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hidePivotFieldList="1" defaultThemeVersion="124226"/>
  <bookViews>
    <workbookView xWindow="480" yWindow="60" windowWidth="11355" windowHeight="5520" tabRatio="894" activeTab="2"/>
  </bookViews>
  <sheets>
    <sheet name="KAPAK" sheetId="107" r:id="rId1"/>
    <sheet name="START LİSTE" sheetId="66" r:id="rId2"/>
    <sheet name="FERDİ SONUÇ" sheetId="67" r:id="rId3"/>
    <sheet name="TAKIM KAYIT" sheetId="68" r:id="rId4"/>
    <sheet name="TAKIM SONUÇ" sheetId="111" r:id="rId5"/>
    <sheet name="KULLANMA BİLGİLERİ" sheetId="112" state="hidden" r:id="rId6"/>
    <sheet name="FİNAL" sheetId="115" r:id="rId7"/>
  </sheets>
  <definedNames>
    <definedName name="_xlnm._FilterDatabase" localSheetId="2" hidden="1">'FERDİ SONUÇ'!$A$5:$G$34</definedName>
    <definedName name="_xlnm._FilterDatabase" localSheetId="1" hidden="1">'START LİSTE'!$A$5:$D$45</definedName>
    <definedName name="EsasPuan" localSheetId="6">#REF!</definedName>
    <definedName name="EsasPuan" localSheetId="0">#REF!</definedName>
    <definedName name="EsasPuan" localSheetId="5">#REF!</definedName>
    <definedName name="EsasPuan">#REF!</definedName>
    <definedName name="Kodlama" localSheetId="6">#REF!</definedName>
    <definedName name="Kodlama" localSheetId="0">#REF!</definedName>
    <definedName name="Kodlama" localSheetId="5">#REF!</definedName>
    <definedName name="Kodlama">#REF!</definedName>
    <definedName name="Puanlama" localSheetId="6">#REF!</definedName>
    <definedName name="Puanlama" localSheetId="0">#REF!</definedName>
    <definedName name="Puanlama" localSheetId="5">#REF!</definedName>
    <definedName name="Puanlama">#REF!</definedName>
    <definedName name="Sonuc" localSheetId="6">#REF!</definedName>
    <definedName name="Sonuc" localSheetId="0">#REF!</definedName>
    <definedName name="Sonuc" localSheetId="5">#REF!</definedName>
    <definedName name="Sonuc">#REF!</definedName>
    <definedName name="Sporcular" localSheetId="6">#REF!</definedName>
    <definedName name="Sporcular" localSheetId="0">#REF!</definedName>
    <definedName name="Sporcular" localSheetId="5">#REF!</definedName>
    <definedName name="Sporcular">#REF!</definedName>
    <definedName name="TakımData" localSheetId="6">#REF!</definedName>
    <definedName name="TakımData" localSheetId="0">#REF!</definedName>
    <definedName name="TakımData" localSheetId="5">#REF!</definedName>
    <definedName name="TakımData">#REF!</definedName>
    <definedName name="TakımKod" localSheetId="6">#REF!</definedName>
    <definedName name="TakımKod" localSheetId="0">#REF!</definedName>
    <definedName name="TakımKod" localSheetId="5">#REF!</definedName>
    <definedName name="TakımKod">#REF!</definedName>
    <definedName name="TakımKod2" localSheetId="6">#REF!</definedName>
    <definedName name="TakımKod2" localSheetId="0">#REF!</definedName>
    <definedName name="TakımKod2" localSheetId="5">#REF!</definedName>
    <definedName name="TakımKod2">#REF!</definedName>
    <definedName name="TakımPuan" localSheetId="6">#REF!</definedName>
    <definedName name="TakımPuan" localSheetId="0">#REF!</definedName>
    <definedName name="TakımPuan" localSheetId="5">#REF!</definedName>
    <definedName name="TakımPuan">#REF!</definedName>
    <definedName name="ToplamPuanlar" localSheetId="6">#REF!</definedName>
    <definedName name="ToplamPuanlar" localSheetId="0">#REF!</definedName>
    <definedName name="ToplamPuanlar" localSheetId="5">#REF!</definedName>
    <definedName name="ToplamPuanlar">#REF!</definedName>
    <definedName name="_xlnm.Print_Area" localSheetId="2">'FERDİ SONUÇ'!$A$1:$H$85</definedName>
    <definedName name="_xlnm.Print_Area" localSheetId="6">FİNAL!$A$1:$K$83</definedName>
    <definedName name="_xlnm.Print_Area" localSheetId="1">'START LİSTE'!$A$1:$F$89</definedName>
    <definedName name="_xlnm.Print_Area" localSheetId="3">'TAKIM KAYIT'!$A$1:$O$185</definedName>
    <definedName name="_xlnm.Print_Area" localSheetId="4">'TAKIM SONUÇ'!$A$1:$K$83</definedName>
    <definedName name="_xlnm.Print_Titles" localSheetId="2">'FERDİ SONUÇ'!$4:$5</definedName>
    <definedName name="_xlnm.Print_Titles" localSheetId="6">FİNAL!$4:$5</definedName>
    <definedName name="_xlnm.Print_Titles" localSheetId="1">'START LİSTE'!$1:$5</definedName>
    <definedName name="_xlnm.Print_Titles" localSheetId="3">'TAKIM KAYIT'!$4:$5</definedName>
    <definedName name="_xlnm.Print_Titles" localSheetId="4">'TAKIM SONUÇ'!$4:$5</definedName>
  </definedNames>
  <calcPr calcId="124519"/>
</workbook>
</file>

<file path=xl/calcChain.xml><?xml version="1.0" encoding="utf-8"?>
<calcChain xmlns="http://schemas.openxmlformats.org/spreadsheetml/2006/main">
  <c r="A2" i="107"/>
  <c r="A1" i="115" s="1"/>
  <c r="G4"/>
  <c r="C4"/>
  <c r="A4"/>
  <c r="A3"/>
  <c r="A2"/>
  <c r="N7" i="66" l="1"/>
  <c r="N8"/>
  <c r="N9"/>
  <c r="N10"/>
  <c r="N11"/>
  <c r="N13"/>
  <c r="N14"/>
  <c r="N15"/>
  <c r="N16"/>
  <c r="N17"/>
  <c r="N19"/>
  <c r="N20"/>
  <c r="N21"/>
  <c r="N22"/>
  <c r="N23"/>
  <c r="N25"/>
  <c r="N26"/>
  <c r="N27"/>
  <c r="N28"/>
  <c r="N29"/>
  <c r="N31"/>
  <c r="N32"/>
  <c r="N33"/>
  <c r="N34"/>
  <c r="N35"/>
  <c r="N37"/>
  <c r="N38"/>
  <c r="N39"/>
  <c r="N40"/>
  <c r="N41"/>
  <c r="N43"/>
  <c r="N44"/>
  <c r="N45"/>
  <c r="N46"/>
  <c r="N47"/>
  <c r="N49"/>
  <c r="N50"/>
  <c r="N51"/>
  <c r="N52"/>
  <c r="N53"/>
  <c r="N55"/>
  <c r="N56"/>
  <c r="N57"/>
  <c r="N58"/>
  <c r="N59"/>
  <c r="N61"/>
  <c r="N62"/>
  <c r="N63"/>
  <c r="N64"/>
  <c r="N65"/>
  <c r="N67"/>
  <c r="N68"/>
  <c r="N69"/>
  <c r="N70"/>
  <c r="N71"/>
  <c r="N77"/>
  <c r="N79"/>
  <c r="N80"/>
  <c r="N81"/>
  <c r="N82"/>
  <c r="N83"/>
  <c r="N89"/>
  <c r="N91"/>
  <c r="N92"/>
  <c r="N93"/>
  <c r="N94"/>
  <c r="N95"/>
  <c r="N97"/>
  <c r="N98"/>
  <c r="N99"/>
  <c r="N100"/>
  <c r="N101"/>
  <c r="N103"/>
  <c r="N104"/>
  <c r="N105"/>
  <c r="N106"/>
  <c r="N107"/>
  <c r="N114"/>
  <c r="N115"/>
  <c r="N116"/>
  <c r="N117"/>
  <c r="N118"/>
  <c r="N119"/>
  <c r="N120"/>
  <c r="N121"/>
  <c r="N122"/>
  <c r="N123"/>
  <c r="N124"/>
  <c r="N125"/>
  <c r="N126"/>
  <c r="N127"/>
  <c r="N128"/>
  <c r="N129"/>
  <c r="N130"/>
  <c r="N131"/>
  <c r="N132"/>
  <c r="N133"/>
  <c r="N134"/>
  <c r="N135"/>
  <c r="N136"/>
  <c r="N137"/>
  <c r="N138"/>
  <c r="N139"/>
  <c r="N140"/>
  <c r="N141"/>
  <c r="N142"/>
  <c r="N143"/>
  <c r="N144"/>
  <c r="N145"/>
  <c r="N146"/>
  <c r="N147"/>
  <c r="N148"/>
  <c r="N149"/>
  <c r="N150"/>
  <c r="N151"/>
  <c r="N152"/>
  <c r="N153"/>
  <c r="N154"/>
  <c r="N155"/>
  <c r="N156"/>
  <c r="N157"/>
  <c r="N158"/>
  <c r="N159"/>
  <c r="N160"/>
  <c r="N161"/>
  <c r="N162"/>
  <c r="N163"/>
  <c r="N164"/>
  <c r="N165"/>
  <c r="N166"/>
  <c r="N167"/>
  <c r="N168"/>
  <c r="N169"/>
  <c r="N170"/>
  <c r="N171"/>
  <c r="N172"/>
  <c r="N173"/>
  <c r="N174"/>
  <c r="N175"/>
  <c r="N176"/>
  <c r="N177"/>
  <c r="N178"/>
  <c r="N179"/>
  <c r="N180"/>
  <c r="N181"/>
  <c r="N182"/>
  <c r="N183"/>
  <c r="N184"/>
  <c r="N185"/>
  <c r="N186"/>
  <c r="N187"/>
  <c r="N188"/>
  <c r="N189"/>
  <c r="N190"/>
  <c r="N191"/>
  <c r="N192"/>
  <c r="N193"/>
  <c r="N194"/>
  <c r="N195"/>
  <c r="N196"/>
  <c r="N197"/>
  <c r="N198"/>
  <c r="N199"/>
  <c r="N200"/>
  <c r="N201"/>
  <c r="N202"/>
  <c r="N203"/>
  <c r="N204"/>
  <c r="N205"/>
  <c r="N206"/>
  <c r="N207"/>
  <c r="N208"/>
  <c r="N209"/>
  <c r="N210"/>
  <c r="N211"/>
  <c r="N212"/>
  <c r="N213"/>
  <c r="N214"/>
  <c r="N215"/>
  <c r="N216"/>
  <c r="N217"/>
  <c r="N218"/>
  <c r="N219"/>
  <c r="N220"/>
  <c r="N221"/>
  <c r="N222"/>
  <c r="N223"/>
  <c r="N224"/>
  <c r="N225"/>
  <c r="N226"/>
  <c r="N227"/>
  <c r="N228"/>
  <c r="N229"/>
  <c r="N230"/>
  <c r="N231"/>
  <c r="N232"/>
  <c r="N233"/>
  <c r="N234"/>
  <c r="N235"/>
  <c r="N236"/>
  <c r="N237"/>
  <c r="N238"/>
  <c r="N239"/>
  <c r="N240"/>
  <c r="N241"/>
  <c r="N242"/>
  <c r="N243"/>
  <c r="N244"/>
  <c r="N245"/>
  <c r="N246"/>
  <c r="N247"/>
  <c r="N248"/>
  <c r="N249"/>
  <c r="N250"/>
  <c r="N251"/>
  <c r="N252"/>
  <c r="N253"/>
  <c r="N254"/>
  <c r="N255"/>
  <c r="N256"/>
  <c r="N257"/>
  <c r="N258"/>
  <c r="N259"/>
  <c r="N260"/>
  <c r="N261"/>
  <c r="N262"/>
  <c r="N263"/>
  <c r="N264"/>
  <c r="N265"/>
  <c r="N266"/>
  <c r="N267"/>
  <c r="N268"/>
  <c r="N269"/>
  <c r="N270"/>
  <c r="N271"/>
  <c r="N272"/>
  <c r="N273"/>
  <c r="N274"/>
  <c r="N275"/>
  <c r="N276"/>
  <c r="N277"/>
  <c r="N278"/>
  <c r="N279"/>
  <c r="N280"/>
  <c r="N281"/>
  <c r="N282"/>
  <c r="N283"/>
  <c r="N284"/>
  <c r="N285"/>
  <c r="N286"/>
  <c r="N287"/>
  <c r="N288"/>
  <c r="N289"/>
  <c r="N290"/>
  <c r="N291"/>
  <c r="N292"/>
  <c r="N293"/>
  <c r="N294"/>
  <c r="N295"/>
  <c r="N296"/>
  <c r="N297"/>
  <c r="N298"/>
  <c r="N299"/>
  <c r="N300"/>
  <c r="N301"/>
  <c r="N302"/>
  <c r="N303"/>
  <c r="N304"/>
  <c r="N305"/>
  <c r="N306"/>
  <c r="N307"/>
  <c r="N308"/>
  <c r="N309"/>
  <c r="N310"/>
  <c r="N311"/>
  <c r="N312"/>
  <c r="N313"/>
  <c r="N314"/>
  <c r="N315"/>
  <c r="N316"/>
  <c r="N317"/>
  <c r="N318"/>
  <c r="N319"/>
  <c r="N320"/>
  <c r="N321"/>
  <c r="N322"/>
  <c r="N323"/>
  <c r="N324"/>
  <c r="N325"/>
  <c r="N326"/>
  <c r="N327"/>
  <c r="N328"/>
  <c r="N329"/>
  <c r="N330"/>
  <c r="N331"/>
  <c r="N332"/>
  <c r="N333"/>
  <c r="N334"/>
  <c r="N335"/>
  <c r="N336"/>
  <c r="N337"/>
  <c r="N338"/>
  <c r="N339"/>
  <c r="N340"/>
  <c r="N341"/>
  <c r="N342"/>
  <c r="N343"/>
  <c r="N344"/>
  <c r="N345"/>
  <c r="N346"/>
  <c r="N347"/>
  <c r="N348"/>
  <c r="N349"/>
  <c r="N350"/>
  <c r="N351"/>
  <c r="N352"/>
  <c r="N353"/>
  <c r="N354"/>
  <c r="N355"/>
  <c r="N356"/>
  <c r="N357"/>
  <c r="N358"/>
  <c r="N359"/>
  <c r="N360"/>
  <c r="N361"/>
  <c r="N362"/>
  <c r="N363"/>
  <c r="N364"/>
  <c r="N365"/>
  <c r="N366"/>
  <c r="N367"/>
  <c r="N368"/>
  <c r="N369"/>
  <c r="N370"/>
  <c r="N371"/>
  <c r="N372"/>
  <c r="N373"/>
  <c r="N374"/>
  <c r="N375"/>
  <c r="N376"/>
  <c r="N377"/>
  <c r="N378"/>
  <c r="N379"/>
  <c r="N380"/>
  <c r="N381"/>
  <c r="N382"/>
  <c r="N383"/>
  <c r="N384"/>
  <c r="N385"/>
  <c r="N386"/>
  <c r="N387"/>
  <c r="N388"/>
  <c r="N389"/>
  <c r="N390"/>
  <c r="N391"/>
  <c r="N392"/>
  <c r="N393"/>
  <c r="N394"/>
  <c r="N395"/>
  <c r="N396"/>
  <c r="N397"/>
  <c r="N398"/>
  <c r="N399"/>
  <c r="N400"/>
  <c r="N401"/>
  <c r="N402"/>
  <c r="N403"/>
  <c r="N404"/>
  <c r="N405"/>
  <c r="N406"/>
  <c r="N407"/>
  <c r="N408"/>
  <c r="N409"/>
  <c r="N410"/>
  <c r="N411"/>
  <c r="N412"/>
  <c r="N413"/>
  <c r="N414"/>
  <c r="N415"/>
  <c r="N416"/>
  <c r="N417"/>
  <c r="N418"/>
  <c r="N419"/>
  <c r="N420"/>
  <c r="N421"/>
  <c r="N422"/>
  <c r="N423"/>
  <c r="N424"/>
  <c r="N425"/>
  <c r="N426"/>
  <c r="N427"/>
  <c r="N428"/>
  <c r="N429"/>
  <c r="N430"/>
  <c r="N431"/>
  <c r="N432"/>
  <c r="N433"/>
  <c r="N434"/>
  <c r="N435"/>
  <c r="N436"/>
  <c r="N437"/>
  <c r="N438"/>
  <c r="N439"/>
  <c r="N440"/>
  <c r="N441"/>
  <c r="N442"/>
  <c r="N443"/>
  <c r="N444"/>
  <c r="N445"/>
  <c r="N446"/>
  <c r="N447"/>
  <c r="N448"/>
  <c r="N449"/>
  <c r="N450"/>
  <c r="N451"/>
  <c r="N452"/>
  <c r="N453"/>
  <c r="N454"/>
  <c r="N455"/>
  <c r="N456"/>
  <c r="N457"/>
  <c r="N458"/>
  <c r="N459"/>
  <c r="N460"/>
  <c r="N461"/>
  <c r="N462"/>
  <c r="N463"/>
  <c r="N464"/>
  <c r="N465"/>
  <c r="N466"/>
  <c r="N467"/>
  <c r="N468"/>
  <c r="N469"/>
  <c r="N470"/>
  <c r="N471"/>
  <c r="N472"/>
  <c r="N473"/>
  <c r="N474"/>
  <c r="N475"/>
  <c r="N476"/>
  <c r="N477"/>
  <c r="N478"/>
  <c r="N479"/>
  <c r="N480"/>
  <c r="N481"/>
  <c r="N482"/>
  <c r="N483"/>
  <c r="N484"/>
  <c r="N485"/>
  <c r="N486"/>
  <c r="N487"/>
  <c r="N488"/>
  <c r="N489"/>
  <c r="N490"/>
  <c r="N491"/>
  <c r="N492"/>
  <c r="N493"/>
  <c r="N494"/>
  <c r="N495"/>
  <c r="N496"/>
  <c r="N497"/>
  <c r="N498"/>
  <c r="N499"/>
  <c r="N500"/>
  <c r="N501"/>
  <c r="N502"/>
  <c r="N503"/>
  <c r="N504"/>
  <c r="N505"/>
  <c r="N506"/>
  <c r="N507"/>
  <c r="N508"/>
  <c r="N509"/>
  <c r="N6"/>
  <c r="A19" i="107"/>
  <c r="B21"/>
  <c r="A1" i="66"/>
  <c r="A1" i="67"/>
  <c r="C4" i="111"/>
  <c r="F4"/>
  <c r="D4" i="68"/>
  <c r="G4"/>
  <c r="D4" i="67"/>
  <c r="F4"/>
  <c r="E4" i="66"/>
  <c r="D4"/>
  <c r="A4" i="111"/>
  <c r="A3"/>
  <c r="A2"/>
  <c r="A1"/>
  <c r="B4" i="68"/>
  <c r="B3"/>
  <c r="B2"/>
  <c r="A4" i="67"/>
  <c r="A3"/>
  <c r="A2"/>
  <c r="A2" i="66"/>
  <c r="A3"/>
  <c r="A4"/>
  <c r="O182" i="68"/>
  <c r="A182" s="1"/>
  <c r="O176"/>
  <c r="A176" s="1"/>
  <c r="O164"/>
  <c r="A164" s="1"/>
  <c r="O158"/>
  <c r="A158" s="1"/>
  <c r="O152"/>
  <c r="A152" s="1"/>
  <c r="O146"/>
  <c r="A146" s="1"/>
  <c r="O140"/>
  <c r="A140" s="1"/>
  <c r="O134"/>
  <c r="A134" s="1"/>
  <c r="O128"/>
  <c r="A128" s="1"/>
  <c r="O122"/>
  <c r="A122" s="1"/>
  <c r="O116"/>
  <c r="A116" s="1"/>
  <c r="O110"/>
  <c r="A110" s="1"/>
  <c r="B1"/>
  <c r="N12" i="66" l="1"/>
  <c r="N18" s="1"/>
  <c r="O170" i="68"/>
  <c r="A170" s="1"/>
  <c r="N24" i="66" l="1"/>
  <c r="N30" s="1"/>
  <c r="N36" s="1"/>
  <c r="N42" l="1"/>
  <c r="N48" s="1"/>
  <c r="O104" i="68" l="1"/>
  <c r="O86"/>
  <c r="O98"/>
  <c r="O26"/>
  <c r="O62"/>
  <c r="O32"/>
  <c r="O38"/>
  <c r="O56"/>
  <c r="N54" i="66"/>
  <c r="O74" i="68" l="1"/>
  <c r="N60" i="66"/>
  <c r="N66" s="1"/>
  <c r="N72" s="1"/>
  <c r="N73"/>
  <c r="N74" l="1"/>
  <c r="N75" s="1"/>
  <c r="O80" i="68" l="1"/>
  <c r="O14"/>
  <c r="N76" i="66"/>
  <c r="N78" s="1"/>
  <c r="O92" i="68" l="1"/>
  <c r="O8"/>
  <c r="O20"/>
  <c r="O44"/>
  <c r="N84" i="66"/>
  <c r="N85" s="1"/>
  <c r="N87" l="1"/>
  <c r="N86"/>
  <c r="N88" s="1"/>
  <c r="N90"/>
  <c r="N96" l="1"/>
  <c r="N102" l="1"/>
  <c r="N108" l="1"/>
  <c r="N109" s="1"/>
  <c r="N110" s="1"/>
  <c r="N113"/>
  <c r="O68" i="68" l="1"/>
  <c r="N111" i="66"/>
  <c r="N112" s="1"/>
  <c r="O5" s="1"/>
  <c r="O50" i="68" l="1"/>
  <c r="A68" s="1"/>
  <c r="O8" i="66"/>
  <c r="O40"/>
  <c r="O72"/>
  <c r="O104"/>
  <c r="O136"/>
  <c r="O168"/>
  <c r="O200"/>
  <c r="O232"/>
  <c r="O264"/>
  <c r="O296"/>
  <c r="O328"/>
  <c r="O360"/>
  <c r="O392"/>
  <c r="O424"/>
  <c r="O456"/>
  <c r="O488"/>
  <c r="O7"/>
  <c r="O51"/>
  <c r="O133"/>
  <c r="O261"/>
  <c r="O389"/>
  <c r="O91"/>
  <c r="O223"/>
  <c r="O351"/>
  <c r="O479"/>
  <c r="O145"/>
  <c r="O273"/>
  <c r="O401"/>
  <c r="O63"/>
  <c r="O195"/>
  <c r="O323"/>
  <c r="O451"/>
  <c r="O28"/>
  <c r="O60"/>
  <c r="O92"/>
  <c r="O124"/>
  <c r="O156"/>
  <c r="O188"/>
  <c r="O228"/>
  <c r="O268"/>
  <c r="O332"/>
  <c r="O396"/>
  <c r="O468"/>
  <c r="O21"/>
  <c r="O181"/>
  <c r="O437"/>
  <c r="O271"/>
  <c r="O101"/>
  <c r="O385"/>
  <c r="O179"/>
  <c r="O435"/>
  <c r="O26"/>
  <c r="O58"/>
  <c r="O90"/>
  <c r="O122"/>
  <c r="O154"/>
  <c r="O186"/>
  <c r="O218"/>
  <c r="O250"/>
  <c r="O282"/>
  <c r="O314"/>
  <c r="O346"/>
  <c r="O378"/>
  <c r="O410"/>
  <c r="O14"/>
  <c r="O46"/>
  <c r="O78"/>
  <c r="O110"/>
  <c r="O142"/>
  <c r="O174"/>
  <c r="O206"/>
  <c r="O238"/>
  <c r="O270"/>
  <c r="O302"/>
  <c r="O334"/>
  <c r="O366"/>
  <c r="O398"/>
  <c r="O430"/>
  <c r="O462"/>
  <c r="O494"/>
  <c r="O15"/>
  <c r="O75"/>
  <c r="O157"/>
  <c r="O285"/>
  <c r="O413"/>
  <c r="O119"/>
  <c r="O247"/>
  <c r="O375"/>
  <c r="O503"/>
  <c r="O169"/>
  <c r="O297"/>
  <c r="O425"/>
  <c r="O87"/>
  <c r="O219"/>
  <c r="O347"/>
  <c r="O475"/>
  <c r="O276"/>
  <c r="O340"/>
  <c r="O404"/>
  <c r="O460"/>
  <c r="O13"/>
  <c r="O149"/>
  <c r="O405"/>
  <c r="O239"/>
  <c r="O463"/>
  <c r="O225"/>
  <c r="O481"/>
  <c r="O275"/>
  <c r="O442"/>
  <c r="O81"/>
  <c r="O167"/>
  <c r="O217"/>
  <c r="O267"/>
  <c r="O19"/>
  <c r="O429"/>
  <c r="O61"/>
  <c r="O103"/>
  <c r="O458"/>
  <c r="O141"/>
  <c r="O231"/>
  <c r="O281"/>
  <c r="O331"/>
  <c r="O33"/>
  <c r="O365"/>
  <c r="O455"/>
  <c r="O505"/>
  <c r="O32"/>
  <c r="O64"/>
  <c r="O96"/>
  <c r="O128"/>
  <c r="O160"/>
  <c r="O192"/>
  <c r="O224"/>
  <c r="O256"/>
  <c r="O288"/>
  <c r="O320"/>
  <c r="O352"/>
  <c r="O384"/>
  <c r="O416"/>
  <c r="O448"/>
  <c r="O480"/>
  <c r="O9"/>
  <c r="O35"/>
  <c r="O105"/>
  <c r="O229"/>
  <c r="O357"/>
  <c r="O485"/>
  <c r="O191"/>
  <c r="O319"/>
  <c r="O447"/>
  <c r="O113"/>
  <c r="O241"/>
  <c r="O369"/>
  <c r="O497"/>
  <c r="O163"/>
  <c r="O291"/>
  <c r="O419"/>
  <c r="O20"/>
  <c r="O52"/>
  <c r="O84"/>
  <c r="O116"/>
  <c r="O148"/>
  <c r="O180"/>
  <c r="O220"/>
  <c r="O260"/>
  <c r="O316"/>
  <c r="O380"/>
  <c r="O444"/>
  <c r="O37"/>
  <c r="O117"/>
  <c r="O373"/>
  <c r="O207"/>
  <c r="O495"/>
  <c r="O321"/>
  <c r="O115"/>
  <c r="O371"/>
  <c r="O18"/>
  <c r="O50"/>
  <c r="O82"/>
  <c r="O114"/>
  <c r="O146"/>
  <c r="O178"/>
  <c r="O210"/>
  <c r="O242"/>
  <c r="O274"/>
  <c r="O306"/>
  <c r="O338"/>
  <c r="O370"/>
  <c r="O402"/>
  <c r="O434"/>
  <c r="O38"/>
  <c r="O70"/>
  <c r="O102"/>
  <c r="O134"/>
  <c r="O166"/>
  <c r="O198"/>
  <c r="O230"/>
  <c r="O262"/>
  <c r="O294"/>
  <c r="O326"/>
  <c r="O358"/>
  <c r="O390"/>
  <c r="O422"/>
  <c r="O454"/>
  <c r="O486"/>
  <c r="O41"/>
  <c r="O45"/>
  <c r="O125"/>
  <c r="O253"/>
  <c r="O381"/>
  <c r="O509"/>
  <c r="O215"/>
  <c r="O343"/>
  <c r="O471"/>
  <c r="O137"/>
  <c r="O265"/>
  <c r="O393"/>
  <c r="O55"/>
  <c r="O187"/>
  <c r="O315"/>
  <c r="O443"/>
  <c r="O252"/>
  <c r="O324"/>
  <c r="O388"/>
  <c r="O452"/>
  <c r="O508"/>
  <c r="O89"/>
  <c r="O341"/>
  <c r="O175"/>
  <c r="O399"/>
  <c r="O193"/>
  <c r="O417"/>
  <c r="O211"/>
  <c r="O467"/>
  <c r="O27"/>
  <c r="O461"/>
  <c r="O93"/>
  <c r="O139"/>
  <c r="O498"/>
  <c r="O301"/>
  <c r="O391"/>
  <c r="O441"/>
  <c r="O491"/>
  <c r="O59"/>
  <c r="O99"/>
  <c r="O153"/>
  <c r="O203"/>
  <c r="O482"/>
  <c r="O237"/>
  <c r="O327"/>
  <c r="O377"/>
  <c r="O427"/>
  <c r="O299"/>
  <c r="O16"/>
  <c r="O48"/>
  <c r="O80"/>
  <c r="O112"/>
  <c r="O144"/>
  <c r="O176"/>
  <c r="O208"/>
  <c r="O240"/>
  <c r="O272"/>
  <c r="O304"/>
  <c r="O336"/>
  <c r="O368"/>
  <c r="O400"/>
  <c r="O432"/>
  <c r="O464"/>
  <c r="O496"/>
  <c r="O17"/>
  <c r="O83"/>
  <c r="O165"/>
  <c r="O293"/>
  <c r="O421"/>
  <c r="O127"/>
  <c r="O255"/>
  <c r="O383"/>
  <c r="O53"/>
  <c r="O177"/>
  <c r="O305"/>
  <c r="O433"/>
  <c r="O95"/>
  <c r="O227"/>
  <c r="O355"/>
  <c r="O483"/>
  <c r="O36"/>
  <c r="O68"/>
  <c r="O100"/>
  <c r="O132"/>
  <c r="O164"/>
  <c r="O204"/>
  <c r="O236"/>
  <c r="O284"/>
  <c r="O348"/>
  <c r="O412"/>
  <c r="O484"/>
  <c r="O43"/>
  <c r="O245"/>
  <c r="O501"/>
  <c r="O335"/>
  <c r="O161"/>
  <c r="O449"/>
  <c r="O243"/>
  <c r="O499"/>
  <c r="O34"/>
  <c r="O66"/>
  <c r="O98"/>
  <c r="O130"/>
  <c r="O162"/>
  <c r="O194"/>
  <c r="O226"/>
  <c r="O258"/>
  <c r="O290"/>
  <c r="O322"/>
  <c r="O354"/>
  <c r="O386"/>
  <c r="O418"/>
  <c r="O22"/>
  <c r="O54"/>
  <c r="O86"/>
  <c r="O118"/>
  <c r="O150"/>
  <c r="O182"/>
  <c r="O214"/>
  <c r="O246"/>
  <c r="O278"/>
  <c r="O310"/>
  <c r="O342"/>
  <c r="O374"/>
  <c r="O406"/>
  <c r="O438"/>
  <c r="O470"/>
  <c r="O502"/>
  <c r="O23"/>
  <c r="O65"/>
  <c r="O189"/>
  <c r="O317"/>
  <c r="O445"/>
  <c r="O151"/>
  <c r="O279"/>
  <c r="O407"/>
  <c r="O77"/>
  <c r="O201"/>
  <c r="O329"/>
  <c r="O457"/>
  <c r="O123"/>
  <c r="O251"/>
  <c r="O379"/>
  <c r="O507"/>
  <c r="O292"/>
  <c r="O356"/>
  <c r="O420"/>
  <c r="O476"/>
  <c r="O29"/>
  <c r="O213"/>
  <c r="O469"/>
  <c r="O303"/>
  <c r="O69"/>
  <c r="O289"/>
  <c r="O79"/>
  <c r="O339"/>
  <c r="O474"/>
  <c r="O205"/>
  <c r="O295"/>
  <c r="O345"/>
  <c r="O395"/>
  <c r="O49"/>
  <c r="O135"/>
  <c r="O185"/>
  <c r="O235"/>
  <c r="O490"/>
  <c r="O269"/>
  <c r="O359"/>
  <c r="O409"/>
  <c r="O459"/>
  <c r="O39"/>
  <c r="O493"/>
  <c r="O121"/>
  <c r="O171"/>
  <c r="O24"/>
  <c r="O56"/>
  <c r="O88"/>
  <c r="O120"/>
  <c r="O152"/>
  <c r="O184"/>
  <c r="O216"/>
  <c r="O248"/>
  <c r="O280"/>
  <c r="O312"/>
  <c r="O344"/>
  <c r="O376"/>
  <c r="O408"/>
  <c r="O440"/>
  <c r="O472"/>
  <c r="O504"/>
  <c r="O25"/>
  <c r="O73"/>
  <c r="O197"/>
  <c r="O325"/>
  <c r="O453"/>
  <c r="O159"/>
  <c r="O287"/>
  <c r="O415"/>
  <c r="O85"/>
  <c r="O209"/>
  <c r="O337"/>
  <c r="O465"/>
  <c r="O131"/>
  <c r="O259"/>
  <c r="O387"/>
  <c r="O12"/>
  <c r="O44"/>
  <c r="O76"/>
  <c r="O108"/>
  <c r="O140"/>
  <c r="O172"/>
  <c r="O212"/>
  <c r="O244"/>
  <c r="O300"/>
  <c r="O364"/>
  <c r="O428"/>
  <c r="O500"/>
  <c r="O57"/>
  <c r="O309"/>
  <c r="O143"/>
  <c r="O431"/>
  <c r="O257"/>
  <c r="O47"/>
  <c r="O307"/>
  <c r="O10"/>
  <c r="O42"/>
  <c r="O74"/>
  <c r="O106"/>
  <c r="O138"/>
  <c r="O170"/>
  <c r="O202"/>
  <c r="O234"/>
  <c r="O266"/>
  <c r="O298"/>
  <c r="O330"/>
  <c r="O362"/>
  <c r="O394"/>
  <c r="O426"/>
  <c r="O30"/>
  <c r="O62"/>
  <c r="O94"/>
  <c r="O126"/>
  <c r="O158"/>
  <c r="O190"/>
  <c r="O222"/>
  <c r="O254"/>
  <c r="O286"/>
  <c r="O318"/>
  <c r="O350"/>
  <c r="O382"/>
  <c r="O414"/>
  <c r="O446"/>
  <c r="O478"/>
  <c r="O6"/>
  <c r="O31"/>
  <c r="O97"/>
  <c r="O221"/>
  <c r="O349"/>
  <c r="O477"/>
  <c r="O183"/>
  <c r="O311"/>
  <c r="O439"/>
  <c r="O109"/>
  <c r="O233"/>
  <c r="O361"/>
  <c r="O489"/>
  <c r="O155"/>
  <c r="O283"/>
  <c r="O411"/>
  <c r="O196"/>
  <c r="O308"/>
  <c r="O372"/>
  <c r="O436"/>
  <c r="O492"/>
  <c r="O67"/>
  <c r="O277"/>
  <c r="O107"/>
  <c r="O367"/>
  <c r="O129"/>
  <c r="O353"/>
  <c r="O147"/>
  <c r="O403"/>
  <c r="O506"/>
  <c r="O333"/>
  <c r="O423"/>
  <c r="O473"/>
  <c r="O466"/>
  <c r="O173"/>
  <c r="O263"/>
  <c r="O313"/>
  <c r="O363"/>
  <c r="O11"/>
  <c r="O397"/>
  <c r="O487"/>
  <c r="O71"/>
  <c r="O450"/>
  <c r="O111"/>
  <c r="O199"/>
  <c r="O249"/>
  <c r="A50" i="68" l="1"/>
  <c r="A86"/>
  <c r="A20"/>
  <c r="A8"/>
  <c r="A104"/>
  <c r="A56"/>
  <c r="A74"/>
  <c r="A62"/>
  <c r="A92"/>
  <c r="A38"/>
  <c r="A44"/>
  <c r="A26"/>
  <c r="A80"/>
  <c r="A98"/>
  <c r="A32"/>
  <c r="A14"/>
</calcChain>
</file>

<file path=xl/sharedStrings.xml><?xml version="1.0" encoding="utf-8"?>
<sst xmlns="http://schemas.openxmlformats.org/spreadsheetml/2006/main" count="4022" uniqueCount="141">
  <si>
    <t>Sıra No</t>
  </si>
  <si>
    <t>Göğüs No</t>
  </si>
  <si>
    <t>Doğum Tarihi</t>
  </si>
  <si>
    <t>Adı Soyadı</t>
  </si>
  <si>
    <t>Derecesi</t>
  </si>
  <si>
    <t>Takım Sırası</t>
  </si>
  <si>
    <t>Takım Puanı</t>
  </si>
  <si>
    <t>Derece</t>
  </si>
  <si>
    <t>Takım
Ferdi</t>
  </si>
  <si>
    <t>Geliş Sırası</t>
  </si>
  <si>
    <t>Yarışma Adı  :</t>
  </si>
  <si>
    <t>Mesafe  :</t>
  </si>
  <si>
    <t>Kategori  :</t>
  </si>
  <si>
    <t>Yarışma Yeri  :</t>
  </si>
  <si>
    <t>Yarışma Tarihi  :</t>
  </si>
  <si>
    <t>Geliş Puanı</t>
  </si>
  <si>
    <t>KROS KAYIT PROGRAMINI KULLANMA BİLGİLERİ</t>
  </si>
  <si>
    <r>
      <t xml:space="preserve">1.  </t>
    </r>
    <r>
      <rPr>
        <b/>
        <sz val="10"/>
        <rFont val="Arial Tur"/>
        <charset val="162"/>
      </rPr>
      <t xml:space="preserve">KAPAK BÖLÜMÜ : </t>
    </r>
    <r>
      <rPr>
        <sz val="10"/>
        <rFont val="Arial Tur"/>
        <charset val="162"/>
      </rPr>
      <t xml:space="preserve"> Yarışma Bilgileri bölümünü doldurduğunuzda tüm hanelere bilgiler otomatik olarak gidecektir. En üstteki </t>
    </r>
    <r>
      <rPr>
        <b/>
        <sz val="10"/>
        <rFont val="Arial Tur"/>
        <charset val="162"/>
      </rPr>
      <t xml:space="preserve"> Atletizm Federasyonu Başkanlığı ve Antalya İl Temsilciliği</t>
    </r>
    <r>
      <rPr>
        <sz val="10"/>
        <rFont val="Arial Tur"/>
        <charset val="162"/>
      </rPr>
      <t xml:space="preserve"> yazan bölümde sadece </t>
    </r>
    <r>
      <rPr>
        <b/>
        <u/>
        <sz val="10"/>
        <rFont val="Arial Tur"/>
        <charset val="162"/>
      </rPr>
      <t>Antalya</t>
    </r>
    <r>
      <rPr>
        <sz val="10"/>
        <rFont val="Arial Tur"/>
        <charset val="162"/>
      </rPr>
      <t xml:space="preserve"> yerine yarışmanın düzenlendiği il ismi yazılacaktır.</t>
    </r>
  </si>
  <si>
    <t>Kadir YILMAZ
MHK Üyesi</t>
  </si>
  <si>
    <r>
      <t xml:space="preserve">2.  </t>
    </r>
    <r>
      <rPr>
        <b/>
        <sz val="10"/>
        <rFont val="Arial Tur"/>
        <charset val="162"/>
      </rPr>
      <t>START LİSTE :</t>
    </r>
    <r>
      <rPr>
        <sz val="10"/>
        <rFont val="Arial Tur"/>
        <charset val="162"/>
      </rPr>
      <t xml:space="preserve"> Bu bölüme tüm takımların isim listeleri kayıt edilecektir. Her altı satıra bir takım kaydı yapılacaktır. Takım 4 kişi getirmiş ve takım oluşturmuş ise 4 kişi yazılacak, 5 ve 6 ncı satıra tire ( - ) konulacak ve bir sonraki takım kaydı yapılacaktır. Ferdi kayıtlar tüm takım kayıtları yapıldıktan sonra yazılacaktır. En önemli husus her takım için belirlenen 6 satıra bir takım kaydı yapılacaktır. TAKIM/FERDİ bölümüne Takıma = T, FERDİ= F harfi konulacaktır.</t>
    </r>
  </si>
  <si>
    <t>Puan
Sırası</t>
  </si>
  <si>
    <r>
      <t xml:space="preserve">4.  </t>
    </r>
    <r>
      <rPr>
        <b/>
        <sz val="10"/>
        <rFont val="Arial Tur"/>
        <charset val="162"/>
      </rPr>
      <t>TAKIM KAYIT :</t>
    </r>
    <r>
      <rPr>
        <sz val="10"/>
        <rFont val="Arial Tur"/>
        <charset val="162"/>
      </rPr>
      <t xml:space="preserve"> Bu bölüme Start Listeleri yazıldıktan sonra sadece takım isimlerinin yazıldığı bölümden ( ferdi no'lar alınmayacak) Göğüs No'ları kopyalanarak TAKIM KAYIT'taki SARI ile işaretli olan Göğüs No Bölümüne kopyalanacaktır. Bu işlem Teknik Toplantı sonucunda start listeleri yazıldıktan hemen sonra yapılacaktır. Bu bölümden print alınmayacaktır.</t>
    </r>
  </si>
  <si>
    <r>
      <rPr>
        <b/>
        <sz val="16"/>
        <rFont val="Arial Tur"/>
        <charset val="162"/>
      </rPr>
      <t xml:space="preserve">!!!! </t>
    </r>
    <r>
      <rPr>
        <u/>
        <sz val="10"/>
        <rFont val="Arial Tur"/>
        <charset val="162"/>
      </rPr>
      <t>Gönderilen Programı Kullanmak</t>
    </r>
    <r>
      <rPr>
        <sz val="10"/>
        <rFont val="Arial Tur"/>
        <charset val="162"/>
      </rPr>
      <t xml:space="preserve"> için eğer daha önce bilgi yazılı ise </t>
    </r>
    <r>
      <rPr>
        <u/>
        <sz val="10"/>
        <rFont val="Arial Tur"/>
        <charset val="162"/>
      </rPr>
      <t>START LİSTESİ</t>
    </r>
    <r>
      <rPr>
        <sz val="10"/>
        <rFont val="Arial Tur"/>
        <charset val="162"/>
      </rPr>
      <t xml:space="preserve">nin tamamını, </t>
    </r>
    <r>
      <rPr>
        <u/>
        <sz val="10"/>
        <rFont val="Arial Tur"/>
        <charset val="162"/>
      </rPr>
      <t>FERDİ SONUÇ</t>
    </r>
    <r>
      <rPr>
        <sz val="10"/>
        <rFont val="Arial Tur"/>
        <charset val="162"/>
      </rPr>
      <t xml:space="preserve"> Bölümünde sadece Göğüs No ve DERECE Bölümünde yazılanları, 
</t>
    </r>
    <r>
      <rPr>
        <u/>
        <sz val="10"/>
        <rFont val="Arial Tur"/>
        <charset val="162"/>
      </rPr>
      <t>TAKIM KAYIT</t>
    </r>
    <r>
      <rPr>
        <sz val="10"/>
        <rFont val="Arial Tur"/>
        <charset val="162"/>
      </rPr>
      <t xml:space="preserve"> Bölümünde kopyalanan göğüs no'ları silerek kullanıma hazır edebilirsiniz. 
 </t>
    </r>
  </si>
  <si>
    <r>
      <t xml:space="preserve">FERDİ SONUÇ, TAKIM SONUÇ ve TAKIM KAYIT Bölümlerine Formül bölümleri bozulmaması için koruma konulmuştur. 
Bu kros programı sıralamada FERDİ koşanların puanlamaya dahil edilmeyecek şekilde hazırlanmıştır. </t>
    </r>
    <r>
      <rPr>
        <b/>
        <u/>
        <sz val="10"/>
        <rFont val="Arial Tur"/>
        <charset val="162"/>
      </rPr>
      <t>Ferdi Sporcular Puanlamaya dahil değildir.</t>
    </r>
    <r>
      <rPr>
        <sz val="10"/>
        <rFont val="Arial Tur"/>
        <charset val="162"/>
      </rPr>
      <t xml:space="preserve">
Statüsü uygun olan Kros Yarışmalarında bu program kullanılacak olup, gerekli bilgi almak için MHK Üyesi Kadir YILMAZ (0 535 799 24 74) aranacaktır. 
Tüm bilgi işlem hakemlerimize başarılar dilerim.</t>
    </r>
  </si>
  <si>
    <r>
      <t xml:space="preserve">5.  </t>
    </r>
    <r>
      <rPr>
        <b/>
        <sz val="10"/>
        <rFont val="Arial Tur"/>
        <charset val="162"/>
      </rPr>
      <t xml:space="preserve">TAKIM SONUÇ </t>
    </r>
    <r>
      <rPr>
        <sz val="10"/>
        <rFont val="Arial Tur"/>
        <charset val="162"/>
      </rPr>
      <t xml:space="preserve">: Bu bölüme hiçbir şey yazılmayacak, yarışma sonunda otomatik olarak TAKIM SONUCU çıkacak olup, yarış sonunda bu bölümden print alanı belirlenerek çıktı alınacaktır. </t>
    </r>
  </si>
  <si>
    <r>
      <t xml:space="preserve">3.  </t>
    </r>
    <r>
      <rPr>
        <b/>
        <sz val="10"/>
        <rFont val="Arial Tur"/>
        <charset val="162"/>
      </rPr>
      <t>FERDİ SONUÇ :</t>
    </r>
    <r>
      <rPr>
        <sz val="10"/>
        <rFont val="Arial Tur"/>
        <charset val="162"/>
      </rPr>
      <t xml:space="preserve"> Bu bölüme VARIŞ'tan gelen göğüs numaraları ve Dereceler yazılacak print alanı belirlenerek çıktı alınacaktır. Sporcu TERK = DNF, KATILMADI = DNS, DİSKALİFİYE = DQ olduğu takdirde DERECE Kısmına yazılacak, bu durumda olan sporcuların göğüs no'ları listenin en sonuna yazılacak, başka da hiçbir şey yazılmayacaktır.</t>
    </r>
  </si>
  <si>
    <t>6.  Takım Sonuç'da otomatik olarak Takımların sıralaması geldiğinde, eğer iki takım eşit puan almış ise takıma puan veren son sporcunun gelişine göre eşitlik bozulacağından sıralama yanlışlığı gördüğünüzde, TAKIM KAYIT bölümünde eşit puan alan takımların TAKIM SIRALARINA (formüllü alanın üzerine) takımın gelmesi gerektiği sıra yazılarak o iki takımın sıra numaraları değiştirilecektir. 
Bu uygulama sadece eşit puan alan takımlar için yapılacaktır. (Bu bölüm TAKIM KAYIT'ta SARI Alan ile işaretlenmiş ve koruma konulmamıştır.)</t>
  </si>
  <si>
    <t>İli-Kulüp/Okul Adı</t>
  </si>
  <si>
    <t>İli - Kulüp/Okul Adı</t>
  </si>
  <si>
    <t>T</t>
  </si>
  <si>
    <t>-</t>
  </si>
  <si>
    <t>F</t>
  </si>
  <si>
    <t>FORMÜL</t>
  </si>
  <si>
    <t>1. kademe</t>
  </si>
  <si>
    <t>2. kademe</t>
  </si>
  <si>
    <t>3. kademe</t>
  </si>
  <si>
    <t>Final</t>
  </si>
  <si>
    <t>Genç Erkekler</t>
  </si>
  <si>
    <t>RIDVAN YILMAZ</t>
  </si>
  <si>
    <t>ANKARA-EGO SPOR KULÜBÜ</t>
  </si>
  <si>
    <t>İLYAS ONURSABAN</t>
  </si>
  <si>
    <t>ZAFER ERDOĞAN</t>
  </si>
  <si>
    <t>ÖMER USLUER</t>
  </si>
  <si>
    <t>GÖKSEL DEMİR</t>
  </si>
  <si>
    <t>FURKAN KOÇAK</t>
  </si>
  <si>
    <t>BATMAN-PETROLSPOR</t>
  </si>
  <si>
    <t>EVİNDAR TEMEL</t>
  </si>
  <si>
    <t>ERCAN KISRIK</t>
  </si>
  <si>
    <t>DELİL KAYA</t>
  </si>
  <si>
    <t>BEDRİ ESMER</t>
  </si>
  <si>
    <t>ÇEKDAR KAÇAR</t>
  </si>
  <si>
    <t>M.FATİH KARA</t>
  </si>
  <si>
    <t>BİTLİS-GENÇLİKSPOR</t>
  </si>
  <si>
    <t>CİHAN ASLANHAN</t>
  </si>
  <si>
    <t>FIRAT ÖZDEMİR</t>
  </si>
  <si>
    <t>YUSUF ÖZDEMİR</t>
  </si>
  <si>
    <t>FETİH UYANIK</t>
  </si>
  <si>
    <t>İBRAHİM KEYVANOĞLU</t>
  </si>
  <si>
    <t>EYÜP ÇAPRAZ</t>
  </si>
  <si>
    <t>OSMAN PEHLİVAN</t>
  </si>
  <si>
    <t>MURAT KARAKAYA</t>
  </si>
  <si>
    <t>MUSTAFA ÖZSEÇER</t>
  </si>
  <si>
    <t>ERSİN TEKAL</t>
  </si>
  <si>
    <t>İSTANBUL -FENERBAHÇE</t>
  </si>
  <si>
    <t>SAFFET ELKATMIŞ</t>
  </si>
  <si>
    <t>ÖMER OTİ</t>
  </si>
  <si>
    <t>YUNUS İNAN</t>
  </si>
  <si>
    <t>MUSTAFA İNAN</t>
  </si>
  <si>
    <t>MESTAN TURHAN</t>
  </si>
  <si>
    <t>İSTANBUL ÜSKÜDAR BELEDİYESPOR</t>
  </si>
  <si>
    <t>İSMAİL TİLAVER</t>
  </si>
  <si>
    <t>MURAT EMEKTAR (Protestolu)</t>
  </si>
  <si>
    <t>ESAT BOZBAY</t>
  </si>
  <si>
    <t>ABDULKADİR AKBULUT</t>
  </si>
  <si>
    <t>BARIŞ ERDOĞAN</t>
  </si>
  <si>
    <t>KIRŞEHİR-BELEDİYE GENÇLİK SPOR KULUBÜ</t>
  </si>
  <si>
    <t>YAĞMUR ÖZDEMİR</t>
  </si>
  <si>
    <t>İSA ALTINTOP</t>
  </si>
  <si>
    <t xml:space="preserve">ZAFER YAVUZARSLAN </t>
  </si>
  <si>
    <t xml:space="preserve">KOCAELİ-BÜYÜKŞEHİR BELEDİYE KAĞITSPOR KULÜBÜ </t>
  </si>
  <si>
    <t xml:space="preserve">FIRAT PİŞKET </t>
  </si>
  <si>
    <t xml:space="preserve">İSMAİL BAĞ </t>
  </si>
  <si>
    <t xml:space="preserve">KENAN YALÇIN </t>
  </si>
  <si>
    <t xml:space="preserve">TURGAY BAYRAM </t>
  </si>
  <si>
    <t xml:space="preserve">HAKAN ÇOBAN </t>
  </si>
  <si>
    <t>RAMAZAN KARAGÜZ</t>
  </si>
  <si>
    <t>KOCAELİ-DARICA BEL.EĞT.SP.KLB.</t>
  </si>
  <si>
    <t>ŞEHMUZ SARUHAN</t>
  </si>
  <si>
    <t>ÖMER TUNCER</t>
  </si>
  <si>
    <t>ONUR ARAS</t>
  </si>
  <si>
    <t>AYETULLAH BELİR</t>
  </si>
  <si>
    <t>ENİS KORKMAZ</t>
  </si>
  <si>
    <t>EMRE ALKIŞ</t>
  </si>
  <si>
    <t>MARDİN-ATLETİZM SPOR KULÜBÜ</t>
  </si>
  <si>
    <t>CİHAD DEMİRCİ</t>
  </si>
  <si>
    <t>SAİT DİNÇ</t>
  </si>
  <si>
    <t>ABDULLAH GÜLER</t>
  </si>
  <si>
    <t>VEDAT AYDOĞAN</t>
  </si>
  <si>
    <t>MUSA İŞLER</t>
  </si>
  <si>
    <t>BÜNYAMİN KOÇLARDAN</t>
  </si>
  <si>
    <t>MUŞ-GENÇLİK HİZMETLERİ VE SPOR KULÜBÜ</t>
  </si>
  <si>
    <t>İZZET BARDAKÇI</t>
  </si>
  <si>
    <t>OSMAN ÇELİK</t>
  </si>
  <si>
    <t>ŞENOL ŞEN</t>
  </si>
  <si>
    <t>AŞIK SAZAK</t>
  </si>
  <si>
    <t>SUHA UĞUR</t>
  </si>
  <si>
    <t>SİVAS-SPORCU EĞİTİM MERKEZİ VE GENÇLİK SPOR</t>
  </si>
  <si>
    <t>NUH ÖZDEMİR</t>
  </si>
  <si>
    <t>AHMET BELDE</t>
  </si>
  <si>
    <t>EMRE DOĞAN</t>
  </si>
  <si>
    <t>İSMAİL MERT</t>
  </si>
  <si>
    <t>BURAK ÖZDEMİR</t>
  </si>
  <si>
    <t>TOKAT-BELEDİYE PLEVNE SPOR</t>
  </si>
  <si>
    <t>AYHAN SAĞLAM</t>
  </si>
  <si>
    <t>BÜNYAMİN AKYÜREK</t>
  </si>
  <si>
    <t>MUHAMMET CAN AĞYÜREK</t>
  </si>
  <si>
    <t>BAYRAM İLYÜN</t>
  </si>
  <si>
    <t>MURAT YILMAZ</t>
  </si>
  <si>
    <t>İSMAİL ASLAN</t>
  </si>
  <si>
    <t>FERDİ-MALATYA</t>
  </si>
  <si>
    <t xml:space="preserve">Tüm kademeler Toplam puan </t>
  </si>
  <si>
    <t>RÜŞTÜ ERSAN</t>
  </si>
  <si>
    <t>Antalya</t>
  </si>
  <si>
    <t>Turkcell Kros Ligi 3. Kademe Yarışları</t>
  </si>
  <si>
    <t>ÇORUM İL ÖZEL İDARESİ GENÇLİK VE SPOR KULÜBÜ</t>
  </si>
  <si>
    <t>RECEP TAYYİP BİTER</t>
  </si>
  <si>
    <t>MURAT GÜNEŞ</t>
  </si>
  <si>
    <t>MUŞ</t>
  </si>
  <si>
    <t>İZZET BARDAKÇİ</t>
  </si>
  <si>
    <t>MURAT EMEKTAR</t>
  </si>
  <si>
    <t>NURULLAH KIRBAŞ</t>
  </si>
  <si>
    <t>FURKAN ADALI</t>
  </si>
  <si>
    <t>EDİRNE</t>
  </si>
  <si>
    <t>ORHAN EREN</t>
  </si>
  <si>
    <t>KOCAELİ</t>
  </si>
  <si>
    <t>CİHAT İLHAN</t>
  </si>
  <si>
    <t>DNF</t>
  </si>
  <si>
    <t>DNS</t>
  </si>
  <si>
    <t/>
  </si>
  <si>
    <t>DQ</t>
  </si>
  <si>
    <t>5880 Metre</t>
  </si>
</sst>
</file>

<file path=xl/styles.xml><?xml version="1.0" encoding="utf-8"?>
<styleSheet xmlns="http://schemas.openxmlformats.org/spreadsheetml/2006/main">
  <numFmts count="4">
    <numFmt numFmtId="164" formatCode="[$-41F]d\ mmmm\ yyyy;@"/>
    <numFmt numFmtId="165" formatCode="[$-F800]dddd\,\ mmmm\ dd\,\ yyyy"/>
    <numFmt numFmtId="166" formatCode="00\.00"/>
    <numFmt numFmtId="167" formatCode="[$-41F]d\ mmmm\ yyyy\ h:mm;@"/>
  </numFmts>
  <fonts count="58">
    <font>
      <sz val="10"/>
      <name val="Arial Tur"/>
      <charset val="162"/>
    </font>
    <font>
      <sz val="11"/>
      <color theme="1"/>
      <name val="Calibri"/>
      <family val="2"/>
      <charset val="162"/>
      <scheme val="minor"/>
    </font>
    <font>
      <sz val="10"/>
      <name val="Arial Tur"/>
      <charset val="162"/>
    </font>
    <font>
      <sz val="8"/>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i/>
      <sz val="18"/>
      <name val="Cambria"/>
      <family val="1"/>
      <charset val="162"/>
    </font>
    <font>
      <b/>
      <sz val="14"/>
      <name val="Cambria"/>
      <family val="1"/>
      <charset val="162"/>
    </font>
    <font>
      <b/>
      <i/>
      <sz val="18"/>
      <color indexed="10"/>
      <name val="Cambria"/>
      <family val="1"/>
      <charset val="162"/>
    </font>
    <font>
      <b/>
      <i/>
      <sz val="9"/>
      <name val="Cambria"/>
      <family val="1"/>
      <charset val="162"/>
    </font>
    <font>
      <b/>
      <i/>
      <sz val="8"/>
      <name val="Cambria"/>
      <family val="1"/>
      <charset val="162"/>
    </font>
    <font>
      <b/>
      <sz val="14"/>
      <name val="Arial Tur"/>
      <charset val="162"/>
    </font>
    <font>
      <b/>
      <sz val="10"/>
      <name val="Arial Tur"/>
      <charset val="162"/>
    </font>
    <font>
      <b/>
      <u/>
      <sz val="10"/>
      <name val="Arial Tur"/>
      <charset val="162"/>
    </font>
    <font>
      <b/>
      <sz val="16"/>
      <name val="Arial Tur"/>
      <charset val="162"/>
    </font>
    <font>
      <u/>
      <sz val="10"/>
      <name val="Arial Tur"/>
      <charset val="162"/>
    </font>
    <font>
      <sz val="10"/>
      <name val="Cambria"/>
      <family val="1"/>
      <charset val="162"/>
      <scheme val="major"/>
    </font>
    <font>
      <sz val="10"/>
      <color indexed="8"/>
      <name val="Cambria"/>
      <family val="1"/>
      <charset val="162"/>
      <scheme val="major"/>
    </font>
    <font>
      <b/>
      <sz val="10"/>
      <color rgb="FFFF0000"/>
      <name val="Cambria"/>
      <family val="1"/>
      <charset val="162"/>
      <scheme val="major"/>
    </font>
    <font>
      <sz val="10"/>
      <color theme="0"/>
      <name val="Cambria"/>
      <family val="1"/>
      <charset val="162"/>
      <scheme val="major"/>
    </font>
    <font>
      <b/>
      <sz val="10"/>
      <name val="Cambria"/>
      <family val="1"/>
      <charset val="162"/>
      <scheme val="major"/>
    </font>
    <font>
      <b/>
      <sz val="8"/>
      <name val="Cambria"/>
      <family val="1"/>
      <charset val="162"/>
      <scheme val="major"/>
    </font>
    <font>
      <b/>
      <sz val="9"/>
      <color rgb="FFFF0000"/>
      <name val="Cambria"/>
      <family val="1"/>
      <charset val="162"/>
      <scheme val="major"/>
    </font>
    <font>
      <b/>
      <sz val="12"/>
      <name val="Cambria"/>
      <family val="1"/>
      <charset val="162"/>
      <scheme val="major"/>
    </font>
    <font>
      <b/>
      <sz val="10"/>
      <color indexed="10"/>
      <name val="Cambria"/>
      <family val="1"/>
      <charset val="162"/>
      <scheme val="major"/>
    </font>
    <font>
      <b/>
      <i/>
      <sz val="18"/>
      <color rgb="FF002060"/>
      <name val="Cambria"/>
      <family val="1"/>
      <charset val="162"/>
    </font>
    <font>
      <b/>
      <i/>
      <sz val="22"/>
      <color rgb="FF002060"/>
      <name val="Cambria"/>
      <family val="1"/>
      <charset val="162"/>
    </font>
    <font>
      <b/>
      <i/>
      <sz val="12"/>
      <color rgb="FF002060"/>
      <name val="Cambria"/>
      <family val="1"/>
      <charset val="162"/>
    </font>
    <font>
      <b/>
      <i/>
      <sz val="12"/>
      <color rgb="FFFF0000"/>
      <name val="Cambria"/>
      <family val="1"/>
      <charset val="162"/>
    </font>
    <font>
      <b/>
      <i/>
      <sz val="11"/>
      <color theme="1"/>
      <name val="Cambria"/>
      <family val="1"/>
      <charset val="162"/>
    </font>
    <font>
      <b/>
      <i/>
      <sz val="12"/>
      <color rgb="FF0070C0"/>
      <name val="Cambria"/>
      <family val="1"/>
      <charset val="162"/>
    </font>
    <font>
      <b/>
      <i/>
      <sz val="12"/>
      <color theme="1"/>
      <name val="Cambria"/>
      <family val="1"/>
      <charset val="162"/>
    </font>
    <font>
      <b/>
      <sz val="11"/>
      <name val="Cambria"/>
      <family val="1"/>
      <charset val="162"/>
      <scheme val="major"/>
    </font>
    <font>
      <b/>
      <sz val="12"/>
      <color indexed="10"/>
      <name val="Cambria"/>
      <family val="1"/>
      <charset val="162"/>
      <scheme val="major"/>
    </font>
    <font>
      <b/>
      <sz val="12"/>
      <color theme="1"/>
      <name val="Cambria"/>
      <family val="1"/>
      <charset val="162"/>
      <scheme val="major"/>
    </font>
    <font>
      <b/>
      <sz val="11"/>
      <color theme="1"/>
      <name val="Cambria"/>
      <family val="1"/>
      <charset val="162"/>
      <scheme val="major"/>
    </font>
    <font>
      <sz val="10"/>
      <name val="Arial"/>
      <family val="2"/>
      <charset val="162"/>
    </font>
    <font>
      <sz val="9"/>
      <name val="Verdana"/>
      <family val="2"/>
      <charset val="162"/>
    </font>
    <font>
      <sz val="10"/>
      <color theme="0" tint="-0.34998626667073579"/>
      <name val="Cambria"/>
      <family val="1"/>
      <charset val="162"/>
      <scheme val="major"/>
    </font>
    <font>
      <sz val="10"/>
      <color theme="0" tint="-0.34998626667073579"/>
      <name val="Arial"/>
      <family val="2"/>
      <charset val="162"/>
    </font>
    <font>
      <sz val="9"/>
      <color theme="0" tint="-0.34998626667073579"/>
      <name val="Verdana"/>
      <family val="2"/>
      <charset val="162"/>
    </font>
    <font>
      <sz val="10"/>
      <name val="Cambria"/>
      <family val="1"/>
      <charset val="162"/>
    </font>
    <font>
      <b/>
      <sz val="8"/>
      <color rgb="FFFF0000"/>
      <name val="Cambria"/>
      <family val="1"/>
      <charset val="162"/>
      <scheme val="maj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9" tint="0.79998168889431442"/>
        <bgColor indexed="64"/>
      </patternFill>
    </fill>
    <fill>
      <patternFill patternType="solid">
        <fgColor rgb="FFFFFF66"/>
        <bgColor indexed="64"/>
      </patternFill>
    </fill>
    <fill>
      <patternFill patternType="solid">
        <fgColor rgb="FFEBFFFF"/>
        <bgColor indexed="64"/>
      </patternFill>
    </fill>
    <fill>
      <patternFill patternType="solid">
        <fgColor theme="0"/>
        <bgColor indexed="64"/>
      </patternFill>
    </fill>
    <fill>
      <patternFill patternType="solid">
        <fgColor rgb="FFFFFF00"/>
        <bgColor indexed="64"/>
      </patternFill>
    </fill>
    <fill>
      <patternFill patternType="solid">
        <fgColor rgb="FFDDFFFF"/>
        <bgColor indexed="64"/>
      </patternFill>
    </fill>
    <fill>
      <patternFill patternType="solid">
        <fgColor rgb="FFCCFFFF"/>
        <bgColor indexed="64"/>
      </patternFill>
    </fill>
    <fill>
      <patternFill patternType="solid">
        <fgColor rgb="FFD9FFFF"/>
        <bgColor indexed="64"/>
      </patternFill>
    </fill>
    <fill>
      <patternFill patternType="solid">
        <fgColor theme="2" tint="-0.249977111117893"/>
        <bgColor indexed="64"/>
      </patternFill>
    </fill>
  </fills>
  <borders count="56">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
        <color indexed="64"/>
      </left>
      <right/>
      <top style="dashDot">
        <color indexed="64"/>
      </top>
      <bottom style="dashDot">
        <color indexed="64"/>
      </bottom>
      <diagonal/>
    </border>
    <border>
      <left/>
      <right style="medium">
        <color indexed="64"/>
      </right>
      <top style="dashDot">
        <color indexed="64"/>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4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17" fillId="3" borderId="0" applyNumberFormat="0" applyBorder="0" applyAlignment="0" applyProtection="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 fillId="0" borderId="0"/>
    <xf numFmtId="0" fontId="51" fillId="0" borderId="0"/>
  </cellStyleXfs>
  <cellXfs count="201">
    <xf numFmtId="0" fontId="0" fillId="0" borderId="0" xfId="0"/>
    <xf numFmtId="0" fontId="26" fillId="25" borderId="10" xfId="0" applyFont="1" applyFill="1" applyBorder="1" applyAlignment="1">
      <alignment horizontal="center" vertical="center" wrapText="1"/>
    </xf>
    <xf numFmtId="0" fontId="0" fillId="0" borderId="0" xfId="0" applyAlignment="1">
      <alignment wrapText="1"/>
    </xf>
    <xf numFmtId="0" fontId="0" fillId="0" borderId="10" xfId="0" applyBorder="1" applyAlignment="1">
      <alignment vertical="center" wrapText="1"/>
    </xf>
    <xf numFmtId="0" fontId="0" fillId="0" borderId="0" xfId="0" applyAlignment="1">
      <alignment vertical="center" wrapText="1"/>
    </xf>
    <xf numFmtId="0" fontId="0" fillId="0" borderId="10" xfId="0" applyBorder="1" applyAlignment="1">
      <alignment horizontal="center" vertical="center" wrapText="1"/>
    </xf>
    <xf numFmtId="0" fontId="27" fillId="0" borderId="10" xfId="0" applyFont="1" applyBorder="1" applyAlignment="1">
      <alignment horizontal="center" wrapText="1"/>
    </xf>
    <xf numFmtId="0" fontId="31" fillId="0" borderId="0" xfId="0" applyFont="1" applyAlignment="1">
      <alignment horizontal="center" vertical="center"/>
    </xf>
    <xf numFmtId="0" fontId="32" fillId="24" borderId="11" xfId="0" applyFont="1" applyFill="1" applyBorder="1" applyAlignment="1" applyProtection="1">
      <alignment horizontal="center" vertical="center"/>
      <protection hidden="1"/>
    </xf>
    <xf numFmtId="0" fontId="31" fillId="26" borderId="12" xfId="0" applyFont="1" applyFill="1" applyBorder="1" applyAlignment="1" applyProtection="1">
      <alignment horizontal="center" vertical="center"/>
      <protection locked="0"/>
    </xf>
    <xf numFmtId="0" fontId="31" fillId="24" borderId="12" xfId="0" applyFont="1" applyFill="1" applyBorder="1" applyAlignment="1" applyProtection="1">
      <alignment horizontal="left" vertical="center" shrinkToFit="1"/>
      <protection hidden="1"/>
    </xf>
    <xf numFmtId="0" fontId="31" fillId="24" borderId="12" xfId="0" applyFont="1" applyFill="1" applyBorder="1" applyAlignment="1" applyProtection="1">
      <alignment horizontal="center" vertical="center"/>
      <protection hidden="1"/>
    </xf>
    <xf numFmtId="14" fontId="31" fillId="24" borderId="12" xfId="0" applyNumberFormat="1" applyFont="1" applyFill="1" applyBorder="1" applyAlignment="1" applyProtection="1">
      <alignment horizontal="center" vertical="center"/>
      <protection hidden="1"/>
    </xf>
    <xf numFmtId="166" fontId="31" fillId="26" borderId="12" xfId="0" applyNumberFormat="1" applyFont="1" applyFill="1" applyBorder="1" applyAlignment="1" applyProtection="1">
      <alignment horizontal="center" vertical="center"/>
      <protection locked="0"/>
    </xf>
    <xf numFmtId="0" fontId="31" fillId="24" borderId="11" xfId="0" applyFont="1" applyFill="1" applyBorder="1" applyAlignment="1" applyProtection="1">
      <alignment horizontal="center" vertical="center"/>
      <protection hidden="1"/>
    </xf>
    <xf numFmtId="0" fontId="31" fillId="0" borderId="0" xfId="0" applyFont="1" applyFill="1" applyAlignment="1">
      <alignment vertical="center"/>
    </xf>
    <xf numFmtId="165" fontId="33" fillId="27" borderId="0" xfId="0" applyNumberFormat="1" applyFont="1" applyFill="1" applyBorder="1" applyAlignment="1">
      <alignment horizontal="left" vertical="center"/>
    </xf>
    <xf numFmtId="0" fontId="31" fillId="0" borderId="0" xfId="0" applyFont="1" applyFill="1" applyBorder="1" applyAlignment="1">
      <alignment vertical="center" wrapText="1"/>
    </xf>
    <xf numFmtId="0" fontId="31" fillId="0" borderId="0" xfId="0" applyFont="1" applyFill="1" applyBorder="1" applyAlignment="1">
      <alignment vertical="center"/>
    </xf>
    <xf numFmtId="0" fontId="31" fillId="0" borderId="13"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4" xfId="0" applyFont="1" applyFill="1" applyBorder="1" applyAlignment="1">
      <alignment horizontal="left" vertical="center"/>
    </xf>
    <xf numFmtId="14" fontId="31" fillId="0" borderId="14" xfId="0" applyNumberFormat="1" applyFont="1" applyFill="1" applyBorder="1" applyAlignment="1">
      <alignment horizontal="center" vertical="center"/>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2" xfId="0" applyFont="1" applyFill="1" applyBorder="1" applyAlignment="1">
      <alignment horizontal="left" vertical="center"/>
    </xf>
    <xf numFmtId="0" fontId="31" fillId="0" borderId="12" xfId="0" applyFont="1" applyFill="1" applyBorder="1" applyAlignment="1">
      <alignment horizontal="center" vertical="center" wrapText="1"/>
    </xf>
    <xf numFmtId="14" fontId="31" fillId="0" borderId="12" xfId="0" applyNumberFormat="1" applyFont="1" applyFill="1" applyBorder="1" applyAlignment="1">
      <alignment horizontal="center" vertical="center"/>
    </xf>
    <xf numFmtId="0" fontId="31" fillId="0" borderId="15" xfId="0" applyFont="1" applyFill="1" applyBorder="1" applyAlignment="1">
      <alignment horizontal="center" vertical="center"/>
    </xf>
    <xf numFmtId="0" fontId="31" fillId="0" borderId="15" xfId="0" applyFont="1" applyFill="1" applyBorder="1" applyAlignment="1">
      <alignment horizontal="left" vertical="center"/>
    </xf>
    <xf numFmtId="0" fontId="31" fillId="0" borderId="15" xfId="0" applyFont="1" applyFill="1" applyBorder="1" applyAlignment="1">
      <alignment horizontal="center" vertical="center" wrapText="1"/>
    </xf>
    <xf numFmtId="14" fontId="31" fillId="0" borderId="15" xfId="0" applyNumberFormat="1" applyFont="1" applyFill="1" applyBorder="1" applyAlignment="1">
      <alignment horizontal="center" vertical="center"/>
    </xf>
    <xf numFmtId="0" fontId="31" fillId="0" borderId="14" xfId="0" applyFont="1" applyFill="1" applyBorder="1" applyAlignment="1">
      <alignment horizontal="center" vertical="center" wrapText="1"/>
    </xf>
    <xf numFmtId="0" fontId="31" fillId="0" borderId="16" xfId="0" applyFont="1" applyFill="1" applyBorder="1" applyAlignment="1">
      <alignment horizontal="center" vertical="center"/>
    </xf>
    <xf numFmtId="0" fontId="31" fillId="0" borderId="16" xfId="0" applyFont="1" applyFill="1" applyBorder="1" applyAlignment="1">
      <alignment horizontal="left" vertical="center"/>
    </xf>
    <xf numFmtId="14" fontId="31" fillId="0" borderId="16" xfId="0" applyNumberFormat="1" applyFont="1" applyFill="1" applyBorder="1" applyAlignment="1">
      <alignment horizontal="center" vertical="center"/>
    </xf>
    <xf numFmtId="0" fontId="31" fillId="0" borderId="0" xfId="0" applyFont="1" applyFill="1" applyAlignment="1">
      <alignment horizontal="center" vertical="center"/>
    </xf>
    <xf numFmtId="0" fontId="31" fillId="0" borderId="0" xfId="0" applyFont="1" applyFill="1" applyAlignment="1">
      <alignment horizontal="left" vertical="center"/>
    </xf>
    <xf numFmtId="14" fontId="31" fillId="0" borderId="0" xfId="0" applyNumberFormat="1" applyFont="1" applyFill="1" applyAlignment="1">
      <alignment horizontal="center" vertical="center"/>
    </xf>
    <xf numFmtId="0" fontId="34" fillId="0" borderId="0" xfId="0" applyFont="1" applyAlignment="1">
      <alignment horizontal="center" vertical="center"/>
    </xf>
    <xf numFmtId="0" fontId="35" fillId="25" borderId="17" xfId="0" applyFont="1" applyFill="1" applyBorder="1" applyAlignment="1" applyProtection="1">
      <alignment horizontal="center" vertical="center" wrapText="1"/>
      <protection hidden="1"/>
    </xf>
    <xf numFmtId="0" fontId="36" fillId="25" borderId="18" xfId="0" applyFont="1" applyFill="1" applyBorder="1" applyAlignment="1" applyProtection="1">
      <alignment horizontal="center" vertical="center" wrapText="1"/>
      <protection hidden="1"/>
    </xf>
    <xf numFmtId="0" fontId="31" fillId="0" borderId="0" xfId="0" applyFont="1" applyBorder="1" applyAlignment="1" applyProtection="1">
      <alignment horizontal="center" vertical="center" wrapText="1"/>
      <protection hidden="1"/>
    </xf>
    <xf numFmtId="0" fontId="31" fillId="0" borderId="0" xfId="0" applyFont="1" applyBorder="1" applyAlignment="1" applyProtection="1">
      <alignment horizontal="center" vertical="center"/>
      <protection hidden="1"/>
    </xf>
    <xf numFmtId="0" fontId="34" fillId="0" borderId="0" xfId="0" applyFont="1" applyBorder="1" applyAlignment="1" applyProtection="1">
      <alignment horizontal="center" vertical="center" wrapText="1"/>
      <protection hidden="1"/>
    </xf>
    <xf numFmtId="0" fontId="35" fillId="24" borderId="19" xfId="0" applyFont="1" applyFill="1" applyBorder="1" applyAlignment="1" applyProtection="1">
      <alignment horizontal="center" vertical="center"/>
      <protection hidden="1"/>
    </xf>
    <xf numFmtId="0" fontId="35" fillId="24" borderId="20" xfId="0" applyFont="1" applyFill="1" applyBorder="1" applyAlignment="1" applyProtection="1">
      <alignment horizontal="center" vertical="center"/>
      <protection hidden="1"/>
    </xf>
    <xf numFmtId="0" fontId="31" fillId="28" borderId="20" xfId="0" applyFont="1" applyFill="1" applyBorder="1" applyAlignment="1" applyProtection="1">
      <alignment horizontal="left" vertical="center" shrinkToFit="1"/>
      <protection hidden="1"/>
    </xf>
    <xf numFmtId="1" fontId="31" fillId="29" borderId="21" xfId="0" applyNumberFormat="1" applyFont="1" applyFill="1" applyBorder="1" applyAlignment="1" applyProtection="1">
      <alignment horizontal="center" vertical="center"/>
      <protection locked="0"/>
    </xf>
    <xf numFmtId="0" fontId="31" fillId="24" borderId="21" xfId="0" applyFont="1" applyFill="1" applyBorder="1" applyAlignment="1" applyProtection="1">
      <alignment horizontal="left" vertical="center" shrinkToFit="1"/>
      <protection hidden="1"/>
    </xf>
    <xf numFmtId="0" fontId="31" fillId="24" borderId="21" xfId="0" applyFont="1" applyFill="1" applyBorder="1" applyAlignment="1" applyProtection="1">
      <alignment horizontal="center" vertical="center"/>
      <protection hidden="1"/>
    </xf>
    <xf numFmtId="166" fontId="31" fillId="24" borderId="21" xfId="0" applyNumberFormat="1" applyFont="1" applyFill="1" applyBorder="1" applyAlignment="1" applyProtection="1">
      <alignment horizontal="center" vertical="center"/>
      <protection hidden="1"/>
    </xf>
    <xf numFmtId="0" fontId="31" fillId="24" borderId="21" xfId="0" applyNumberFormat="1" applyFont="1" applyFill="1" applyBorder="1" applyAlignment="1" applyProtection="1">
      <alignment horizontal="center" vertical="center"/>
      <protection hidden="1"/>
    </xf>
    <xf numFmtId="0" fontId="31" fillId="24" borderId="22" xfId="0" applyFont="1" applyFill="1" applyBorder="1" applyAlignment="1" applyProtection="1">
      <alignment horizontal="center" vertical="center"/>
      <protection hidden="1"/>
    </xf>
    <xf numFmtId="0" fontId="31"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5" fillId="24" borderId="23" xfId="0" applyFont="1" applyFill="1" applyBorder="1" applyAlignment="1" applyProtection="1">
      <alignment horizontal="center" vertical="center"/>
      <protection hidden="1"/>
    </xf>
    <xf numFmtId="0" fontId="35" fillId="24" borderId="24" xfId="0" applyFont="1" applyFill="1" applyBorder="1" applyAlignment="1" applyProtection="1">
      <alignment horizontal="center" vertical="center"/>
      <protection hidden="1"/>
    </xf>
    <xf numFmtId="0" fontId="31" fillId="28" borderId="24" xfId="0" applyFont="1" applyFill="1" applyBorder="1" applyAlignment="1" applyProtection="1">
      <alignment horizontal="left" vertical="center" shrinkToFit="1"/>
      <protection hidden="1"/>
    </xf>
    <xf numFmtId="1" fontId="31" fillId="29" borderId="25" xfId="0" applyNumberFormat="1" applyFont="1" applyFill="1" applyBorder="1" applyAlignment="1" applyProtection="1">
      <alignment horizontal="center" vertical="center"/>
      <protection locked="0"/>
    </xf>
    <xf numFmtId="0" fontId="31" fillId="24" borderId="25" xfId="0" applyFont="1" applyFill="1" applyBorder="1" applyAlignment="1" applyProtection="1">
      <alignment horizontal="left" vertical="center" shrinkToFit="1"/>
      <protection hidden="1"/>
    </xf>
    <xf numFmtId="0" fontId="31" fillId="24" borderId="25" xfId="0" applyFont="1" applyFill="1" applyBorder="1" applyAlignment="1" applyProtection="1">
      <alignment horizontal="center" vertical="center"/>
      <protection hidden="1"/>
    </xf>
    <xf numFmtId="166" fontId="31" fillId="24" borderId="25" xfId="0" applyNumberFormat="1" applyFont="1" applyFill="1" applyBorder="1" applyAlignment="1" applyProtection="1">
      <alignment horizontal="center" vertical="center"/>
      <protection hidden="1"/>
    </xf>
    <xf numFmtId="0" fontId="31" fillId="24" borderId="25" xfId="0" applyNumberFormat="1" applyFont="1" applyFill="1" applyBorder="1" applyAlignment="1" applyProtection="1">
      <alignment horizontal="center" vertical="center"/>
      <protection hidden="1"/>
    </xf>
    <xf numFmtId="0" fontId="31" fillId="24" borderId="26" xfId="0" applyFont="1" applyFill="1" applyBorder="1" applyAlignment="1" applyProtection="1">
      <alignment horizontal="center" vertical="center"/>
      <protection hidden="1"/>
    </xf>
    <xf numFmtId="0" fontId="35" fillId="24" borderId="27" xfId="0" applyFont="1" applyFill="1" applyBorder="1" applyAlignment="1" applyProtection="1">
      <alignment horizontal="center" vertical="center"/>
      <protection hidden="1"/>
    </xf>
    <xf numFmtId="0" fontId="35" fillId="24" borderId="28" xfId="0" applyFont="1" applyFill="1" applyBorder="1" applyAlignment="1" applyProtection="1">
      <alignment horizontal="center" vertical="center"/>
      <protection hidden="1"/>
    </xf>
    <xf numFmtId="0" fontId="31" fillId="28" borderId="28" xfId="0" applyFont="1" applyFill="1" applyBorder="1" applyAlignment="1" applyProtection="1">
      <alignment horizontal="left" vertical="center" shrinkToFit="1"/>
      <protection hidden="1"/>
    </xf>
    <xf numFmtId="0" fontId="31" fillId="24" borderId="29" xfId="0" applyFont="1" applyFill="1" applyBorder="1" applyAlignment="1" applyProtection="1">
      <alignment horizontal="left" vertical="center" shrinkToFit="1"/>
      <protection hidden="1"/>
    </xf>
    <xf numFmtId="0" fontId="31" fillId="24" borderId="29" xfId="0" applyFont="1" applyFill="1" applyBorder="1" applyAlignment="1" applyProtection="1">
      <alignment horizontal="center" vertical="center"/>
      <protection hidden="1"/>
    </xf>
    <xf numFmtId="166" fontId="31" fillId="24" borderId="29" xfId="0" applyNumberFormat="1" applyFont="1" applyFill="1" applyBorder="1" applyAlignment="1" applyProtection="1">
      <alignment horizontal="center" vertical="center"/>
      <protection hidden="1"/>
    </xf>
    <xf numFmtId="0" fontId="31" fillId="24" borderId="29" xfId="0" applyNumberFormat="1" applyFont="1" applyFill="1" applyBorder="1" applyAlignment="1" applyProtection="1">
      <alignment horizontal="center" vertical="center"/>
      <protection hidden="1"/>
    </xf>
    <xf numFmtId="0" fontId="31" fillId="24" borderId="30" xfId="0" applyFont="1" applyFill="1" applyBorder="1" applyAlignment="1" applyProtection="1">
      <alignment horizontal="center" vertical="center"/>
      <protection hidden="1"/>
    </xf>
    <xf numFmtId="0" fontId="31" fillId="0" borderId="0" xfId="0" applyFont="1" applyAlignment="1" applyProtection="1">
      <alignment horizontal="center" vertical="center" wrapText="1"/>
      <protection hidden="1"/>
    </xf>
    <xf numFmtId="0" fontId="31" fillId="24" borderId="31" xfId="0" applyFont="1" applyFill="1" applyBorder="1" applyAlignment="1" applyProtection="1">
      <alignment horizontal="left" vertical="center" shrinkToFit="1"/>
      <protection hidden="1"/>
    </xf>
    <xf numFmtId="0" fontId="31" fillId="24" borderId="31" xfId="0" applyFont="1" applyFill="1" applyBorder="1" applyAlignment="1" applyProtection="1">
      <alignment horizontal="center" vertical="center"/>
      <protection hidden="1"/>
    </xf>
    <xf numFmtId="166" fontId="31" fillId="24" borderId="31" xfId="0" applyNumberFormat="1" applyFont="1" applyFill="1" applyBorder="1" applyAlignment="1" applyProtection="1">
      <alignment horizontal="center" vertical="center"/>
      <protection hidden="1"/>
    </xf>
    <xf numFmtId="0" fontId="35" fillId="0" borderId="0" xfId="0" applyFont="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165" fontId="37" fillId="27" borderId="32" xfId="0" applyNumberFormat="1" applyFont="1" applyFill="1" applyBorder="1" applyAlignment="1">
      <alignment vertical="center"/>
    </xf>
    <xf numFmtId="0" fontId="35" fillId="25" borderId="33" xfId="0" applyFont="1" applyFill="1" applyBorder="1" applyAlignment="1" applyProtection="1">
      <alignment horizontal="center" vertical="center" wrapText="1"/>
      <protection hidden="1"/>
    </xf>
    <xf numFmtId="0" fontId="38" fillId="24" borderId="24" xfId="0" applyFont="1" applyFill="1" applyBorder="1" applyAlignment="1" applyProtection="1">
      <alignment horizontal="center" vertical="center"/>
      <protection hidden="1"/>
    </xf>
    <xf numFmtId="0" fontId="39" fillId="27" borderId="32" xfId="0" applyFont="1" applyFill="1" applyBorder="1" applyAlignment="1">
      <alignment vertical="center"/>
    </xf>
    <xf numFmtId="0" fontId="39" fillId="27" borderId="32" xfId="0" applyFont="1" applyFill="1" applyBorder="1" applyAlignment="1" applyProtection="1">
      <alignment vertical="center"/>
      <protection hidden="1"/>
    </xf>
    <xf numFmtId="165" fontId="33" fillId="27" borderId="32" xfId="0" applyNumberFormat="1" applyFont="1" applyFill="1" applyBorder="1" applyAlignment="1" applyProtection="1">
      <alignment vertical="center"/>
      <protection hidden="1"/>
    </xf>
    <xf numFmtId="1" fontId="31" fillId="24" borderId="21" xfId="0" applyNumberFormat="1" applyFont="1" applyFill="1" applyBorder="1" applyAlignment="1" applyProtection="1">
      <alignment horizontal="center" vertical="center"/>
      <protection hidden="1"/>
    </xf>
    <xf numFmtId="0" fontId="31" fillId="24" borderId="22" xfId="0" applyNumberFormat="1" applyFont="1" applyFill="1" applyBorder="1" applyAlignment="1" applyProtection="1">
      <alignment horizontal="center" vertical="center"/>
      <protection hidden="1"/>
    </xf>
    <xf numFmtId="1" fontId="31" fillId="24" borderId="25" xfId="0" applyNumberFormat="1" applyFont="1" applyFill="1" applyBorder="1" applyAlignment="1" applyProtection="1">
      <alignment horizontal="center" vertical="center"/>
      <protection hidden="1"/>
    </xf>
    <xf numFmtId="0" fontId="31" fillId="24" borderId="26" xfId="0" applyNumberFormat="1" applyFont="1" applyFill="1" applyBorder="1" applyAlignment="1" applyProtection="1">
      <alignment horizontal="center" vertical="center"/>
      <protection hidden="1"/>
    </xf>
    <xf numFmtId="1" fontId="31" fillId="24" borderId="29" xfId="0" applyNumberFormat="1" applyFont="1" applyFill="1" applyBorder="1" applyAlignment="1" applyProtection="1">
      <alignment horizontal="center" vertical="center"/>
      <protection hidden="1"/>
    </xf>
    <xf numFmtId="0" fontId="31" fillId="24" borderId="30" xfId="0" applyNumberFormat="1" applyFont="1" applyFill="1" applyBorder="1" applyAlignment="1" applyProtection="1">
      <alignment horizontal="center" vertical="center"/>
      <protection hidden="1"/>
    </xf>
    <xf numFmtId="0" fontId="31" fillId="24" borderId="34" xfId="0" applyFont="1" applyFill="1" applyBorder="1" applyAlignment="1" applyProtection="1">
      <alignment horizontal="center" vertical="center"/>
      <protection hidden="1"/>
    </xf>
    <xf numFmtId="0" fontId="35" fillId="25" borderId="18" xfId="0" applyFont="1" applyFill="1" applyBorder="1" applyAlignment="1" applyProtection="1">
      <alignment horizontal="center" vertical="center" wrapText="1"/>
      <protection hidden="1"/>
    </xf>
    <xf numFmtId="14" fontId="35" fillId="25" borderId="17" xfId="0" applyNumberFormat="1" applyFont="1" applyFill="1" applyBorder="1" applyAlignment="1" applyProtection="1">
      <alignment horizontal="center" vertical="center" wrapText="1"/>
      <protection hidden="1"/>
    </xf>
    <xf numFmtId="0" fontId="38" fillId="24" borderId="23" xfId="0" applyFont="1" applyFill="1" applyBorder="1" applyAlignment="1" applyProtection="1">
      <alignment horizontal="center" vertical="center"/>
      <protection hidden="1"/>
    </xf>
    <xf numFmtId="1" fontId="31" fillId="29" borderId="35" xfId="0" applyNumberFormat="1" applyFont="1" applyFill="1" applyBorder="1" applyAlignment="1" applyProtection="1">
      <alignment horizontal="center" vertical="center"/>
      <protection locked="0"/>
    </xf>
    <xf numFmtId="1" fontId="31" fillId="29" borderId="29" xfId="0" applyNumberFormat="1" applyFont="1" applyFill="1" applyBorder="1" applyAlignment="1" applyProtection="1">
      <alignment horizontal="center" vertical="center"/>
      <protection locked="0"/>
    </xf>
    <xf numFmtId="14" fontId="35" fillId="29" borderId="17" xfId="0" applyNumberFormat="1" applyFont="1" applyFill="1" applyBorder="1" applyAlignment="1" applyProtection="1">
      <alignment horizontal="center" vertical="center" wrapText="1"/>
      <protection locked="0"/>
    </xf>
    <xf numFmtId="0" fontId="35" fillId="25" borderId="36" xfId="0" applyFont="1" applyFill="1" applyBorder="1" applyAlignment="1">
      <alignment horizontal="center" vertical="center" wrapText="1"/>
    </xf>
    <xf numFmtId="0" fontId="35" fillId="25" borderId="37" xfId="0" applyFont="1" applyFill="1" applyBorder="1" applyAlignment="1">
      <alignment horizontal="center" vertical="center" wrapText="1"/>
    </xf>
    <xf numFmtId="14" fontId="35" fillId="25" borderId="36" xfId="0" applyNumberFormat="1" applyFont="1" applyFill="1" applyBorder="1" applyAlignment="1">
      <alignment horizontal="center" vertical="center" wrapText="1"/>
    </xf>
    <xf numFmtId="0" fontId="31" fillId="0" borderId="0" xfId="0" applyFont="1" applyAlignment="1" applyProtection="1">
      <alignment vertical="center"/>
      <protection hidden="1"/>
    </xf>
    <xf numFmtId="164" fontId="31" fillId="0" borderId="0" xfId="0" applyNumberFormat="1" applyFont="1" applyAlignment="1" applyProtection="1">
      <alignment vertical="center"/>
      <protection hidden="1"/>
    </xf>
    <xf numFmtId="165" fontId="33" fillId="27" borderId="32" xfId="0" applyNumberFormat="1" applyFont="1" applyFill="1" applyBorder="1" applyAlignment="1" applyProtection="1">
      <alignment horizontal="center" vertical="center"/>
      <protection hidden="1"/>
    </xf>
    <xf numFmtId="0" fontId="35" fillId="25" borderId="10" xfId="0" applyFont="1" applyFill="1" applyBorder="1" applyAlignment="1" applyProtection="1">
      <alignment horizontal="center" vertical="center" wrapText="1"/>
      <protection hidden="1"/>
    </xf>
    <xf numFmtId="0" fontId="35" fillId="25" borderId="38" xfId="0" applyFont="1" applyFill="1" applyBorder="1" applyAlignment="1" applyProtection="1">
      <alignment horizontal="center" vertical="center" wrapText="1"/>
      <protection hidden="1"/>
    </xf>
    <xf numFmtId="14" fontId="35" fillId="25" borderId="38" xfId="0" applyNumberFormat="1" applyFont="1" applyFill="1" applyBorder="1" applyAlignment="1" applyProtection="1">
      <alignment horizontal="center" vertical="center" wrapText="1"/>
      <protection hidden="1"/>
    </xf>
    <xf numFmtId="0" fontId="31" fillId="0" borderId="0" xfId="0" applyFont="1" applyBorder="1" applyAlignment="1" applyProtection="1">
      <alignment vertical="center" wrapText="1"/>
      <protection hidden="1"/>
    </xf>
    <xf numFmtId="0" fontId="31" fillId="0" borderId="0" xfId="0" applyFont="1" applyBorder="1" applyProtection="1">
      <protection hidden="1"/>
    </xf>
    <xf numFmtId="0" fontId="31" fillId="0" borderId="0" xfId="0" applyFont="1" applyAlignment="1" applyProtection="1">
      <alignment horizontal="left" vertical="center"/>
      <protection hidden="1"/>
    </xf>
    <xf numFmtId="0" fontId="23" fillId="30" borderId="39" xfId="0" applyFont="1" applyFill="1" applyBorder="1" applyAlignment="1" applyProtection="1">
      <alignment vertical="center"/>
      <protection hidden="1"/>
    </xf>
    <xf numFmtId="0" fontId="23" fillId="30" borderId="0" xfId="0" applyFont="1" applyFill="1" applyBorder="1" applyAlignment="1" applyProtection="1">
      <alignment vertical="center"/>
      <protection hidden="1"/>
    </xf>
    <xf numFmtId="0" fontId="23" fillId="30" borderId="40" xfId="0" applyFont="1" applyFill="1" applyBorder="1" applyAlignment="1" applyProtection="1">
      <alignment vertical="center"/>
      <protection hidden="1"/>
    </xf>
    <xf numFmtId="0" fontId="40" fillId="30" borderId="39" xfId="0" applyFont="1" applyFill="1" applyBorder="1" applyAlignment="1" applyProtection="1">
      <alignment vertical="center"/>
      <protection hidden="1"/>
    </xf>
    <xf numFmtId="0" fontId="41" fillId="30" borderId="0" xfId="0" applyFont="1" applyFill="1" applyBorder="1" applyAlignment="1" applyProtection="1">
      <alignment horizontal="center" vertical="center"/>
      <protection hidden="1"/>
    </xf>
    <xf numFmtId="0" fontId="40" fillId="30" borderId="40" xfId="0" applyFont="1" applyFill="1" applyBorder="1" applyAlignment="1" applyProtection="1">
      <alignment vertical="center"/>
      <protection hidden="1"/>
    </xf>
    <xf numFmtId="0" fontId="23" fillId="30" borderId="0" xfId="0" applyFont="1" applyFill="1" applyBorder="1" applyAlignment="1" applyProtection="1">
      <alignment horizontal="center" vertical="center"/>
      <protection hidden="1"/>
    </xf>
    <xf numFmtId="0" fontId="23" fillId="30" borderId="41" xfId="0" applyFont="1" applyFill="1" applyBorder="1" applyAlignment="1" applyProtection="1">
      <alignment vertical="center"/>
      <protection hidden="1"/>
    </xf>
    <xf numFmtId="0" fontId="23" fillId="30" borderId="42" xfId="0" applyFont="1" applyFill="1" applyBorder="1" applyAlignment="1" applyProtection="1">
      <alignment vertical="center"/>
      <protection hidden="1"/>
    </xf>
    <xf numFmtId="0" fontId="23" fillId="30" borderId="43" xfId="0" applyFont="1" applyFill="1" applyBorder="1" applyAlignment="1" applyProtection="1">
      <alignment vertical="center"/>
      <protection hidden="1"/>
    </xf>
    <xf numFmtId="0" fontId="22" fillId="0" borderId="0" xfId="0" applyFont="1" applyFill="1" applyProtection="1">
      <protection hidden="1"/>
    </xf>
    <xf numFmtId="0" fontId="22" fillId="0" borderId="0" xfId="0" applyFont="1" applyFill="1" applyAlignment="1" applyProtection="1">
      <protection hidden="1"/>
    </xf>
    <xf numFmtId="165" fontId="22" fillId="0" borderId="0" xfId="0" applyNumberFormat="1" applyFont="1" applyFill="1" applyAlignment="1" applyProtection="1">
      <protection hidden="1"/>
    </xf>
    <xf numFmtId="0" fontId="22" fillId="0" borderId="0" xfId="0" applyFont="1" applyFill="1" applyAlignment="1" applyProtection="1">
      <alignment vertical="center"/>
      <protection hidden="1"/>
    </xf>
    <xf numFmtId="0" fontId="42" fillId="31" borderId="39" xfId="0" applyFont="1" applyFill="1" applyBorder="1" applyAlignment="1" applyProtection="1">
      <alignment horizontal="right" vertical="center" wrapText="1"/>
      <protection hidden="1"/>
    </xf>
    <xf numFmtId="0" fontId="42" fillId="31" borderId="39" xfId="0" applyFont="1" applyFill="1" applyBorder="1" applyAlignment="1" applyProtection="1">
      <alignment horizontal="right" vertical="center"/>
      <protection hidden="1"/>
    </xf>
    <xf numFmtId="0" fontId="42" fillId="31" borderId="41" xfId="0" applyFont="1" applyFill="1" applyBorder="1" applyAlignment="1" applyProtection="1">
      <alignment horizontal="right" vertical="center" wrapText="1"/>
      <protection hidden="1"/>
    </xf>
    <xf numFmtId="0" fontId="43" fillId="30" borderId="39" xfId="0" applyFont="1" applyFill="1" applyBorder="1" applyAlignment="1" applyProtection="1">
      <alignment horizontal="right" vertical="center" wrapText="1"/>
      <protection hidden="1"/>
    </xf>
    <xf numFmtId="165" fontId="44" fillId="30" borderId="0" xfId="0" applyNumberFormat="1" applyFont="1" applyFill="1" applyBorder="1" applyAlignment="1" applyProtection="1">
      <alignment horizontal="left" vertical="center" wrapText="1"/>
      <protection hidden="1"/>
    </xf>
    <xf numFmtId="165" fontId="44" fillId="30" borderId="40" xfId="0" applyNumberFormat="1" applyFont="1" applyFill="1" applyBorder="1" applyAlignment="1" applyProtection="1">
      <alignment horizontal="left" vertical="center" wrapText="1"/>
      <protection hidden="1"/>
    </xf>
    <xf numFmtId="0" fontId="24" fillId="30" borderId="44" xfId="0" applyFont="1" applyFill="1" applyBorder="1" applyAlignment="1" applyProtection="1">
      <alignment horizontal="left" vertical="center"/>
      <protection hidden="1"/>
    </xf>
    <xf numFmtId="0" fontId="24" fillId="30" borderId="45" xfId="0" applyFont="1" applyFill="1" applyBorder="1" applyAlignment="1" applyProtection="1">
      <alignment vertical="center" wrapText="1"/>
      <protection hidden="1"/>
    </xf>
    <xf numFmtId="0" fontId="25" fillId="30" borderId="46" xfId="0" applyFont="1" applyFill="1" applyBorder="1" applyAlignment="1" applyProtection="1">
      <alignment vertical="center"/>
      <protection hidden="1"/>
    </xf>
    <xf numFmtId="0" fontId="38" fillId="29" borderId="23" xfId="0" quotePrefix="1" applyFont="1" applyFill="1" applyBorder="1" applyAlignment="1" applyProtection="1">
      <alignment horizontal="center" vertical="center"/>
      <protection locked="0"/>
    </xf>
    <xf numFmtId="0" fontId="0" fillId="0" borderId="0" xfId="0" quotePrefix="1"/>
    <xf numFmtId="167" fontId="0" fillId="0" borderId="0" xfId="0" quotePrefix="1" applyNumberFormat="1"/>
    <xf numFmtId="0" fontId="52" fillId="0" borderId="0" xfId="43" quotePrefix="1" applyFont="1"/>
    <xf numFmtId="0" fontId="52" fillId="0" borderId="0" xfId="0" quotePrefix="1" applyFont="1"/>
    <xf numFmtId="0" fontId="53" fillId="0" borderId="0" xfId="0" applyFont="1" applyFill="1" applyAlignment="1">
      <alignment vertical="center"/>
    </xf>
    <xf numFmtId="0" fontId="54" fillId="0" borderId="0" xfId="43" applyFont="1" applyFill="1" applyBorder="1" applyAlignment="1">
      <alignment horizontal="right" wrapText="1"/>
    </xf>
    <xf numFmtId="0" fontId="55" fillId="0" borderId="0" xfId="43" quotePrefix="1" applyFont="1"/>
    <xf numFmtId="0" fontId="55" fillId="0" borderId="0" xfId="0" quotePrefix="1" applyFont="1"/>
    <xf numFmtId="0" fontId="31" fillId="24" borderId="53" xfId="0" applyFont="1" applyFill="1" applyBorder="1" applyAlignment="1" applyProtection="1">
      <alignment horizontal="center" vertical="center"/>
      <protection hidden="1"/>
    </xf>
    <xf numFmtId="0" fontId="31" fillId="24" borderId="54" xfId="0" applyFont="1" applyFill="1" applyBorder="1" applyAlignment="1" applyProtection="1">
      <alignment horizontal="center" vertical="center"/>
      <protection hidden="1"/>
    </xf>
    <xf numFmtId="0" fontId="31" fillId="24" borderId="55" xfId="0" applyFont="1" applyFill="1" applyBorder="1" applyAlignment="1" applyProtection="1">
      <alignment horizontal="center" vertical="center"/>
      <protection hidden="1"/>
    </xf>
    <xf numFmtId="1" fontId="38" fillId="24" borderId="24" xfId="0" quotePrefix="1" applyNumberFormat="1" applyFont="1" applyFill="1" applyBorder="1" applyAlignment="1" applyProtection="1">
      <alignment horizontal="center" vertical="center"/>
      <protection hidden="1"/>
    </xf>
    <xf numFmtId="0" fontId="35" fillId="25" borderId="52" xfId="0" applyFont="1" applyFill="1" applyBorder="1" applyAlignment="1" applyProtection="1">
      <alignment horizontal="center" vertical="center" wrapText="1"/>
      <protection hidden="1"/>
    </xf>
    <xf numFmtId="0" fontId="31" fillId="24" borderId="53" xfId="0" applyNumberFormat="1" applyFont="1" applyFill="1" applyBorder="1" applyAlignment="1" applyProtection="1">
      <alignment horizontal="center" vertical="center"/>
      <protection hidden="1"/>
    </xf>
    <xf numFmtId="0" fontId="31" fillId="24" borderId="54" xfId="0" applyNumberFormat="1" applyFont="1" applyFill="1" applyBorder="1" applyAlignment="1" applyProtection="1">
      <alignment horizontal="center" vertical="center"/>
      <protection hidden="1"/>
    </xf>
    <xf numFmtId="0" fontId="31" fillId="24" borderId="55" xfId="0" applyNumberFormat="1" applyFont="1" applyFill="1" applyBorder="1" applyAlignment="1" applyProtection="1">
      <alignment horizontal="center" vertical="center"/>
      <protection hidden="1"/>
    </xf>
    <xf numFmtId="0" fontId="38" fillId="24" borderId="24" xfId="0" quotePrefix="1" applyFont="1" applyFill="1" applyBorder="1" applyAlignment="1" applyProtection="1">
      <alignment horizontal="center" vertical="center"/>
      <protection hidden="1"/>
    </xf>
    <xf numFmtId="0" fontId="35" fillId="25" borderId="52" xfId="0" applyFont="1" applyFill="1" applyBorder="1" applyAlignment="1" applyProtection="1">
      <alignment horizontal="center" vertical="center" textRotation="90" wrapText="1"/>
      <protection hidden="1"/>
    </xf>
    <xf numFmtId="0" fontId="36" fillId="25" borderId="52" xfId="0" applyFont="1" applyFill="1" applyBorder="1" applyAlignment="1" applyProtection="1">
      <alignment horizontal="center" vertical="center" textRotation="90" wrapText="1"/>
      <protection hidden="1"/>
    </xf>
    <xf numFmtId="0" fontId="31" fillId="0" borderId="10" xfId="0" applyFont="1" applyFill="1" applyBorder="1" applyAlignment="1">
      <alignment horizontal="left" vertical="center"/>
    </xf>
    <xf numFmtId="0" fontId="31" fillId="0" borderId="10" xfId="0" applyFont="1" applyFill="1" applyBorder="1" applyAlignment="1">
      <alignment horizontal="left" vertical="center" wrapText="1"/>
    </xf>
    <xf numFmtId="0" fontId="31" fillId="0" borderId="10" xfId="0" applyFont="1" applyFill="1" applyBorder="1" applyAlignment="1">
      <alignment horizontal="center" vertical="center"/>
    </xf>
    <xf numFmtId="14" fontId="31" fillId="0" borderId="10" xfId="0" applyNumberFormat="1" applyFont="1" applyFill="1" applyBorder="1" applyAlignment="1">
      <alignment horizontal="center" vertical="center"/>
    </xf>
    <xf numFmtId="0" fontId="31" fillId="33" borderId="14" xfId="0" applyFont="1" applyFill="1" applyBorder="1" applyAlignment="1">
      <alignment horizontal="center" vertical="center"/>
    </xf>
    <xf numFmtId="0" fontId="31" fillId="33" borderId="12" xfId="0" applyFont="1" applyFill="1" applyBorder="1" applyAlignment="1">
      <alignment horizontal="center" vertical="center"/>
    </xf>
    <xf numFmtId="0" fontId="31" fillId="33" borderId="15" xfId="0" applyFont="1" applyFill="1" applyBorder="1" applyAlignment="1">
      <alignment horizontal="center" vertical="center"/>
    </xf>
    <xf numFmtId="0" fontId="31" fillId="0" borderId="10" xfId="0" applyFont="1" applyFill="1" applyBorder="1" applyAlignment="1">
      <alignment horizontal="center" vertical="center" wrapText="1"/>
    </xf>
    <xf numFmtId="14" fontId="31" fillId="0" borderId="10" xfId="0" applyNumberFormat="1" applyFont="1" applyFill="1" applyBorder="1" applyAlignment="1">
      <alignment horizontal="center" vertical="center" wrapText="1"/>
    </xf>
    <xf numFmtId="0" fontId="56" fillId="0" borderId="10" xfId="0" applyFont="1" applyFill="1" applyBorder="1" applyAlignment="1">
      <alignment horizontal="left" vertical="center"/>
    </xf>
    <xf numFmtId="0" fontId="56" fillId="0" borderId="10" xfId="0" applyFont="1" applyFill="1" applyBorder="1" applyAlignment="1">
      <alignment horizontal="left" vertical="center" wrapText="1"/>
    </xf>
    <xf numFmtId="0" fontId="56" fillId="0" borderId="10" xfId="0" applyFont="1" applyFill="1" applyBorder="1" applyAlignment="1">
      <alignment horizontal="center" vertical="center"/>
    </xf>
    <xf numFmtId="14" fontId="56" fillId="0" borderId="10" xfId="0" applyNumberFormat="1" applyFont="1" applyFill="1" applyBorder="1" applyAlignment="1">
      <alignment horizontal="center" vertical="center"/>
    </xf>
    <xf numFmtId="0" fontId="45" fillId="31" borderId="47" xfId="0" applyFont="1" applyFill="1" applyBorder="1" applyAlignment="1" applyProtection="1">
      <alignment horizontal="left" vertical="center" wrapText="1"/>
      <protection locked="0"/>
    </xf>
    <xf numFmtId="0" fontId="45" fillId="31" borderId="48" xfId="0" applyFont="1" applyFill="1" applyBorder="1" applyAlignment="1" applyProtection="1">
      <alignment horizontal="left" vertical="center" wrapText="1"/>
      <protection locked="0"/>
    </xf>
    <xf numFmtId="167" fontId="45" fillId="31" borderId="47" xfId="0" applyNumberFormat="1" applyFont="1" applyFill="1" applyBorder="1" applyAlignment="1" applyProtection="1">
      <alignment horizontal="left" vertical="center" wrapText="1"/>
      <protection locked="0"/>
    </xf>
    <xf numFmtId="167" fontId="45" fillId="31" borderId="48" xfId="0" applyNumberFormat="1" applyFont="1" applyFill="1" applyBorder="1" applyAlignment="1" applyProtection="1">
      <alignment horizontal="left" vertical="center" wrapText="1"/>
      <protection locked="0"/>
    </xf>
    <xf numFmtId="0" fontId="21" fillId="30" borderId="49" xfId="0" applyFont="1" applyFill="1" applyBorder="1" applyAlignment="1" applyProtection="1">
      <alignment horizontal="center" wrapText="1"/>
      <protection hidden="1"/>
    </xf>
    <xf numFmtId="0" fontId="21" fillId="30" borderId="50" xfId="0" applyFont="1" applyFill="1" applyBorder="1" applyAlignment="1" applyProtection="1">
      <alignment horizontal="center" wrapText="1"/>
      <protection hidden="1"/>
    </xf>
    <xf numFmtId="0" fontId="21" fillId="30" borderId="51" xfId="0" applyFont="1" applyFill="1" applyBorder="1" applyAlignment="1" applyProtection="1">
      <alignment horizontal="center" wrapText="1"/>
      <protection hidden="1"/>
    </xf>
    <xf numFmtId="0" fontId="46" fillId="32" borderId="39" xfId="0" applyFont="1" applyFill="1" applyBorder="1" applyAlignment="1" applyProtection="1">
      <alignment horizontal="center" vertical="center" wrapText="1"/>
      <protection locked="0"/>
    </xf>
    <xf numFmtId="0" fontId="46" fillId="32" borderId="0" xfId="0" applyFont="1" applyFill="1" applyBorder="1" applyAlignment="1" applyProtection="1">
      <alignment horizontal="center" vertical="center" wrapText="1"/>
      <protection locked="0"/>
    </xf>
    <xf numFmtId="0" fontId="46" fillId="32" borderId="40" xfId="0" applyFont="1" applyFill="1" applyBorder="1" applyAlignment="1" applyProtection="1">
      <alignment horizontal="center" vertical="center" wrapText="1"/>
      <protection locked="0"/>
    </xf>
    <xf numFmtId="0" fontId="46" fillId="30" borderId="39" xfId="0" applyFont="1" applyFill="1" applyBorder="1" applyAlignment="1" applyProtection="1">
      <alignment horizontal="center" vertical="center"/>
      <protection hidden="1"/>
    </xf>
    <xf numFmtId="0" fontId="46" fillId="30" borderId="0" xfId="0" applyFont="1" applyFill="1" applyBorder="1" applyAlignment="1" applyProtection="1">
      <alignment horizontal="center" vertical="center"/>
      <protection hidden="1"/>
    </xf>
    <xf numFmtId="0" fontId="46" fillId="30" borderId="40" xfId="0" applyFont="1" applyFill="1" applyBorder="1" applyAlignment="1" applyProtection="1">
      <alignment horizontal="center" vertical="center"/>
      <protection hidden="1"/>
    </xf>
    <xf numFmtId="0" fontId="41" fillId="30" borderId="39" xfId="0" applyFont="1" applyFill="1" applyBorder="1" applyAlignment="1" applyProtection="1">
      <alignment horizontal="center" vertical="center" wrapText="1"/>
      <protection hidden="1"/>
    </xf>
    <xf numFmtId="0" fontId="41" fillId="30" borderId="0" xfId="0" applyFont="1" applyFill="1" applyBorder="1" applyAlignment="1" applyProtection="1">
      <alignment horizontal="center" vertical="center"/>
      <protection hidden="1"/>
    </xf>
    <xf numFmtId="0" fontId="41" fillId="30" borderId="40" xfId="0" applyFont="1" applyFill="1" applyBorder="1" applyAlignment="1" applyProtection="1">
      <alignment horizontal="center" vertical="center"/>
      <protection hidden="1"/>
    </xf>
    <xf numFmtId="0" fontId="41" fillId="30" borderId="39" xfId="0" applyFont="1" applyFill="1" applyBorder="1" applyAlignment="1" applyProtection="1">
      <alignment horizontal="center" vertical="center"/>
      <protection hidden="1"/>
    </xf>
    <xf numFmtId="0" fontId="39" fillId="27" borderId="0" xfId="0" applyFont="1" applyFill="1" applyBorder="1" applyAlignment="1">
      <alignment horizontal="left" vertical="center"/>
    </xf>
    <xf numFmtId="0" fontId="47" fillId="27" borderId="0" xfId="0" applyFont="1" applyFill="1" applyAlignment="1">
      <alignment horizontal="center" vertical="center" wrapText="1"/>
    </xf>
    <xf numFmtId="0" fontId="47" fillId="27" borderId="0" xfId="0" applyFont="1" applyFill="1" applyAlignment="1">
      <alignment horizontal="center" vertical="center"/>
    </xf>
    <xf numFmtId="0" fontId="48" fillId="25" borderId="0" xfId="0" applyFont="1" applyFill="1" applyAlignment="1">
      <alignment horizontal="center" vertical="center" wrapText="1"/>
    </xf>
    <xf numFmtId="164" fontId="49" fillId="27" borderId="0" xfId="0" applyNumberFormat="1" applyFont="1" applyFill="1" applyAlignment="1">
      <alignment horizontal="center" vertical="center" wrapText="1"/>
    </xf>
    <xf numFmtId="167" fontId="33" fillId="27" borderId="32" xfId="0" applyNumberFormat="1" applyFont="1" applyFill="1" applyBorder="1" applyAlignment="1">
      <alignment horizontal="left" vertical="center"/>
    </xf>
    <xf numFmtId="0" fontId="39" fillId="27" borderId="0" xfId="0" applyFont="1" applyFill="1" applyBorder="1" applyAlignment="1" applyProtection="1">
      <alignment horizontal="left" vertical="center"/>
      <protection hidden="1"/>
    </xf>
    <xf numFmtId="0" fontId="38" fillId="27" borderId="0" xfId="0" applyFont="1" applyFill="1" applyAlignment="1" applyProtection="1">
      <alignment horizontal="center" vertical="center" wrapText="1"/>
      <protection hidden="1"/>
    </xf>
    <xf numFmtId="0" fontId="48" fillId="25" borderId="0" xfId="0" applyNumberFormat="1" applyFont="1" applyFill="1" applyAlignment="1" applyProtection="1">
      <alignment horizontal="center" vertical="center" wrapText="1"/>
      <protection hidden="1"/>
    </xf>
    <xf numFmtId="0" fontId="49" fillId="27" borderId="0" xfId="0" applyNumberFormat="1" applyFont="1" applyFill="1" applyAlignment="1" applyProtection="1">
      <alignment horizontal="center" vertical="center" wrapText="1"/>
      <protection hidden="1"/>
    </xf>
    <xf numFmtId="167" fontId="33" fillId="27" borderId="32" xfId="0" applyNumberFormat="1" applyFont="1" applyFill="1" applyBorder="1" applyAlignment="1" applyProtection="1">
      <alignment horizontal="center" vertical="center"/>
      <protection hidden="1"/>
    </xf>
    <xf numFmtId="167" fontId="33" fillId="27" borderId="32" xfId="0" applyNumberFormat="1" applyFont="1" applyFill="1" applyBorder="1" applyAlignment="1">
      <alignment horizontal="center" vertical="center"/>
    </xf>
    <xf numFmtId="165" fontId="50" fillId="27" borderId="0" xfId="0" applyNumberFormat="1" applyFont="1" applyFill="1" applyAlignment="1">
      <alignment horizontal="center" vertical="center" wrapText="1"/>
    </xf>
    <xf numFmtId="165" fontId="33" fillId="27" borderId="32" xfId="0" applyNumberFormat="1" applyFont="1" applyFill="1" applyBorder="1" applyAlignment="1">
      <alignment horizontal="left" vertical="center"/>
    </xf>
    <xf numFmtId="0" fontId="47" fillId="27" borderId="0" xfId="0" applyFont="1" applyFill="1" applyAlignment="1" applyProtection="1">
      <alignment horizontal="center" vertical="center" wrapText="1"/>
      <protection hidden="1"/>
    </xf>
    <xf numFmtId="0" fontId="48" fillId="25" borderId="0" xfId="0" applyFont="1" applyFill="1" applyAlignment="1" applyProtection="1">
      <alignment horizontal="center" vertical="center" wrapText="1"/>
      <protection hidden="1"/>
    </xf>
    <xf numFmtId="165" fontId="50" fillId="27" borderId="0" xfId="0" applyNumberFormat="1" applyFont="1" applyFill="1" applyAlignment="1" applyProtection="1">
      <alignment horizontal="center" vertical="center" wrapText="1"/>
      <protection hidden="1"/>
    </xf>
    <xf numFmtId="167" fontId="57" fillId="27" borderId="32" xfId="0" applyNumberFormat="1" applyFont="1" applyFill="1" applyBorder="1" applyAlignment="1" applyProtection="1">
      <alignment horizontal="center" vertical="center"/>
      <protection hidden="1"/>
    </xf>
  </cellXfs>
  <cellStyles count="44">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rmal 2" xfId="42"/>
    <cellStyle name="Normal 3" xfId="43"/>
    <cellStyle name="Not" xfId="32" builtinId="10" customBuiltin="1"/>
    <cellStyle name="Nötr" xfId="33" builtinId="28" customBuiltin="1"/>
    <cellStyle name="Toplam" xfId="34" builtinId="25" customBuiltin="1"/>
    <cellStyle name="Uyarı Metni" xfId="35" builtinId="11" customBuiltin="1"/>
    <cellStyle name="Vurgu1" xfId="36" builtinId="29" customBuiltin="1"/>
    <cellStyle name="Vurgu2" xfId="37" builtinId="33" customBuiltin="1"/>
    <cellStyle name="Vurgu3" xfId="38" builtinId="37" customBuiltin="1"/>
    <cellStyle name="Vurgu4" xfId="39" builtinId="41" customBuiltin="1"/>
    <cellStyle name="Vurgu5" xfId="40" builtinId="45" customBuiltin="1"/>
    <cellStyle name="Vurgu6" xfId="41" builtinId="49" customBuiltin="1"/>
  </cellStyles>
  <dxfs count="1767">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FFFF"/>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342900</xdr:colOff>
      <xdr:row>3</xdr:row>
      <xdr:rowOff>47625</xdr:rowOff>
    </xdr:from>
    <xdr:to>
      <xdr:col>1</xdr:col>
      <xdr:colOff>1619250</xdr:colOff>
      <xdr:row>7</xdr:row>
      <xdr:rowOff>66675</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2371725" y="1209675"/>
          <a:ext cx="1276350" cy="1276350"/>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1</xdr:col>
      <xdr:colOff>0</xdr:colOff>
      <xdr:row>9</xdr:row>
      <xdr:rowOff>0</xdr:rowOff>
    </xdr:from>
    <xdr:to>
      <xdr:col>1</xdr:col>
      <xdr:colOff>1887682</xdr:colOff>
      <xdr:row>11</xdr:row>
      <xdr:rowOff>95250</xdr:rowOff>
    </xdr:to>
    <xdr:pic>
      <xdr:nvPicPr>
        <xdr:cNvPr id="6" name="5 Resim" descr="TUUUUUUUUU.png"/>
        <xdr:cNvPicPr>
          <a:picLocks noChangeAspect="1"/>
        </xdr:cNvPicPr>
      </xdr:nvPicPr>
      <xdr:blipFill>
        <a:blip xmlns:r="http://schemas.openxmlformats.org/officeDocument/2006/relationships" r:embed="rId2"/>
        <a:stretch>
          <a:fillRect/>
        </a:stretch>
      </xdr:blipFill>
      <xdr:spPr>
        <a:xfrm>
          <a:off x="2026227" y="3004705"/>
          <a:ext cx="1887682"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247651</xdr:colOff>
      <xdr:row>0</xdr:row>
      <xdr:rowOff>38098</xdr:rowOff>
    </xdr:from>
    <xdr:to>
      <xdr:col>2</xdr:col>
      <xdr:colOff>981075</xdr:colOff>
      <xdr:row>2</xdr:row>
      <xdr:rowOff>142874</xdr:rowOff>
    </xdr:to>
    <xdr:pic>
      <xdr:nvPicPr>
        <xdr:cNvPr id="4" name="Resim 1"/>
        <xdr:cNvPicPr>
          <a:picLocks noChangeArrowheads="1"/>
        </xdr:cNvPicPr>
      </xdr:nvPicPr>
      <xdr:blipFill>
        <a:blip xmlns:r="http://schemas.openxmlformats.org/officeDocument/2006/relationships" r:embed="rId1"/>
        <a:srcRect/>
        <a:stretch>
          <a:fillRect/>
        </a:stretch>
      </xdr:blipFill>
      <xdr:spPr bwMode="auto">
        <a:xfrm>
          <a:off x="962026" y="38098"/>
          <a:ext cx="733424" cy="704851"/>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3</xdr:col>
      <xdr:colOff>1857375</xdr:colOff>
      <xdr:row>0</xdr:row>
      <xdr:rowOff>352425</xdr:rowOff>
    </xdr:from>
    <xdr:to>
      <xdr:col>5</xdr:col>
      <xdr:colOff>800100</xdr:colOff>
      <xdr:row>1</xdr:row>
      <xdr:rowOff>187037</xdr:rowOff>
    </xdr:to>
    <xdr:pic>
      <xdr:nvPicPr>
        <xdr:cNvPr id="6" name="5 Resim" descr="TUUUUUUUUU.png"/>
        <xdr:cNvPicPr>
          <a:picLocks noChangeAspect="1"/>
        </xdr:cNvPicPr>
      </xdr:nvPicPr>
      <xdr:blipFill>
        <a:blip xmlns:r="http://schemas.openxmlformats.org/officeDocument/2006/relationships" r:embed="rId2"/>
        <a:stretch>
          <a:fillRect/>
        </a:stretch>
      </xdr:blipFill>
      <xdr:spPr>
        <a:xfrm>
          <a:off x="4619625" y="352425"/>
          <a:ext cx="1771650" cy="2346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285750</xdr:colOff>
      <xdr:row>0</xdr:row>
      <xdr:rowOff>95249</xdr:rowOff>
    </xdr:from>
    <xdr:to>
      <xdr:col>2</xdr:col>
      <xdr:colOff>628651</xdr:colOff>
      <xdr:row>3</xdr:row>
      <xdr:rowOff>47625</xdr:rowOff>
    </xdr:to>
    <xdr:pic>
      <xdr:nvPicPr>
        <xdr:cNvPr id="3" name="Resim 1"/>
        <xdr:cNvPicPr>
          <a:picLocks noChangeArrowheads="1"/>
        </xdr:cNvPicPr>
      </xdr:nvPicPr>
      <xdr:blipFill>
        <a:blip xmlns:r="http://schemas.openxmlformats.org/officeDocument/2006/relationships" r:embed="rId1"/>
        <a:srcRect/>
        <a:stretch>
          <a:fillRect/>
        </a:stretch>
      </xdr:blipFill>
      <xdr:spPr bwMode="auto">
        <a:xfrm>
          <a:off x="571500" y="95249"/>
          <a:ext cx="771526" cy="762001"/>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5</xdr:col>
      <xdr:colOff>0</xdr:colOff>
      <xdr:row>0</xdr:row>
      <xdr:rowOff>381000</xdr:rowOff>
    </xdr:from>
    <xdr:to>
      <xdr:col>7</xdr:col>
      <xdr:colOff>466725</xdr:colOff>
      <xdr:row>2</xdr:row>
      <xdr:rowOff>6062</xdr:rowOff>
    </xdr:to>
    <xdr:pic>
      <xdr:nvPicPr>
        <xdr:cNvPr id="5" name="4 Resim" descr="TUUUUUUUUU.png"/>
        <xdr:cNvPicPr>
          <a:picLocks noChangeAspect="1"/>
        </xdr:cNvPicPr>
      </xdr:nvPicPr>
      <xdr:blipFill>
        <a:blip xmlns:r="http://schemas.openxmlformats.org/officeDocument/2006/relationships" r:embed="rId2"/>
        <a:stretch>
          <a:fillRect/>
        </a:stretch>
      </xdr:blipFill>
      <xdr:spPr>
        <a:xfrm>
          <a:off x="4781550" y="381000"/>
          <a:ext cx="1771650" cy="2346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561975</xdr:colOff>
      <xdr:row>0</xdr:row>
      <xdr:rowOff>66675</xdr:rowOff>
    </xdr:from>
    <xdr:to>
      <xdr:col>2</xdr:col>
      <xdr:colOff>1304925</xdr:colOff>
      <xdr:row>3</xdr:row>
      <xdr:rowOff>47624</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1000125" y="66675"/>
          <a:ext cx="742950" cy="742949"/>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8</xdr:col>
      <xdr:colOff>19050</xdr:colOff>
      <xdr:row>0</xdr:row>
      <xdr:rowOff>361950</xdr:rowOff>
    </xdr:from>
    <xdr:to>
      <xdr:col>13</xdr:col>
      <xdr:colOff>247650</xdr:colOff>
      <xdr:row>2</xdr:row>
      <xdr:rowOff>15587</xdr:rowOff>
    </xdr:to>
    <xdr:pic>
      <xdr:nvPicPr>
        <xdr:cNvPr id="4" name="3 Resim" descr="TUUUUUUUUU.png"/>
        <xdr:cNvPicPr>
          <a:picLocks noChangeAspect="1"/>
        </xdr:cNvPicPr>
      </xdr:nvPicPr>
      <xdr:blipFill>
        <a:blip xmlns:r="http://schemas.openxmlformats.org/officeDocument/2006/relationships" r:embed="rId2"/>
        <a:stretch>
          <a:fillRect/>
        </a:stretch>
      </xdr:blipFill>
      <xdr:spPr>
        <a:xfrm>
          <a:off x="6181725" y="361950"/>
          <a:ext cx="1771650" cy="2346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173180</xdr:colOff>
      <xdr:row>0</xdr:row>
      <xdr:rowOff>0</xdr:rowOff>
    </xdr:from>
    <xdr:to>
      <xdr:col>1</xdr:col>
      <xdr:colOff>424294</xdr:colOff>
      <xdr:row>2</xdr:row>
      <xdr:rowOff>112568</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173180" y="0"/>
          <a:ext cx="701387" cy="692727"/>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5</xdr:col>
      <xdr:colOff>129887</xdr:colOff>
      <xdr:row>0</xdr:row>
      <xdr:rowOff>355023</xdr:rowOff>
    </xdr:from>
    <xdr:to>
      <xdr:col>10</xdr:col>
      <xdr:colOff>57150</xdr:colOff>
      <xdr:row>2</xdr:row>
      <xdr:rowOff>9526</xdr:rowOff>
    </xdr:to>
    <xdr:pic>
      <xdr:nvPicPr>
        <xdr:cNvPr id="3" name="2 Resim" descr="TUUUUUUUUU.png"/>
        <xdr:cNvPicPr>
          <a:picLocks noChangeAspect="1"/>
        </xdr:cNvPicPr>
      </xdr:nvPicPr>
      <xdr:blipFill>
        <a:blip xmlns:r="http://schemas.openxmlformats.org/officeDocument/2006/relationships" r:embed="rId2"/>
        <a:stretch>
          <a:fillRect/>
        </a:stretch>
      </xdr:blipFill>
      <xdr:spPr>
        <a:xfrm>
          <a:off x="4840432" y="355023"/>
          <a:ext cx="1771650" cy="2346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493566</xdr:colOff>
      <xdr:row>0</xdr:row>
      <xdr:rowOff>34636</xdr:rowOff>
    </xdr:from>
    <xdr:to>
      <xdr:col>1</xdr:col>
      <xdr:colOff>701385</xdr:colOff>
      <xdr:row>2</xdr:row>
      <xdr:rowOff>147204</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493566" y="34636"/>
          <a:ext cx="701387" cy="692727"/>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4</xdr:col>
      <xdr:colOff>0</xdr:colOff>
      <xdr:row>0</xdr:row>
      <xdr:rowOff>346363</xdr:rowOff>
    </xdr:from>
    <xdr:to>
      <xdr:col>10</xdr:col>
      <xdr:colOff>476250</xdr:colOff>
      <xdr:row>2</xdr:row>
      <xdr:rowOff>866</xdr:rowOff>
    </xdr:to>
    <xdr:pic>
      <xdr:nvPicPr>
        <xdr:cNvPr id="3" name="2 Resim" descr="TUUUUUUUUU.png"/>
        <xdr:cNvPicPr>
          <a:picLocks noChangeAspect="1"/>
        </xdr:cNvPicPr>
      </xdr:nvPicPr>
      <xdr:blipFill>
        <a:blip xmlns:r="http://schemas.openxmlformats.org/officeDocument/2006/relationships" r:embed="rId2"/>
        <a:stretch>
          <a:fillRect/>
        </a:stretch>
      </xdr:blipFill>
      <xdr:spPr>
        <a:xfrm>
          <a:off x="5100205" y="346363"/>
          <a:ext cx="1584613" cy="234662"/>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ayfa1">
    <tabColor rgb="FFFFFF00"/>
  </sheetPr>
  <dimension ref="A1:E34"/>
  <sheetViews>
    <sheetView view="pageBreakPreview" topLeftCell="A28" zoomScale="110" zoomScaleSheetLayoutView="110" workbookViewId="0">
      <selection activeCell="B28" sqref="B28:C28"/>
    </sheetView>
  </sheetViews>
  <sheetFormatPr defaultRowHeight="18"/>
  <cols>
    <col min="1" max="2" width="30.42578125" style="120" customWidth="1"/>
    <col min="3" max="3" width="30.85546875" style="120" customWidth="1"/>
    <col min="4" max="12" width="6.7109375" style="120" customWidth="1"/>
    <col min="13" max="16384" width="9.140625" style="120"/>
  </cols>
  <sheetData>
    <row r="1" spans="1:5" ht="24" customHeight="1">
      <c r="A1" s="170"/>
      <c r="B1" s="171"/>
      <c r="C1" s="172"/>
    </row>
    <row r="2" spans="1:5" ht="42.75" customHeight="1">
      <c r="A2" s="173" t="str">
        <f>CONCATENATE("Türkiye Atletizm Federasyonu","                                                                                                                                                                                             ",B29," ", "Atletizm İl Temsilciliği")</f>
        <v>Türkiye Atletizm Federasyonu                                                                                                                                                                                             Antalya Atletizm İl Temsilciliği</v>
      </c>
      <c r="B2" s="174"/>
      <c r="C2" s="175"/>
      <c r="D2" s="121"/>
      <c r="E2" s="121"/>
    </row>
    <row r="3" spans="1:5" ht="24.75" customHeight="1">
      <c r="A3" s="176"/>
      <c r="B3" s="177"/>
      <c r="C3" s="178"/>
      <c r="D3" s="122"/>
      <c r="E3" s="122"/>
    </row>
    <row r="4" spans="1:5" s="123" customFormat="1" ht="24.95" customHeight="1">
      <c r="A4" s="110"/>
      <c r="B4" s="111"/>
      <c r="C4" s="112"/>
    </row>
    <row r="5" spans="1:5" s="123" customFormat="1" ht="24.95" customHeight="1">
      <c r="A5" s="110"/>
      <c r="B5" s="111"/>
      <c r="C5" s="112"/>
    </row>
    <row r="6" spans="1:5" s="123" customFormat="1" ht="24.95" customHeight="1">
      <c r="A6" s="110"/>
      <c r="B6" s="111"/>
      <c r="C6" s="112"/>
    </row>
    <row r="7" spans="1:5" s="123" customFormat="1" ht="24.95" customHeight="1">
      <c r="A7" s="110"/>
      <c r="B7" s="111"/>
      <c r="C7" s="112"/>
    </row>
    <row r="8" spans="1:5" s="123" customFormat="1" ht="24.95" customHeight="1">
      <c r="A8" s="110"/>
      <c r="B8" s="111"/>
      <c r="C8" s="112"/>
    </row>
    <row r="9" spans="1:5" ht="22.5">
      <c r="A9" s="110"/>
      <c r="B9" s="111"/>
      <c r="C9" s="112"/>
    </row>
    <row r="10" spans="1:5" ht="22.5">
      <c r="A10" s="110"/>
      <c r="B10" s="111"/>
      <c r="C10" s="112"/>
    </row>
    <row r="11" spans="1:5" ht="22.5">
      <c r="A11" s="110"/>
      <c r="B11" s="111"/>
      <c r="C11" s="112"/>
    </row>
    <row r="12" spans="1:5" ht="22.5">
      <c r="A12" s="110"/>
      <c r="B12" s="111"/>
      <c r="C12" s="112"/>
    </row>
    <row r="13" spans="1:5" ht="22.5">
      <c r="A13" s="110"/>
      <c r="B13" s="111"/>
      <c r="C13" s="112"/>
    </row>
    <row r="14" spans="1:5" ht="22.5">
      <c r="A14" s="110"/>
      <c r="B14" s="111"/>
      <c r="C14" s="112"/>
    </row>
    <row r="15" spans="1:5" ht="22.5">
      <c r="A15" s="110"/>
      <c r="B15" s="111"/>
      <c r="C15" s="112"/>
    </row>
    <row r="16" spans="1:5" ht="22.5">
      <c r="A16" s="110"/>
      <c r="B16" s="111"/>
      <c r="C16" s="112"/>
    </row>
    <row r="17" spans="1:3" ht="22.5">
      <c r="A17" s="110"/>
      <c r="B17" s="111"/>
      <c r="C17" s="112"/>
    </row>
    <row r="18" spans="1:3" ht="22.5">
      <c r="A18" s="110"/>
      <c r="B18" s="111"/>
      <c r="C18" s="112"/>
    </row>
    <row r="19" spans="1:3" ht="18" customHeight="1">
      <c r="A19" s="179" t="str">
        <f>B26</f>
        <v>Turkcell Kros Ligi 3. Kademe Yarışları</v>
      </c>
      <c r="B19" s="180"/>
      <c r="C19" s="181"/>
    </row>
    <row r="20" spans="1:3" ht="42" customHeight="1">
      <c r="A20" s="182"/>
      <c r="B20" s="180"/>
      <c r="C20" s="181"/>
    </row>
    <row r="21" spans="1:3" ht="27">
      <c r="A21" s="113"/>
      <c r="B21" s="114" t="str">
        <f>B29</f>
        <v>Antalya</v>
      </c>
      <c r="C21" s="115"/>
    </row>
    <row r="22" spans="1:3" ht="22.5">
      <c r="A22" s="110"/>
      <c r="B22" s="116"/>
      <c r="C22" s="112"/>
    </row>
    <row r="23" spans="1:3" ht="22.5">
      <c r="A23" s="110"/>
      <c r="B23" s="116"/>
      <c r="C23" s="112"/>
    </row>
    <row r="24" spans="1:3" ht="22.5">
      <c r="A24" s="110"/>
      <c r="B24" s="116"/>
      <c r="C24" s="112"/>
    </row>
    <row r="25" spans="1:3" ht="22.5">
      <c r="A25" s="117"/>
      <c r="B25" s="118"/>
      <c r="C25" s="119"/>
    </row>
    <row r="26" spans="1:3" ht="35.25" customHeight="1">
      <c r="A26" s="124" t="s">
        <v>10</v>
      </c>
      <c r="B26" s="166" t="s">
        <v>123</v>
      </c>
      <c r="C26" s="167"/>
    </row>
    <row r="27" spans="1:3" ht="25.5" customHeight="1">
      <c r="A27" s="124" t="s">
        <v>11</v>
      </c>
      <c r="B27" s="166" t="s">
        <v>140</v>
      </c>
      <c r="C27" s="167"/>
    </row>
    <row r="28" spans="1:3" ht="25.5" customHeight="1">
      <c r="A28" s="125" t="s">
        <v>12</v>
      </c>
      <c r="B28" s="166" t="s">
        <v>37</v>
      </c>
      <c r="C28" s="167"/>
    </row>
    <row r="29" spans="1:3" ht="25.5" customHeight="1">
      <c r="A29" s="124" t="s">
        <v>13</v>
      </c>
      <c r="B29" s="166" t="s">
        <v>122</v>
      </c>
      <c r="C29" s="167"/>
    </row>
    <row r="30" spans="1:3" ht="25.5" customHeight="1">
      <c r="A30" s="126" t="s">
        <v>14</v>
      </c>
      <c r="B30" s="168">
        <v>41679.4375</v>
      </c>
      <c r="C30" s="169"/>
    </row>
    <row r="31" spans="1:3">
      <c r="A31" s="127"/>
      <c r="B31" s="128"/>
      <c r="C31" s="129"/>
    </row>
    <row r="32" spans="1:3" ht="9.75" customHeight="1">
      <c r="A32" s="127"/>
      <c r="B32" s="128"/>
      <c r="C32" s="129"/>
    </row>
    <row r="33" spans="1:3" ht="11.25" customHeight="1">
      <c r="A33" s="127"/>
      <c r="B33" s="128"/>
      <c r="C33" s="129"/>
    </row>
    <row r="34" spans="1:3" ht="18.75" thickBot="1">
      <c r="A34" s="130"/>
      <c r="B34" s="131"/>
      <c r="C34" s="132"/>
    </row>
  </sheetData>
  <sheetProtection formatCells="0" formatColumns="0" formatRows="0" insertColumns="0" insertRows="0" insertHyperlinks="0" deleteColumns="0" deleteRows="0" sort="0" autoFilter="0" pivotTables="0"/>
  <mergeCells count="9">
    <mergeCell ref="B27:C27"/>
    <mergeCell ref="B28:C28"/>
    <mergeCell ref="B29:C29"/>
    <mergeCell ref="B30:C30"/>
    <mergeCell ref="A1:C1"/>
    <mergeCell ref="A2:C2"/>
    <mergeCell ref="A3:C3"/>
    <mergeCell ref="A19:C20"/>
    <mergeCell ref="B26:C26"/>
  </mergeCells>
  <printOptions horizontalCentered="1"/>
  <pageMargins left="0.65" right="0.25" top="0.49" bottom="0.27" header="0.31496062992125984" footer="0.17"/>
  <pageSetup paperSize="9" scale="97" orientation="portrait" r:id="rId1"/>
  <drawing r:id="rId2"/>
</worksheet>
</file>

<file path=xl/worksheets/sheet2.xml><?xml version="1.0" encoding="utf-8"?>
<worksheet xmlns="http://schemas.openxmlformats.org/spreadsheetml/2006/main" xmlns:r="http://schemas.openxmlformats.org/officeDocument/2006/relationships">
  <sheetPr codeName="Sayfa2">
    <tabColor rgb="FF0000FF"/>
  </sheetPr>
  <dimension ref="A1:AA509"/>
  <sheetViews>
    <sheetView view="pageBreakPreview" topLeftCell="A28" zoomScaleSheetLayoutView="100" workbookViewId="0">
      <selection activeCell="C40" sqref="C40"/>
    </sheetView>
  </sheetViews>
  <sheetFormatPr defaultRowHeight="12.75"/>
  <cols>
    <col min="1" max="1" width="4.28515625" style="36" bestFit="1" customWidth="1"/>
    <col min="2" max="2" width="6.42578125" style="36" bestFit="1" customWidth="1"/>
    <col min="3" max="3" width="30.7109375" style="37" customWidth="1"/>
    <col min="4" max="4" width="35.7109375" style="37" customWidth="1"/>
    <col min="5" max="5" width="6.7109375" style="36" customWidth="1"/>
    <col min="6" max="6" width="12.7109375" style="38" customWidth="1"/>
    <col min="7" max="7" width="17.140625" style="15" customWidth="1"/>
    <col min="8" max="13" width="9.140625" style="15"/>
    <col min="14" max="14" width="0" style="15" hidden="1" customWidth="1"/>
    <col min="15" max="15" width="42.28515625" style="15" hidden="1" customWidth="1"/>
    <col min="16" max="16384" width="9.140625" style="15"/>
  </cols>
  <sheetData>
    <row r="1" spans="1:27" ht="31.5" customHeight="1">
      <c r="A1" s="184" t="str">
        <f>KAPAK!A2</f>
        <v>Türkiye Atletizm Federasyonu                                                                                                                                                                                             Antalya Atletizm İl Temsilciliği</v>
      </c>
      <c r="B1" s="185"/>
      <c r="C1" s="185"/>
      <c r="D1" s="185"/>
      <c r="E1" s="185"/>
      <c r="F1" s="185"/>
    </row>
    <row r="2" spans="1:27" ht="15.75">
      <c r="A2" s="186" t="str">
        <f>KAPAK!B26</f>
        <v>Turkcell Kros Ligi 3. Kademe Yarışları</v>
      </c>
      <c r="B2" s="186"/>
      <c r="C2" s="186"/>
      <c r="D2" s="186"/>
      <c r="E2" s="186"/>
      <c r="F2" s="186"/>
    </row>
    <row r="3" spans="1:27" ht="15.75">
      <c r="A3" s="187" t="str">
        <f>KAPAK!B29</f>
        <v>Antalya</v>
      </c>
      <c r="B3" s="187"/>
      <c r="C3" s="187"/>
      <c r="D3" s="187"/>
      <c r="E3" s="187"/>
      <c r="F3" s="187"/>
    </row>
    <row r="4" spans="1:27">
      <c r="A4" s="183" t="str">
        <f>KAPAK!B28</f>
        <v>Genç Erkekler</v>
      </c>
      <c r="B4" s="183"/>
      <c r="C4" s="183"/>
      <c r="D4" s="16" t="str">
        <f>KAPAK!B27</f>
        <v>5880 Metre</v>
      </c>
      <c r="E4" s="188">
        <f>KAPAK!B30</f>
        <v>41679.4375</v>
      </c>
      <c r="F4" s="188"/>
      <c r="N4" s="138"/>
      <c r="O4" s="138" t="s">
        <v>32</v>
      </c>
    </row>
    <row r="5" spans="1:27" s="17" customFormat="1" ht="31.5" customHeight="1" thickBot="1">
      <c r="A5" s="98" t="s">
        <v>0</v>
      </c>
      <c r="B5" s="98" t="s">
        <v>1</v>
      </c>
      <c r="C5" s="99" t="s">
        <v>3</v>
      </c>
      <c r="D5" s="98" t="s">
        <v>27</v>
      </c>
      <c r="E5" s="98" t="s">
        <v>8</v>
      </c>
      <c r="F5" s="100" t="s">
        <v>2</v>
      </c>
      <c r="H5" s="18"/>
      <c r="I5" s="18"/>
      <c r="J5" s="18"/>
      <c r="K5" s="18"/>
      <c r="L5" s="18"/>
      <c r="N5" s="139">
        <v>0</v>
      </c>
      <c r="O5" s="140">
        <f>LOOKUP(9.99999999999999E+307,N5:N1204)</f>
        <v>16</v>
      </c>
      <c r="AA5" s="136"/>
    </row>
    <row r="6" spans="1:27" ht="18" customHeight="1">
      <c r="A6" s="19">
        <v>1</v>
      </c>
      <c r="B6" s="20">
        <v>231</v>
      </c>
      <c r="C6" s="21" t="s">
        <v>38</v>
      </c>
      <c r="D6" s="21" t="s">
        <v>39</v>
      </c>
      <c r="E6" s="20" t="s">
        <v>29</v>
      </c>
      <c r="F6" s="22">
        <v>35358</v>
      </c>
      <c r="G6" s="20">
        <v>213</v>
      </c>
      <c r="M6" s="137"/>
      <c r="N6" s="141">
        <f>IF(D6&lt;&gt;"",IF(ISNUMBER(MATCH(D6,$D$5:D5,0)),"",LOOKUP(9.99999999999999E+307,$N$1:N5)+1),"")</f>
        <v>1</v>
      </c>
      <c r="O6" s="140" t="str">
        <f>IF(ROWS($O$6:O6)&lt;=$O$5,LOOKUP(ROWS($O$6:O6),$N$6:$N$1200,$D$6:$D$1200),"")</f>
        <v>ANKARA-EGO SPOR KULÜBÜ</v>
      </c>
      <c r="Z6" s="137"/>
      <c r="AA6" s="136"/>
    </row>
    <row r="7" spans="1:27" ht="18" customHeight="1">
      <c r="A7" s="23">
        <v>2</v>
      </c>
      <c r="B7" s="24">
        <v>232</v>
      </c>
      <c r="C7" s="25" t="s">
        <v>40</v>
      </c>
      <c r="D7" s="25" t="s">
        <v>39</v>
      </c>
      <c r="E7" s="26" t="s">
        <v>29</v>
      </c>
      <c r="F7" s="27">
        <v>35002</v>
      </c>
      <c r="G7" s="24">
        <v>214</v>
      </c>
      <c r="N7" s="141" t="str">
        <f>IF(D7&lt;&gt;"",IF(ISNUMBER(MATCH(D7,$D$5:D6,0)),"",LOOKUP(9.99999999999999E+307,$N$1:N6)+1),"")</f>
        <v/>
      </c>
      <c r="O7" s="140" t="str">
        <f>IF(ROWS($O$6:O7)&lt;=$O$5,LOOKUP(ROWS($O$6:O7),$N$6:$N$1200,$D$6:$D$1200),"")</f>
        <v>BATMAN-PETROLSPOR</v>
      </c>
    </row>
    <row r="8" spans="1:27" ht="18" customHeight="1">
      <c r="A8" s="23">
        <v>3</v>
      </c>
      <c r="B8" s="24">
        <v>233</v>
      </c>
      <c r="C8" s="25" t="s">
        <v>41</v>
      </c>
      <c r="D8" s="25" t="s">
        <v>39</v>
      </c>
      <c r="E8" s="26" t="s">
        <v>29</v>
      </c>
      <c r="F8" s="27">
        <v>34779</v>
      </c>
      <c r="G8" s="24">
        <v>215</v>
      </c>
      <c r="N8" s="141" t="str">
        <f>IF(D8&lt;&gt;"",IF(ISNUMBER(MATCH(D8,$D$5:D7,0)),"",LOOKUP(9.99999999999999E+307,$N$1:N7)+1),"")</f>
        <v/>
      </c>
      <c r="O8" s="140" t="str">
        <f>IF(ROWS($O$6:O8)&lt;=$O$5,LOOKUP(ROWS($O$6:O8),$N$6:$N$1200,$D$6:$D$1200),"")</f>
        <v>BİTLİS-GENÇLİKSPOR</v>
      </c>
    </row>
    <row r="9" spans="1:27" ht="18" customHeight="1">
      <c r="A9" s="23">
        <v>4</v>
      </c>
      <c r="B9" s="24">
        <v>234</v>
      </c>
      <c r="C9" s="25" t="s">
        <v>42</v>
      </c>
      <c r="D9" s="25" t="s">
        <v>39</v>
      </c>
      <c r="E9" s="26" t="s">
        <v>29</v>
      </c>
      <c r="F9" s="27">
        <v>35662</v>
      </c>
      <c r="G9" s="24">
        <v>216</v>
      </c>
      <c r="N9" s="141" t="str">
        <f>IF(D9&lt;&gt;"",IF(ISNUMBER(MATCH(D9,$D$5:D8,0)),"",LOOKUP(9.99999999999999E+307,$N$1:N8)+1),"")</f>
        <v/>
      </c>
      <c r="O9" s="140" t="str">
        <f>IF(ROWS($O$6:O9)&lt;=$O$5,LOOKUP(ROWS($O$6:O9),$N$6:$N$1200,$D$6:$D$1200),"")</f>
        <v>ÇORUM İL ÖZEL İDARESİ GENÇLİK VE SPOR KULÜBÜ</v>
      </c>
    </row>
    <row r="10" spans="1:27" ht="18" customHeight="1">
      <c r="A10" s="23">
        <v>5</v>
      </c>
      <c r="B10" s="24">
        <v>235</v>
      </c>
      <c r="C10" s="25" t="s">
        <v>43</v>
      </c>
      <c r="D10" s="25" t="s">
        <v>39</v>
      </c>
      <c r="E10" s="26" t="s">
        <v>29</v>
      </c>
      <c r="F10" s="27">
        <v>35451</v>
      </c>
      <c r="G10" s="24">
        <v>217</v>
      </c>
      <c r="N10" s="141" t="str">
        <f>IF(D10&lt;&gt;"",IF(ISNUMBER(MATCH(D10,$D$5:D9,0)),"",LOOKUP(9.99999999999999E+307,$N$1:N9)+1),"")</f>
        <v/>
      </c>
      <c r="O10" s="140" t="str">
        <f>IF(ROWS($O$6:O10)&lt;=$O$5,LOOKUP(ROWS($O$6:O10),$N$6:$N$1200,$D$6:$D$1200),"")</f>
        <v>İSTANBUL -FENERBAHÇE</v>
      </c>
    </row>
    <row r="11" spans="1:27" ht="18" customHeight="1" thickBot="1">
      <c r="A11" s="23">
        <v>6</v>
      </c>
      <c r="B11" s="28">
        <v>236</v>
      </c>
      <c r="C11" s="29" t="s">
        <v>44</v>
      </c>
      <c r="D11" s="29" t="s">
        <v>39</v>
      </c>
      <c r="E11" s="30" t="s">
        <v>29</v>
      </c>
      <c r="F11" s="31">
        <v>35518</v>
      </c>
      <c r="G11" s="28">
        <v>218</v>
      </c>
      <c r="N11" s="141" t="str">
        <f>IF(D11&lt;&gt;"",IF(ISNUMBER(MATCH(D11,$D$5:D10,0)),"",LOOKUP(9.99999999999999E+307,$N$1:N10)+1),"")</f>
        <v/>
      </c>
      <c r="O11" s="140" t="str">
        <f>IF(ROWS($O$6:O11)&lt;=$O$5,LOOKUP(ROWS($O$6:O11),$N$6:$N$1200,$D$6:$D$1200),"")</f>
        <v>İSTANBUL ÜSKÜDAR BELEDİYESPOR</v>
      </c>
    </row>
    <row r="12" spans="1:27" ht="18" customHeight="1">
      <c r="A12" s="23">
        <v>7</v>
      </c>
      <c r="B12" s="20">
        <v>268</v>
      </c>
      <c r="C12" s="21" t="s">
        <v>130</v>
      </c>
      <c r="D12" s="21" t="s">
        <v>45</v>
      </c>
      <c r="E12" s="32" t="s">
        <v>29</v>
      </c>
      <c r="F12" s="22">
        <v>34700</v>
      </c>
      <c r="N12" s="141">
        <f>IF(D12&lt;&gt;"",IF(ISNUMBER(MATCH(D12,$D$5:D11,0)),"",LOOKUP(9.99999999999999E+307,$N$1:N11)+1),"")</f>
        <v>2</v>
      </c>
      <c r="O12" s="140" t="str">
        <f>IF(ROWS($O$6:O12)&lt;=$O$5,LOOKUP(ROWS($O$6:O12),$N$6:$N$1200,$D$6:$D$1200),"")</f>
        <v>KIRŞEHİR-BELEDİYE GENÇLİK SPOR KULUBÜ</v>
      </c>
    </row>
    <row r="13" spans="1:27" ht="18" customHeight="1">
      <c r="A13" s="23">
        <v>8</v>
      </c>
      <c r="B13" s="24">
        <v>69</v>
      </c>
      <c r="C13" s="25" t="s">
        <v>46</v>
      </c>
      <c r="D13" s="25" t="s">
        <v>45</v>
      </c>
      <c r="E13" s="26" t="s">
        <v>29</v>
      </c>
      <c r="F13" s="27">
        <v>35065</v>
      </c>
      <c r="N13" s="141" t="str">
        <f>IF(D13&lt;&gt;"",IF(ISNUMBER(MATCH(D13,$D$5:D12,0)),"",LOOKUP(9.99999999999999E+307,$N$1:N12)+1),"")</f>
        <v/>
      </c>
      <c r="O13" s="140" t="str">
        <f>IF(ROWS($O$6:O13)&lt;=$O$5,LOOKUP(ROWS($O$6:O13),$N$6:$N$1200,$D$6:$D$1200),"")</f>
        <v xml:space="preserve">KOCAELİ-BÜYÜKŞEHİR BELEDİYE KAĞITSPOR KULÜBÜ </v>
      </c>
    </row>
    <row r="14" spans="1:27" ht="18" customHeight="1">
      <c r="A14" s="23">
        <v>9</v>
      </c>
      <c r="B14" s="24">
        <v>70</v>
      </c>
      <c r="C14" s="25" t="s">
        <v>47</v>
      </c>
      <c r="D14" s="25" t="s">
        <v>45</v>
      </c>
      <c r="E14" s="26" t="s">
        <v>29</v>
      </c>
      <c r="F14" s="27">
        <v>35170</v>
      </c>
      <c r="N14" s="141" t="str">
        <f>IF(D14&lt;&gt;"",IF(ISNUMBER(MATCH(D14,$D$5:D13,0)),"",LOOKUP(9.99999999999999E+307,$N$1:N13)+1),"")</f>
        <v/>
      </c>
      <c r="O14" s="140" t="str">
        <f>IF(ROWS($O$6:O14)&lt;=$O$5,LOOKUP(ROWS($O$6:O14),$N$6:$N$1200,$D$6:$D$1200),"")</f>
        <v>KOCAELİ-DARICA BEL.EĞT.SP.KLB.</v>
      </c>
    </row>
    <row r="15" spans="1:27" ht="18" customHeight="1">
      <c r="A15" s="23">
        <v>10</v>
      </c>
      <c r="B15" s="24">
        <v>71</v>
      </c>
      <c r="C15" s="25" t="s">
        <v>48</v>
      </c>
      <c r="D15" s="25" t="s">
        <v>45</v>
      </c>
      <c r="E15" s="26" t="s">
        <v>29</v>
      </c>
      <c r="F15" s="27">
        <v>35125</v>
      </c>
      <c r="N15" s="141" t="str">
        <f>IF(D15&lt;&gt;"",IF(ISNUMBER(MATCH(D15,$D$5:D14,0)),"",LOOKUP(9.99999999999999E+307,$N$1:N14)+1),"")</f>
        <v/>
      </c>
      <c r="O15" s="140" t="str">
        <f>IF(ROWS($O$6:O15)&lt;=$O$5,LOOKUP(ROWS($O$6:O15),$N$6:$N$1200,$D$6:$D$1200),"")</f>
        <v>MARDİN-ATLETİZM SPOR KULÜBÜ</v>
      </c>
    </row>
    <row r="16" spans="1:27" ht="18" customHeight="1">
      <c r="A16" s="23">
        <v>11</v>
      </c>
      <c r="B16" s="24">
        <v>72</v>
      </c>
      <c r="C16" s="25" t="s">
        <v>49</v>
      </c>
      <c r="D16" s="25" t="s">
        <v>45</v>
      </c>
      <c r="E16" s="26" t="s">
        <v>29</v>
      </c>
      <c r="F16" s="27">
        <v>35241</v>
      </c>
      <c r="N16" s="141" t="str">
        <f>IF(D16&lt;&gt;"",IF(ISNUMBER(MATCH(D16,$D$5:D15,0)),"",LOOKUP(9.99999999999999E+307,$N$1:N15)+1),"")</f>
        <v/>
      </c>
      <c r="O16" s="140" t="str">
        <f>IF(ROWS($O$6:O16)&lt;=$O$5,LOOKUP(ROWS($O$6:O16),$N$6:$N$1200,$D$6:$D$1200),"")</f>
        <v>MUŞ-GENÇLİK HİZMETLERİ VE SPOR KULÜBÜ</v>
      </c>
    </row>
    <row r="17" spans="1:15" ht="18" customHeight="1" thickBot="1">
      <c r="A17" s="23">
        <v>12</v>
      </c>
      <c r="B17" s="28">
        <v>73</v>
      </c>
      <c r="C17" s="29" t="s">
        <v>50</v>
      </c>
      <c r="D17" s="29" t="s">
        <v>45</v>
      </c>
      <c r="E17" s="30" t="s">
        <v>29</v>
      </c>
      <c r="F17" s="31">
        <v>34856</v>
      </c>
      <c r="N17" s="141" t="str">
        <f>IF(D17&lt;&gt;"",IF(ISNUMBER(MATCH(D17,$D$5:D16,0)),"",LOOKUP(9.99999999999999E+307,$N$1:N16)+1),"")</f>
        <v/>
      </c>
      <c r="O17" s="140" t="str">
        <f>IF(ROWS($O$6:O17)&lt;=$O$5,LOOKUP(ROWS($O$6:O17),$N$6:$N$1200,$D$6:$D$1200),"")</f>
        <v>SİVAS-SPORCU EĞİTİM MERKEZİ VE GENÇLİK SPOR</v>
      </c>
    </row>
    <row r="18" spans="1:15" ht="18" customHeight="1">
      <c r="A18" s="23">
        <v>13</v>
      </c>
      <c r="B18" s="20">
        <v>162</v>
      </c>
      <c r="C18" s="21" t="s">
        <v>51</v>
      </c>
      <c r="D18" s="21" t="s">
        <v>52</v>
      </c>
      <c r="E18" s="32" t="s">
        <v>29</v>
      </c>
      <c r="F18" s="22">
        <v>34884</v>
      </c>
      <c r="N18" s="141">
        <f>IF(D18&lt;&gt;"",IF(ISNUMBER(MATCH(D18,$D$5:D17,0)),"",LOOKUP(9.99999999999999E+307,$N$1:N17)+1),"")</f>
        <v>3</v>
      </c>
      <c r="O18" s="140" t="str">
        <f>IF(ROWS($O$6:O18)&lt;=$O$5,LOOKUP(ROWS($O$6:O18),$N$6:$N$1200,$D$6:$D$1200),"")</f>
        <v>TOKAT-BELEDİYE PLEVNE SPOR</v>
      </c>
    </row>
    <row r="19" spans="1:15" ht="18" customHeight="1">
      <c r="A19" s="23">
        <v>14</v>
      </c>
      <c r="B19" s="24">
        <v>163</v>
      </c>
      <c r="C19" s="25" t="s">
        <v>53</v>
      </c>
      <c r="D19" s="25" t="s">
        <v>52</v>
      </c>
      <c r="E19" s="24" t="s">
        <v>29</v>
      </c>
      <c r="F19" s="27">
        <v>35180</v>
      </c>
      <c r="N19" s="141" t="str">
        <f>IF(D19&lt;&gt;"",IF(ISNUMBER(MATCH(D19,$D$5:D18,0)),"",LOOKUP(9.99999999999999E+307,$N$1:N18)+1),"")</f>
        <v/>
      </c>
      <c r="O19" s="140" t="str">
        <f>IF(ROWS($O$6:O19)&lt;=$O$5,LOOKUP(ROWS($O$6:O19),$N$6:$N$1200,$D$6:$D$1200),"")</f>
        <v>FERDİ-MALATYA</v>
      </c>
    </row>
    <row r="20" spans="1:15" ht="18" customHeight="1">
      <c r="A20" s="23">
        <v>15</v>
      </c>
      <c r="B20" s="24">
        <v>164</v>
      </c>
      <c r="C20" s="25" t="s">
        <v>54</v>
      </c>
      <c r="D20" s="25" t="s">
        <v>52</v>
      </c>
      <c r="E20" s="24" t="s">
        <v>29</v>
      </c>
      <c r="F20" s="27">
        <v>35645</v>
      </c>
      <c r="N20" s="141" t="str">
        <f>IF(D20&lt;&gt;"",IF(ISNUMBER(MATCH(D20,$D$5:D19,0)),"",LOOKUP(9.99999999999999E+307,$N$1:N19)+1),"")</f>
        <v/>
      </c>
      <c r="O20" s="140" t="str">
        <f>IF(ROWS($O$6:O20)&lt;=$O$5,LOOKUP(ROWS($O$6:O20),$N$6:$N$1200,$D$6:$D$1200),"")</f>
        <v>EDİRNE</v>
      </c>
    </row>
    <row r="21" spans="1:15" ht="18" customHeight="1">
      <c r="A21" s="23">
        <v>16</v>
      </c>
      <c r="B21" s="24">
        <v>165</v>
      </c>
      <c r="C21" s="25" t="s">
        <v>55</v>
      </c>
      <c r="D21" s="25" t="s">
        <v>52</v>
      </c>
      <c r="E21" s="24" t="s">
        <v>29</v>
      </c>
      <c r="F21" s="27">
        <v>35467</v>
      </c>
      <c r="N21" s="141" t="str">
        <f>IF(D21&lt;&gt;"",IF(ISNUMBER(MATCH(D21,$D$5:D20,0)),"",LOOKUP(9.99999999999999E+307,$N$1:N20)+1),"")</f>
        <v/>
      </c>
      <c r="O21" s="140" t="str">
        <f>IF(ROWS($O$6:O21)&lt;=$O$5,LOOKUP(ROWS($O$6:O21),$N$6:$N$1200,$D$6:$D$1200),"")</f>
        <v>KOCAELİ</v>
      </c>
    </row>
    <row r="22" spans="1:15" ht="18" customHeight="1">
      <c r="A22" s="23">
        <v>17</v>
      </c>
      <c r="B22" s="24">
        <v>166</v>
      </c>
      <c r="C22" s="25" t="s">
        <v>56</v>
      </c>
      <c r="D22" s="25" t="s">
        <v>52</v>
      </c>
      <c r="E22" s="24" t="s">
        <v>29</v>
      </c>
      <c r="F22" s="27">
        <v>34852</v>
      </c>
      <c r="N22" s="141" t="str">
        <f>IF(D22&lt;&gt;"",IF(ISNUMBER(MATCH(D22,$D$5:D21,0)),"",LOOKUP(9.99999999999999E+307,$N$1:N21)+1),"")</f>
        <v/>
      </c>
      <c r="O22" s="140" t="str">
        <f>IF(ROWS($O$6:O22)&lt;=$O$5,LOOKUP(ROWS($O$6:O22),$N$6:$N$1200,$D$6:$D$1200),"")</f>
        <v/>
      </c>
    </row>
    <row r="23" spans="1:15" ht="18" customHeight="1" thickBot="1">
      <c r="A23" s="23">
        <v>18</v>
      </c>
      <c r="B23" s="28" t="s">
        <v>30</v>
      </c>
      <c r="C23" s="29" t="s">
        <v>30</v>
      </c>
      <c r="D23" s="29" t="s">
        <v>52</v>
      </c>
      <c r="E23" s="30" t="s">
        <v>29</v>
      </c>
      <c r="F23" s="31" t="s">
        <v>30</v>
      </c>
      <c r="N23" s="141" t="str">
        <f>IF(D23&lt;&gt;"",IF(ISNUMBER(MATCH(D23,$D$5:D22,0)),"",LOOKUP(9.99999999999999E+307,$N$1:N22)+1),"")</f>
        <v/>
      </c>
      <c r="O23" s="140" t="str">
        <f>IF(ROWS($O$6:O23)&lt;=$O$5,LOOKUP(ROWS($O$6:O23),$N$6:$N$1200,$D$6:$D$1200),"")</f>
        <v/>
      </c>
    </row>
    <row r="24" spans="1:15" ht="18" customHeight="1">
      <c r="A24" s="23">
        <v>19</v>
      </c>
      <c r="B24" s="20">
        <v>51</v>
      </c>
      <c r="C24" s="21" t="s">
        <v>57</v>
      </c>
      <c r="D24" s="21" t="s">
        <v>124</v>
      </c>
      <c r="E24" s="32" t="s">
        <v>29</v>
      </c>
      <c r="F24" s="22">
        <v>34864</v>
      </c>
      <c r="G24" s="162" t="s">
        <v>57</v>
      </c>
      <c r="H24" s="163" t="s">
        <v>124</v>
      </c>
      <c r="I24" s="164" t="s">
        <v>29</v>
      </c>
      <c r="J24" s="165">
        <v>34864</v>
      </c>
      <c r="N24" s="141">
        <f>IF(D24&lt;&gt;"",IF(ISNUMBER(MATCH(D24,$D$5:D23,0)),"",LOOKUP(9.99999999999999E+307,$N$1:N23)+1),"")</f>
        <v>4</v>
      </c>
      <c r="O24" s="140" t="str">
        <f>IF(ROWS($O$6:O24)&lt;=$O$5,LOOKUP(ROWS($O$6:O24),$N$6:$N$1200,$D$6:$D$1200),"")</f>
        <v/>
      </c>
    </row>
    <row r="25" spans="1:15" ht="18" customHeight="1">
      <c r="A25" s="23">
        <v>20</v>
      </c>
      <c r="B25" s="24">
        <v>52</v>
      </c>
      <c r="C25" s="25" t="s">
        <v>58</v>
      </c>
      <c r="D25" s="25" t="s">
        <v>124</v>
      </c>
      <c r="E25" s="26" t="s">
        <v>29</v>
      </c>
      <c r="F25" s="27">
        <v>35065</v>
      </c>
      <c r="G25" s="162" t="s">
        <v>58</v>
      </c>
      <c r="H25" s="163" t="s">
        <v>124</v>
      </c>
      <c r="I25" s="164" t="s">
        <v>29</v>
      </c>
      <c r="J25" s="165">
        <v>35065</v>
      </c>
      <c r="N25" s="141" t="str">
        <f>IF(D25&lt;&gt;"",IF(ISNUMBER(MATCH(D25,$D$5:D24,0)),"",LOOKUP(9.99999999999999E+307,$N$1:N24)+1),"")</f>
        <v/>
      </c>
      <c r="O25" s="140" t="str">
        <f>IF(ROWS($O$6:O25)&lt;=$O$5,LOOKUP(ROWS($O$6:O25),$N$6:$N$1200,$D$6:$D$1200),"")</f>
        <v/>
      </c>
    </row>
    <row r="26" spans="1:15" ht="18" customHeight="1">
      <c r="A26" s="23">
        <v>21</v>
      </c>
      <c r="B26" s="24">
        <v>53</v>
      </c>
      <c r="C26" s="25" t="s">
        <v>59</v>
      </c>
      <c r="D26" s="25" t="s">
        <v>124</v>
      </c>
      <c r="E26" s="26" t="s">
        <v>29</v>
      </c>
      <c r="F26" s="27">
        <v>34807</v>
      </c>
      <c r="G26" s="162" t="s">
        <v>59</v>
      </c>
      <c r="H26" s="163" t="s">
        <v>124</v>
      </c>
      <c r="I26" s="164" t="s">
        <v>29</v>
      </c>
      <c r="J26" s="165">
        <v>34807</v>
      </c>
      <c r="N26" s="141" t="str">
        <f>IF(D26&lt;&gt;"",IF(ISNUMBER(MATCH(D26,$D$5:D25,0)),"",LOOKUP(9.99999999999999E+307,$N$1:N25)+1),"")</f>
        <v/>
      </c>
      <c r="O26" s="140" t="str">
        <f>IF(ROWS($O$6:O26)&lt;=$O$5,LOOKUP(ROWS($O$6:O26),$N$6:$N$1200,$D$6:$D$1200),"")</f>
        <v/>
      </c>
    </row>
    <row r="27" spans="1:15" ht="18" customHeight="1">
      <c r="A27" s="23">
        <v>22</v>
      </c>
      <c r="B27" s="24">
        <v>54</v>
      </c>
      <c r="C27" s="25" t="s">
        <v>60</v>
      </c>
      <c r="D27" s="25" t="s">
        <v>124</v>
      </c>
      <c r="E27" s="26" t="s">
        <v>29</v>
      </c>
      <c r="F27" s="27">
        <v>34707</v>
      </c>
      <c r="G27" s="162" t="s">
        <v>60</v>
      </c>
      <c r="H27" s="163" t="s">
        <v>124</v>
      </c>
      <c r="I27" s="164" t="s">
        <v>29</v>
      </c>
      <c r="J27" s="165">
        <v>34707</v>
      </c>
      <c r="N27" s="141" t="str">
        <f>IF(D27&lt;&gt;"",IF(ISNUMBER(MATCH(D27,$D$5:D26,0)),"",LOOKUP(9.99999999999999E+307,$N$1:N26)+1),"")</f>
        <v/>
      </c>
      <c r="O27" s="140" t="str">
        <f>IF(ROWS($O$6:O27)&lt;=$O$5,LOOKUP(ROWS($O$6:O27),$N$6:$N$1200,$D$6:$D$1200),"")</f>
        <v/>
      </c>
    </row>
    <row r="28" spans="1:15" ht="18" customHeight="1">
      <c r="A28" s="23">
        <v>23</v>
      </c>
      <c r="B28" s="24">
        <v>55</v>
      </c>
      <c r="C28" s="25" t="s">
        <v>61</v>
      </c>
      <c r="D28" s="25" t="s">
        <v>124</v>
      </c>
      <c r="E28" s="26" t="s">
        <v>29</v>
      </c>
      <c r="F28" s="27">
        <v>35644</v>
      </c>
      <c r="G28" s="162" t="s">
        <v>61</v>
      </c>
      <c r="H28" s="163" t="s">
        <v>124</v>
      </c>
      <c r="I28" s="164" t="s">
        <v>29</v>
      </c>
      <c r="J28" s="165">
        <v>35644</v>
      </c>
      <c r="N28" s="141" t="str">
        <f>IF(D28&lt;&gt;"",IF(ISNUMBER(MATCH(D28,$D$5:D27,0)),"",LOOKUP(9.99999999999999E+307,$N$1:N27)+1),"")</f>
        <v/>
      </c>
      <c r="O28" s="140" t="str">
        <f>IF(ROWS($O$6:O28)&lt;=$O$5,LOOKUP(ROWS($O$6:O28),$N$6:$N$1200,$D$6:$D$1200),"")</f>
        <v/>
      </c>
    </row>
    <row r="29" spans="1:15" ht="18" customHeight="1" thickBot="1">
      <c r="A29" s="23">
        <v>24</v>
      </c>
      <c r="B29" s="28">
        <v>56</v>
      </c>
      <c r="C29" s="29" t="s">
        <v>125</v>
      </c>
      <c r="D29" s="29" t="s">
        <v>124</v>
      </c>
      <c r="E29" s="28" t="s">
        <v>29</v>
      </c>
      <c r="F29" s="31">
        <v>35936</v>
      </c>
      <c r="G29" s="162" t="s">
        <v>125</v>
      </c>
      <c r="H29" s="163" t="s">
        <v>124</v>
      </c>
      <c r="I29" s="164" t="s">
        <v>29</v>
      </c>
      <c r="J29" s="165">
        <v>35936</v>
      </c>
      <c r="N29" s="141" t="str">
        <f>IF(D29&lt;&gt;"",IF(ISNUMBER(MATCH(D29,$D$5:D28,0)),"",LOOKUP(9.99999999999999E+307,$N$1:N28)+1),"")</f>
        <v/>
      </c>
      <c r="O29" s="140" t="str">
        <f>IF(ROWS($O$6:O29)&lt;=$O$5,LOOKUP(ROWS($O$6:O29),$N$6:$N$1200,$D$6:$D$1200),"")</f>
        <v/>
      </c>
    </row>
    <row r="30" spans="1:15" ht="18" customHeight="1">
      <c r="A30" s="23">
        <v>25</v>
      </c>
      <c r="B30" s="20">
        <v>96</v>
      </c>
      <c r="C30" s="21" t="s">
        <v>62</v>
      </c>
      <c r="D30" s="21" t="s">
        <v>63</v>
      </c>
      <c r="E30" s="20" t="s">
        <v>29</v>
      </c>
      <c r="F30" s="22">
        <v>34700</v>
      </c>
      <c r="G30" s="153" t="s">
        <v>62</v>
      </c>
      <c r="H30" s="154" t="s">
        <v>63</v>
      </c>
      <c r="I30" s="155" t="s">
        <v>29</v>
      </c>
      <c r="J30" s="156">
        <v>34700</v>
      </c>
      <c r="N30" s="141">
        <f>IF(D30&lt;&gt;"",IF(ISNUMBER(MATCH(D30,$D$5:D29,0)),"",LOOKUP(9.99999999999999E+307,$N$1:N29)+1),"")</f>
        <v>5</v>
      </c>
      <c r="O30" s="140" t="str">
        <f>IF(ROWS($O$6:O30)&lt;=$O$5,LOOKUP(ROWS($O$6:O30),$N$6:$N$1200,$D$6:$D$1200),"")</f>
        <v/>
      </c>
    </row>
    <row r="31" spans="1:15" ht="18" customHeight="1">
      <c r="A31" s="23">
        <v>26</v>
      </c>
      <c r="B31" s="24">
        <v>97</v>
      </c>
      <c r="C31" s="25" t="s">
        <v>64</v>
      </c>
      <c r="D31" s="25" t="s">
        <v>63</v>
      </c>
      <c r="E31" s="24" t="s">
        <v>29</v>
      </c>
      <c r="F31" s="27">
        <v>35004</v>
      </c>
      <c r="G31" s="153" t="s">
        <v>64</v>
      </c>
      <c r="H31" s="154" t="s">
        <v>63</v>
      </c>
      <c r="I31" s="155" t="s">
        <v>29</v>
      </c>
      <c r="J31" s="156">
        <v>35004</v>
      </c>
      <c r="N31" s="141" t="str">
        <f>IF(D31&lt;&gt;"",IF(ISNUMBER(MATCH(D31,$D$5:D30,0)),"",LOOKUP(9.99999999999999E+307,$N$1:N30)+1),"")</f>
        <v/>
      </c>
      <c r="O31" s="140" t="str">
        <f>IF(ROWS($O$6:O31)&lt;=$O$5,LOOKUP(ROWS($O$6:O31),$N$6:$N$1200,$D$6:$D$1200),"")</f>
        <v/>
      </c>
    </row>
    <row r="32" spans="1:15" ht="18" customHeight="1">
      <c r="A32" s="23">
        <v>27</v>
      </c>
      <c r="B32" s="24">
        <v>98</v>
      </c>
      <c r="C32" s="25" t="s">
        <v>65</v>
      </c>
      <c r="D32" s="25" t="s">
        <v>63</v>
      </c>
      <c r="E32" s="24" t="s">
        <v>29</v>
      </c>
      <c r="F32" s="27">
        <v>35836</v>
      </c>
      <c r="G32" s="153" t="s">
        <v>65</v>
      </c>
      <c r="H32" s="154" t="s">
        <v>63</v>
      </c>
      <c r="I32" s="155" t="s">
        <v>29</v>
      </c>
      <c r="J32" s="156">
        <v>35836</v>
      </c>
      <c r="N32" s="141" t="str">
        <f>IF(D32&lt;&gt;"",IF(ISNUMBER(MATCH(D32,$D$5:D31,0)),"",LOOKUP(9.99999999999999E+307,$N$1:N31)+1),"")</f>
        <v/>
      </c>
      <c r="O32" s="140" t="str">
        <f>IF(ROWS($O$6:O32)&lt;=$O$5,LOOKUP(ROWS($O$6:O32),$N$6:$N$1200,$D$6:$D$1200),"")</f>
        <v/>
      </c>
    </row>
    <row r="33" spans="1:15" ht="18" customHeight="1">
      <c r="A33" s="23">
        <v>28</v>
      </c>
      <c r="B33" s="24">
        <v>99</v>
      </c>
      <c r="C33" s="25" t="s">
        <v>66</v>
      </c>
      <c r="D33" s="25" t="s">
        <v>63</v>
      </c>
      <c r="E33" s="24" t="s">
        <v>29</v>
      </c>
      <c r="F33" s="27">
        <v>34943</v>
      </c>
      <c r="G33" s="153" t="s">
        <v>66</v>
      </c>
      <c r="H33" s="154" t="s">
        <v>63</v>
      </c>
      <c r="I33" s="155" t="s">
        <v>29</v>
      </c>
      <c r="J33" s="156">
        <v>34943</v>
      </c>
      <c r="N33" s="141" t="str">
        <f>IF(D33&lt;&gt;"",IF(ISNUMBER(MATCH(D33,$D$5:D32,0)),"",LOOKUP(9.99999999999999E+307,$N$1:N32)+1),"")</f>
        <v/>
      </c>
      <c r="O33" s="140" t="str">
        <f>IF(ROWS($O$6:O33)&lt;=$O$5,LOOKUP(ROWS($O$6:O33),$N$6:$N$1200,$D$6:$D$1200),"")</f>
        <v/>
      </c>
    </row>
    <row r="34" spans="1:15" ht="18" customHeight="1">
      <c r="A34" s="23">
        <v>29</v>
      </c>
      <c r="B34" s="24">
        <v>100</v>
      </c>
      <c r="C34" s="25" t="s">
        <v>67</v>
      </c>
      <c r="D34" s="25" t="s">
        <v>63</v>
      </c>
      <c r="E34" s="24" t="s">
        <v>29</v>
      </c>
      <c r="F34" s="27">
        <v>34700</v>
      </c>
      <c r="G34" s="153" t="s">
        <v>67</v>
      </c>
      <c r="H34" s="154" t="s">
        <v>63</v>
      </c>
      <c r="I34" s="155" t="s">
        <v>29</v>
      </c>
      <c r="J34" s="156">
        <v>34700</v>
      </c>
      <c r="N34" s="141" t="str">
        <f>IF(D34&lt;&gt;"",IF(ISNUMBER(MATCH(D34,$D$5:D33,0)),"",LOOKUP(9.99999999999999E+307,$N$1:N33)+1),"")</f>
        <v/>
      </c>
      <c r="O34" s="140" t="str">
        <f>IF(ROWS($O$6:O34)&lt;=$O$5,LOOKUP(ROWS($O$6:O34),$N$6:$N$1200,$D$6:$D$1200),"")</f>
        <v/>
      </c>
    </row>
    <row r="35" spans="1:15" ht="18" customHeight="1" thickBot="1">
      <c r="A35" s="23">
        <v>30</v>
      </c>
      <c r="B35" s="28">
        <v>237</v>
      </c>
      <c r="C35" s="153" t="s">
        <v>126</v>
      </c>
      <c r="D35" s="154" t="s">
        <v>63</v>
      </c>
      <c r="E35" s="155" t="s">
        <v>29</v>
      </c>
      <c r="F35" s="156">
        <v>35878</v>
      </c>
      <c r="G35" s="153" t="s">
        <v>126</v>
      </c>
      <c r="H35" s="154" t="s">
        <v>63</v>
      </c>
      <c r="I35" s="155" t="s">
        <v>29</v>
      </c>
      <c r="J35" s="156">
        <v>35878</v>
      </c>
      <c r="N35" s="141" t="str">
        <f>IF(D35&lt;&gt;"",IF(ISNUMBER(MATCH(D35,$D$5:D34,0)),"",LOOKUP(9.99999999999999E+307,$N$1:N34)+1),"")</f>
        <v/>
      </c>
      <c r="O35" s="140" t="str">
        <f>IF(ROWS($O$6:O35)&lt;=$O$5,LOOKUP(ROWS($O$6:O35),$N$6:$N$1200,$D$6:$D$1200),"")</f>
        <v/>
      </c>
    </row>
    <row r="36" spans="1:15" ht="18" customHeight="1">
      <c r="A36" s="23">
        <v>31</v>
      </c>
      <c r="B36" s="20">
        <v>157</v>
      </c>
      <c r="C36" s="21" t="s">
        <v>68</v>
      </c>
      <c r="D36" s="21" t="s">
        <v>69</v>
      </c>
      <c r="E36" s="20" t="s">
        <v>29</v>
      </c>
      <c r="F36" s="22">
        <v>34981</v>
      </c>
      <c r="G36" s="153" t="s">
        <v>68</v>
      </c>
      <c r="H36" s="154" t="s">
        <v>69</v>
      </c>
      <c r="I36" s="160" t="s">
        <v>29</v>
      </c>
      <c r="J36" s="161">
        <v>34981</v>
      </c>
      <c r="N36" s="141">
        <f>IF(D36&lt;&gt;"",IF(ISNUMBER(MATCH(D36,$D$5:D35,0)),"",LOOKUP(9.99999999999999E+307,$N$1:N35)+1),"")</f>
        <v>6</v>
      </c>
      <c r="O36" s="140" t="str">
        <f>IF(ROWS($O$6:O36)&lt;=$O$5,LOOKUP(ROWS($O$6:O36),$N$6:$N$1200,$D$6:$D$1200),"")</f>
        <v/>
      </c>
    </row>
    <row r="37" spans="1:15" ht="18" customHeight="1">
      <c r="A37" s="23">
        <v>32</v>
      </c>
      <c r="B37" s="24">
        <v>158</v>
      </c>
      <c r="C37" s="25" t="s">
        <v>70</v>
      </c>
      <c r="D37" s="25" t="s">
        <v>69</v>
      </c>
      <c r="E37" s="24" t="s">
        <v>29</v>
      </c>
      <c r="F37" s="27">
        <v>34938</v>
      </c>
      <c r="G37" s="153" t="s">
        <v>70</v>
      </c>
      <c r="H37" s="154" t="s">
        <v>69</v>
      </c>
      <c r="I37" s="160" t="s">
        <v>29</v>
      </c>
      <c r="J37" s="161">
        <v>34938</v>
      </c>
      <c r="N37" s="141" t="str">
        <f>IF(D37&lt;&gt;"",IF(ISNUMBER(MATCH(D37,$D$5:D36,0)),"",LOOKUP(9.99999999999999E+307,$N$1:N36)+1),"")</f>
        <v/>
      </c>
      <c r="O37" s="140" t="str">
        <f>IF(ROWS($O$6:O37)&lt;=$O$5,LOOKUP(ROWS($O$6:O37),$N$6:$N$1200,$D$6:$D$1200),"")</f>
        <v/>
      </c>
    </row>
    <row r="38" spans="1:15" ht="18" customHeight="1">
      <c r="A38" s="23">
        <v>33</v>
      </c>
      <c r="B38" s="24">
        <v>159</v>
      </c>
      <c r="C38" s="25" t="s">
        <v>129</v>
      </c>
      <c r="D38" s="25" t="s">
        <v>69</v>
      </c>
      <c r="E38" s="24" t="s">
        <v>29</v>
      </c>
      <c r="F38" s="27">
        <v>35796</v>
      </c>
      <c r="G38" s="153" t="s">
        <v>129</v>
      </c>
      <c r="H38" s="154" t="s">
        <v>69</v>
      </c>
      <c r="I38" s="160" t="s">
        <v>29</v>
      </c>
      <c r="J38" s="161">
        <v>35796</v>
      </c>
      <c r="N38" s="141" t="str">
        <f>IF(D38&lt;&gt;"",IF(ISNUMBER(MATCH(D38,$D$5:D37,0)),"",LOOKUP(9.99999999999999E+307,$N$1:N37)+1),"")</f>
        <v/>
      </c>
      <c r="O38" s="140" t="str">
        <f>IF(ROWS($O$6:O38)&lt;=$O$5,LOOKUP(ROWS($O$6:O38),$N$6:$N$1200,$D$6:$D$1200),"")</f>
        <v/>
      </c>
    </row>
    <row r="39" spans="1:15" ht="18" customHeight="1">
      <c r="A39" s="23">
        <v>34</v>
      </c>
      <c r="B39" s="24">
        <v>160</v>
      </c>
      <c r="C39" s="25" t="s">
        <v>72</v>
      </c>
      <c r="D39" s="25" t="s">
        <v>69</v>
      </c>
      <c r="E39" s="24" t="s">
        <v>29</v>
      </c>
      <c r="F39" s="27">
        <v>35683</v>
      </c>
      <c r="G39" s="153" t="s">
        <v>72</v>
      </c>
      <c r="H39" s="154" t="s">
        <v>69</v>
      </c>
      <c r="I39" s="160" t="s">
        <v>29</v>
      </c>
      <c r="J39" s="161">
        <v>35683</v>
      </c>
      <c r="N39" s="141" t="str">
        <f>IF(D39&lt;&gt;"",IF(ISNUMBER(MATCH(D39,$D$5:D38,0)),"",LOOKUP(9.99999999999999E+307,$N$1:N38)+1),"")</f>
        <v/>
      </c>
      <c r="O39" s="140" t="str">
        <f>IF(ROWS($O$6:O39)&lt;=$O$5,LOOKUP(ROWS($O$6:O39),$N$6:$N$1200,$D$6:$D$1200),"")</f>
        <v/>
      </c>
    </row>
    <row r="40" spans="1:15" ht="18" customHeight="1">
      <c r="A40" s="23">
        <v>35</v>
      </c>
      <c r="B40" s="24">
        <v>161</v>
      </c>
      <c r="C40" s="25" t="s">
        <v>73</v>
      </c>
      <c r="D40" s="25" t="s">
        <v>69</v>
      </c>
      <c r="E40" s="24" t="s">
        <v>29</v>
      </c>
      <c r="F40" s="27">
        <v>35612</v>
      </c>
      <c r="G40" s="153" t="s">
        <v>73</v>
      </c>
      <c r="H40" s="154" t="s">
        <v>69</v>
      </c>
      <c r="I40" s="160" t="s">
        <v>29</v>
      </c>
      <c r="J40" s="160">
        <v>1.0719970000000001</v>
      </c>
      <c r="N40" s="141" t="str">
        <f>IF(D40&lt;&gt;"",IF(ISNUMBER(MATCH(D40,$D$5:D39,0)),"",LOOKUP(9.99999999999999E+307,$N$1:N39)+1),"")</f>
        <v/>
      </c>
      <c r="O40" s="140" t="str">
        <f>IF(ROWS($O$6:O40)&lt;=$O$5,LOOKUP(ROWS($O$6:O40),$N$6:$N$1200,$D$6:$D$1200),"")</f>
        <v/>
      </c>
    </row>
    <row r="41" spans="1:15" ht="18" customHeight="1" thickBot="1">
      <c r="A41" s="23">
        <v>36</v>
      </c>
      <c r="B41" s="28" t="s">
        <v>30</v>
      </c>
      <c r="C41" s="29" t="s">
        <v>30</v>
      </c>
      <c r="D41" s="29" t="s">
        <v>69</v>
      </c>
      <c r="E41" s="28" t="s">
        <v>29</v>
      </c>
      <c r="F41" s="31" t="s">
        <v>30</v>
      </c>
      <c r="N41" s="141" t="str">
        <f>IF(D41&lt;&gt;"",IF(ISNUMBER(MATCH(D41,$D$5:D40,0)),"",LOOKUP(9.99999999999999E+307,$N$1:N40)+1),"")</f>
        <v/>
      </c>
      <c r="O41" s="140" t="str">
        <f>IF(ROWS($O$6:O41)&lt;=$O$5,LOOKUP(ROWS($O$6:O41),$N$6:$N$1200,$D$6:$D$1200),"")</f>
        <v/>
      </c>
    </row>
    <row r="42" spans="1:15" ht="18" customHeight="1">
      <c r="A42" s="23">
        <v>37</v>
      </c>
      <c r="B42" s="20">
        <v>57</v>
      </c>
      <c r="C42" s="21" t="s">
        <v>74</v>
      </c>
      <c r="D42" s="21" t="s">
        <v>75</v>
      </c>
      <c r="E42" s="20" t="s">
        <v>29</v>
      </c>
      <c r="F42" s="22">
        <v>35389</v>
      </c>
      <c r="N42" s="141">
        <f>IF(D42&lt;&gt;"",IF(ISNUMBER(MATCH(D42,$D$5:D41,0)),"",LOOKUP(9.99999999999999E+307,$N$1:N41)+1),"")</f>
        <v>7</v>
      </c>
      <c r="O42" s="140" t="str">
        <f>IF(ROWS($O$6:O42)&lt;=$O$5,LOOKUP(ROWS($O$6:O42),$N$6:$N$1200,$D$6:$D$1200),"")</f>
        <v/>
      </c>
    </row>
    <row r="43" spans="1:15" ht="18" customHeight="1">
      <c r="A43" s="23">
        <v>38</v>
      </c>
      <c r="B43" s="24">
        <v>58</v>
      </c>
      <c r="C43" s="25" t="s">
        <v>76</v>
      </c>
      <c r="D43" s="25" t="s">
        <v>75</v>
      </c>
      <c r="E43" s="24" t="s">
        <v>29</v>
      </c>
      <c r="F43" s="27">
        <v>35179</v>
      </c>
      <c r="N43" s="141" t="str">
        <f>IF(D43&lt;&gt;"",IF(ISNUMBER(MATCH(D43,$D$5:D42,0)),"",LOOKUP(9.99999999999999E+307,$N$1:N42)+1),"")</f>
        <v/>
      </c>
      <c r="O43" s="140" t="str">
        <f>IF(ROWS($O$6:O43)&lt;=$O$5,LOOKUP(ROWS($O$6:O43),$N$6:$N$1200,$D$6:$D$1200),"")</f>
        <v/>
      </c>
    </row>
    <row r="44" spans="1:15" ht="18" customHeight="1">
      <c r="A44" s="23">
        <v>39</v>
      </c>
      <c r="B44" s="24">
        <v>59</v>
      </c>
      <c r="C44" s="25" t="s">
        <v>121</v>
      </c>
      <c r="D44" s="25" t="s">
        <v>75</v>
      </c>
      <c r="E44" s="24" t="s">
        <v>29</v>
      </c>
      <c r="F44" s="27">
        <v>36050</v>
      </c>
      <c r="N44" s="141" t="str">
        <f>IF(D44&lt;&gt;"",IF(ISNUMBER(MATCH(D44,$D$5:D43,0)),"",LOOKUP(9.99999999999999E+307,$N$1:N43)+1),"")</f>
        <v/>
      </c>
      <c r="O44" s="140" t="str">
        <f>IF(ROWS($O$6:O44)&lt;=$O$5,LOOKUP(ROWS($O$6:O44),$N$6:$N$1200,$D$6:$D$1200),"")</f>
        <v/>
      </c>
    </row>
    <row r="45" spans="1:15" ht="18" customHeight="1">
      <c r="A45" s="23">
        <v>40</v>
      </c>
      <c r="B45" s="24">
        <v>60</v>
      </c>
      <c r="C45" s="25" t="s">
        <v>77</v>
      </c>
      <c r="D45" s="25" t="s">
        <v>75</v>
      </c>
      <c r="E45" s="24" t="s">
        <v>29</v>
      </c>
      <c r="F45" s="27">
        <v>35174</v>
      </c>
      <c r="N45" s="141" t="str">
        <f>IF(D45&lt;&gt;"",IF(ISNUMBER(MATCH(D45,$D$5:D44,0)),"",LOOKUP(9.99999999999999E+307,$N$1:N44)+1),"")</f>
        <v/>
      </c>
      <c r="O45" s="140" t="str">
        <f>IF(ROWS($O$6:O45)&lt;=$O$5,LOOKUP(ROWS($O$6:O45),$N$6:$N$1200,$D$6:$D$1200),"")</f>
        <v/>
      </c>
    </row>
    <row r="46" spans="1:15" ht="18" customHeight="1">
      <c r="A46" s="23">
        <v>41</v>
      </c>
      <c r="B46" s="24" t="s">
        <v>30</v>
      </c>
      <c r="C46" s="25" t="s">
        <v>30</v>
      </c>
      <c r="D46" s="25" t="s">
        <v>75</v>
      </c>
      <c r="E46" s="24" t="s">
        <v>29</v>
      </c>
      <c r="F46" s="27" t="s">
        <v>30</v>
      </c>
      <c r="N46" s="141" t="str">
        <f>IF(D46&lt;&gt;"",IF(ISNUMBER(MATCH(D46,$D$5:D45,0)),"",LOOKUP(9.99999999999999E+307,$N$1:N45)+1),"")</f>
        <v/>
      </c>
      <c r="O46" s="140" t="str">
        <f>IF(ROWS($O$6:O46)&lt;=$O$5,LOOKUP(ROWS($O$6:O46),$N$6:$N$1200,$D$6:$D$1200),"")</f>
        <v/>
      </c>
    </row>
    <row r="47" spans="1:15" ht="18" customHeight="1" thickBot="1">
      <c r="A47" s="23">
        <v>42</v>
      </c>
      <c r="B47" s="28" t="s">
        <v>30</v>
      </c>
      <c r="C47" s="29" t="s">
        <v>30</v>
      </c>
      <c r="D47" s="29" t="s">
        <v>75</v>
      </c>
      <c r="E47" s="28" t="s">
        <v>29</v>
      </c>
      <c r="F47" s="31" t="s">
        <v>30</v>
      </c>
      <c r="N47" s="141" t="str">
        <f>IF(D47&lt;&gt;"",IF(ISNUMBER(MATCH(D47,$D$5:D46,0)),"",LOOKUP(9.99999999999999E+307,$N$1:N46)+1),"")</f>
        <v/>
      </c>
      <c r="O47" s="140" t="str">
        <f>IF(ROWS($O$6:O47)&lt;=$O$5,LOOKUP(ROWS($O$6:O47),$N$6:$N$1200,$D$6:$D$1200),"")</f>
        <v/>
      </c>
    </row>
    <row r="48" spans="1:15" ht="18" customHeight="1">
      <c r="A48" s="23">
        <v>43</v>
      </c>
      <c r="B48" s="20">
        <v>175</v>
      </c>
      <c r="C48" s="21" t="s">
        <v>78</v>
      </c>
      <c r="D48" s="21" t="s">
        <v>79</v>
      </c>
      <c r="E48" s="20" t="s">
        <v>29</v>
      </c>
      <c r="F48" s="22">
        <v>34982</v>
      </c>
      <c r="N48" s="141">
        <f>IF(D48&lt;&gt;"",IF(ISNUMBER(MATCH(D48,$D$5:D47,0)),"",LOOKUP(9.99999999999999E+307,$N$1:N47)+1),"")</f>
        <v>8</v>
      </c>
      <c r="O48" s="140" t="str">
        <f>IF(ROWS($O$6:O48)&lt;=$O$5,LOOKUP(ROWS($O$6:O48),$N$6:$N$1200,$D$6:$D$1200),"")</f>
        <v/>
      </c>
    </row>
    <row r="49" spans="1:15" ht="18" customHeight="1">
      <c r="A49" s="23">
        <v>44</v>
      </c>
      <c r="B49" s="24">
        <v>176</v>
      </c>
      <c r="C49" s="25" t="s">
        <v>80</v>
      </c>
      <c r="D49" s="25" t="s">
        <v>79</v>
      </c>
      <c r="E49" s="24" t="s">
        <v>29</v>
      </c>
      <c r="F49" s="27">
        <v>35340</v>
      </c>
      <c r="N49" s="141" t="str">
        <f>IF(D49&lt;&gt;"",IF(ISNUMBER(MATCH(D49,$D$5:D48,0)),"",LOOKUP(9.99999999999999E+307,$N$1:N48)+1),"")</f>
        <v/>
      </c>
      <c r="O49" s="140" t="str">
        <f>IF(ROWS($O$6:O49)&lt;=$O$5,LOOKUP(ROWS($O$6:O49),$N$6:$N$1200,$D$6:$D$1200),"")</f>
        <v/>
      </c>
    </row>
    <row r="50" spans="1:15" ht="18" customHeight="1">
      <c r="A50" s="23">
        <v>45</v>
      </c>
      <c r="B50" s="24">
        <v>177</v>
      </c>
      <c r="C50" s="25" t="s">
        <v>81</v>
      </c>
      <c r="D50" s="25" t="s">
        <v>79</v>
      </c>
      <c r="E50" s="24" t="s">
        <v>29</v>
      </c>
      <c r="F50" s="27">
        <v>35028</v>
      </c>
      <c r="N50" s="141" t="str">
        <f>IF(D50&lt;&gt;"",IF(ISNUMBER(MATCH(D50,$D$5:D49,0)),"",LOOKUP(9.99999999999999E+307,$N$1:N49)+1),"")</f>
        <v/>
      </c>
      <c r="O50" s="140" t="str">
        <f>IF(ROWS($O$6:O50)&lt;=$O$5,LOOKUP(ROWS($O$6:O50),$N$6:$N$1200,$D$6:$D$1200),"")</f>
        <v/>
      </c>
    </row>
    <row r="51" spans="1:15" ht="18" customHeight="1">
      <c r="A51" s="23">
        <v>46</v>
      </c>
      <c r="B51" s="24">
        <v>178</v>
      </c>
      <c r="C51" s="25" t="s">
        <v>82</v>
      </c>
      <c r="D51" s="25" t="s">
        <v>79</v>
      </c>
      <c r="E51" s="24" t="s">
        <v>29</v>
      </c>
      <c r="F51" s="27">
        <v>34756</v>
      </c>
      <c r="N51" s="141" t="str">
        <f>IF(D51&lt;&gt;"",IF(ISNUMBER(MATCH(D51,$D$5:D50,0)),"",LOOKUP(9.99999999999999E+307,$N$1:N50)+1),"")</f>
        <v/>
      </c>
      <c r="O51" s="140" t="str">
        <f>IF(ROWS($O$6:O51)&lt;=$O$5,LOOKUP(ROWS($O$6:O51),$N$6:$N$1200,$D$6:$D$1200),"")</f>
        <v/>
      </c>
    </row>
    <row r="52" spans="1:15" ht="18" customHeight="1">
      <c r="A52" s="23">
        <v>47</v>
      </c>
      <c r="B52" s="24">
        <v>179</v>
      </c>
      <c r="C52" s="25" t="s">
        <v>83</v>
      </c>
      <c r="D52" s="25" t="s">
        <v>79</v>
      </c>
      <c r="E52" s="24" t="s">
        <v>29</v>
      </c>
      <c r="F52" s="27">
        <v>34984</v>
      </c>
      <c r="N52" s="141" t="str">
        <f>IF(D52&lt;&gt;"",IF(ISNUMBER(MATCH(D52,$D$5:D51,0)),"",LOOKUP(9.99999999999999E+307,$N$1:N51)+1),"")</f>
        <v/>
      </c>
      <c r="O52" s="140" t="str">
        <f>IF(ROWS($O$6:O52)&lt;=$O$5,LOOKUP(ROWS($O$6:O52),$N$6:$N$1200,$D$6:$D$1200),"")</f>
        <v/>
      </c>
    </row>
    <row r="53" spans="1:15" ht="18" customHeight="1" thickBot="1">
      <c r="A53" s="23">
        <v>48</v>
      </c>
      <c r="B53" s="28">
        <v>180</v>
      </c>
      <c r="C53" s="29" t="s">
        <v>84</v>
      </c>
      <c r="D53" s="29" t="s">
        <v>79</v>
      </c>
      <c r="E53" s="28" t="s">
        <v>29</v>
      </c>
      <c r="F53" s="31">
        <v>35100</v>
      </c>
      <c r="N53" s="141" t="str">
        <f>IF(D53&lt;&gt;"",IF(ISNUMBER(MATCH(D53,$D$5:D52,0)),"",LOOKUP(9.99999999999999E+307,$N$1:N52)+1),"")</f>
        <v/>
      </c>
      <c r="O53" s="140" t="str">
        <f>IF(ROWS($O$6:O53)&lt;=$O$5,LOOKUP(ROWS($O$6:O53),$N$6:$N$1200,$D$6:$D$1200),"")</f>
        <v/>
      </c>
    </row>
    <row r="54" spans="1:15" ht="18" customHeight="1">
      <c r="A54" s="23">
        <v>49</v>
      </c>
      <c r="B54" s="20">
        <v>2</v>
      </c>
      <c r="C54" s="21" t="s">
        <v>85</v>
      </c>
      <c r="D54" s="21" t="s">
        <v>86</v>
      </c>
      <c r="E54" s="20" t="s">
        <v>29</v>
      </c>
      <c r="F54" s="22">
        <v>35531</v>
      </c>
      <c r="N54" s="141">
        <f>IF(D54&lt;&gt;"",IF(ISNUMBER(MATCH(D54,$D$5:D53,0)),"",LOOKUP(9.99999999999999E+307,$N$1:N53)+1),"")</f>
        <v>9</v>
      </c>
      <c r="O54" s="140" t="str">
        <f>IF(ROWS($O$6:O54)&lt;=$O$5,LOOKUP(ROWS($O$6:O54),$N$6:$N$1200,$D$6:$D$1200),"")</f>
        <v/>
      </c>
    </row>
    <row r="55" spans="1:15" ht="18" customHeight="1">
      <c r="A55" s="23">
        <v>50</v>
      </c>
      <c r="B55" s="24">
        <v>3</v>
      </c>
      <c r="C55" s="25" t="s">
        <v>87</v>
      </c>
      <c r="D55" s="25" t="s">
        <v>86</v>
      </c>
      <c r="E55" s="24" t="s">
        <v>29</v>
      </c>
      <c r="F55" s="27">
        <v>35065</v>
      </c>
      <c r="N55" s="141" t="str">
        <f>IF(D55&lt;&gt;"",IF(ISNUMBER(MATCH(D55,$D$5:D54,0)),"",LOOKUP(9.99999999999999E+307,$N$1:N54)+1),"")</f>
        <v/>
      </c>
      <c r="O55" s="140" t="str">
        <f>IF(ROWS($O$6:O55)&lt;=$O$5,LOOKUP(ROWS($O$6:O55),$N$6:$N$1200,$D$6:$D$1200),"")</f>
        <v/>
      </c>
    </row>
    <row r="56" spans="1:15" ht="18" customHeight="1">
      <c r="A56" s="23">
        <v>51</v>
      </c>
      <c r="B56" s="24">
        <v>4</v>
      </c>
      <c r="C56" s="25" t="s">
        <v>88</v>
      </c>
      <c r="D56" s="25" t="s">
        <v>86</v>
      </c>
      <c r="E56" s="24" t="s">
        <v>29</v>
      </c>
      <c r="F56" s="27">
        <v>35311</v>
      </c>
      <c r="N56" s="141" t="str">
        <f>IF(D56&lt;&gt;"",IF(ISNUMBER(MATCH(D56,$D$5:D55,0)),"",LOOKUP(9.99999999999999E+307,$N$1:N55)+1),"")</f>
        <v/>
      </c>
      <c r="O56" s="140" t="str">
        <f>IF(ROWS($O$6:O56)&lt;=$O$5,LOOKUP(ROWS($O$6:O56),$N$6:$N$1200,$D$6:$D$1200),"")</f>
        <v/>
      </c>
    </row>
    <row r="57" spans="1:15" ht="18" customHeight="1">
      <c r="A57" s="23">
        <v>52</v>
      </c>
      <c r="B57" s="24">
        <v>5</v>
      </c>
      <c r="C57" s="25" t="s">
        <v>89</v>
      </c>
      <c r="D57" s="25" t="s">
        <v>86</v>
      </c>
      <c r="E57" s="24" t="s">
        <v>29</v>
      </c>
      <c r="F57" s="27">
        <v>35101</v>
      </c>
      <c r="N57" s="141" t="str">
        <f>IF(D57&lt;&gt;"",IF(ISNUMBER(MATCH(D57,$D$5:D56,0)),"",LOOKUP(9.99999999999999E+307,$N$1:N56)+1),"")</f>
        <v/>
      </c>
      <c r="O57" s="140" t="str">
        <f>IF(ROWS($O$6:O57)&lt;=$O$5,LOOKUP(ROWS($O$6:O57),$N$6:$N$1200,$D$6:$D$1200),"")</f>
        <v/>
      </c>
    </row>
    <row r="58" spans="1:15" ht="18" customHeight="1">
      <c r="A58" s="23">
        <v>53</v>
      </c>
      <c r="B58" s="24">
        <v>6</v>
      </c>
      <c r="C58" s="25" t="s">
        <v>90</v>
      </c>
      <c r="D58" s="25" t="s">
        <v>86</v>
      </c>
      <c r="E58" s="24" t="s">
        <v>29</v>
      </c>
      <c r="F58" s="27">
        <v>35222</v>
      </c>
      <c r="N58" s="141" t="str">
        <f>IF(D58&lt;&gt;"",IF(ISNUMBER(MATCH(D58,$D$5:D57,0)),"",LOOKUP(9.99999999999999E+307,$N$1:N57)+1),"")</f>
        <v/>
      </c>
      <c r="O58" s="140" t="str">
        <f>IF(ROWS($O$6:O58)&lt;=$O$5,LOOKUP(ROWS($O$6:O58),$N$6:$N$1200,$D$6:$D$1200),"")</f>
        <v/>
      </c>
    </row>
    <row r="59" spans="1:15" ht="18" customHeight="1" thickBot="1">
      <c r="A59" s="23">
        <v>54</v>
      </c>
      <c r="B59" s="28">
        <v>7</v>
      </c>
      <c r="C59" s="29" t="s">
        <v>91</v>
      </c>
      <c r="D59" s="29" t="s">
        <v>86</v>
      </c>
      <c r="E59" s="28" t="s">
        <v>29</v>
      </c>
      <c r="F59" s="31">
        <v>35269</v>
      </c>
      <c r="N59" s="141" t="str">
        <f>IF(D59&lt;&gt;"",IF(ISNUMBER(MATCH(D59,$D$5:D58,0)),"",LOOKUP(9.99999999999999E+307,$N$1:N58)+1),"")</f>
        <v/>
      </c>
      <c r="O59" s="140" t="str">
        <f>IF(ROWS($O$6:O59)&lt;=$O$5,LOOKUP(ROWS($O$6:O59),$N$6:$N$1200,$D$6:$D$1200),"")</f>
        <v/>
      </c>
    </row>
    <row r="60" spans="1:15" ht="18" customHeight="1">
      <c r="A60" s="23">
        <v>55</v>
      </c>
      <c r="B60" s="20">
        <v>31</v>
      </c>
      <c r="C60" s="21" t="s">
        <v>92</v>
      </c>
      <c r="D60" s="21" t="s">
        <v>93</v>
      </c>
      <c r="E60" s="20" t="s">
        <v>29</v>
      </c>
      <c r="F60" s="22">
        <v>35107</v>
      </c>
      <c r="N60" s="141">
        <f>IF(D60&lt;&gt;"",IF(ISNUMBER(MATCH(D60,$D$5:D59,0)),"",LOOKUP(9.99999999999999E+307,$N$1:N59)+1),"")</f>
        <v>10</v>
      </c>
      <c r="O60" s="140" t="str">
        <f>IF(ROWS($O$6:O60)&lt;=$O$5,LOOKUP(ROWS($O$6:O60),$N$6:$N$1200,$D$6:$D$1200),"")</f>
        <v/>
      </c>
    </row>
    <row r="61" spans="1:15" ht="18" customHeight="1">
      <c r="A61" s="23">
        <v>56</v>
      </c>
      <c r="B61" s="24">
        <v>32</v>
      </c>
      <c r="C61" s="25" t="s">
        <v>94</v>
      </c>
      <c r="D61" s="25" t="s">
        <v>93</v>
      </c>
      <c r="E61" s="24" t="s">
        <v>29</v>
      </c>
      <c r="F61" s="27">
        <v>35600</v>
      </c>
      <c r="N61" s="141" t="str">
        <f>IF(D61&lt;&gt;"",IF(ISNUMBER(MATCH(D61,$D$5:D60,0)),"",LOOKUP(9.99999999999999E+307,$N$1:N60)+1),"")</f>
        <v/>
      </c>
      <c r="O61" s="140" t="str">
        <f>IF(ROWS($O$6:O61)&lt;=$O$5,LOOKUP(ROWS($O$6:O61),$N$6:$N$1200,$D$6:$D$1200),"")</f>
        <v/>
      </c>
    </row>
    <row r="62" spans="1:15" ht="18" customHeight="1">
      <c r="A62" s="23">
        <v>57</v>
      </c>
      <c r="B62" s="24">
        <v>33</v>
      </c>
      <c r="C62" s="25" t="s">
        <v>95</v>
      </c>
      <c r="D62" s="25" t="s">
        <v>93</v>
      </c>
      <c r="E62" s="24" t="s">
        <v>29</v>
      </c>
      <c r="F62" s="27">
        <v>35689</v>
      </c>
      <c r="N62" s="141" t="str">
        <f>IF(D62&lt;&gt;"",IF(ISNUMBER(MATCH(D62,$D$5:D61,0)),"",LOOKUP(9.99999999999999E+307,$N$1:N61)+1),"")</f>
        <v/>
      </c>
      <c r="O62" s="140" t="str">
        <f>IF(ROWS($O$6:O62)&lt;=$O$5,LOOKUP(ROWS($O$6:O62),$N$6:$N$1200,$D$6:$D$1200),"")</f>
        <v/>
      </c>
    </row>
    <row r="63" spans="1:15" ht="18" customHeight="1">
      <c r="A63" s="23">
        <v>58</v>
      </c>
      <c r="B63" s="24">
        <v>34</v>
      </c>
      <c r="C63" s="25" t="s">
        <v>96</v>
      </c>
      <c r="D63" s="25" t="s">
        <v>93</v>
      </c>
      <c r="E63" s="24" t="s">
        <v>29</v>
      </c>
      <c r="F63" s="27">
        <v>34700</v>
      </c>
      <c r="N63" s="141" t="str">
        <f>IF(D63&lt;&gt;"",IF(ISNUMBER(MATCH(D63,$D$5:D62,0)),"",LOOKUP(9.99999999999999E+307,$N$1:N62)+1),"")</f>
        <v/>
      </c>
      <c r="O63" s="140" t="str">
        <f>IF(ROWS($O$6:O63)&lt;=$O$5,LOOKUP(ROWS($O$6:O63),$N$6:$N$1200,$D$6:$D$1200),"")</f>
        <v/>
      </c>
    </row>
    <row r="64" spans="1:15" ht="18" customHeight="1">
      <c r="A64" s="23">
        <v>59</v>
      </c>
      <c r="B64" s="24">
        <v>35</v>
      </c>
      <c r="C64" s="25" t="s">
        <v>97</v>
      </c>
      <c r="D64" s="25" t="s">
        <v>93</v>
      </c>
      <c r="E64" s="24" t="s">
        <v>29</v>
      </c>
      <c r="F64" s="27">
        <v>35065</v>
      </c>
      <c r="N64" s="141" t="str">
        <f>IF(D64&lt;&gt;"",IF(ISNUMBER(MATCH(D64,$D$5:D63,0)),"",LOOKUP(9.99999999999999E+307,$N$1:N63)+1),"")</f>
        <v/>
      </c>
      <c r="O64" s="140" t="str">
        <f>IF(ROWS($O$6:O64)&lt;=$O$5,LOOKUP(ROWS($O$6:O64),$N$6:$N$1200,$D$6:$D$1200),"")</f>
        <v/>
      </c>
    </row>
    <row r="65" spans="1:15" ht="18" customHeight="1" thickBot="1">
      <c r="A65" s="23">
        <v>60</v>
      </c>
      <c r="B65" s="28">
        <v>126</v>
      </c>
      <c r="C65" s="29" t="s">
        <v>98</v>
      </c>
      <c r="D65" s="29" t="s">
        <v>93</v>
      </c>
      <c r="E65" s="28" t="s">
        <v>29</v>
      </c>
      <c r="F65" s="31">
        <v>34719</v>
      </c>
      <c r="N65" s="141" t="str">
        <f>IF(D65&lt;&gt;"",IF(ISNUMBER(MATCH(D65,$D$5:D64,0)),"",LOOKUP(9.99999999999999E+307,$N$1:N64)+1),"")</f>
        <v/>
      </c>
      <c r="O65" s="140" t="str">
        <f>IF(ROWS($O$6:O65)&lt;=$O$5,LOOKUP(ROWS($O$6:O65),$N$6:$N$1200,$D$6:$D$1200),"")</f>
        <v/>
      </c>
    </row>
    <row r="66" spans="1:15" ht="18" customHeight="1">
      <c r="A66" s="23">
        <v>61</v>
      </c>
      <c r="B66" s="20">
        <v>239</v>
      </c>
      <c r="C66" s="21" t="s">
        <v>99</v>
      </c>
      <c r="D66" s="21" t="s">
        <v>100</v>
      </c>
      <c r="E66" s="20" t="s">
        <v>29</v>
      </c>
      <c r="F66" s="22">
        <v>35134</v>
      </c>
      <c r="G66" s="153" t="s">
        <v>102</v>
      </c>
      <c r="H66" s="154" t="s">
        <v>127</v>
      </c>
      <c r="I66" s="155" t="s">
        <v>29</v>
      </c>
      <c r="J66" s="156">
        <v>35278</v>
      </c>
      <c r="K66" s="157">
        <v>239</v>
      </c>
      <c r="N66" s="141">
        <f>IF(D66&lt;&gt;"",IF(ISNUMBER(MATCH(D66,$D$5:D65,0)),"",LOOKUP(9.99999999999999E+307,$N$1:N65)+1),"")</f>
        <v>11</v>
      </c>
      <c r="O66" s="140" t="str">
        <f>IF(ROWS($O$6:O66)&lt;=$O$5,LOOKUP(ROWS($O$6:O66),$N$6:$N$1200,$D$6:$D$1200),"")</f>
        <v/>
      </c>
    </row>
    <row r="67" spans="1:15" ht="18" customHeight="1">
      <c r="A67" s="23">
        <v>62</v>
      </c>
      <c r="B67" s="24">
        <v>240</v>
      </c>
      <c r="C67" s="25" t="s">
        <v>101</v>
      </c>
      <c r="D67" s="25" t="s">
        <v>100</v>
      </c>
      <c r="E67" s="24" t="s">
        <v>29</v>
      </c>
      <c r="F67" s="27">
        <v>35127</v>
      </c>
      <c r="G67" s="153" t="s">
        <v>128</v>
      </c>
      <c r="H67" s="154" t="s">
        <v>127</v>
      </c>
      <c r="I67" s="155" t="s">
        <v>29</v>
      </c>
      <c r="J67" s="156">
        <v>35127</v>
      </c>
      <c r="K67" s="158">
        <v>240</v>
      </c>
      <c r="N67" s="141" t="str">
        <f>IF(D67&lt;&gt;"",IF(ISNUMBER(MATCH(D67,$D$5:D66,0)),"",LOOKUP(9.99999999999999E+307,$N$1:N66)+1),"")</f>
        <v/>
      </c>
      <c r="O67" s="140" t="str">
        <f>IF(ROWS($O$6:O67)&lt;=$O$5,LOOKUP(ROWS($O$6:O67),$N$6:$N$1200,$D$6:$D$1200),"")</f>
        <v/>
      </c>
    </row>
    <row r="68" spans="1:15" ht="18" customHeight="1">
      <c r="A68" s="23">
        <v>63</v>
      </c>
      <c r="B68" s="24">
        <v>241</v>
      </c>
      <c r="C68" s="25" t="s">
        <v>102</v>
      </c>
      <c r="D68" s="25" t="s">
        <v>100</v>
      </c>
      <c r="E68" s="24" t="s">
        <v>29</v>
      </c>
      <c r="F68" s="27">
        <v>35278</v>
      </c>
      <c r="G68" s="153" t="s">
        <v>99</v>
      </c>
      <c r="H68" s="154" t="s">
        <v>127</v>
      </c>
      <c r="I68" s="155" t="s">
        <v>29</v>
      </c>
      <c r="J68" s="156">
        <v>35134</v>
      </c>
      <c r="K68" s="158">
        <v>241</v>
      </c>
      <c r="N68" s="141" t="str">
        <f>IF(D68&lt;&gt;"",IF(ISNUMBER(MATCH(D68,$D$5:D67,0)),"",LOOKUP(9.99999999999999E+307,$N$1:N67)+1),"")</f>
        <v/>
      </c>
      <c r="O68" s="140" t="str">
        <f>IF(ROWS($O$6:O68)&lt;=$O$5,LOOKUP(ROWS($O$6:O68),$N$6:$N$1200,$D$6:$D$1200),"")</f>
        <v/>
      </c>
    </row>
    <row r="69" spans="1:15" ht="18" customHeight="1">
      <c r="A69" s="23">
        <v>64</v>
      </c>
      <c r="B69" s="24">
        <v>242</v>
      </c>
      <c r="C69" s="25" t="s">
        <v>103</v>
      </c>
      <c r="D69" s="25" t="s">
        <v>100</v>
      </c>
      <c r="E69" s="24" t="s">
        <v>29</v>
      </c>
      <c r="F69" s="27">
        <v>35546</v>
      </c>
      <c r="G69" s="153" t="s">
        <v>104</v>
      </c>
      <c r="H69" s="154" t="s">
        <v>127</v>
      </c>
      <c r="I69" s="155" t="s">
        <v>29</v>
      </c>
      <c r="J69" s="156">
        <v>35150</v>
      </c>
      <c r="K69" s="158">
        <v>242</v>
      </c>
      <c r="N69" s="141" t="str">
        <f>IF(D69&lt;&gt;"",IF(ISNUMBER(MATCH(D69,$D$5:D68,0)),"",LOOKUP(9.99999999999999E+307,$N$1:N68)+1),"")</f>
        <v/>
      </c>
      <c r="O69" s="140" t="str">
        <f>IF(ROWS($O$6:O69)&lt;=$O$5,LOOKUP(ROWS($O$6:O69),$N$6:$N$1200,$D$6:$D$1200),"")</f>
        <v/>
      </c>
    </row>
    <row r="70" spans="1:15" ht="18" customHeight="1">
      <c r="A70" s="23">
        <v>65</v>
      </c>
      <c r="B70" s="24">
        <v>243</v>
      </c>
      <c r="C70" s="25" t="s">
        <v>104</v>
      </c>
      <c r="D70" s="25" t="s">
        <v>100</v>
      </c>
      <c r="E70" s="24" t="s">
        <v>29</v>
      </c>
      <c r="F70" s="27">
        <v>35150</v>
      </c>
      <c r="G70" s="153" t="s">
        <v>103</v>
      </c>
      <c r="H70" s="154" t="s">
        <v>127</v>
      </c>
      <c r="I70" s="155" t="s">
        <v>29</v>
      </c>
      <c r="J70" s="156">
        <v>35546</v>
      </c>
      <c r="K70" s="158">
        <v>243</v>
      </c>
      <c r="N70" s="141" t="str">
        <f>IF(D70&lt;&gt;"",IF(ISNUMBER(MATCH(D70,$D$5:D69,0)),"",LOOKUP(9.99999999999999E+307,$N$1:N69)+1),"")</f>
        <v/>
      </c>
      <c r="O70" s="140" t="str">
        <f>IF(ROWS($O$6:O70)&lt;=$O$5,LOOKUP(ROWS($O$6:O70),$N$6:$N$1200,$D$6:$D$1200),"")</f>
        <v/>
      </c>
    </row>
    <row r="71" spans="1:15" ht="18" customHeight="1" thickBot="1">
      <c r="A71" s="23">
        <v>66</v>
      </c>
      <c r="B71" s="28" t="s">
        <v>30</v>
      </c>
      <c r="C71" s="29" t="s">
        <v>30</v>
      </c>
      <c r="D71" s="29" t="s">
        <v>100</v>
      </c>
      <c r="E71" s="28" t="s">
        <v>29</v>
      </c>
      <c r="F71" s="31" t="s">
        <v>30</v>
      </c>
      <c r="K71" s="159" t="s">
        <v>30</v>
      </c>
      <c r="N71" s="141" t="str">
        <f>IF(D71&lt;&gt;"",IF(ISNUMBER(MATCH(D71,$D$5:D70,0)),"",LOOKUP(9.99999999999999E+307,$N$1:N70)+1),"")</f>
        <v/>
      </c>
      <c r="O71" s="140" t="str">
        <f>IF(ROWS($O$6:O71)&lt;=$O$5,LOOKUP(ROWS($O$6:O71),$N$6:$N$1200,$D$6:$D$1200),"")</f>
        <v/>
      </c>
    </row>
    <row r="72" spans="1:15" ht="18" customHeight="1">
      <c r="A72" s="23">
        <v>67</v>
      </c>
      <c r="B72" s="20">
        <v>108</v>
      </c>
      <c r="C72" s="21" t="s">
        <v>105</v>
      </c>
      <c r="D72" s="21" t="s">
        <v>106</v>
      </c>
      <c r="E72" s="20" t="s">
        <v>29</v>
      </c>
      <c r="F72" s="22">
        <v>34766</v>
      </c>
      <c r="N72" s="141">
        <f>IF(D72&lt;&gt;"",IF(ISNUMBER(MATCH(D72,$D$5:D71,0)),"",LOOKUP(9.99999999999999E+307,$N$1:N71)+1),"")</f>
        <v>12</v>
      </c>
      <c r="O72" s="140" t="str">
        <f>IF(ROWS($O$6:O72)&lt;=$O$5,LOOKUP(ROWS($O$6:O72),$N$6:$N$1200,$D$6:$D$1200),"")</f>
        <v/>
      </c>
    </row>
    <row r="73" spans="1:15" ht="18" customHeight="1">
      <c r="A73" s="23">
        <v>68</v>
      </c>
      <c r="B73" s="24">
        <v>109</v>
      </c>
      <c r="C73" s="25" t="s">
        <v>107</v>
      </c>
      <c r="D73" s="25" t="s">
        <v>106</v>
      </c>
      <c r="E73" s="24" t="s">
        <v>29</v>
      </c>
      <c r="F73" s="27">
        <v>34827</v>
      </c>
      <c r="N73" s="141" t="str">
        <f>IF(D73&lt;&gt;"",IF(ISNUMBER(MATCH(D73,$D$5:D72,0)),"",LOOKUP(9.99999999999999E+307,$N$1:N72)+1),"")</f>
        <v/>
      </c>
      <c r="O73" s="140" t="str">
        <f>IF(ROWS($O$6:O73)&lt;=$O$5,LOOKUP(ROWS($O$6:O73),$N$6:$N$1200,$D$6:$D$1200),"")</f>
        <v/>
      </c>
    </row>
    <row r="74" spans="1:15" ht="18" customHeight="1">
      <c r="A74" s="23">
        <v>69</v>
      </c>
      <c r="B74" s="24">
        <v>110</v>
      </c>
      <c r="C74" s="25" t="s">
        <v>108</v>
      </c>
      <c r="D74" s="25" t="s">
        <v>106</v>
      </c>
      <c r="E74" s="24" t="s">
        <v>29</v>
      </c>
      <c r="F74" s="27">
        <v>35065</v>
      </c>
      <c r="N74" s="141" t="str">
        <f>IF(D74&lt;&gt;"",IF(ISNUMBER(MATCH(D74,$D$5:D73,0)),"",LOOKUP(9.99999999999999E+307,$N$1:N73)+1),"")</f>
        <v/>
      </c>
      <c r="O74" s="140" t="str">
        <f>IF(ROWS($O$6:O74)&lt;=$O$5,LOOKUP(ROWS($O$6:O74),$N$6:$N$1200,$D$6:$D$1200),"")</f>
        <v/>
      </c>
    </row>
    <row r="75" spans="1:15" ht="18" customHeight="1">
      <c r="A75" s="23">
        <v>70</v>
      </c>
      <c r="B75" s="24">
        <v>111</v>
      </c>
      <c r="C75" s="25" t="s">
        <v>109</v>
      </c>
      <c r="D75" s="25" t="s">
        <v>106</v>
      </c>
      <c r="E75" s="24" t="s">
        <v>29</v>
      </c>
      <c r="F75" s="27">
        <v>35642</v>
      </c>
      <c r="N75" s="141" t="str">
        <f>IF(D75&lt;&gt;"",IF(ISNUMBER(MATCH(D75,$D$5:D74,0)),"",LOOKUP(9.99999999999999E+307,$N$1:N74)+1),"")</f>
        <v/>
      </c>
      <c r="O75" s="140" t="str">
        <f>IF(ROWS($O$6:O75)&lt;=$O$5,LOOKUP(ROWS($O$6:O75),$N$6:$N$1200,$D$6:$D$1200),"")</f>
        <v/>
      </c>
    </row>
    <row r="76" spans="1:15" ht="18" customHeight="1">
      <c r="A76" s="23">
        <v>71</v>
      </c>
      <c r="B76" s="24">
        <v>112</v>
      </c>
      <c r="C76" s="25" t="s">
        <v>110</v>
      </c>
      <c r="D76" s="25" t="s">
        <v>106</v>
      </c>
      <c r="E76" s="24" t="s">
        <v>29</v>
      </c>
      <c r="F76" s="27">
        <v>35739</v>
      </c>
      <c r="N76" s="141" t="str">
        <f>IF(D76&lt;&gt;"",IF(ISNUMBER(MATCH(D76,$D$5:D75,0)),"",LOOKUP(9.99999999999999E+307,$N$1:N75)+1),"")</f>
        <v/>
      </c>
      <c r="O76" s="140" t="str">
        <f>IF(ROWS($O$6:O76)&lt;=$O$5,LOOKUP(ROWS($O$6:O76),$N$6:$N$1200,$D$6:$D$1200),"")</f>
        <v/>
      </c>
    </row>
    <row r="77" spans="1:15" ht="18" customHeight="1" thickBot="1">
      <c r="A77" s="23">
        <v>72</v>
      </c>
      <c r="B77" s="28" t="s">
        <v>30</v>
      </c>
      <c r="C77" s="29" t="s">
        <v>30</v>
      </c>
      <c r="D77" s="29" t="s">
        <v>106</v>
      </c>
      <c r="E77" s="28" t="s">
        <v>29</v>
      </c>
      <c r="F77" s="31" t="s">
        <v>30</v>
      </c>
      <c r="N77" s="141" t="str">
        <f>IF(D77&lt;&gt;"",IF(ISNUMBER(MATCH(D77,$D$5:D76,0)),"",LOOKUP(9.99999999999999E+307,$N$1:N76)+1),"")</f>
        <v/>
      </c>
      <c r="O77" s="140" t="str">
        <f>IF(ROWS($O$6:O77)&lt;=$O$5,LOOKUP(ROWS($O$6:O77),$N$6:$N$1200,$D$6:$D$1200),"")</f>
        <v/>
      </c>
    </row>
    <row r="78" spans="1:15" ht="18" customHeight="1">
      <c r="A78" s="23">
        <v>73</v>
      </c>
      <c r="B78" s="20">
        <v>102</v>
      </c>
      <c r="C78" s="21" t="s">
        <v>111</v>
      </c>
      <c r="D78" s="21" t="s">
        <v>112</v>
      </c>
      <c r="E78" s="20" t="s">
        <v>29</v>
      </c>
      <c r="F78" s="22">
        <v>35782</v>
      </c>
      <c r="N78" s="141">
        <f>IF(D78&lt;&gt;"",IF(ISNUMBER(MATCH(D78,$D$5:D77,0)),"",LOOKUP(9.99999999999999E+307,$N$1:N77)+1),"")</f>
        <v>13</v>
      </c>
      <c r="O78" s="140" t="str">
        <f>IF(ROWS($O$6:O78)&lt;=$O$5,LOOKUP(ROWS($O$6:O78),$N$6:$N$1200,$D$6:$D$1200),"")</f>
        <v/>
      </c>
    </row>
    <row r="79" spans="1:15" ht="18" customHeight="1">
      <c r="A79" s="23">
        <v>74</v>
      </c>
      <c r="B79" s="24">
        <v>103</v>
      </c>
      <c r="C79" s="25" t="s">
        <v>113</v>
      </c>
      <c r="D79" s="25" t="s">
        <v>112</v>
      </c>
      <c r="E79" s="24" t="s">
        <v>29</v>
      </c>
      <c r="F79" s="27">
        <v>34791</v>
      </c>
      <c r="N79" s="141" t="str">
        <f>IF(D79&lt;&gt;"",IF(ISNUMBER(MATCH(D79,$D$5:D78,0)),"",LOOKUP(9.99999999999999E+307,$N$1:N78)+1),"")</f>
        <v/>
      </c>
      <c r="O79" s="140" t="str">
        <f>IF(ROWS($O$6:O79)&lt;=$O$5,LOOKUP(ROWS($O$6:O79),$N$6:$N$1200,$D$6:$D$1200),"")</f>
        <v/>
      </c>
    </row>
    <row r="80" spans="1:15" ht="18" customHeight="1">
      <c r="A80" s="23">
        <v>75</v>
      </c>
      <c r="B80" s="24">
        <v>104</v>
      </c>
      <c r="C80" s="25" t="s">
        <v>114</v>
      </c>
      <c r="D80" s="25" t="s">
        <v>112</v>
      </c>
      <c r="E80" s="24" t="s">
        <v>29</v>
      </c>
      <c r="F80" s="27">
        <v>34809</v>
      </c>
      <c r="N80" s="141" t="str">
        <f>IF(D80&lt;&gt;"",IF(ISNUMBER(MATCH(D80,$D$5:D79,0)),"",LOOKUP(9.99999999999999E+307,$N$1:N79)+1),"")</f>
        <v/>
      </c>
      <c r="O80" s="140" t="str">
        <f>IF(ROWS($O$6:O80)&lt;=$O$5,LOOKUP(ROWS($O$6:O80),$N$6:$N$1200,$D$6:$D$1200),"")</f>
        <v/>
      </c>
    </row>
    <row r="81" spans="1:15" ht="18" customHeight="1">
      <c r="A81" s="23">
        <v>76</v>
      </c>
      <c r="B81" s="24">
        <v>105</v>
      </c>
      <c r="C81" s="25" t="s">
        <v>115</v>
      </c>
      <c r="D81" s="25" t="s">
        <v>112</v>
      </c>
      <c r="E81" s="24" t="s">
        <v>29</v>
      </c>
      <c r="F81" s="27">
        <v>34955</v>
      </c>
      <c r="N81" s="141" t="str">
        <f>IF(D81&lt;&gt;"",IF(ISNUMBER(MATCH(D81,$D$5:D80,0)),"",LOOKUP(9.99999999999999E+307,$N$1:N80)+1),"")</f>
        <v/>
      </c>
      <c r="O81" s="140" t="str">
        <f>IF(ROWS($O$6:O81)&lt;=$O$5,LOOKUP(ROWS($O$6:O81),$N$6:$N$1200,$D$6:$D$1200),"")</f>
        <v/>
      </c>
    </row>
    <row r="82" spans="1:15" ht="18" customHeight="1">
      <c r="A82" s="23">
        <v>77</v>
      </c>
      <c r="B82" s="24">
        <v>106</v>
      </c>
      <c r="C82" s="25" t="s">
        <v>116</v>
      </c>
      <c r="D82" s="25" t="s">
        <v>112</v>
      </c>
      <c r="E82" s="24" t="s">
        <v>29</v>
      </c>
      <c r="F82" s="27">
        <v>35444</v>
      </c>
      <c r="N82" s="141" t="str">
        <f>IF(D82&lt;&gt;"",IF(ISNUMBER(MATCH(D82,$D$5:D81,0)),"",LOOKUP(9.99999999999999E+307,$N$1:N81)+1),"")</f>
        <v/>
      </c>
      <c r="O82" s="140" t="str">
        <f>IF(ROWS($O$6:O82)&lt;=$O$5,LOOKUP(ROWS($O$6:O82),$N$6:$N$1200,$D$6:$D$1200),"")</f>
        <v/>
      </c>
    </row>
    <row r="83" spans="1:15" ht="18" customHeight="1" thickBot="1">
      <c r="A83" s="23">
        <v>78</v>
      </c>
      <c r="B83" s="28">
        <v>107</v>
      </c>
      <c r="C83" s="29" t="s">
        <v>117</v>
      </c>
      <c r="D83" s="29" t="s">
        <v>112</v>
      </c>
      <c r="E83" s="28" t="s">
        <v>29</v>
      </c>
      <c r="F83" s="31">
        <v>34772</v>
      </c>
      <c r="N83" s="141" t="str">
        <f>IF(D83&lt;&gt;"",IF(ISNUMBER(MATCH(D83,$D$5:D82,0)),"",LOOKUP(9.99999999999999E+307,$N$1:N82)+1),"")</f>
        <v/>
      </c>
      <c r="O83" s="140" t="str">
        <f>IF(ROWS($O$6:O83)&lt;=$O$5,LOOKUP(ROWS($O$6:O83),$N$6:$N$1200,$D$6:$D$1200),"")</f>
        <v/>
      </c>
    </row>
    <row r="84" spans="1:15" ht="18" customHeight="1">
      <c r="A84" s="23">
        <v>79</v>
      </c>
      <c r="B84" s="24">
        <v>187</v>
      </c>
      <c r="C84" s="25" t="s">
        <v>118</v>
      </c>
      <c r="D84" s="25" t="s">
        <v>119</v>
      </c>
      <c r="E84" s="24" t="s">
        <v>31</v>
      </c>
      <c r="F84" s="27">
        <v>35374</v>
      </c>
      <c r="N84" s="141">
        <f>IF(D84&lt;&gt;"",IF(ISNUMBER(MATCH(D84,$D$5:D83,0)),"",LOOKUP(9.99999999999999E+307,$N$1:N83)+1),"")</f>
        <v>14</v>
      </c>
      <c r="O84" s="140" t="str">
        <f>IF(ROWS($O$6:O84)&lt;=$O$5,LOOKUP(ROWS($O$6:O84),$N$6:$N$1200,$D$6:$D$1200),"")</f>
        <v/>
      </c>
    </row>
    <row r="85" spans="1:15" ht="18" customHeight="1">
      <c r="A85" s="23">
        <v>80</v>
      </c>
      <c r="B85" s="24">
        <v>11</v>
      </c>
      <c r="C85" s="25" t="s">
        <v>131</v>
      </c>
      <c r="D85" s="25" t="s">
        <v>132</v>
      </c>
      <c r="E85" s="24" t="s">
        <v>31</v>
      </c>
      <c r="F85" s="27">
        <v>35431</v>
      </c>
      <c r="N85" s="141">
        <f>IF(D85&lt;&gt;"",IF(ISNUMBER(MATCH(D85,$D$5:D84,0)),"",LOOKUP(9.99999999999999E+307,$N$1:N84)+1),"")</f>
        <v>15</v>
      </c>
      <c r="O85" s="140" t="str">
        <f>IF(ROWS($O$6:O85)&lt;=$O$5,LOOKUP(ROWS($O$6:O85),$N$6:$N$1200,$D$6:$D$1200),"")</f>
        <v/>
      </c>
    </row>
    <row r="86" spans="1:15" ht="18" customHeight="1">
      <c r="A86" s="23">
        <v>81</v>
      </c>
      <c r="B86" s="24">
        <v>190</v>
      </c>
      <c r="C86" s="25" t="s">
        <v>133</v>
      </c>
      <c r="D86" s="25" t="s">
        <v>134</v>
      </c>
      <c r="E86" s="24" t="s">
        <v>31</v>
      </c>
      <c r="F86" s="27">
        <v>35110</v>
      </c>
      <c r="N86" s="141">
        <f>IF(D86&lt;&gt;"",IF(ISNUMBER(MATCH(D86,$D$5:D85,0)),"",LOOKUP(9.99999999999999E+307,$N$1:N85)+1),"")</f>
        <v>16</v>
      </c>
      <c r="O86" s="140" t="str">
        <f>IF(ROWS($O$6:O86)&lt;=$O$5,LOOKUP(ROWS($O$6:O86),$N$6:$N$1200,$D$6:$D$1200),"")</f>
        <v/>
      </c>
    </row>
    <row r="87" spans="1:15" ht="18" customHeight="1">
      <c r="A87" s="23">
        <v>82</v>
      </c>
      <c r="B87" s="24">
        <v>15</v>
      </c>
      <c r="C87" s="25" t="s">
        <v>135</v>
      </c>
      <c r="D87" s="25" t="s">
        <v>134</v>
      </c>
      <c r="E87" s="24" t="s">
        <v>31</v>
      </c>
      <c r="F87" s="27">
        <v>35404</v>
      </c>
      <c r="N87" s="141" t="str">
        <f>IF(D87&lt;&gt;"",IF(ISNUMBER(MATCH(D87,$D$5:D86,0)),"",LOOKUP(9.99999999999999E+307,$N$1:N86)+1),"")</f>
        <v/>
      </c>
      <c r="O87" s="140" t="str">
        <f>IF(ROWS($O$6:O87)&lt;=$O$5,LOOKUP(ROWS($O$6:O87),$N$6:$N$1200,$D$6:$D$1200),"")</f>
        <v/>
      </c>
    </row>
    <row r="88" spans="1:15" ht="18" customHeight="1">
      <c r="A88" s="23">
        <v>83</v>
      </c>
      <c r="B88" s="24"/>
      <c r="C88" s="25"/>
      <c r="D88" s="25"/>
      <c r="E88" s="24"/>
      <c r="F88" s="27"/>
      <c r="N88" s="141" t="str">
        <f>IF(D88&lt;&gt;"",IF(ISNUMBER(MATCH(D88,$D$5:D87,0)),"",LOOKUP(9.99999999999999E+307,$N$1:N87)+1),"")</f>
        <v/>
      </c>
      <c r="O88" s="140" t="str">
        <f>IF(ROWS($O$6:O88)&lt;=$O$5,LOOKUP(ROWS($O$6:O88),$N$6:$N$1200,$D$6:$D$1200),"")</f>
        <v/>
      </c>
    </row>
    <row r="89" spans="1:15" ht="18" customHeight="1" thickBot="1">
      <c r="A89" s="23">
        <v>84</v>
      </c>
      <c r="B89" s="28"/>
      <c r="C89" s="29"/>
      <c r="D89" s="29"/>
      <c r="E89" s="28"/>
      <c r="F89" s="31"/>
      <c r="N89" s="141" t="str">
        <f>IF(D89&lt;&gt;"",IF(ISNUMBER(MATCH(D89,$D$5:D88,0)),"",LOOKUP(9.99999999999999E+307,$N$1:N88)+1),"")</f>
        <v/>
      </c>
      <c r="O89" s="140" t="str">
        <f>IF(ROWS($O$6:O89)&lt;=$O$5,LOOKUP(ROWS($O$6:O89),$N$6:$N$1200,$D$6:$D$1200),"")</f>
        <v/>
      </c>
    </row>
    <row r="90" spans="1:15" ht="18" customHeight="1">
      <c r="A90" s="23">
        <v>85</v>
      </c>
      <c r="B90" s="20"/>
      <c r="C90" s="21"/>
      <c r="D90" s="21"/>
      <c r="E90" s="20"/>
      <c r="F90" s="22"/>
      <c r="N90" s="141" t="str">
        <f>IF(D90&lt;&gt;"",IF(ISNUMBER(MATCH(D90,$D$5:D89,0)),"",LOOKUP(9.99999999999999E+307,$N$1:N89)+1),"")</f>
        <v/>
      </c>
      <c r="O90" s="140" t="str">
        <f>IF(ROWS($O$6:O90)&lt;=$O$5,LOOKUP(ROWS($O$6:O90),$N$6:$N$1200,$D$6:$D$1200),"")</f>
        <v/>
      </c>
    </row>
    <row r="91" spans="1:15" ht="18" customHeight="1">
      <c r="A91" s="23">
        <v>86</v>
      </c>
      <c r="B91" s="24"/>
      <c r="C91" s="25"/>
      <c r="D91" s="25"/>
      <c r="E91" s="24"/>
      <c r="F91" s="27"/>
      <c r="N91" s="141" t="str">
        <f>IF(D91&lt;&gt;"",IF(ISNUMBER(MATCH(D91,$D$5:D90,0)),"",LOOKUP(9.99999999999999E+307,$N$1:N90)+1),"")</f>
        <v/>
      </c>
      <c r="O91" s="140" t="str">
        <f>IF(ROWS($O$6:O91)&lt;=$O$5,LOOKUP(ROWS($O$6:O91),$N$6:$N$1200,$D$6:$D$1200),"")</f>
        <v/>
      </c>
    </row>
    <row r="92" spans="1:15" ht="18" customHeight="1">
      <c r="A92" s="23">
        <v>87</v>
      </c>
      <c r="B92" s="24"/>
      <c r="C92" s="25"/>
      <c r="D92" s="25"/>
      <c r="E92" s="24"/>
      <c r="F92" s="27"/>
      <c r="N92" s="141" t="str">
        <f>IF(D92&lt;&gt;"",IF(ISNUMBER(MATCH(D92,$D$5:D91,0)),"",LOOKUP(9.99999999999999E+307,$N$1:N91)+1),"")</f>
        <v/>
      </c>
      <c r="O92" s="140" t="str">
        <f>IF(ROWS($O$6:O92)&lt;=$O$5,LOOKUP(ROWS($O$6:O92),$N$6:$N$1200,$D$6:$D$1200),"")</f>
        <v/>
      </c>
    </row>
    <row r="93" spans="1:15" ht="18" customHeight="1">
      <c r="A93" s="23">
        <v>88</v>
      </c>
      <c r="B93" s="24"/>
      <c r="C93" s="25"/>
      <c r="D93" s="25"/>
      <c r="E93" s="24"/>
      <c r="F93" s="27"/>
      <c r="N93" s="141" t="str">
        <f>IF(D93&lt;&gt;"",IF(ISNUMBER(MATCH(D93,$D$5:D92,0)),"",LOOKUP(9.99999999999999E+307,$N$1:N92)+1),"")</f>
        <v/>
      </c>
      <c r="O93" s="140" t="str">
        <f>IF(ROWS($O$6:O93)&lt;=$O$5,LOOKUP(ROWS($O$6:O93),$N$6:$N$1200,$D$6:$D$1200),"")</f>
        <v/>
      </c>
    </row>
    <row r="94" spans="1:15" ht="18" customHeight="1">
      <c r="A94" s="23">
        <v>89</v>
      </c>
      <c r="B94" s="24"/>
      <c r="C94" s="25"/>
      <c r="D94" s="25"/>
      <c r="E94" s="24"/>
      <c r="F94" s="27"/>
      <c r="N94" s="141" t="str">
        <f>IF(D94&lt;&gt;"",IF(ISNUMBER(MATCH(D94,$D$5:D93,0)),"",LOOKUP(9.99999999999999E+307,$N$1:N93)+1),"")</f>
        <v/>
      </c>
      <c r="O94" s="140" t="str">
        <f>IF(ROWS($O$6:O94)&lt;=$O$5,LOOKUP(ROWS($O$6:O94),$N$6:$N$1200,$D$6:$D$1200),"")</f>
        <v/>
      </c>
    </row>
    <row r="95" spans="1:15" ht="18" customHeight="1" thickBot="1">
      <c r="A95" s="23">
        <v>90</v>
      </c>
      <c r="B95" s="28"/>
      <c r="C95" s="29"/>
      <c r="D95" s="29"/>
      <c r="E95" s="28"/>
      <c r="F95" s="31"/>
      <c r="N95" s="141" t="str">
        <f>IF(D95&lt;&gt;"",IF(ISNUMBER(MATCH(D95,$D$5:D94,0)),"",LOOKUP(9.99999999999999E+307,$N$1:N94)+1),"")</f>
        <v/>
      </c>
      <c r="O95" s="140" t="str">
        <f>IF(ROWS($O$6:O95)&lt;=$O$5,LOOKUP(ROWS($O$6:O95),$N$6:$N$1200,$D$6:$D$1200),"")</f>
        <v/>
      </c>
    </row>
    <row r="96" spans="1:15" ht="18" customHeight="1">
      <c r="A96" s="23">
        <v>91</v>
      </c>
      <c r="B96" s="20"/>
      <c r="C96" s="21"/>
      <c r="D96" s="21"/>
      <c r="E96" s="20"/>
      <c r="F96" s="22"/>
      <c r="N96" s="141" t="str">
        <f>IF(D96&lt;&gt;"",IF(ISNUMBER(MATCH(D96,$D$5:D95,0)),"",LOOKUP(9.99999999999999E+307,$N$1:N95)+1),"")</f>
        <v/>
      </c>
      <c r="O96" s="140" t="str">
        <f>IF(ROWS($O$6:O96)&lt;=$O$5,LOOKUP(ROWS($O$6:O96),$N$6:$N$1200,$D$6:$D$1200),"")</f>
        <v/>
      </c>
    </row>
    <row r="97" spans="1:15" ht="18" customHeight="1">
      <c r="A97" s="23">
        <v>92</v>
      </c>
      <c r="B97" s="24"/>
      <c r="C97" s="25"/>
      <c r="D97" s="25"/>
      <c r="E97" s="24"/>
      <c r="F97" s="27"/>
      <c r="N97" s="141" t="str">
        <f>IF(D97&lt;&gt;"",IF(ISNUMBER(MATCH(D97,$D$5:D96,0)),"",LOOKUP(9.99999999999999E+307,$N$1:N96)+1),"")</f>
        <v/>
      </c>
      <c r="O97" s="140" t="str">
        <f>IF(ROWS($O$6:O97)&lt;=$O$5,LOOKUP(ROWS($O$6:O97),$N$6:$N$1200,$D$6:$D$1200),"")</f>
        <v/>
      </c>
    </row>
    <row r="98" spans="1:15" ht="18" customHeight="1">
      <c r="A98" s="23">
        <v>93</v>
      </c>
      <c r="B98" s="24"/>
      <c r="C98" s="25"/>
      <c r="D98" s="25"/>
      <c r="E98" s="24"/>
      <c r="F98" s="27"/>
      <c r="N98" s="141" t="str">
        <f>IF(D98&lt;&gt;"",IF(ISNUMBER(MATCH(D98,$D$5:D97,0)),"",LOOKUP(9.99999999999999E+307,$N$1:N97)+1),"")</f>
        <v/>
      </c>
      <c r="O98" s="140" t="str">
        <f>IF(ROWS($O$6:O98)&lt;=$O$5,LOOKUP(ROWS($O$6:O98),$N$6:$N$1200,$D$6:$D$1200),"")</f>
        <v/>
      </c>
    </row>
    <row r="99" spans="1:15" ht="18" customHeight="1">
      <c r="A99" s="23">
        <v>94</v>
      </c>
      <c r="B99" s="24"/>
      <c r="C99" s="25"/>
      <c r="D99" s="25"/>
      <c r="E99" s="24"/>
      <c r="F99" s="27"/>
      <c r="N99" s="141" t="str">
        <f>IF(D99&lt;&gt;"",IF(ISNUMBER(MATCH(D99,$D$5:D98,0)),"",LOOKUP(9.99999999999999E+307,$N$1:N98)+1),"")</f>
        <v/>
      </c>
      <c r="O99" s="140" t="str">
        <f>IF(ROWS($O$6:O99)&lt;=$O$5,LOOKUP(ROWS($O$6:O99),$N$6:$N$1200,$D$6:$D$1200),"")</f>
        <v/>
      </c>
    </row>
    <row r="100" spans="1:15" ht="18" customHeight="1">
      <c r="A100" s="23">
        <v>95</v>
      </c>
      <c r="B100" s="24"/>
      <c r="C100" s="25"/>
      <c r="D100" s="25"/>
      <c r="E100" s="24"/>
      <c r="F100" s="27"/>
      <c r="N100" s="141" t="str">
        <f>IF(D100&lt;&gt;"",IF(ISNUMBER(MATCH(D100,$D$5:D99,0)),"",LOOKUP(9.99999999999999E+307,$N$1:N99)+1),"")</f>
        <v/>
      </c>
      <c r="O100" s="140" t="str">
        <f>IF(ROWS($O$6:O100)&lt;=$O$5,LOOKUP(ROWS($O$6:O100),$N$6:$N$1200,$D$6:$D$1200),"")</f>
        <v/>
      </c>
    </row>
    <row r="101" spans="1:15" ht="18" customHeight="1" thickBot="1">
      <c r="A101" s="23">
        <v>96</v>
      </c>
      <c r="B101" s="28"/>
      <c r="C101" s="29"/>
      <c r="D101" s="29"/>
      <c r="E101" s="28"/>
      <c r="F101" s="31"/>
      <c r="N101" s="141" t="str">
        <f>IF(D101&lt;&gt;"",IF(ISNUMBER(MATCH(D101,$D$5:D100,0)),"",LOOKUP(9.99999999999999E+307,$N$1:N100)+1),"")</f>
        <v/>
      </c>
      <c r="O101" s="140" t="str">
        <f>IF(ROWS($O$6:O101)&lt;=$O$5,LOOKUP(ROWS($O$6:O101),$N$6:$N$1200,$D$6:$D$1200),"")</f>
        <v/>
      </c>
    </row>
    <row r="102" spans="1:15" ht="18" customHeight="1">
      <c r="A102" s="23">
        <v>97</v>
      </c>
      <c r="B102" s="20"/>
      <c r="C102" s="21"/>
      <c r="D102" s="21"/>
      <c r="E102" s="20"/>
      <c r="F102" s="22"/>
      <c r="N102" s="141" t="str">
        <f>IF(D102&lt;&gt;"",IF(ISNUMBER(MATCH(D102,$D$5:D101,0)),"",LOOKUP(9.99999999999999E+307,$N$1:N101)+1),"")</f>
        <v/>
      </c>
      <c r="O102" s="140" t="str">
        <f>IF(ROWS($O$6:O102)&lt;=$O$5,LOOKUP(ROWS($O$6:O102),$N$6:$N$1200,$D$6:$D$1200),"")</f>
        <v/>
      </c>
    </row>
    <row r="103" spans="1:15" ht="18" customHeight="1">
      <c r="A103" s="23">
        <v>98</v>
      </c>
      <c r="B103" s="24"/>
      <c r="C103" s="25"/>
      <c r="D103" s="25"/>
      <c r="E103" s="24"/>
      <c r="F103" s="27"/>
      <c r="N103" s="141" t="str">
        <f>IF(D103&lt;&gt;"",IF(ISNUMBER(MATCH(D103,$D$5:D102,0)),"",LOOKUP(9.99999999999999E+307,$N$1:N102)+1),"")</f>
        <v/>
      </c>
      <c r="O103" s="140" t="str">
        <f>IF(ROWS($O$6:O103)&lt;=$O$5,LOOKUP(ROWS($O$6:O103),$N$6:$N$1200,$D$6:$D$1200),"")</f>
        <v/>
      </c>
    </row>
    <row r="104" spans="1:15" ht="18" customHeight="1">
      <c r="A104" s="23">
        <v>99</v>
      </c>
      <c r="B104" s="24"/>
      <c r="C104" s="25"/>
      <c r="D104" s="25"/>
      <c r="E104" s="24"/>
      <c r="F104" s="27"/>
      <c r="N104" s="141" t="str">
        <f>IF(D104&lt;&gt;"",IF(ISNUMBER(MATCH(D104,$D$5:D103,0)),"",LOOKUP(9.99999999999999E+307,$N$1:N103)+1),"")</f>
        <v/>
      </c>
      <c r="O104" s="140" t="str">
        <f>IF(ROWS($O$6:O104)&lt;=$O$5,LOOKUP(ROWS($O$6:O104),$N$6:$N$1200,$D$6:$D$1200),"")</f>
        <v/>
      </c>
    </row>
    <row r="105" spans="1:15" ht="18" customHeight="1">
      <c r="A105" s="23">
        <v>100</v>
      </c>
      <c r="B105" s="24"/>
      <c r="C105" s="25"/>
      <c r="D105" s="25"/>
      <c r="E105" s="24"/>
      <c r="F105" s="27"/>
      <c r="N105" s="141" t="str">
        <f>IF(D105&lt;&gt;"",IF(ISNUMBER(MATCH(D105,$D$5:D104,0)),"",LOOKUP(9.99999999999999E+307,$N$1:N104)+1),"")</f>
        <v/>
      </c>
      <c r="O105" s="140" t="str">
        <f>IF(ROWS($O$6:O105)&lt;=$O$5,LOOKUP(ROWS($O$6:O105),$N$6:$N$1200,$D$6:$D$1200),"")</f>
        <v/>
      </c>
    </row>
    <row r="106" spans="1:15" ht="18" customHeight="1">
      <c r="A106" s="23">
        <v>101</v>
      </c>
      <c r="B106" s="24"/>
      <c r="C106" s="25"/>
      <c r="D106" s="25"/>
      <c r="E106" s="24"/>
      <c r="F106" s="27"/>
      <c r="N106" s="141" t="str">
        <f>IF(D106&lt;&gt;"",IF(ISNUMBER(MATCH(D106,$D$5:D105,0)),"",LOOKUP(9.99999999999999E+307,$N$1:N105)+1),"")</f>
        <v/>
      </c>
      <c r="O106" s="140" t="str">
        <f>IF(ROWS($O$6:O106)&lt;=$O$5,LOOKUP(ROWS($O$6:O106),$N$6:$N$1200,$D$6:$D$1200),"")</f>
        <v/>
      </c>
    </row>
    <row r="107" spans="1:15" ht="18" customHeight="1" thickBot="1">
      <c r="A107" s="23">
        <v>102</v>
      </c>
      <c r="B107" s="28"/>
      <c r="C107" s="29"/>
      <c r="D107" s="29"/>
      <c r="E107" s="28"/>
      <c r="F107" s="31"/>
      <c r="N107" s="141" t="str">
        <f>IF(D107&lt;&gt;"",IF(ISNUMBER(MATCH(D107,$D$5:D106,0)),"",LOOKUP(9.99999999999999E+307,$N$1:N106)+1),"")</f>
        <v/>
      </c>
      <c r="O107" s="140" t="str">
        <f>IF(ROWS($O$6:O107)&lt;=$O$5,LOOKUP(ROWS($O$6:O107),$N$6:$N$1200,$D$6:$D$1200),"")</f>
        <v/>
      </c>
    </row>
    <row r="108" spans="1:15" ht="18" customHeight="1">
      <c r="A108" s="23">
        <v>103</v>
      </c>
      <c r="B108" s="20"/>
      <c r="C108" s="21"/>
      <c r="D108" s="21"/>
      <c r="E108" s="20"/>
      <c r="F108" s="22"/>
      <c r="N108" s="141" t="str">
        <f>IF(D108&lt;&gt;"",IF(ISNUMBER(MATCH(D108,$D$5:D107,0)),"",LOOKUP(9.99999999999999E+307,$N$1:N107)+1),"")</f>
        <v/>
      </c>
      <c r="O108" s="140" t="str">
        <f>IF(ROWS($O$6:O108)&lt;=$O$5,LOOKUP(ROWS($O$6:O108),$N$6:$N$1200,$D$6:$D$1200),"")</f>
        <v/>
      </c>
    </row>
    <row r="109" spans="1:15" ht="18" customHeight="1">
      <c r="A109" s="23">
        <v>104</v>
      </c>
      <c r="B109" s="24"/>
      <c r="C109" s="25"/>
      <c r="D109" s="25"/>
      <c r="E109" s="24"/>
      <c r="F109" s="27"/>
      <c r="N109" s="141" t="str">
        <f>IF(D109&lt;&gt;"",IF(ISNUMBER(MATCH(D109,$D$5:D108,0)),"",LOOKUP(9.99999999999999E+307,$N$1:N108)+1),"")</f>
        <v/>
      </c>
      <c r="O109" s="140" t="str">
        <f>IF(ROWS($O$6:O109)&lt;=$O$5,LOOKUP(ROWS($O$6:O109),$N$6:$N$1200,$D$6:$D$1200),"")</f>
        <v/>
      </c>
    </row>
    <row r="110" spans="1:15" ht="18" customHeight="1">
      <c r="A110" s="23">
        <v>105</v>
      </c>
      <c r="B110" s="24"/>
      <c r="C110" s="25"/>
      <c r="D110" s="25"/>
      <c r="E110" s="24"/>
      <c r="F110" s="27"/>
      <c r="N110" s="141" t="str">
        <f>IF(D110&lt;&gt;"",IF(ISNUMBER(MATCH(D110,$D$5:D109,0)),"",LOOKUP(9.99999999999999E+307,$N$1:N109)+1),"")</f>
        <v/>
      </c>
      <c r="O110" s="140" t="str">
        <f>IF(ROWS($O$6:O110)&lt;=$O$5,LOOKUP(ROWS($O$6:O110),$N$6:$N$1200,$D$6:$D$1200),"")</f>
        <v/>
      </c>
    </row>
    <row r="111" spans="1:15" ht="18" customHeight="1">
      <c r="A111" s="23">
        <v>106</v>
      </c>
      <c r="B111" s="24"/>
      <c r="C111" s="25"/>
      <c r="D111" s="25"/>
      <c r="E111" s="24"/>
      <c r="F111" s="27"/>
      <c r="N111" s="141" t="str">
        <f>IF(D111&lt;&gt;"",IF(ISNUMBER(MATCH(D111,$D$5:D110,0)),"",LOOKUP(9.99999999999999E+307,$N$1:N110)+1),"")</f>
        <v/>
      </c>
      <c r="O111" s="140" t="str">
        <f>IF(ROWS($O$6:O111)&lt;=$O$5,LOOKUP(ROWS($O$6:O111),$N$6:$N$1200,$D$6:$D$1200),"")</f>
        <v/>
      </c>
    </row>
    <row r="112" spans="1:15" ht="18" customHeight="1">
      <c r="A112" s="23">
        <v>107</v>
      </c>
      <c r="B112" s="24"/>
      <c r="C112" s="25"/>
      <c r="D112" s="25"/>
      <c r="E112" s="24"/>
      <c r="F112" s="27"/>
      <c r="N112" s="141" t="str">
        <f>IF(D112&lt;&gt;"",IF(ISNUMBER(MATCH(D112,$D$5:D111,0)),"",LOOKUP(9.99999999999999E+307,$N$1:N111)+1),"")</f>
        <v/>
      </c>
      <c r="O112" s="140" t="str">
        <f>IF(ROWS($O$6:O112)&lt;=$O$5,LOOKUP(ROWS($O$6:O112),$N$6:$N$1200,$D$6:$D$1200),"")</f>
        <v/>
      </c>
    </row>
    <row r="113" spans="1:15" ht="18" customHeight="1" thickBot="1">
      <c r="A113" s="23">
        <v>108</v>
      </c>
      <c r="B113" s="28"/>
      <c r="C113" s="29"/>
      <c r="D113" s="29"/>
      <c r="E113" s="28"/>
      <c r="F113" s="31"/>
      <c r="N113" s="141" t="str">
        <f>IF(D113&lt;&gt;"",IF(ISNUMBER(MATCH(D113,$D$5:D112,0)),"",LOOKUP(9.99999999999999E+307,$N$1:N112)+1),"")</f>
        <v/>
      </c>
      <c r="O113" s="140" t="str">
        <f>IF(ROWS($O$6:O113)&lt;=$O$5,LOOKUP(ROWS($O$6:O113),$N$6:$N$1200,$D$6:$D$1200),"")</f>
        <v/>
      </c>
    </row>
    <row r="114" spans="1:15" ht="18" customHeight="1">
      <c r="A114" s="23">
        <v>109</v>
      </c>
      <c r="B114" s="20"/>
      <c r="C114" s="21"/>
      <c r="D114" s="21"/>
      <c r="E114" s="20"/>
      <c r="F114" s="22"/>
      <c r="N114" s="141" t="str">
        <f>IF(D114&lt;&gt;"",IF(ISNUMBER(MATCH(D114,$D$5:D113,0)),"",LOOKUP(9.99999999999999E+307,$N$1:N113)+1),"")</f>
        <v/>
      </c>
      <c r="O114" s="140" t="str">
        <f>IF(ROWS($O$6:O114)&lt;=$O$5,LOOKUP(ROWS($O$6:O114),$N$6:$N$1200,$D$6:$D$1200),"")</f>
        <v/>
      </c>
    </row>
    <row r="115" spans="1:15" ht="18" customHeight="1">
      <c r="A115" s="23">
        <v>110</v>
      </c>
      <c r="B115" s="24"/>
      <c r="C115" s="25"/>
      <c r="D115" s="25"/>
      <c r="E115" s="24"/>
      <c r="F115" s="27"/>
      <c r="N115" s="141" t="str">
        <f>IF(D115&lt;&gt;"",IF(ISNUMBER(MATCH(D115,$D$5:D114,0)),"",LOOKUP(9.99999999999999E+307,$N$1:N114)+1),"")</f>
        <v/>
      </c>
      <c r="O115" s="140" t="str">
        <f>IF(ROWS($O$6:O115)&lt;=$O$5,LOOKUP(ROWS($O$6:O115),$N$6:$N$1200,$D$6:$D$1200),"")</f>
        <v/>
      </c>
    </row>
    <row r="116" spans="1:15" ht="18" customHeight="1">
      <c r="A116" s="23">
        <v>111</v>
      </c>
      <c r="B116" s="24"/>
      <c r="C116" s="25"/>
      <c r="D116" s="25"/>
      <c r="E116" s="24"/>
      <c r="F116" s="27"/>
      <c r="N116" s="141" t="str">
        <f>IF(D116&lt;&gt;"",IF(ISNUMBER(MATCH(D116,$D$5:D115,0)),"",LOOKUP(9.99999999999999E+307,$N$1:N115)+1),"")</f>
        <v/>
      </c>
      <c r="O116" s="140" t="str">
        <f>IF(ROWS($O$6:O116)&lt;=$O$5,LOOKUP(ROWS($O$6:O116),$N$6:$N$1200,$D$6:$D$1200),"")</f>
        <v/>
      </c>
    </row>
    <row r="117" spans="1:15" ht="18" customHeight="1">
      <c r="A117" s="23">
        <v>112</v>
      </c>
      <c r="B117" s="24"/>
      <c r="C117" s="25"/>
      <c r="D117" s="25"/>
      <c r="E117" s="24"/>
      <c r="F117" s="27"/>
      <c r="N117" s="141" t="str">
        <f>IF(D117&lt;&gt;"",IF(ISNUMBER(MATCH(D117,$D$5:D116,0)),"",LOOKUP(9.99999999999999E+307,$N$1:N116)+1),"")</f>
        <v/>
      </c>
      <c r="O117" s="140" t="str">
        <f>IF(ROWS($O$6:O117)&lt;=$O$5,LOOKUP(ROWS($O$6:O117),$N$6:$N$1200,$D$6:$D$1200),"")</f>
        <v/>
      </c>
    </row>
    <row r="118" spans="1:15" ht="18" customHeight="1">
      <c r="A118" s="23">
        <v>113</v>
      </c>
      <c r="B118" s="24"/>
      <c r="C118" s="25"/>
      <c r="D118" s="25"/>
      <c r="E118" s="24"/>
      <c r="F118" s="27"/>
      <c r="N118" s="141" t="str">
        <f>IF(D118&lt;&gt;"",IF(ISNUMBER(MATCH(D118,$D$5:D117,0)),"",LOOKUP(9.99999999999999E+307,$N$1:N117)+1),"")</f>
        <v/>
      </c>
      <c r="O118" s="140" t="str">
        <f>IF(ROWS($O$6:O118)&lt;=$O$5,LOOKUP(ROWS($O$6:O118),$N$6:$N$1200,$D$6:$D$1200),"")</f>
        <v/>
      </c>
    </row>
    <row r="119" spans="1:15" ht="18" customHeight="1" thickBot="1">
      <c r="A119" s="23">
        <v>114</v>
      </c>
      <c r="B119" s="28"/>
      <c r="C119" s="29"/>
      <c r="D119" s="29"/>
      <c r="E119" s="28"/>
      <c r="F119" s="31"/>
      <c r="N119" s="141" t="str">
        <f>IF(D119&lt;&gt;"",IF(ISNUMBER(MATCH(D119,$D$5:D118,0)),"",LOOKUP(9.99999999999999E+307,$N$1:N118)+1),"")</f>
        <v/>
      </c>
      <c r="O119" s="140" t="str">
        <f>IF(ROWS($O$6:O119)&lt;=$O$5,LOOKUP(ROWS($O$6:O119),$N$6:$N$1200,$D$6:$D$1200),"")</f>
        <v/>
      </c>
    </row>
    <row r="120" spans="1:15" ht="18" customHeight="1">
      <c r="A120" s="23">
        <v>115</v>
      </c>
      <c r="B120" s="20"/>
      <c r="C120" s="21"/>
      <c r="D120" s="21"/>
      <c r="E120" s="20"/>
      <c r="F120" s="22"/>
      <c r="N120" s="141" t="str">
        <f>IF(D120&lt;&gt;"",IF(ISNUMBER(MATCH(D120,$D$5:D119,0)),"",LOOKUP(9.99999999999999E+307,$N$1:N119)+1),"")</f>
        <v/>
      </c>
      <c r="O120" s="140" t="str">
        <f>IF(ROWS($O$6:O120)&lt;=$O$5,LOOKUP(ROWS($O$6:O120),$N$6:$N$1200,$D$6:$D$1200),"")</f>
        <v/>
      </c>
    </row>
    <row r="121" spans="1:15" ht="18" customHeight="1">
      <c r="A121" s="23">
        <v>116</v>
      </c>
      <c r="B121" s="24"/>
      <c r="C121" s="25"/>
      <c r="D121" s="25"/>
      <c r="E121" s="24"/>
      <c r="F121" s="27"/>
      <c r="N121" s="141" t="str">
        <f>IF(D121&lt;&gt;"",IF(ISNUMBER(MATCH(D121,$D$5:D120,0)),"",LOOKUP(9.99999999999999E+307,$N$1:N120)+1),"")</f>
        <v/>
      </c>
      <c r="O121" s="140" t="str">
        <f>IF(ROWS($O$6:O121)&lt;=$O$5,LOOKUP(ROWS($O$6:O121),$N$6:$N$1200,$D$6:$D$1200),"")</f>
        <v/>
      </c>
    </row>
    <row r="122" spans="1:15" ht="18" customHeight="1">
      <c r="A122" s="23">
        <v>117</v>
      </c>
      <c r="B122" s="24"/>
      <c r="C122" s="25"/>
      <c r="D122" s="25"/>
      <c r="E122" s="24"/>
      <c r="F122" s="27"/>
      <c r="N122" s="141" t="str">
        <f>IF(D122&lt;&gt;"",IF(ISNUMBER(MATCH(D122,$D$5:D121,0)),"",LOOKUP(9.99999999999999E+307,$N$1:N121)+1),"")</f>
        <v/>
      </c>
      <c r="O122" s="140" t="str">
        <f>IF(ROWS($O$6:O122)&lt;=$O$5,LOOKUP(ROWS($O$6:O122),$N$6:$N$1200,$D$6:$D$1200),"")</f>
        <v/>
      </c>
    </row>
    <row r="123" spans="1:15" ht="18" customHeight="1">
      <c r="A123" s="23">
        <v>118</v>
      </c>
      <c r="B123" s="24"/>
      <c r="C123" s="25"/>
      <c r="D123" s="25"/>
      <c r="E123" s="24"/>
      <c r="F123" s="27"/>
      <c r="N123" s="141" t="str">
        <f>IF(D123&lt;&gt;"",IF(ISNUMBER(MATCH(D123,$D$5:D122,0)),"",LOOKUP(9.99999999999999E+307,$N$1:N122)+1),"")</f>
        <v/>
      </c>
      <c r="O123" s="140" t="str">
        <f>IF(ROWS($O$6:O123)&lt;=$O$5,LOOKUP(ROWS($O$6:O123),$N$6:$N$1200,$D$6:$D$1200),"")</f>
        <v/>
      </c>
    </row>
    <row r="124" spans="1:15" ht="18" customHeight="1">
      <c r="A124" s="23">
        <v>119</v>
      </c>
      <c r="B124" s="24"/>
      <c r="C124" s="25"/>
      <c r="D124" s="25"/>
      <c r="E124" s="24"/>
      <c r="F124" s="27"/>
      <c r="N124" s="141" t="str">
        <f>IF(D124&lt;&gt;"",IF(ISNUMBER(MATCH(D124,$D$5:D123,0)),"",LOOKUP(9.99999999999999E+307,$N$1:N123)+1),"")</f>
        <v/>
      </c>
      <c r="O124" s="140" t="str">
        <f>IF(ROWS($O$6:O124)&lt;=$O$5,LOOKUP(ROWS($O$6:O124),$N$6:$N$1200,$D$6:$D$1200),"")</f>
        <v/>
      </c>
    </row>
    <row r="125" spans="1:15" ht="18" customHeight="1">
      <c r="A125" s="23">
        <v>120</v>
      </c>
      <c r="B125" s="24"/>
      <c r="C125" s="25"/>
      <c r="D125" s="25"/>
      <c r="E125" s="24"/>
      <c r="F125" s="27"/>
      <c r="N125" s="141" t="str">
        <f>IF(D125&lt;&gt;"",IF(ISNUMBER(MATCH(D125,$D$5:D124,0)),"",LOOKUP(9.99999999999999E+307,$N$1:N124)+1),"")</f>
        <v/>
      </c>
      <c r="O125" s="140" t="str">
        <f>IF(ROWS($O$6:O125)&lt;=$O$5,LOOKUP(ROWS($O$6:O125),$N$6:$N$1200,$D$6:$D$1200),"")</f>
        <v/>
      </c>
    </row>
    <row r="126" spans="1:15" ht="18" customHeight="1">
      <c r="A126" s="23">
        <v>121</v>
      </c>
      <c r="B126" s="24"/>
      <c r="C126" s="25"/>
      <c r="D126" s="25"/>
      <c r="E126" s="24"/>
      <c r="F126" s="27"/>
      <c r="N126" s="141" t="str">
        <f>IF(D126&lt;&gt;"",IF(ISNUMBER(MATCH(D126,$D$5:D125,0)),"",LOOKUP(9.99999999999999E+307,$N$1:N125)+1),"")</f>
        <v/>
      </c>
      <c r="O126" s="140" t="str">
        <f>IF(ROWS($O$6:O126)&lt;=$O$5,LOOKUP(ROWS($O$6:O126),$N$6:$N$1200,$D$6:$D$1200),"")</f>
        <v/>
      </c>
    </row>
    <row r="127" spans="1:15" ht="18" customHeight="1">
      <c r="A127" s="23">
        <v>122</v>
      </c>
      <c r="B127" s="24"/>
      <c r="C127" s="25"/>
      <c r="D127" s="25"/>
      <c r="E127" s="24"/>
      <c r="F127" s="27"/>
      <c r="N127" s="141" t="str">
        <f>IF(D127&lt;&gt;"",IF(ISNUMBER(MATCH(D127,$D$5:D126,0)),"",LOOKUP(9.99999999999999E+307,$N$1:N126)+1),"")</f>
        <v/>
      </c>
      <c r="O127" s="140" t="str">
        <f>IF(ROWS($O$6:O127)&lt;=$O$5,LOOKUP(ROWS($O$6:O127),$N$6:$N$1200,$D$6:$D$1200),"")</f>
        <v/>
      </c>
    </row>
    <row r="128" spans="1:15" ht="18" customHeight="1">
      <c r="A128" s="23">
        <v>123</v>
      </c>
      <c r="B128" s="24"/>
      <c r="C128" s="25"/>
      <c r="D128" s="25"/>
      <c r="E128" s="24"/>
      <c r="F128" s="27"/>
      <c r="N128" s="141" t="str">
        <f>IF(D128&lt;&gt;"",IF(ISNUMBER(MATCH(D128,$D$5:D127,0)),"",LOOKUP(9.99999999999999E+307,$N$1:N127)+1),"")</f>
        <v/>
      </c>
      <c r="O128" s="140" t="str">
        <f>IF(ROWS($O$6:O128)&lt;=$O$5,LOOKUP(ROWS($O$6:O128),$N$6:$N$1200,$D$6:$D$1200),"")</f>
        <v/>
      </c>
    </row>
    <row r="129" spans="1:15" ht="18" customHeight="1">
      <c r="A129" s="23">
        <v>124</v>
      </c>
      <c r="B129" s="24"/>
      <c r="C129" s="25"/>
      <c r="D129" s="25"/>
      <c r="E129" s="24"/>
      <c r="F129" s="27"/>
      <c r="N129" s="141" t="str">
        <f>IF(D129&lt;&gt;"",IF(ISNUMBER(MATCH(D129,$D$5:D128,0)),"",LOOKUP(9.99999999999999E+307,$N$1:N128)+1),"")</f>
        <v/>
      </c>
      <c r="O129" s="140" t="str">
        <f>IF(ROWS($O$6:O129)&lt;=$O$5,LOOKUP(ROWS($O$6:O129),$N$6:$N$1200,$D$6:$D$1200),"")</f>
        <v/>
      </c>
    </row>
    <row r="130" spans="1:15" ht="18" customHeight="1">
      <c r="A130" s="23">
        <v>125</v>
      </c>
      <c r="B130" s="24"/>
      <c r="C130" s="25"/>
      <c r="D130" s="25"/>
      <c r="E130" s="24"/>
      <c r="F130" s="27"/>
      <c r="N130" s="141" t="str">
        <f>IF(D130&lt;&gt;"",IF(ISNUMBER(MATCH(D130,$D$5:D129,0)),"",LOOKUP(9.99999999999999E+307,$N$1:N129)+1),"")</f>
        <v/>
      </c>
      <c r="O130" s="140" t="str">
        <f>IF(ROWS($O$6:O130)&lt;=$O$5,LOOKUP(ROWS($O$6:O130),$N$6:$N$1200,$D$6:$D$1200),"")</f>
        <v/>
      </c>
    </row>
    <row r="131" spans="1:15" ht="18" customHeight="1">
      <c r="A131" s="23">
        <v>126</v>
      </c>
      <c r="B131" s="24"/>
      <c r="C131" s="25"/>
      <c r="D131" s="25"/>
      <c r="E131" s="24"/>
      <c r="F131" s="27"/>
      <c r="N131" s="141" t="str">
        <f>IF(D131&lt;&gt;"",IF(ISNUMBER(MATCH(D131,$D$5:D130,0)),"",LOOKUP(9.99999999999999E+307,$N$1:N130)+1),"")</f>
        <v/>
      </c>
      <c r="O131" s="140" t="str">
        <f>IF(ROWS($O$6:O131)&lt;=$O$5,LOOKUP(ROWS($O$6:O131),$N$6:$N$1200,$D$6:$D$1200),"")</f>
        <v/>
      </c>
    </row>
    <row r="132" spans="1:15" ht="18" customHeight="1">
      <c r="A132" s="23">
        <v>127</v>
      </c>
      <c r="B132" s="24"/>
      <c r="C132" s="25"/>
      <c r="D132" s="25"/>
      <c r="E132" s="24"/>
      <c r="F132" s="27"/>
      <c r="N132" s="141" t="str">
        <f>IF(D132&lt;&gt;"",IF(ISNUMBER(MATCH(D132,$D$5:D131,0)),"",LOOKUP(9.99999999999999E+307,$N$1:N131)+1),"")</f>
        <v/>
      </c>
      <c r="O132" s="140" t="str">
        <f>IF(ROWS($O$6:O132)&lt;=$O$5,LOOKUP(ROWS($O$6:O132),$N$6:$N$1200,$D$6:$D$1200),"")</f>
        <v/>
      </c>
    </row>
    <row r="133" spans="1:15" ht="18" customHeight="1">
      <c r="A133" s="23">
        <v>128</v>
      </c>
      <c r="B133" s="24"/>
      <c r="C133" s="25"/>
      <c r="D133" s="25"/>
      <c r="E133" s="24"/>
      <c r="F133" s="27"/>
      <c r="N133" s="141" t="str">
        <f>IF(D133&lt;&gt;"",IF(ISNUMBER(MATCH(D133,$D$5:D132,0)),"",LOOKUP(9.99999999999999E+307,$N$1:N132)+1),"")</f>
        <v/>
      </c>
      <c r="O133" s="140" t="str">
        <f>IF(ROWS($O$6:O133)&lt;=$O$5,LOOKUP(ROWS($O$6:O133),$N$6:$N$1200,$D$6:$D$1200),"")</f>
        <v/>
      </c>
    </row>
    <row r="134" spans="1:15" ht="18" customHeight="1">
      <c r="A134" s="23">
        <v>129</v>
      </c>
      <c r="B134" s="24"/>
      <c r="C134" s="25"/>
      <c r="D134" s="25"/>
      <c r="E134" s="24"/>
      <c r="F134" s="27"/>
      <c r="N134" s="141" t="str">
        <f>IF(D134&lt;&gt;"",IF(ISNUMBER(MATCH(D134,$D$5:D133,0)),"",LOOKUP(9.99999999999999E+307,$N$1:N133)+1),"")</f>
        <v/>
      </c>
      <c r="O134" s="140" t="str">
        <f>IF(ROWS($O$6:O134)&lt;=$O$5,LOOKUP(ROWS($O$6:O134),$N$6:$N$1200,$D$6:$D$1200),"")</f>
        <v/>
      </c>
    </row>
    <row r="135" spans="1:15" ht="18" customHeight="1">
      <c r="A135" s="23">
        <v>130</v>
      </c>
      <c r="B135" s="24"/>
      <c r="C135" s="25"/>
      <c r="D135" s="25"/>
      <c r="E135" s="24"/>
      <c r="F135" s="27"/>
      <c r="N135" s="141" t="str">
        <f>IF(D135&lt;&gt;"",IF(ISNUMBER(MATCH(D135,$D$5:D134,0)),"",LOOKUP(9.99999999999999E+307,$N$1:N134)+1),"")</f>
        <v/>
      </c>
      <c r="O135" s="140" t="str">
        <f>IF(ROWS($O$6:O135)&lt;=$O$5,LOOKUP(ROWS($O$6:O135),$N$6:$N$1200,$D$6:$D$1200),"")</f>
        <v/>
      </c>
    </row>
    <row r="136" spans="1:15" ht="18" customHeight="1">
      <c r="A136" s="23">
        <v>131</v>
      </c>
      <c r="B136" s="24"/>
      <c r="C136" s="25"/>
      <c r="D136" s="25"/>
      <c r="E136" s="24"/>
      <c r="F136" s="27"/>
      <c r="N136" s="141" t="str">
        <f>IF(D136&lt;&gt;"",IF(ISNUMBER(MATCH(D136,$D$5:D135,0)),"",LOOKUP(9.99999999999999E+307,$N$1:N135)+1),"")</f>
        <v/>
      </c>
      <c r="O136" s="140" t="str">
        <f>IF(ROWS($O$6:O136)&lt;=$O$5,LOOKUP(ROWS($O$6:O136),$N$6:$N$1200,$D$6:$D$1200),"")</f>
        <v/>
      </c>
    </row>
    <row r="137" spans="1:15" ht="18" customHeight="1">
      <c r="A137" s="23">
        <v>132</v>
      </c>
      <c r="B137" s="24"/>
      <c r="C137" s="25"/>
      <c r="D137" s="25"/>
      <c r="E137" s="24"/>
      <c r="F137" s="27"/>
      <c r="N137" s="141" t="str">
        <f>IF(D137&lt;&gt;"",IF(ISNUMBER(MATCH(D137,$D$5:D136,0)),"",LOOKUP(9.99999999999999E+307,$N$1:N136)+1),"")</f>
        <v/>
      </c>
      <c r="O137" s="140" t="str">
        <f>IF(ROWS($O$6:O137)&lt;=$O$5,LOOKUP(ROWS($O$6:O137),$N$6:$N$1200,$D$6:$D$1200),"")</f>
        <v/>
      </c>
    </row>
    <row r="138" spans="1:15" ht="18" customHeight="1">
      <c r="A138" s="23">
        <v>133</v>
      </c>
      <c r="B138" s="24"/>
      <c r="C138" s="25"/>
      <c r="D138" s="25"/>
      <c r="E138" s="24"/>
      <c r="F138" s="27"/>
      <c r="N138" s="141" t="str">
        <f>IF(D138&lt;&gt;"",IF(ISNUMBER(MATCH(D138,$D$5:D137,0)),"",LOOKUP(9.99999999999999E+307,$N$1:N137)+1),"")</f>
        <v/>
      </c>
      <c r="O138" s="140" t="str">
        <f>IF(ROWS($O$6:O138)&lt;=$O$5,LOOKUP(ROWS($O$6:O138),$N$6:$N$1200,$D$6:$D$1200),"")</f>
        <v/>
      </c>
    </row>
    <row r="139" spans="1:15" ht="18" customHeight="1">
      <c r="A139" s="23">
        <v>134</v>
      </c>
      <c r="B139" s="24"/>
      <c r="C139" s="25"/>
      <c r="D139" s="25"/>
      <c r="E139" s="24"/>
      <c r="F139" s="27"/>
      <c r="N139" s="141" t="str">
        <f>IF(D139&lt;&gt;"",IF(ISNUMBER(MATCH(D139,$D$5:D138,0)),"",LOOKUP(9.99999999999999E+307,$N$1:N138)+1),"")</f>
        <v/>
      </c>
      <c r="O139" s="140" t="str">
        <f>IF(ROWS($O$6:O139)&lt;=$O$5,LOOKUP(ROWS($O$6:O139),$N$6:$N$1200,$D$6:$D$1200),"")</f>
        <v/>
      </c>
    </row>
    <row r="140" spans="1:15" ht="18" customHeight="1">
      <c r="A140" s="23">
        <v>135</v>
      </c>
      <c r="B140" s="24"/>
      <c r="C140" s="25"/>
      <c r="D140" s="25"/>
      <c r="E140" s="24"/>
      <c r="F140" s="27"/>
      <c r="N140" s="141" t="str">
        <f>IF(D140&lt;&gt;"",IF(ISNUMBER(MATCH(D140,$D$5:D139,0)),"",LOOKUP(9.99999999999999E+307,$N$1:N139)+1),"")</f>
        <v/>
      </c>
      <c r="O140" s="140" t="str">
        <f>IF(ROWS($O$6:O140)&lt;=$O$5,LOOKUP(ROWS($O$6:O140),$N$6:$N$1200,$D$6:$D$1200),"")</f>
        <v/>
      </c>
    </row>
    <row r="141" spans="1:15" ht="18" customHeight="1">
      <c r="A141" s="23">
        <v>136</v>
      </c>
      <c r="B141" s="24"/>
      <c r="C141" s="25"/>
      <c r="D141" s="25"/>
      <c r="E141" s="24"/>
      <c r="F141" s="27"/>
      <c r="N141" s="141" t="str">
        <f>IF(D141&lt;&gt;"",IF(ISNUMBER(MATCH(D141,$D$5:D140,0)),"",LOOKUP(9.99999999999999E+307,$N$1:N140)+1),"")</f>
        <v/>
      </c>
      <c r="O141" s="140" t="str">
        <f>IF(ROWS($O$6:O141)&lt;=$O$5,LOOKUP(ROWS($O$6:O141),$N$6:$N$1200,$D$6:$D$1200),"")</f>
        <v/>
      </c>
    </row>
    <row r="142" spans="1:15" ht="18" customHeight="1">
      <c r="A142" s="23">
        <v>137</v>
      </c>
      <c r="B142" s="24"/>
      <c r="C142" s="25"/>
      <c r="D142" s="25"/>
      <c r="E142" s="24"/>
      <c r="F142" s="27"/>
      <c r="N142" s="141" t="str">
        <f>IF(D142&lt;&gt;"",IF(ISNUMBER(MATCH(D142,$D$5:D141,0)),"",LOOKUP(9.99999999999999E+307,$N$1:N141)+1),"")</f>
        <v/>
      </c>
      <c r="O142" s="140" t="str">
        <f>IF(ROWS($O$6:O142)&lt;=$O$5,LOOKUP(ROWS($O$6:O142),$N$6:$N$1200,$D$6:$D$1200),"")</f>
        <v/>
      </c>
    </row>
    <row r="143" spans="1:15" ht="18" customHeight="1">
      <c r="A143" s="23">
        <v>138</v>
      </c>
      <c r="B143" s="24"/>
      <c r="C143" s="25"/>
      <c r="D143" s="25"/>
      <c r="E143" s="24"/>
      <c r="F143" s="27"/>
      <c r="N143" s="141" t="str">
        <f>IF(D143&lt;&gt;"",IF(ISNUMBER(MATCH(D143,$D$5:D142,0)),"",LOOKUP(9.99999999999999E+307,$N$1:N142)+1),"")</f>
        <v/>
      </c>
      <c r="O143" s="140" t="str">
        <f>IF(ROWS($O$6:O143)&lt;=$O$5,LOOKUP(ROWS($O$6:O143),$N$6:$N$1200,$D$6:$D$1200),"")</f>
        <v/>
      </c>
    </row>
    <row r="144" spans="1:15" ht="18" customHeight="1">
      <c r="A144" s="23">
        <v>139</v>
      </c>
      <c r="B144" s="24"/>
      <c r="C144" s="25"/>
      <c r="D144" s="25"/>
      <c r="E144" s="24"/>
      <c r="F144" s="27"/>
      <c r="N144" s="141" t="str">
        <f>IF(D144&lt;&gt;"",IF(ISNUMBER(MATCH(D144,$D$5:D143,0)),"",LOOKUP(9.99999999999999E+307,$N$1:N143)+1),"")</f>
        <v/>
      </c>
      <c r="O144" s="140" t="str">
        <f>IF(ROWS($O$6:O144)&lt;=$O$5,LOOKUP(ROWS($O$6:O144),$N$6:$N$1200,$D$6:$D$1200),"")</f>
        <v/>
      </c>
    </row>
    <row r="145" spans="1:15" ht="18" customHeight="1">
      <c r="A145" s="23">
        <v>140</v>
      </c>
      <c r="B145" s="24"/>
      <c r="C145" s="25"/>
      <c r="D145" s="25"/>
      <c r="E145" s="24"/>
      <c r="F145" s="27"/>
      <c r="N145" s="141" t="str">
        <f>IF(D145&lt;&gt;"",IF(ISNUMBER(MATCH(D145,$D$5:D144,0)),"",LOOKUP(9.99999999999999E+307,$N$1:N144)+1),"")</f>
        <v/>
      </c>
      <c r="O145" s="140" t="str">
        <f>IF(ROWS($O$6:O145)&lt;=$O$5,LOOKUP(ROWS($O$6:O145),$N$6:$N$1200,$D$6:$D$1200),"")</f>
        <v/>
      </c>
    </row>
    <row r="146" spans="1:15" ht="18" customHeight="1">
      <c r="A146" s="23">
        <v>141</v>
      </c>
      <c r="B146" s="24"/>
      <c r="C146" s="25"/>
      <c r="D146" s="25"/>
      <c r="E146" s="24"/>
      <c r="F146" s="27"/>
      <c r="N146" s="141" t="str">
        <f>IF(D146&lt;&gt;"",IF(ISNUMBER(MATCH(D146,$D$5:D145,0)),"",LOOKUP(9.99999999999999E+307,$N$1:N145)+1),"")</f>
        <v/>
      </c>
      <c r="O146" s="140" t="str">
        <f>IF(ROWS($O$6:O146)&lt;=$O$5,LOOKUP(ROWS($O$6:O146),$N$6:$N$1200,$D$6:$D$1200),"")</f>
        <v/>
      </c>
    </row>
    <row r="147" spans="1:15" ht="18" customHeight="1">
      <c r="A147" s="23">
        <v>142</v>
      </c>
      <c r="B147" s="24"/>
      <c r="C147" s="25"/>
      <c r="D147" s="25"/>
      <c r="E147" s="24"/>
      <c r="F147" s="27"/>
      <c r="N147" s="141" t="str">
        <f>IF(D147&lt;&gt;"",IF(ISNUMBER(MATCH(D147,$D$5:D146,0)),"",LOOKUP(9.99999999999999E+307,$N$1:N146)+1),"")</f>
        <v/>
      </c>
      <c r="O147" s="140" t="str">
        <f>IF(ROWS($O$6:O147)&lt;=$O$5,LOOKUP(ROWS($O$6:O147),$N$6:$N$1200,$D$6:$D$1200),"")</f>
        <v/>
      </c>
    </row>
    <row r="148" spans="1:15" ht="18" customHeight="1">
      <c r="A148" s="23">
        <v>143</v>
      </c>
      <c r="B148" s="24"/>
      <c r="C148" s="25"/>
      <c r="D148" s="25"/>
      <c r="E148" s="24"/>
      <c r="F148" s="27"/>
      <c r="N148" s="141" t="str">
        <f>IF(D148&lt;&gt;"",IF(ISNUMBER(MATCH(D148,$D$5:D147,0)),"",LOOKUP(9.99999999999999E+307,$N$1:N147)+1),"")</f>
        <v/>
      </c>
      <c r="O148" s="140" t="str">
        <f>IF(ROWS($O$6:O148)&lt;=$O$5,LOOKUP(ROWS($O$6:O148),$N$6:$N$1200,$D$6:$D$1200),"")</f>
        <v/>
      </c>
    </row>
    <row r="149" spans="1:15" ht="18" customHeight="1">
      <c r="A149" s="23">
        <v>144</v>
      </c>
      <c r="B149" s="24"/>
      <c r="C149" s="25"/>
      <c r="D149" s="25"/>
      <c r="E149" s="24"/>
      <c r="F149" s="27"/>
      <c r="N149" s="141" t="str">
        <f>IF(D149&lt;&gt;"",IF(ISNUMBER(MATCH(D149,$D$5:D148,0)),"",LOOKUP(9.99999999999999E+307,$N$1:N148)+1),"")</f>
        <v/>
      </c>
      <c r="O149" s="140" t="str">
        <f>IF(ROWS($O$6:O149)&lt;=$O$5,LOOKUP(ROWS($O$6:O149),$N$6:$N$1200,$D$6:$D$1200),"")</f>
        <v/>
      </c>
    </row>
    <row r="150" spans="1:15" ht="18" customHeight="1">
      <c r="A150" s="23">
        <v>145</v>
      </c>
      <c r="B150" s="24"/>
      <c r="C150" s="25"/>
      <c r="D150" s="25"/>
      <c r="E150" s="24"/>
      <c r="F150" s="27"/>
      <c r="N150" s="141" t="str">
        <f>IF(D150&lt;&gt;"",IF(ISNUMBER(MATCH(D150,$D$5:D149,0)),"",LOOKUP(9.99999999999999E+307,$N$1:N149)+1),"")</f>
        <v/>
      </c>
      <c r="O150" s="140" t="str">
        <f>IF(ROWS($O$6:O150)&lt;=$O$5,LOOKUP(ROWS($O$6:O150),$N$6:$N$1200,$D$6:$D$1200),"")</f>
        <v/>
      </c>
    </row>
    <row r="151" spans="1:15" ht="18" customHeight="1">
      <c r="A151" s="23">
        <v>146</v>
      </c>
      <c r="B151" s="24"/>
      <c r="C151" s="25"/>
      <c r="D151" s="25"/>
      <c r="E151" s="24"/>
      <c r="F151" s="27"/>
      <c r="N151" s="141" t="str">
        <f>IF(D151&lt;&gt;"",IF(ISNUMBER(MATCH(D151,$D$5:D150,0)),"",LOOKUP(9.99999999999999E+307,$N$1:N150)+1),"")</f>
        <v/>
      </c>
      <c r="O151" s="140" t="str">
        <f>IF(ROWS($O$6:O151)&lt;=$O$5,LOOKUP(ROWS($O$6:O151),$N$6:$N$1200,$D$6:$D$1200),"")</f>
        <v/>
      </c>
    </row>
    <row r="152" spans="1:15" ht="18" customHeight="1">
      <c r="A152" s="23">
        <v>147</v>
      </c>
      <c r="B152" s="24"/>
      <c r="C152" s="25"/>
      <c r="D152" s="25"/>
      <c r="E152" s="24"/>
      <c r="F152" s="27"/>
      <c r="N152" s="141" t="str">
        <f>IF(D152&lt;&gt;"",IF(ISNUMBER(MATCH(D152,$D$5:D151,0)),"",LOOKUP(9.99999999999999E+307,$N$1:N151)+1),"")</f>
        <v/>
      </c>
      <c r="O152" s="140" t="str">
        <f>IF(ROWS($O$6:O152)&lt;=$O$5,LOOKUP(ROWS($O$6:O152),$N$6:$N$1200,$D$6:$D$1200),"")</f>
        <v/>
      </c>
    </row>
    <row r="153" spans="1:15" ht="18" customHeight="1">
      <c r="A153" s="23">
        <v>148</v>
      </c>
      <c r="B153" s="24"/>
      <c r="C153" s="25"/>
      <c r="D153" s="25"/>
      <c r="E153" s="24"/>
      <c r="F153" s="27"/>
      <c r="N153" s="141" t="str">
        <f>IF(D153&lt;&gt;"",IF(ISNUMBER(MATCH(D153,$D$5:D152,0)),"",LOOKUP(9.99999999999999E+307,$N$1:N152)+1),"")</f>
        <v/>
      </c>
      <c r="O153" s="140" t="str">
        <f>IF(ROWS($O$6:O153)&lt;=$O$5,LOOKUP(ROWS($O$6:O153),$N$6:$N$1200,$D$6:$D$1200),"")</f>
        <v/>
      </c>
    </row>
    <row r="154" spans="1:15" ht="18" customHeight="1">
      <c r="A154" s="23">
        <v>149</v>
      </c>
      <c r="B154" s="24"/>
      <c r="C154" s="25"/>
      <c r="D154" s="25"/>
      <c r="E154" s="24"/>
      <c r="F154" s="27"/>
      <c r="N154" s="141" t="str">
        <f>IF(D154&lt;&gt;"",IF(ISNUMBER(MATCH(D154,$D$5:D153,0)),"",LOOKUP(9.99999999999999E+307,$N$1:N153)+1),"")</f>
        <v/>
      </c>
      <c r="O154" s="140" t="str">
        <f>IF(ROWS($O$6:O154)&lt;=$O$5,LOOKUP(ROWS($O$6:O154),$N$6:$N$1200,$D$6:$D$1200),"")</f>
        <v/>
      </c>
    </row>
    <row r="155" spans="1:15" ht="18" customHeight="1">
      <c r="A155" s="23">
        <v>150</v>
      </c>
      <c r="B155" s="24"/>
      <c r="C155" s="25"/>
      <c r="D155" s="25"/>
      <c r="E155" s="24"/>
      <c r="F155" s="27"/>
      <c r="N155" s="141" t="str">
        <f>IF(D155&lt;&gt;"",IF(ISNUMBER(MATCH(D155,$D$5:D154,0)),"",LOOKUP(9.99999999999999E+307,$N$1:N154)+1),"")</f>
        <v/>
      </c>
      <c r="O155" s="140" t="str">
        <f>IF(ROWS($O$6:O155)&lt;=$O$5,LOOKUP(ROWS($O$6:O155),$N$6:$N$1200,$D$6:$D$1200),"")</f>
        <v/>
      </c>
    </row>
    <row r="156" spans="1:15" ht="18" customHeight="1">
      <c r="A156" s="23">
        <v>151</v>
      </c>
      <c r="B156" s="24"/>
      <c r="C156" s="25"/>
      <c r="D156" s="25"/>
      <c r="E156" s="24"/>
      <c r="F156" s="27"/>
      <c r="N156" s="141" t="str">
        <f>IF(D156&lt;&gt;"",IF(ISNUMBER(MATCH(D156,$D$5:D155,0)),"",LOOKUP(9.99999999999999E+307,$N$1:N155)+1),"")</f>
        <v/>
      </c>
      <c r="O156" s="140" t="str">
        <f>IF(ROWS($O$6:O156)&lt;=$O$5,LOOKUP(ROWS($O$6:O156),$N$6:$N$1200,$D$6:$D$1200),"")</f>
        <v/>
      </c>
    </row>
    <row r="157" spans="1:15" ht="18" customHeight="1">
      <c r="A157" s="23">
        <v>152</v>
      </c>
      <c r="B157" s="24"/>
      <c r="C157" s="25"/>
      <c r="D157" s="25"/>
      <c r="E157" s="24"/>
      <c r="F157" s="27"/>
      <c r="N157" s="141" t="str">
        <f>IF(D157&lt;&gt;"",IF(ISNUMBER(MATCH(D157,$D$5:D156,0)),"",LOOKUP(9.99999999999999E+307,$N$1:N156)+1),"")</f>
        <v/>
      </c>
      <c r="O157" s="140" t="str">
        <f>IF(ROWS($O$6:O157)&lt;=$O$5,LOOKUP(ROWS($O$6:O157),$N$6:$N$1200,$D$6:$D$1200),"")</f>
        <v/>
      </c>
    </row>
    <row r="158" spans="1:15" ht="18" customHeight="1">
      <c r="A158" s="23">
        <v>153</v>
      </c>
      <c r="B158" s="24"/>
      <c r="C158" s="25"/>
      <c r="D158" s="25"/>
      <c r="E158" s="24"/>
      <c r="F158" s="27"/>
      <c r="N158" s="141" t="str">
        <f>IF(D158&lt;&gt;"",IF(ISNUMBER(MATCH(D158,$D$5:D157,0)),"",LOOKUP(9.99999999999999E+307,$N$1:N157)+1),"")</f>
        <v/>
      </c>
      <c r="O158" s="140" t="str">
        <f>IF(ROWS($O$6:O158)&lt;=$O$5,LOOKUP(ROWS($O$6:O158),$N$6:$N$1200,$D$6:$D$1200),"")</f>
        <v/>
      </c>
    </row>
    <row r="159" spans="1:15" ht="18" customHeight="1">
      <c r="A159" s="23">
        <v>154</v>
      </c>
      <c r="B159" s="24"/>
      <c r="C159" s="25"/>
      <c r="D159" s="25"/>
      <c r="E159" s="24"/>
      <c r="F159" s="27"/>
      <c r="N159" s="141" t="str">
        <f>IF(D159&lt;&gt;"",IF(ISNUMBER(MATCH(D159,$D$5:D158,0)),"",LOOKUP(9.99999999999999E+307,$N$1:N158)+1),"")</f>
        <v/>
      </c>
      <c r="O159" s="140" t="str">
        <f>IF(ROWS($O$6:O159)&lt;=$O$5,LOOKUP(ROWS($O$6:O159),$N$6:$N$1200,$D$6:$D$1200),"")</f>
        <v/>
      </c>
    </row>
    <row r="160" spans="1:15" ht="18" customHeight="1">
      <c r="A160" s="23">
        <v>155</v>
      </c>
      <c r="B160" s="24"/>
      <c r="C160" s="25"/>
      <c r="D160" s="25"/>
      <c r="E160" s="24"/>
      <c r="F160" s="27"/>
      <c r="N160" s="137" t="str">
        <f>IF(D160&lt;&gt;"",IF(ISNUMBER(MATCH(D160,$D$5:D159,0)),"",LOOKUP(9.99999999999999E+307,$N$1:N159)+1),"")</f>
        <v/>
      </c>
      <c r="O160" s="136" t="str">
        <f>IF(ROWS($O$6:O160)&lt;=$O$5,LOOKUP(ROWS($O$6:O160),$N$6:$N$1200,$D$6:$D$1200),"")</f>
        <v/>
      </c>
    </row>
    <row r="161" spans="1:15" ht="18" customHeight="1">
      <c r="A161" s="23">
        <v>156</v>
      </c>
      <c r="B161" s="24"/>
      <c r="C161" s="25"/>
      <c r="D161" s="25"/>
      <c r="E161" s="24"/>
      <c r="F161" s="27"/>
      <c r="N161" s="137" t="str">
        <f>IF(D161&lt;&gt;"",IF(ISNUMBER(MATCH(D161,$D$5:D160,0)),"",LOOKUP(9.99999999999999E+307,$N$1:N160)+1),"")</f>
        <v/>
      </c>
      <c r="O161" s="136" t="str">
        <f>IF(ROWS($O$6:O161)&lt;=$O$5,LOOKUP(ROWS($O$6:O161),$N$6:$N$1200,$D$6:$D$1200),"")</f>
        <v/>
      </c>
    </row>
    <row r="162" spans="1:15" ht="18" customHeight="1">
      <c r="A162" s="23">
        <v>157</v>
      </c>
      <c r="B162" s="24"/>
      <c r="C162" s="25"/>
      <c r="D162" s="25"/>
      <c r="E162" s="24"/>
      <c r="F162" s="27"/>
      <c r="N162" s="137" t="str">
        <f>IF(D162&lt;&gt;"",IF(ISNUMBER(MATCH(D162,$D$5:D161,0)),"",LOOKUP(9.99999999999999E+307,$N$1:N161)+1),"")</f>
        <v/>
      </c>
      <c r="O162" s="136" t="str">
        <f>IF(ROWS($O$6:O162)&lt;=$O$5,LOOKUP(ROWS($O$6:O162),$N$6:$N$1200,$D$6:$D$1200),"")</f>
        <v/>
      </c>
    </row>
    <row r="163" spans="1:15" ht="18" customHeight="1">
      <c r="A163" s="23">
        <v>158</v>
      </c>
      <c r="B163" s="24"/>
      <c r="C163" s="25"/>
      <c r="D163" s="25"/>
      <c r="E163" s="24"/>
      <c r="F163" s="27"/>
      <c r="N163" s="137" t="str">
        <f>IF(D163&lt;&gt;"",IF(ISNUMBER(MATCH(D163,$D$5:D162,0)),"",LOOKUP(9.99999999999999E+307,$N$1:N162)+1),"")</f>
        <v/>
      </c>
      <c r="O163" s="136" t="str">
        <f>IF(ROWS($O$6:O163)&lt;=$O$5,LOOKUP(ROWS($O$6:O163),$N$6:$N$1200,$D$6:$D$1200),"")</f>
        <v/>
      </c>
    </row>
    <row r="164" spans="1:15" ht="18" customHeight="1">
      <c r="A164" s="23">
        <v>159</v>
      </c>
      <c r="B164" s="24"/>
      <c r="C164" s="25"/>
      <c r="D164" s="25"/>
      <c r="E164" s="24"/>
      <c r="F164" s="27"/>
      <c r="N164" s="137" t="str">
        <f>IF(D164&lt;&gt;"",IF(ISNUMBER(MATCH(D164,$D$5:D163,0)),"",LOOKUP(9.99999999999999E+307,$N$1:N163)+1),"")</f>
        <v/>
      </c>
      <c r="O164" s="136" t="str">
        <f>IF(ROWS($O$6:O164)&lt;=$O$5,LOOKUP(ROWS($O$6:O164),$N$6:$N$1200,$D$6:$D$1200),"")</f>
        <v/>
      </c>
    </row>
    <row r="165" spans="1:15" ht="18" customHeight="1">
      <c r="A165" s="23">
        <v>160</v>
      </c>
      <c r="B165" s="24"/>
      <c r="C165" s="25"/>
      <c r="D165" s="25"/>
      <c r="E165" s="24"/>
      <c r="F165" s="27"/>
      <c r="N165" s="137" t="str">
        <f>IF(D165&lt;&gt;"",IF(ISNUMBER(MATCH(D165,$D$5:D164,0)),"",LOOKUP(9.99999999999999E+307,$N$1:N164)+1),"")</f>
        <v/>
      </c>
      <c r="O165" s="136" t="str">
        <f>IF(ROWS($O$6:O165)&lt;=$O$5,LOOKUP(ROWS($O$6:O165),$N$6:$N$1200,$D$6:$D$1200),"")</f>
        <v/>
      </c>
    </row>
    <row r="166" spans="1:15" ht="18" customHeight="1">
      <c r="A166" s="23">
        <v>161</v>
      </c>
      <c r="B166" s="24"/>
      <c r="C166" s="25"/>
      <c r="D166" s="25"/>
      <c r="E166" s="24"/>
      <c r="F166" s="27"/>
      <c r="N166" s="137" t="str">
        <f>IF(D166&lt;&gt;"",IF(ISNUMBER(MATCH(D166,$D$5:D165,0)),"",LOOKUP(9.99999999999999E+307,$N$1:N165)+1),"")</f>
        <v/>
      </c>
      <c r="O166" s="136" t="str">
        <f>IF(ROWS($O$6:O166)&lt;=$O$5,LOOKUP(ROWS($O$6:O166),$N$6:$N$1200,$D$6:$D$1200),"")</f>
        <v/>
      </c>
    </row>
    <row r="167" spans="1:15" ht="18" customHeight="1">
      <c r="A167" s="23">
        <v>162</v>
      </c>
      <c r="B167" s="24"/>
      <c r="C167" s="25"/>
      <c r="D167" s="25"/>
      <c r="E167" s="24"/>
      <c r="F167" s="27"/>
      <c r="N167" s="137" t="str">
        <f>IF(D167&lt;&gt;"",IF(ISNUMBER(MATCH(D167,$D$5:D166,0)),"",LOOKUP(9.99999999999999E+307,$N$1:N166)+1),"")</f>
        <v/>
      </c>
      <c r="O167" s="136" t="str">
        <f>IF(ROWS($O$6:O167)&lt;=$O$5,LOOKUP(ROWS($O$6:O167),$N$6:$N$1200,$D$6:$D$1200),"")</f>
        <v/>
      </c>
    </row>
    <row r="168" spans="1:15" ht="18" customHeight="1">
      <c r="A168" s="23">
        <v>163</v>
      </c>
      <c r="B168" s="24"/>
      <c r="C168" s="25"/>
      <c r="D168" s="25"/>
      <c r="E168" s="24"/>
      <c r="F168" s="27"/>
      <c r="N168" s="137" t="str">
        <f>IF(D168&lt;&gt;"",IF(ISNUMBER(MATCH(D168,$D$5:D167,0)),"",LOOKUP(9.99999999999999E+307,$N$1:N167)+1),"")</f>
        <v/>
      </c>
      <c r="O168" s="136" t="str">
        <f>IF(ROWS($O$6:O168)&lt;=$O$5,LOOKUP(ROWS($O$6:O168),$N$6:$N$1200,$D$6:$D$1200),"")</f>
        <v/>
      </c>
    </row>
    <row r="169" spans="1:15" ht="18" customHeight="1">
      <c r="A169" s="23">
        <v>164</v>
      </c>
      <c r="B169" s="24"/>
      <c r="C169" s="25"/>
      <c r="D169" s="25"/>
      <c r="E169" s="24"/>
      <c r="F169" s="27"/>
      <c r="N169" s="137" t="str">
        <f>IF(D169&lt;&gt;"",IF(ISNUMBER(MATCH(D169,$D$5:D168,0)),"",LOOKUP(9.99999999999999E+307,$N$1:N168)+1),"")</f>
        <v/>
      </c>
      <c r="O169" s="136" t="str">
        <f>IF(ROWS($O$6:O169)&lt;=$O$5,LOOKUP(ROWS($O$6:O169),$N$6:$N$1200,$D$6:$D$1200),"")</f>
        <v/>
      </c>
    </row>
    <row r="170" spans="1:15" ht="18" customHeight="1">
      <c r="A170" s="23">
        <v>165</v>
      </c>
      <c r="B170" s="24"/>
      <c r="C170" s="25"/>
      <c r="D170" s="25"/>
      <c r="E170" s="24"/>
      <c r="F170" s="27"/>
      <c r="N170" s="137" t="str">
        <f>IF(D170&lt;&gt;"",IF(ISNUMBER(MATCH(D170,$D$5:D169,0)),"",LOOKUP(9.99999999999999E+307,$N$1:N169)+1),"")</f>
        <v/>
      </c>
      <c r="O170" s="136" t="str">
        <f>IF(ROWS($O$6:O170)&lt;=$O$5,LOOKUP(ROWS($O$6:O170),$N$6:$N$1200,$D$6:$D$1200),"")</f>
        <v/>
      </c>
    </row>
    <row r="171" spans="1:15" ht="18" customHeight="1">
      <c r="A171" s="23">
        <v>166</v>
      </c>
      <c r="B171" s="24"/>
      <c r="C171" s="25"/>
      <c r="D171" s="25"/>
      <c r="E171" s="24"/>
      <c r="F171" s="27"/>
      <c r="N171" s="137" t="str">
        <f>IF(D171&lt;&gt;"",IF(ISNUMBER(MATCH(D171,$D$5:D170,0)),"",LOOKUP(9.99999999999999E+307,$N$1:N170)+1),"")</f>
        <v/>
      </c>
      <c r="O171" s="136" t="str">
        <f>IF(ROWS($O$6:O171)&lt;=$O$5,LOOKUP(ROWS($O$6:O171),$N$6:$N$1200,$D$6:$D$1200),"")</f>
        <v/>
      </c>
    </row>
    <row r="172" spans="1:15" ht="18" customHeight="1">
      <c r="A172" s="23">
        <v>167</v>
      </c>
      <c r="B172" s="24"/>
      <c r="C172" s="25"/>
      <c r="D172" s="25"/>
      <c r="E172" s="24"/>
      <c r="F172" s="27"/>
      <c r="N172" s="137" t="str">
        <f>IF(D172&lt;&gt;"",IF(ISNUMBER(MATCH(D172,$D$5:D171,0)),"",LOOKUP(9.99999999999999E+307,$N$1:N171)+1),"")</f>
        <v/>
      </c>
      <c r="O172" s="136" t="str">
        <f>IF(ROWS($O$6:O172)&lt;=$O$5,LOOKUP(ROWS($O$6:O172),$N$6:$N$1200,$D$6:$D$1200),"")</f>
        <v/>
      </c>
    </row>
    <row r="173" spans="1:15" ht="18" customHeight="1">
      <c r="A173" s="23">
        <v>168</v>
      </c>
      <c r="B173" s="24"/>
      <c r="C173" s="25"/>
      <c r="D173" s="25"/>
      <c r="E173" s="24"/>
      <c r="F173" s="27"/>
      <c r="N173" s="137" t="str">
        <f>IF(D173&lt;&gt;"",IF(ISNUMBER(MATCH(D173,$D$5:D172,0)),"",LOOKUP(9.99999999999999E+307,$N$1:N172)+1),"")</f>
        <v/>
      </c>
      <c r="O173" s="136" t="str">
        <f>IF(ROWS($O$6:O173)&lt;=$O$5,LOOKUP(ROWS($O$6:O173),$N$6:$N$1200,$D$6:$D$1200),"")</f>
        <v/>
      </c>
    </row>
    <row r="174" spans="1:15" ht="18" customHeight="1">
      <c r="A174" s="23">
        <v>169</v>
      </c>
      <c r="B174" s="24"/>
      <c r="C174" s="25"/>
      <c r="D174" s="25"/>
      <c r="E174" s="24"/>
      <c r="F174" s="27"/>
      <c r="N174" s="137" t="str">
        <f>IF(D174&lt;&gt;"",IF(ISNUMBER(MATCH(D174,$D$5:D173,0)),"",LOOKUP(9.99999999999999E+307,$N$1:N173)+1),"")</f>
        <v/>
      </c>
      <c r="O174" s="136" t="str">
        <f>IF(ROWS($O$6:O174)&lt;=$O$5,LOOKUP(ROWS($O$6:O174),$N$6:$N$1200,$D$6:$D$1200),"")</f>
        <v/>
      </c>
    </row>
    <row r="175" spans="1:15" ht="18" customHeight="1">
      <c r="A175" s="23">
        <v>170</v>
      </c>
      <c r="B175" s="24"/>
      <c r="C175" s="25"/>
      <c r="D175" s="25"/>
      <c r="E175" s="24"/>
      <c r="F175" s="27"/>
      <c r="N175" s="137" t="str">
        <f>IF(D175&lt;&gt;"",IF(ISNUMBER(MATCH(D175,$D$5:D174,0)),"",LOOKUP(9.99999999999999E+307,$N$1:N174)+1),"")</f>
        <v/>
      </c>
      <c r="O175" s="136" t="str">
        <f>IF(ROWS($O$6:O175)&lt;=$O$5,LOOKUP(ROWS($O$6:O175),$N$6:$N$1200,$D$6:$D$1200),"")</f>
        <v/>
      </c>
    </row>
    <row r="176" spans="1:15" ht="18" customHeight="1">
      <c r="A176" s="23">
        <v>171</v>
      </c>
      <c r="B176" s="24"/>
      <c r="C176" s="25"/>
      <c r="D176" s="25"/>
      <c r="E176" s="24"/>
      <c r="F176" s="27"/>
      <c r="N176" s="137" t="str">
        <f>IF(D176&lt;&gt;"",IF(ISNUMBER(MATCH(D176,$D$5:D175,0)),"",LOOKUP(9.99999999999999E+307,$N$1:N175)+1),"")</f>
        <v/>
      </c>
      <c r="O176" s="136" t="str">
        <f>IF(ROWS($O$6:O176)&lt;=$O$5,LOOKUP(ROWS($O$6:O176),$N$6:$N$1200,$D$6:$D$1200),"")</f>
        <v/>
      </c>
    </row>
    <row r="177" spans="1:15" ht="18" customHeight="1">
      <c r="A177" s="23">
        <v>172</v>
      </c>
      <c r="B177" s="24"/>
      <c r="C177" s="25"/>
      <c r="D177" s="25"/>
      <c r="E177" s="24"/>
      <c r="F177" s="27"/>
      <c r="N177" s="137" t="str">
        <f>IF(D177&lt;&gt;"",IF(ISNUMBER(MATCH(D177,$D$5:D176,0)),"",LOOKUP(9.99999999999999E+307,$N$1:N176)+1),"")</f>
        <v/>
      </c>
      <c r="O177" s="136" t="str">
        <f>IF(ROWS($O$6:O177)&lt;=$O$5,LOOKUP(ROWS($O$6:O177),$N$6:$N$1200,$D$6:$D$1200),"")</f>
        <v/>
      </c>
    </row>
    <row r="178" spans="1:15" ht="18" customHeight="1">
      <c r="A178" s="23">
        <v>173</v>
      </c>
      <c r="B178" s="24"/>
      <c r="C178" s="25"/>
      <c r="D178" s="25"/>
      <c r="E178" s="24"/>
      <c r="F178" s="27"/>
      <c r="N178" s="137" t="str">
        <f>IF(D178&lt;&gt;"",IF(ISNUMBER(MATCH(D178,$D$5:D177,0)),"",LOOKUP(9.99999999999999E+307,$N$1:N177)+1),"")</f>
        <v/>
      </c>
      <c r="O178" s="136" t="str">
        <f>IF(ROWS($O$6:O178)&lt;=$O$5,LOOKUP(ROWS($O$6:O178),$N$6:$N$1200,$D$6:$D$1200),"")</f>
        <v/>
      </c>
    </row>
    <row r="179" spans="1:15" ht="18" customHeight="1">
      <c r="A179" s="23">
        <v>174</v>
      </c>
      <c r="B179" s="24"/>
      <c r="C179" s="25"/>
      <c r="D179" s="25"/>
      <c r="E179" s="24"/>
      <c r="F179" s="27"/>
      <c r="N179" s="137" t="str">
        <f>IF(D179&lt;&gt;"",IF(ISNUMBER(MATCH(D179,$D$5:D178,0)),"",LOOKUP(9.99999999999999E+307,$N$1:N178)+1),"")</f>
        <v/>
      </c>
      <c r="O179" s="136" t="str">
        <f>IF(ROWS($O$6:O179)&lt;=$O$5,LOOKUP(ROWS($O$6:O179),$N$6:$N$1200,$D$6:$D$1200),"")</f>
        <v/>
      </c>
    </row>
    <row r="180" spans="1:15" ht="18" customHeight="1">
      <c r="A180" s="23">
        <v>175</v>
      </c>
      <c r="B180" s="24"/>
      <c r="C180" s="25"/>
      <c r="D180" s="25"/>
      <c r="E180" s="24"/>
      <c r="F180" s="27"/>
      <c r="N180" s="137" t="str">
        <f>IF(D180&lt;&gt;"",IF(ISNUMBER(MATCH(D180,$D$5:D179,0)),"",LOOKUP(9.99999999999999E+307,$N$1:N179)+1),"")</f>
        <v/>
      </c>
      <c r="O180" s="136" t="str">
        <f>IF(ROWS($O$6:O180)&lt;=$O$5,LOOKUP(ROWS($O$6:O180),$N$6:$N$1200,$D$6:$D$1200),"")</f>
        <v/>
      </c>
    </row>
    <row r="181" spans="1:15" ht="18" customHeight="1">
      <c r="A181" s="23">
        <v>176</v>
      </c>
      <c r="B181" s="24"/>
      <c r="C181" s="25"/>
      <c r="D181" s="25"/>
      <c r="E181" s="24"/>
      <c r="F181" s="27"/>
      <c r="N181" s="137" t="str">
        <f>IF(D181&lt;&gt;"",IF(ISNUMBER(MATCH(D181,$D$5:D180,0)),"",LOOKUP(9.99999999999999E+307,$N$1:N180)+1),"")</f>
        <v/>
      </c>
      <c r="O181" s="136" t="str">
        <f>IF(ROWS($O$6:O181)&lt;=$O$5,LOOKUP(ROWS($O$6:O181),$N$6:$N$1200,$D$6:$D$1200),"")</f>
        <v/>
      </c>
    </row>
    <row r="182" spans="1:15" ht="18" customHeight="1">
      <c r="A182" s="23">
        <v>177</v>
      </c>
      <c r="B182" s="24"/>
      <c r="C182" s="25"/>
      <c r="D182" s="25"/>
      <c r="E182" s="24"/>
      <c r="F182" s="27"/>
      <c r="N182" s="137" t="str">
        <f>IF(D182&lt;&gt;"",IF(ISNUMBER(MATCH(D182,$D$5:D181,0)),"",LOOKUP(9.99999999999999E+307,$N$1:N181)+1),"")</f>
        <v/>
      </c>
      <c r="O182" s="136" t="str">
        <f>IF(ROWS($O$6:O182)&lt;=$O$5,LOOKUP(ROWS($O$6:O182),$N$6:$N$1200,$D$6:$D$1200),"")</f>
        <v/>
      </c>
    </row>
    <row r="183" spans="1:15" ht="18" customHeight="1">
      <c r="A183" s="23">
        <v>178</v>
      </c>
      <c r="B183" s="24"/>
      <c r="C183" s="25"/>
      <c r="D183" s="25"/>
      <c r="E183" s="24"/>
      <c r="F183" s="27"/>
      <c r="N183" s="137" t="str">
        <f>IF(D183&lt;&gt;"",IF(ISNUMBER(MATCH(D183,$D$5:D182,0)),"",LOOKUP(9.99999999999999E+307,$N$1:N182)+1),"")</f>
        <v/>
      </c>
      <c r="O183" s="136" t="str">
        <f>IF(ROWS($O$6:O183)&lt;=$O$5,LOOKUP(ROWS($O$6:O183),$N$6:$N$1200,$D$6:$D$1200),"")</f>
        <v/>
      </c>
    </row>
    <row r="184" spans="1:15" ht="18" customHeight="1">
      <c r="A184" s="23">
        <v>179</v>
      </c>
      <c r="B184" s="24"/>
      <c r="C184" s="25"/>
      <c r="D184" s="25"/>
      <c r="E184" s="24"/>
      <c r="F184" s="27"/>
      <c r="N184" s="137" t="str">
        <f>IF(D184&lt;&gt;"",IF(ISNUMBER(MATCH(D184,$D$5:D183,0)),"",LOOKUP(9.99999999999999E+307,$N$1:N183)+1),"")</f>
        <v/>
      </c>
      <c r="O184" s="136" t="str">
        <f>IF(ROWS($O$6:O184)&lt;=$O$5,LOOKUP(ROWS($O$6:O184),$N$6:$N$1200,$D$6:$D$1200),"")</f>
        <v/>
      </c>
    </row>
    <row r="185" spans="1:15" ht="18" customHeight="1">
      <c r="A185" s="23">
        <v>180</v>
      </c>
      <c r="B185" s="24"/>
      <c r="C185" s="25"/>
      <c r="D185" s="25"/>
      <c r="E185" s="24"/>
      <c r="F185" s="27"/>
      <c r="N185" s="137" t="str">
        <f>IF(D185&lt;&gt;"",IF(ISNUMBER(MATCH(D185,$D$5:D184,0)),"",LOOKUP(9.99999999999999E+307,$N$1:N184)+1),"")</f>
        <v/>
      </c>
      <c r="O185" s="136" t="str">
        <f>IF(ROWS($O$6:O185)&lt;=$O$5,LOOKUP(ROWS($O$6:O185),$N$6:$N$1200,$D$6:$D$1200),"")</f>
        <v/>
      </c>
    </row>
    <row r="186" spans="1:15" ht="18" customHeight="1">
      <c r="A186" s="23">
        <v>181</v>
      </c>
      <c r="B186" s="24"/>
      <c r="C186" s="25"/>
      <c r="D186" s="25"/>
      <c r="E186" s="24"/>
      <c r="F186" s="27"/>
      <c r="N186" s="137" t="str">
        <f>IF(D186&lt;&gt;"",IF(ISNUMBER(MATCH(D186,$D$5:D185,0)),"",LOOKUP(9.99999999999999E+307,$N$1:N185)+1),"")</f>
        <v/>
      </c>
      <c r="O186" s="136" t="str">
        <f>IF(ROWS($O$6:O186)&lt;=$O$5,LOOKUP(ROWS($O$6:O186),$N$6:$N$1200,$D$6:$D$1200),"")</f>
        <v/>
      </c>
    </row>
    <row r="187" spans="1:15" ht="18" customHeight="1">
      <c r="A187" s="23">
        <v>182</v>
      </c>
      <c r="B187" s="24"/>
      <c r="C187" s="25"/>
      <c r="D187" s="25"/>
      <c r="E187" s="24"/>
      <c r="F187" s="27"/>
      <c r="N187" s="137" t="str">
        <f>IF(D187&lt;&gt;"",IF(ISNUMBER(MATCH(D187,$D$5:D186,0)),"",LOOKUP(9.99999999999999E+307,$N$1:N186)+1),"")</f>
        <v/>
      </c>
      <c r="O187" s="136" t="str">
        <f>IF(ROWS($O$6:O187)&lt;=$O$5,LOOKUP(ROWS($O$6:O187),$N$6:$N$1200,$D$6:$D$1200),"")</f>
        <v/>
      </c>
    </row>
    <row r="188" spans="1:15" ht="18" customHeight="1">
      <c r="A188" s="23">
        <v>183</v>
      </c>
      <c r="B188" s="24"/>
      <c r="C188" s="25"/>
      <c r="D188" s="25"/>
      <c r="E188" s="24"/>
      <c r="F188" s="27"/>
      <c r="N188" s="137" t="str">
        <f>IF(D188&lt;&gt;"",IF(ISNUMBER(MATCH(D188,$D$5:D187,0)),"",LOOKUP(9.99999999999999E+307,$N$1:N187)+1),"")</f>
        <v/>
      </c>
      <c r="O188" s="136" t="str">
        <f>IF(ROWS($O$6:O188)&lt;=$O$5,LOOKUP(ROWS($O$6:O188),$N$6:$N$1200,$D$6:$D$1200),"")</f>
        <v/>
      </c>
    </row>
    <row r="189" spans="1:15" ht="18" customHeight="1">
      <c r="A189" s="23">
        <v>184</v>
      </c>
      <c r="B189" s="24"/>
      <c r="C189" s="25"/>
      <c r="D189" s="25"/>
      <c r="E189" s="24"/>
      <c r="F189" s="27"/>
      <c r="N189" s="137" t="str">
        <f>IF(D189&lt;&gt;"",IF(ISNUMBER(MATCH(D189,$D$5:D188,0)),"",LOOKUP(9.99999999999999E+307,$N$1:N188)+1),"")</f>
        <v/>
      </c>
      <c r="O189" s="136" t="str">
        <f>IF(ROWS($O$6:O189)&lt;=$O$5,LOOKUP(ROWS($O$6:O189),$N$6:$N$1200,$D$6:$D$1200),"")</f>
        <v/>
      </c>
    </row>
    <row r="190" spans="1:15" ht="18" customHeight="1">
      <c r="A190" s="23">
        <v>185</v>
      </c>
      <c r="B190" s="24"/>
      <c r="C190" s="25"/>
      <c r="D190" s="25"/>
      <c r="E190" s="24"/>
      <c r="F190" s="27"/>
      <c r="N190" s="137" t="str">
        <f>IF(D190&lt;&gt;"",IF(ISNUMBER(MATCH(D190,$D$5:D189,0)),"",LOOKUP(9.99999999999999E+307,$N$1:N189)+1),"")</f>
        <v/>
      </c>
      <c r="O190" s="136" t="str">
        <f>IF(ROWS($O$6:O190)&lt;=$O$5,LOOKUP(ROWS($O$6:O190),$N$6:$N$1200,$D$6:$D$1200),"")</f>
        <v/>
      </c>
    </row>
    <row r="191" spans="1:15" ht="18" customHeight="1">
      <c r="A191" s="23">
        <v>186</v>
      </c>
      <c r="B191" s="24"/>
      <c r="C191" s="25"/>
      <c r="D191" s="25"/>
      <c r="E191" s="24"/>
      <c r="F191" s="27"/>
      <c r="N191" s="137" t="str">
        <f>IF(D191&lt;&gt;"",IF(ISNUMBER(MATCH(D191,$D$5:D190,0)),"",LOOKUP(9.99999999999999E+307,$N$1:N190)+1),"")</f>
        <v/>
      </c>
      <c r="O191" s="136" t="str">
        <f>IF(ROWS($O$6:O191)&lt;=$O$5,LOOKUP(ROWS($O$6:O191),$N$6:$N$1200,$D$6:$D$1200),"")</f>
        <v/>
      </c>
    </row>
    <row r="192" spans="1:15" ht="18" customHeight="1">
      <c r="A192" s="23">
        <v>187</v>
      </c>
      <c r="B192" s="24"/>
      <c r="C192" s="25"/>
      <c r="D192" s="25"/>
      <c r="E192" s="24"/>
      <c r="F192" s="27"/>
      <c r="N192" s="137" t="str">
        <f>IF(D192&lt;&gt;"",IF(ISNUMBER(MATCH(D192,$D$5:D191,0)),"",LOOKUP(9.99999999999999E+307,$N$1:N191)+1),"")</f>
        <v/>
      </c>
      <c r="O192" s="136" t="str">
        <f>IF(ROWS($O$6:O192)&lt;=$O$5,LOOKUP(ROWS($O$6:O192),$N$6:$N$1200,$D$6:$D$1200),"")</f>
        <v/>
      </c>
    </row>
    <row r="193" spans="1:15" ht="18" customHeight="1">
      <c r="A193" s="23">
        <v>188</v>
      </c>
      <c r="B193" s="24"/>
      <c r="C193" s="25"/>
      <c r="D193" s="25"/>
      <c r="E193" s="24"/>
      <c r="F193" s="27"/>
      <c r="N193" s="137" t="str">
        <f>IF(D193&lt;&gt;"",IF(ISNUMBER(MATCH(D193,$D$5:D192,0)),"",LOOKUP(9.99999999999999E+307,$N$1:N192)+1),"")</f>
        <v/>
      </c>
      <c r="O193" s="136" t="str">
        <f>IF(ROWS($O$6:O193)&lt;=$O$5,LOOKUP(ROWS($O$6:O193),$N$6:$N$1200,$D$6:$D$1200),"")</f>
        <v/>
      </c>
    </row>
    <row r="194" spans="1:15" ht="18" customHeight="1">
      <c r="A194" s="23">
        <v>189</v>
      </c>
      <c r="B194" s="24"/>
      <c r="C194" s="25"/>
      <c r="D194" s="25"/>
      <c r="E194" s="24"/>
      <c r="F194" s="27"/>
      <c r="N194" s="137" t="str">
        <f>IF(D194&lt;&gt;"",IF(ISNUMBER(MATCH(D194,$D$5:D193,0)),"",LOOKUP(9.99999999999999E+307,$N$1:N193)+1),"")</f>
        <v/>
      </c>
      <c r="O194" s="136" t="str">
        <f>IF(ROWS($O$6:O194)&lt;=$O$5,LOOKUP(ROWS($O$6:O194),$N$6:$N$1200,$D$6:$D$1200),"")</f>
        <v/>
      </c>
    </row>
    <row r="195" spans="1:15" ht="18" customHeight="1">
      <c r="A195" s="23">
        <v>190</v>
      </c>
      <c r="B195" s="24"/>
      <c r="C195" s="25"/>
      <c r="D195" s="25"/>
      <c r="E195" s="24"/>
      <c r="F195" s="27"/>
      <c r="N195" s="137" t="str">
        <f>IF(D195&lt;&gt;"",IF(ISNUMBER(MATCH(D195,$D$5:D194,0)),"",LOOKUP(9.99999999999999E+307,$N$1:N194)+1),"")</f>
        <v/>
      </c>
      <c r="O195" s="136" t="str">
        <f>IF(ROWS($O$6:O195)&lt;=$O$5,LOOKUP(ROWS($O$6:O195),$N$6:$N$1200,$D$6:$D$1200),"")</f>
        <v/>
      </c>
    </row>
    <row r="196" spans="1:15" ht="18" customHeight="1">
      <c r="A196" s="23">
        <v>191</v>
      </c>
      <c r="B196" s="24"/>
      <c r="C196" s="25"/>
      <c r="D196" s="25"/>
      <c r="E196" s="24"/>
      <c r="F196" s="27"/>
      <c r="N196" s="137" t="str">
        <f>IF(D196&lt;&gt;"",IF(ISNUMBER(MATCH(D196,$D$5:D195,0)),"",LOOKUP(9.99999999999999E+307,$N$1:N195)+1),"")</f>
        <v/>
      </c>
      <c r="O196" s="136" t="str">
        <f>IF(ROWS($O$6:O196)&lt;=$O$5,LOOKUP(ROWS($O$6:O196),$N$6:$N$1200,$D$6:$D$1200),"")</f>
        <v/>
      </c>
    </row>
    <row r="197" spans="1:15" ht="18" customHeight="1">
      <c r="A197" s="23">
        <v>192</v>
      </c>
      <c r="B197" s="24"/>
      <c r="C197" s="25"/>
      <c r="D197" s="25"/>
      <c r="E197" s="24"/>
      <c r="F197" s="27"/>
      <c r="N197" s="137" t="str">
        <f>IF(D197&lt;&gt;"",IF(ISNUMBER(MATCH(D197,$D$5:D196,0)),"",LOOKUP(9.99999999999999E+307,$N$1:N196)+1),"")</f>
        <v/>
      </c>
      <c r="O197" s="136" t="str">
        <f>IF(ROWS($O$6:O197)&lt;=$O$5,LOOKUP(ROWS($O$6:O197),$N$6:$N$1200,$D$6:$D$1200),"")</f>
        <v/>
      </c>
    </row>
    <row r="198" spans="1:15" ht="18" customHeight="1">
      <c r="A198" s="23">
        <v>193</v>
      </c>
      <c r="B198" s="24"/>
      <c r="C198" s="25"/>
      <c r="D198" s="25"/>
      <c r="E198" s="24"/>
      <c r="F198" s="27"/>
      <c r="N198" s="137" t="str">
        <f>IF(D198&lt;&gt;"",IF(ISNUMBER(MATCH(D198,$D$5:D197,0)),"",LOOKUP(9.99999999999999E+307,$N$1:N197)+1),"")</f>
        <v/>
      </c>
      <c r="O198" s="136" t="str">
        <f>IF(ROWS($O$6:O198)&lt;=$O$5,LOOKUP(ROWS($O$6:O198),$N$6:$N$1200,$D$6:$D$1200),"")</f>
        <v/>
      </c>
    </row>
    <row r="199" spans="1:15" ht="18" customHeight="1">
      <c r="A199" s="23">
        <v>194</v>
      </c>
      <c r="B199" s="24"/>
      <c r="C199" s="25"/>
      <c r="D199" s="25"/>
      <c r="E199" s="24"/>
      <c r="F199" s="27"/>
      <c r="N199" s="137" t="str">
        <f>IF(D199&lt;&gt;"",IF(ISNUMBER(MATCH(D199,$D$5:D198,0)),"",LOOKUP(9.99999999999999E+307,$N$1:N198)+1),"")</f>
        <v/>
      </c>
      <c r="O199" s="136" t="str">
        <f>IF(ROWS($O$6:O199)&lt;=$O$5,LOOKUP(ROWS($O$6:O199),$N$6:$N$1200,$D$6:$D$1200),"")</f>
        <v/>
      </c>
    </row>
    <row r="200" spans="1:15" ht="18" customHeight="1">
      <c r="A200" s="23">
        <v>195</v>
      </c>
      <c r="B200" s="24"/>
      <c r="C200" s="25"/>
      <c r="D200" s="25"/>
      <c r="E200" s="24"/>
      <c r="F200" s="27"/>
      <c r="N200" s="137" t="str">
        <f>IF(D200&lt;&gt;"",IF(ISNUMBER(MATCH(D200,$D$5:D199,0)),"",LOOKUP(9.99999999999999E+307,$N$1:N199)+1),"")</f>
        <v/>
      </c>
      <c r="O200" s="136" t="str">
        <f>IF(ROWS($O$6:O200)&lt;=$O$5,LOOKUP(ROWS($O$6:O200),$N$6:$N$1200,$D$6:$D$1200),"")</f>
        <v/>
      </c>
    </row>
    <row r="201" spans="1:15" ht="18" customHeight="1">
      <c r="A201" s="23">
        <v>196</v>
      </c>
      <c r="B201" s="24"/>
      <c r="C201" s="25"/>
      <c r="D201" s="25"/>
      <c r="E201" s="24"/>
      <c r="F201" s="27"/>
      <c r="N201" s="137" t="str">
        <f>IF(D201&lt;&gt;"",IF(ISNUMBER(MATCH(D201,$D$5:D200,0)),"",LOOKUP(9.99999999999999E+307,$N$1:N200)+1),"")</f>
        <v/>
      </c>
      <c r="O201" s="136" t="str">
        <f>IF(ROWS($O$6:O201)&lt;=$O$5,LOOKUP(ROWS($O$6:O201),$N$6:$N$1200,$D$6:$D$1200),"")</f>
        <v/>
      </c>
    </row>
    <row r="202" spans="1:15" ht="18" customHeight="1">
      <c r="A202" s="23">
        <v>197</v>
      </c>
      <c r="B202" s="24"/>
      <c r="C202" s="25"/>
      <c r="D202" s="25"/>
      <c r="E202" s="24"/>
      <c r="F202" s="27"/>
      <c r="N202" s="137" t="str">
        <f>IF(D202&lt;&gt;"",IF(ISNUMBER(MATCH(D202,$D$5:D201,0)),"",LOOKUP(9.99999999999999E+307,$N$1:N201)+1),"")</f>
        <v/>
      </c>
      <c r="O202" s="136" t="str">
        <f>IF(ROWS($O$6:O202)&lt;=$O$5,LOOKUP(ROWS($O$6:O202),$N$6:$N$1200,$D$6:$D$1200),"")</f>
        <v/>
      </c>
    </row>
    <row r="203" spans="1:15" ht="18" customHeight="1">
      <c r="A203" s="23">
        <v>198</v>
      </c>
      <c r="B203" s="24"/>
      <c r="C203" s="25"/>
      <c r="D203" s="25"/>
      <c r="E203" s="24"/>
      <c r="F203" s="27"/>
      <c r="N203" s="137" t="str">
        <f>IF(D203&lt;&gt;"",IF(ISNUMBER(MATCH(D203,$D$5:D202,0)),"",LOOKUP(9.99999999999999E+307,$N$1:N202)+1),"")</f>
        <v/>
      </c>
      <c r="O203" s="136" t="str">
        <f>IF(ROWS($O$6:O203)&lt;=$O$5,LOOKUP(ROWS($O$6:O203),$N$6:$N$1200,$D$6:$D$1200),"")</f>
        <v/>
      </c>
    </row>
    <row r="204" spans="1:15" ht="18" customHeight="1">
      <c r="A204" s="23">
        <v>199</v>
      </c>
      <c r="B204" s="24"/>
      <c r="C204" s="25"/>
      <c r="D204" s="25"/>
      <c r="E204" s="24"/>
      <c r="F204" s="27"/>
      <c r="N204" s="137" t="str">
        <f>IF(D204&lt;&gt;"",IF(ISNUMBER(MATCH(D204,$D$5:D203,0)),"",LOOKUP(9.99999999999999E+307,$N$1:N203)+1),"")</f>
        <v/>
      </c>
      <c r="O204" s="136" t="str">
        <f>IF(ROWS($O$6:O204)&lt;=$O$5,LOOKUP(ROWS($O$6:O204),$N$6:$N$1200,$D$6:$D$1200),"")</f>
        <v/>
      </c>
    </row>
    <row r="205" spans="1:15" ht="18" customHeight="1">
      <c r="A205" s="23">
        <v>200</v>
      </c>
      <c r="B205" s="24"/>
      <c r="C205" s="25"/>
      <c r="D205" s="25"/>
      <c r="E205" s="24"/>
      <c r="F205" s="27"/>
      <c r="N205" s="137" t="str">
        <f>IF(D205&lt;&gt;"",IF(ISNUMBER(MATCH(D205,$D$5:D204,0)),"",LOOKUP(9.99999999999999E+307,$N$1:N204)+1),"")</f>
        <v/>
      </c>
      <c r="O205" s="136" t="str">
        <f>IF(ROWS($O$6:O205)&lt;=$O$5,LOOKUP(ROWS($O$6:O205),$N$6:$N$1200,$D$6:$D$1200),"")</f>
        <v/>
      </c>
    </row>
    <row r="206" spans="1:15" ht="18" customHeight="1">
      <c r="A206" s="23">
        <v>201</v>
      </c>
      <c r="B206" s="24"/>
      <c r="C206" s="25"/>
      <c r="D206" s="25"/>
      <c r="E206" s="24"/>
      <c r="F206" s="27"/>
      <c r="N206" s="137" t="str">
        <f>IF(D206&lt;&gt;"",IF(ISNUMBER(MATCH(D206,$D$5:D205,0)),"",LOOKUP(9.99999999999999E+307,$N$1:N205)+1),"")</f>
        <v/>
      </c>
      <c r="O206" s="136" t="str">
        <f>IF(ROWS($O$6:O206)&lt;=$O$5,LOOKUP(ROWS($O$6:O206),$N$6:$N$1200,$D$6:$D$1200),"")</f>
        <v/>
      </c>
    </row>
    <row r="207" spans="1:15" ht="18" customHeight="1">
      <c r="A207" s="23">
        <v>202</v>
      </c>
      <c r="B207" s="24"/>
      <c r="C207" s="25"/>
      <c r="D207" s="25"/>
      <c r="E207" s="24"/>
      <c r="F207" s="27"/>
      <c r="N207" s="137" t="str">
        <f>IF(D207&lt;&gt;"",IF(ISNUMBER(MATCH(D207,$D$5:D206,0)),"",LOOKUP(9.99999999999999E+307,$N$1:N206)+1),"")</f>
        <v/>
      </c>
      <c r="O207" s="136" t="str">
        <f>IF(ROWS($O$6:O207)&lt;=$O$5,LOOKUP(ROWS($O$6:O207),$N$6:$N$1200,$D$6:$D$1200),"")</f>
        <v/>
      </c>
    </row>
    <row r="208" spans="1:15" ht="18" customHeight="1">
      <c r="A208" s="23">
        <v>203</v>
      </c>
      <c r="B208" s="24"/>
      <c r="C208" s="25"/>
      <c r="D208" s="25"/>
      <c r="E208" s="24"/>
      <c r="F208" s="27"/>
      <c r="N208" s="137" t="str">
        <f>IF(D208&lt;&gt;"",IF(ISNUMBER(MATCH(D208,$D$5:D207,0)),"",LOOKUP(9.99999999999999E+307,$N$1:N207)+1),"")</f>
        <v/>
      </c>
      <c r="O208" s="136" t="str">
        <f>IF(ROWS($O$6:O208)&lt;=$O$5,LOOKUP(ROWS($O$6:O208),$N$6:$N$1200,$D$6:$D$1200),"")</f>
        <v/>
      </c>
    </row>
    <row r="209" spans="1:15" ht="18" customHeight="1">
      <c r="A209" s="23">
        <v>204</v>
      </c>
      <c r="B209" s="24"/>
      <c r="C209" s="25"/>
      <c r="D209" s="25"/>
      <c r="E209" s="24"/>
      <c r="F209" s="27"/>
      <c r="N209" s="137" t="str">
        <f>IF(D209&lt;&gt;"",IF(ISNUMBER(MATCH(D209,$D$5:D208,0)),"",LOOKUP(9.99999999999999E+307,$N$1:N208)+1),"")</f>
        <v/>
      </c>
      <c r="O209" s="136" t="str">
        <f>IF(ROWS($O$6:O209)&lt;=$O$5,LOOKUP(ROWS($O$6:O209),$N$6:$N$1200,$D$6:$D$1200),"")</f>
        <v/>
      </c>
    </row>
    <row r="210" spans="1:15" ht="18" customHeight="1">
      <c r="A210" s="23">
        <v>205</v>
      </c>
      <c r="B210" s="24"/>
      <c r="C210" s="25"/>
      <c r="D210" s="25"/>
      <c r="E210" s="24"/>
      <c r="F210" s="27"/>
      <c r="N210" s="137" t="str">
        <f>IF(D210&lt;&gt;"",IF(ISNUMBER(MATCH(D210,$D$5:D209,0)),"",LOOKUP(9.99999999999999E+307,$N$1:N209)+1),"")</f>
        <v/>
      </c>
      <c r="O210" s="136" t="str">
        <f>IF(ROWS($O$6:O210)&lt;=$O$5,LOOKUP(ROWS($O$6:O210),$N$6:$N$1200,$D$6:$D$1200),"")</f>
        <v/>
      </c>
    </row>
    <row r="211" spans="1:15" ht="18" customHeight="1">
      <c r="A211" s="23">
        <v>206</v>
      </c>
      <c r="B211" s="24"/>
      <c r="C211" s="25"/>
      <c r="D211" s="25"/>
      <c r="E211" s="24"/>
      <c r="F211" s="27"/>
      <c r="N211" s="137" t="str">
        <f>IF(D211&lt;&gt;"",IF(ISNUMBER(MATCH(D211,$D$5:D210,0)),"",LOOKUP(9.99999999999999E+307,$N$1:N210)+1),"")</f>
        <v/>
      </c>
      <c r="O211" s="136" t="str">
        <f>IF(ROWS($O$6:O211)&lt;=$O$5,LOOKUP(ROWS($O$6:O211),$N$6:$N$1200,$D$6:$D$1200),"")</f>
        <v/>
      </c>
    </row>
    <row r="212" spans="1:15" ht="18" customHeight="1">
      <c r="A212" s="23">
        <v>207</v>
      </c>
      <c r="B212" s="24"/>
      <c r="C212" s="25"/>
      <c r="D212" s="25"/>
      <c r="E212" s="24"/>
      <c r="F212" s="27"/>
      <c r="N212" s="137" t="str">
        <f>IF(D212&lt;&gt;"",IF(ISNUMBER(MATCH(D212,$D$5:D211,0)),"",LOOKUP(9.99999999999999E+307,$N$1:N211)+1),"")</f>
        <v/>
      </c>
      <c r="O212" s="136" t="str">
        <f>IF(ROWS($O$6:O212)&lt;=$O$5,LOOKUP(ROWS($O$6:O212),$N$6:$N$1200,$D$6:$D$1200),"")</f>
        <v/>
      </c>
    </row>
    <row r="213" spans="1:15" ht="18" customHeight="1">
      <c r="A213" s="23">
        <v>208</v>
      </c>
      <c r="B213" s="24"/>
      <c r="C213" s="25"/>
      <c r="D213" s="25"/>
      <c r="E213" s="24"/>
      <c r="F213" s="27"/>
      <c r="N213" s="137" t="str">
        <f>IF(D213&lt;&gt;"",IF(ISNUMBER(MATCH(D213,$D$5:D212,0)),"",LOOKUP(9.99999999999999E+307,$N$1:N212)+1),"")</f>
        <v/>
      </c>
      <c r="O213" s="136" t="str">
        <f>IF(ROWS($O$6:O213)&lt;=$O$5,LOOKUP(ROWS($O$6:O213),$N$6:$N$1200,$D$6:$D$1200),"")</f>
        <v/>
      </c>
    </row>
    <row r="214" spans="1:15" ht="18" customHeight="1">
      <c r="A214" s="23">
        <v>209</v>
      </c>
      <c r="B214" s="24"/>
      <c r="C214" s="25"/>
      <c r="D214" s="25"/>
      <c r="E214" s="24"/>
      <c r="F214" s="27"/>
      <c r="N214" s="137" t="str">
        <f>IF(D214&lt;&gt;"",IF(ISNUMBER(MATCH(D214,$D$5:D213,0)),"",LOOKUP(9.99999999999999E+307,$N$1:N213)+1),"")</f>
        <v/>
      </c>
      <c r="O214" s="136" t="str">
        <f>IF(ROWS($O$6:O214)&lt;=$O$5,LOOKUP(ROWS($O$6:O214),$N$6:$N$1200,$D$6:$D$1200),"")</f>
        <v/>
      </c>
    </row>
    <row r="215" spans="1:15" ht="18" customHeight="1">
      <c r="A215" s="23">
        <v>210</v>
      </c>
      <c r="B215" s="24"/>
      <c r="C215" s="25"/>
      <c r="D215" s="25"/>
      <c r="E215" s="24"/>
      <c r="F215" s="27"/>
      <c r="N215" s="137" t="str">
        <f>IF(D215&lt;&gt;"",IF(ISNUMBER(MATCH(D215,$D$5:D214,0)),"",LOOKUP(9.99999999999999E+307,$N$1:N214)+1),"")</f>
        <v/>
      </c>
      <c r="O215" s="136" t="str">
        <f>IF(ROWS($O$6:O215)&lt;=$O$5,LOOKUP(ROWS($O$6:O215),$N$6:$N$1200,$D$6:$D$1200),"")</f>
        <v/>
      </c>
    </row>
    <row r="216" spans="1:15" ht="18" customHeight="1">
      <c r="A216" s="23">
        <v>211</v>
      </c>
      <c r="B216" s="24"/>
      <c r="C216" s="25"/>
      <c r="D216" s="25"/>
      <c r="E216" s="24"/>
      <c r="F216" s="27"/>
      <c r="N216" s="137" t="str">
        <f>IF(D216&lt;&gt;"",IF(ISNUMBER(MATCH(D216,$D$5:D215,0)),"",LOOKUP(9.99999999999999E+307,$N$1:N215)+1),"")</f>
        <v/>
      </c>
      <c r="O216" s="136" t="str">
        <f>IF(ROWS($O$6:O216)&lt;=$O$5,LOOKUP(ROWS($O$6:O216),$N$6:$N$1200,$D$6:$D$1200),"")</f>
        <v/>
      </c>
    </row>
    <row r="217" spans="1:15" ht="18" customHeight="1">
      <c r="A217" s="23">
        <v>212</v>
      </c>
      <c r="B217" s="24"/>
      <c r="C217" s="25"/>
      <c r="D217" s="25"/>
      <c r="E217" s="24"/>
      <c r="F217" s="27"/>
      <c r="N217" s="137" t="str">
        <f>IF(D217&lt;&gt;"",IF(ISNUMBER(MATCH(D217,$D$5:D216,0)),"",LOOKUP(9.99999999999999E+307,$N$1:N216)+1),"")</f>
        <v/>
      </c>
      <c r="O217" s="136" t="str">
        <f>IF(ROWS($O$6:O217)&lt;=$O$5,LOOKUP(ROWS($O$6:O217),$N$6:$N$1200,$D$6:$D$1200),"")</f>
        <v/>
      </c>
    </row>
    <row r="218" spans="1:15" ht="18" customHeight="1">
      <c r="A218" s="23">
        <v>213</v>
      </c>
      <c r="B218" s="24"/>
      <c r="C218" s="25"/>
      <c r="D218" s="25"/>
      <c r="E218" s="24"/>
      <c r="F218" s="27"/>
      <c r="N218" s="137" t="str">
        <f>IF(D218&lt;&gt;"",IF(ISNUMBER(MATCH(D218,$D$5:D217,0)),"",LOOKUP(9.99999999999999E+307,$N$1:N217)+1),"")</f>
        <v/>
      </c>
      <c r="O218" s="136" t="str">
        <f>IF(ROWS($O$6:O218)&lt;=$O$5,LOOKUP(ROWS($O$6:O218),$N$6:$N$1200,$D$6:$D$1200),"")</f>
        <v/>
      </c>
    </row>
    <row r="219" spans="1:15" ht="18" customHeight="1">
      <c r="A219" s="23">
        <v>214</v>
      </c>
      <c r="B219" s="24"/>
      <c r="C219" s="25"/>
      <c r="D219" s="25"/>
      <c r="E219" s="24"/>
      <c r="F219" s="27"/>
      <c r="N219" s="137" t="str">
        <f>IF(D219&lt;&gt;"",IF(ISNUMBER(MATCH(D219,$D$5:D218,0)),"",LOOKUP(9.99999999999999E+307,$N$1:N218)+1),"")</f>
        <v/>
      </c>
      <c r="O219" s="136" t="str">
        <f>IF(ROWS($O$6:O219)&lt;=$O$5,LOOKUP(ROWS($O$6:O219),$N$6:$N$1200,$D$6:$D$1200),"")</f>
        <v/>
      </c>
    </row>
    <row r="220" spans="1:15" ht="18" customHeight="1">
      <c r="A220" s="23">
        <v>215</v>
      </c>
      <c r="B220" s="24"/>
      <c r="C220" s="25"/>
      <c r="D220" s="25"/>
      <c r="E220" s="24"/>
      <c r="F220" s="27"/>
      <c r="N220" s="137" t="str">
        <f>IF(D220&lt;&gt;"",IF(ISNUMBER(MATCH(D220,$D$5:D219,0)),"",LOOKUP(9.99999999999999E+307,$N$1:N219)+1),"")</f>
        <v/>
      </c>
      <c r="O220" s="136" t="str">
        <f>IF(ROWS($O$6:O220)&lt;=$O$5,LOOKUP(ROWS($O$6:O220),$N$6:$N$1200,$D$6:$D$1200),"")</f>
        <v/>
      </c>
    </row>
    <row r="221" spans="1:15" ht="18" customHeight="1">
      <c r="A221" s="23">
        <v>216</v>
      </c>
      <c r="B221" s="24"/>
      <c r="C221" s="25"/>
      <c r="D221" s="25"/>
      <c r="E221" s="24"/>
      <c r="F221" s="27"/>
      <c r="N221" s="137" t="str">
        <f>IF(D221&lt;&gt;"",IF(ISNUMBER(MATCH(D221,$D$5:D220,0)),"",LOOKUP(9.99999999999999E+307,$N$1:N220)+1),"")</f>
        <v/>
      </c>
      <c r="O221" s="136" t="str">
        <f>IF(ROWS($O$6:O221)&lt;=$O$5,LOOKUP(ROWS($O$6:O221),$N$6:$N$1200,$D$6:$D$1200),"")</f>
        <v/>
      </c>
    </row>
    <row r="222" spans="1:15" ht="18" customHeight="1">
      <c r="A222" s="23">
        <v>217</v>
      </c>
      <c r="B222" s="24"/>
      <c r="C222" s="25"/>
      <c r="D222" s="25"/>
      <c r="E222" s="24"/>
      <c r="F222" s="27"/>
      <c r="N222" s="137" t="str">
        <f>IF(D222&lt;&gt;"",IF(ISNUMBER(MATCH(D222,$D$5:D221,0)),"",LOOKUP(9.99999999999999E+307,$N$1:N221)+1),"")</f>
        <v/>
      </c>
      <c r="O222" s="136" t="str">
        <f>IF(ROWS($O$6:O222)&lt;=$O$5,LOOKUP(ROWS($O$6:O222),$N$6:$N$1200,$D$6:$D$1200),"")</f>
        <v/>
      </c>
    </row>
    <row r="223" spans="1:15" ht="18" customHeight="1">
      <c r="A223" s="23">
        <v>218</v>
      </c>
      <c r="B223" s="24"/>
      <c r="C223" s="25"/>
      <c r="D223" s="25"/>
      <c r="E223" s="24"/>
      <c r="F223" s="27"/>
      <c r="N223" s="137" t="str">
        <f>IF(D223&lt;&gt;"",IF(ISNUMBER(MATCH(D223,$D$5:D222,0)),"",LOOKUP(9.99999999999999E+307,$N$1:N222)+1),"")</f>
        <v/>
      </c>
      <c r="O223" s="136" t="str">
        <f>IF(ROWS($O$6:O223)&lt;=$O$5,LOOKUP(ROWS($O$6:O223),$N$6:$N$1200,$D$6:$D$1200),"")</f>
        <v/>
      </c>
    </row>
    <row r="224" spans="1:15" ht="18" customHeight="1">
      <c r="A224" s="23">
        <v>219</v>
      </c>
      <c r="B224" s="24"/>
      <c r="C224" s="25"/>
      <c r="D224" s="25"/>
      <c r="E224" s="24"/>
      <c r="F224" s="27"/>
      <c r="N224" s="137" t="str">
        <f>IF(D224&lt;&gt;"",IF(ISNUMBER(MATCH(D224,$D$5:D223,0)),"",LOOKUP(9.99999999999999E+307,$N$1:N223)+1),"")</f>
        <v/>
      </c>
      <c r="O224" s="136" t="str">
        <f>IF(ROWS($O$6:O224)&lt;=$O$5,LOOKUP(ROWS($O$6:O224),$N$6:$N$1200,$D$6:$D$1200),"")</f>
        <v/>
      </c>
    </row>
    <row r="225" spans="1:15" ht="18" customHeight="1">
      <c r="A225" s="23">
        <v>220</v>
      </c>
      <c r="B225" s="24"/>
      <c r="C225" s="25"/>
      <c r="D225" s="25"/>
      <c r="E225" s="24"/>
      <c r="F225" s="27"/>
      <c r="N225" s="137" t="str">
        <f>IF(D225&lt;&gt;"",IF(ISNUMBER(MATCH(D225,$D$5:D224,0)),"",LOOKUP(9.99999999999999E+307,$N$1:N224)+1),"")</f>
        <v/>
      </c>
      <c r="O225" s="136" t="str">
        <f>IF(ROWS($O$6:O225)&lt;=$O$5,LOOKUP(ROWS($O$6:O225),$N$6:$N$1200,$D$6:$D$1200),"")</f>
        <v/>
      </c>
    </row>
    <row r="226" spans="1:15" ht="18" customHeight="1">
      <c r="A226" s="23">
        <v>221</v>
      </c>
      <c r="B226" s="24"/>
      <c r="C226" s="25"/>
      <c r="D226" s="25"/>
      <c r="E226" s="24"/>
      <c r="F226" s="27"/>
      <c r="N226" s="137" t="str">
        <f>IF(D226&lt;&gt;"",IF(ISNUMBER(MATCH(D226,$D$5:D225,0)),"",LOOKUP(9.99999999999999E+307,$N$1:N225)+1),"")</f>
        <v/>
      </c>
      <c r="O226" s="136" t="str">
        <f>IF(ROWS($O$6:O226)&lt;=$O$5,LOOKUP(ROWS($O$6:O226),$N$6:$N$1200,$D$6:$D$1200),"")</f>
        <v/>
      </c>
    </row>
    <row r="227" spans="1:15" ht="18" customHeight="1">
      <c r="A227" s="23">
        <v>222</v>
      </c>
      <c r="B227" s="24"/>
      <c r="C227" s="25"/>
      <c r="D227" s="25"/>
      <c r="E227" s="24"/>
      <c r="F227" s="27"/>
      <c r="N227" s="137" t="str">
        <f>IF(D227&lt;&gt;"",IF(ISNUMBER(MATCH(D227,$D$5:D226,0)),"",LOOKUP(9.99999999999999E+307,$N$1:N226)+1),"")</f>
        <v/>
      </c>
      <c r="O227" s="136" t="str">
        <f>IF(ROWS($O$6:O227)&lt;=$O$5,LOOKUP(ROWS($O$6:O227),$N$6:$N$1200,$D$6:$D$1200),"")</f>
        <v/>
      </c>
    </row>
    <row r="228" spans="1:15" ht="18" customHeight="1">
      <c r="A228" s="23">
        <v>223</v>
      </c>
      <c r="B228" s="24"/>
      <c r="C228" s="25"/>
      <c r="D228" s="25"/>
      <c r="E228" s="24"/>
      <c r="F228" s="27"/>
      <c r="N228" s="137" t="str">
        <f>IF(D228&lt;&gt;"",IF(ISNUMBER(MATCH(D228,$D$5:D227,0)),"",LOOKUP(9.99999999999999E+307,$N$1:N227)+1),"")</f>
        <v/>
      </c>
      <c r="O228" s="136" t="str">
        <f>IF(ROWS($O$6:O228)&lt;=$O$5,LOOKUP(ROWS($O$6:O228),$N$6:$N$1200,$D$6:$D$1200),"")</f>
        <v/>
      </c>
    </row>
    <row r="229" spans="1:15" ht="18" customHeight="1">
      <c r="A229" s="23">
        <v>224</v>
      </c>
      <c r="B229" s="24"/>
      <c r="C229" s="25"/>
      <c r="D229" s="25"/>
      <c r="E229" s="24"/>
      <c r="F229" s="27"/>
      <c r="N229" s="137" t="str">
        <f>IF(D229&lt;&gt;"",IF(ISNUMBER(MATCH(D229,$D$5:D228,0)),"",LOOKUP(9.99999999999999E+307,$N$1:N228)+1),"")</f>
        <v/>
      </c>
      <c r="O229" s="136" t="str">
        <f>IF(ROWS($O$6:O229)&lt;=$O$5,LOOKUP(ROWS($O$6:O229),$N$6:$N$1200,$D$6:$D$1200),"")</f>
        <v/>
      </c>
    </row>
    <row r="230" spans="1:15" ht="18" customHeight="1">
      <c r="A230" s="23">
        <v>225</v>
      </c>
      <c r="B230" s="24"/>
      <c r="C230" s="25"/>
      <c r="D230" s="25"/>
      <c r="E230" s="24"/>
      <c r="F230" s="27"/>
      <c r="N230" s="137" t="str">
        <f>IF(D230&lt;&gt;"",IF(ISNUMBER(MATCH(D230,$D$5:D229,0)),"",LOOKUP(9.99999999999999E+307,$N$1:N229)+1),"")</f>
        <v/>
      </c>
      <c r="O230" s="136" t="str">
        <f>IF(ROWS($O$6:O230)&lt;=$O$5,LOOKUP(ROWS($O$6:O230),$N$6:$N$1200,$D$6:$D$1200),"")</f>
        <v/>
      </c>
    </row>
    <row r="231" spans="1:15" ht="18" customHeight="1">
      <c r="A231" s="23">
        <v>226</v>
      </c>
      <c r="B231" s="24"/>
      <c r="C231" s="25"/>
      <c r="D231" s="25"/>
      <c r="E231" s="24"/>
      <c r="F231" s="27"/>
      <c r="N231" s="137" t="str">
        <f>IF(D231&lt;&gt;"",IF(ISNUMBER(MATCH(D231,$D$5:D230,0)),"",LOOKUP(9.99999999999999E+307,$N$1:N230)+1),"")</f>
        <v/>
      </c>
      <c r="O231" s="136" t="str">
        <f>IF(ROWS($O$6:O231)&lt;=$O$5,LOOKUP(ROWS($O$6:O231),$N$6:$N$1200,$D$6:$D$1200),"")</f>
        <v/>
      </c>
    </row>
    <row r="232" spans="1:15" ht="18" customHeight="1">
      <c r="A232" s="23">
        <v>227</v>
      </c>
      <c r="B232" s="24"/>
      <c r="C232" s="25"/>
      <c r="D232" s="25"/>
      <c r="E232" s="24"/>
      <c r="F232" s="27"/>
      <c r="N232" s="137" t="str">
        <f>IF(D232&lt;&gt;"",IF(ISNUMBER(MATCH(D232,$D$5:D231,0)),"",LOOKUP(9.99999999999999E+307,$N$1:N231)+1),"")</f>
        <v/>
      </c>
      <c r="O232" s="136" t="str">
        <f>IF(ROWS($O$6:O232)&lt;=$O$5,LOOKUP(ROWS($O$6:O232),$N$6:$N$1200,$D$6:$D$1200),"")</f>
        <v/>
      </c>
    </row>
    <row r="233" spans="1:15" ht="18" customHeight="1">
      <c r="A233" s="23">
        <v>228</v>
      </c>
      <c r="B233" s="24"/>
      <c r="C233" s="25"/>
      <c r="D233" s="25"/>
      <c r="E233" s="24"/>
      <c r="F233" s="27"/>
      <c r="N233" s="137" t="str">
        <f>IF(D233&lt;&gt;"",IF(ISNUMBER(MATCH(D233,$D$5:D232,0)),"",LOOKUP(9.99999999999999E+307,$N$1:N232)+1),"")</f>
        <v/>
      </c>
      <c r="O233" s="136" t="str">
        <f>IF(ROWS($O$6:O233)&lt;=$O$5,LOOKUP(ROWS($O$6:O233),$N$6:$N$1200,$D$6:$D$1200),"")</f>
        <v/>
      </c>
    </row>
    <row r="234" spans="1:15" ht="18" customHeight="1">
      <c r="A234" s="23">
        <v>229</v>
      </c>
      <c r="B234" s="24"/>
      <c r="C234" s="25"/>
      <c r="D234" s="25"/>
      <c r="E234" s="24"/>
      <c r="F234" s="27"/>
      <c r="N234" s="137" t="str">
        <f>IF(D234&lt;&gt;"",IF(ISNUMBER(MATCH(D234,$D$5:D233,0)),"",LOOKUP(9.99999999999999E+307,$N$1:N233)+1),"")</f>
        <v/>
      </c>
      <c r="O234" s="136" t="str">
        <f>IF(ROWS($O$6:O234)&lt;=$O$5,LOOKUP(ROWS($O$6:O234),$N$6:$N$1200,$D$6:$D$1200),"")</f>
        <v/>
      </c>
    </row>
    <row r="235" spans="1:15" ht="18" customHeight="1">
      <c r="A235" s="23">
        <v>230</v>
      </c>
      <c r="B235" s="24"/>
      <c r="C235" s="25"/>
      <c r="D235" s="25"/>
      <c r="E235" s="24"/>
      <c r="F235" s="27"/>
      <c r="N235" s="137" t="str">
        <f>IF(D235&lt;&gt;"",IF(ISNUMBER(MATCH(D235,$D$5:D234,0)),"",LOOKUP(9.99999999999999E+307,$N$1:N234)+1),"")</f>
        <v/>
      </c>
      <c r="O235" s="136" t="str">
        <f>IF(ROWS($O$6:O235)&lt;=$O$5,LOOKUP(ROWS($O$6:O235),$N$6:$N$1200,$D$6:$D$1200),"")</f>
        <v/>
      </c>
    </row>
    <row r="236" spans="1:15" ht="18" customHeight="1">
      <c r="A236" s="23">
        <v>231</v>
      </c>
      <c r="B236" s="24"/>
      <c r="C236" s="25"/>
      <c r="D236" s="25"/>
      <c r="E236" s="24"/>
      <c r="F236" s="27"/>
      <c r="N236" s="137" t="str">
        <f>IF(D236&lt;&gt;"",IF(ISNUMBER(MATCH(D236,$D$5:D235,0)),"",LOOKUP(9.99999999999999E+307,$N$1:N235)+1),"")</f>
        <v/>
      </c>
      <c r="O236" s="136" t="str">
        <f>IF(ROWS($O$6:O236)&lt;=$O$5,LOOKUP(ROWS($O$6:O236),$N$6:$N$1200,$D$6:$D$1200),"")</f>
        <v/>
      </c>
    </row>
    <row r="237" spans="1:15" ht="18" customHeight="1">
      <c r="A237" s="23">
        <v>232</v>
      </c>
      <c r="B237" s="24"/>
      <c r="C237" s="25"/>
      <c r="D237" s="25"/>
      <c r="E237" s="24"/>
      <c r="F237" s="27"/>
      <c r="N237" s="137" t="str">
        <f>IF(D237&lt;&gt;"",IF(ISNUMBER(MATCH(D237,$D$5:D236,0)),"",LOOKUP(9.99999999999999E+307,$N$1:N236)+1),"")</f>
        <v/>
      </c>
      <c r="O237" s="136" t="str">
        <f>IF(ROWS($O$6:O237)&lt;=$O$5,LOOKUP(ROWS($O$6:O237),$N$6:$N$1200,$D$6:$D$1200),"")</f>
        <v/>
      </c>
    </row>
    <row r="238" spans="1:15" ht="18" customHeight="1">
      <c r="A238" s="23">
        <v>233</v>
      </c>
      <c r="B238" s="24"/>
      <c r="C238" s="25"/>
      <c r="D238" s="25"/>
      <c r="E238" s="24"/>
      <c r="F238" s="27"/>
      <c r="N238" s="137" t="str">
        <f>IF(D238&lt;&gt;"",IF(ISNUMBER(MATCH(D238,$D$5:D237,0)),"",LOOKUP(9.99999999999999E+307,$N$1:N237)+1),"")</f>
        <v/>
      </c>
      <c r="O238" s="136" t="str">
        <f>IF(ROWS($O$6:O238)&lt;=$O$5,LOOKUP(ROWS($O$6:O238),$N$6:$N$1200,$D$6:$D$1200),"")</f>
        <v/>
      </c>
    </row>
    <row r="239" spans="1:15" ht="18" customHeight="1">
      <c r="A239" s="23">
        <v>234</v>
      </c>
      <c r="B239" s="24"/>
      <c r="C239" s="25"/>
      <c r="D239" s="25"/>
      <c r="E239" s="24"/>
      <c r="F239" s="27"/>
      <c r="N239" s="137" t="str">
        <f>IF(D239&lt;&gt;"",IF(ISNUMBER(MATCH(D239,$D$5:D238,0)),"",LOOKUP(9.99999999999999E+307,$N$1:N238)+1),"")</f>
        <v/>
      </c>
      <c r="O239" s="136" t="str">
        <f>IF(ROWS($O$6:O239)&lt;=$O$5,LOOKUP(ROWS($O$6:O239),$N$6:$N$1200,$D$6:$D$1200),"")</f>
        <v/>
      </c>
    </row>
    <row r="240" spans="1:15" ht="18" customHeight="1">
      <c r="A240" s="23">
        <v>235</v>
      </c>
      <c r="B240" s="24"/>
      <c r="C240" s="25"/>
      <c r="D240" s="25"/>
      <c r="E240" s="24"/>
      <c r="F240" s="27"/>
      <c r="N240" s="137" t="str">
        <f>IF(D240&lt;&gt;"",IF(ISNUMBER(MATCH(D240,$D$5:D239,0)),"",LOOKUP(9.99999999999999E+307,$N$1:N239)+1),"")</f>
        <v/>
      </c>
      <c r="O240" s="136" t="str">
        <f>IF(ROWS($O$6:O240)&lt;=$O$5,LOOKUP(ROWS($O$6:O240),$N$6:$N$1200,$D$6:$D$1200),"")</f>
        <v/>
      </c>
    </row>
    <row r="241" spans="1:15" ht="18" customHeight="1">
      <c r="A241" s="23">
        <v>236</v>
      </c>
      <c r="B241" s="24"/>
      <c r="C241" s="25"/>
      <c r="D241" s="25"/>
      <c r="E241" s="24"/>
      <c r="F241" s="27"/>
      <c r="N241" s="137" t="str">
        <f>IF(D241&lt;&gt;"",IF(ISNUMBER(MATCH(D241,$D$5:D240,0)),"",LOOKUP(9.99999999999999E+307,$N$1:N240)+1),"")</f>
        <v/>
      </c>
      <c r="O241" s="136" t="str">
        <f>IF(ROWS($O$6:O241)&lt;=$O$5,LOOKUP(ROWS($O$6:O241),$N$6:$N$1200,$D$6:$D$1200),"")</f>
        <v/>
      </c>
    </row>
    <row r="242" spans="1:15" ht="18" customHeight="1">
      <c r="A242" s="23">
        <v>237</v>
      </c>
      <c r="B242" s="24"/>
      <c r="C242" s="25"/>
      <c r="D242" s="25"/>
      <c r="E242" s="24"/>
      <c r="F242" s="27"/>
      <c r="N242" s="137" t="str">
        <f>IF(D242&lt;&gt;"",IF(ISNUMBER(MATCH(D242,$D$5:D241,0)),"",LOOKUP(9.99999999999999E+307,$N$1:N241)+1),"")</f>
        <v/>
      </c>
      <c r="O242" s="136" t="str">
        <f>IF(ROWS($O$6:O242)&lt;=$O$5,LOOKUP(ROWS($O$6:O242),$N$6:$N$1200,$D$6:$D$1200),"")</f>
        <v/>
      </c>
    </row>
    <row r="243" spans="1:15" ht="18" customHeight="1">
      <c r="A243" s="23">
        <v>238</v>
      </c>
      <c r="B243" s="24"/>
      <c r="C243" s="25"/>
      <c r="D243" s="25"/>
      <c r="E243" s="24"/>
      <c r="F243" s="27"/>
      <c r="N243" s="137" t="str">
        <f>IF(D243&lt;&gt;"",IF(ISNUMBER(MATCH(D243,$D$5:D242,0)),"",LOOKUP(9.99999999999999E+307,$N$1:N242)+1),"")</f>
        <v/>
      </c>
      <c r="O243" s="136" t="str">
        <f>IF(ROWS($O$6:O243)&lt;=$O$5,LOOKUP(ROWS($O$6:O243),$N$6:$N$1200,$D$6:$D$1200),"")</f>
        <v/>
      </c>
    </row>
    <row r="244" spans="1:15" ht="18" customHeight="1">
      <c r="A244" s="23">
        <v>239</v>
      </c>
      <c r="B244" s="24"/>
      <c r="C244" s="25"/>
      <c r="D244" s="25"/>
      <c r="E244" s="24"/>
      <c r="F244" s="27"/>
      <c r="N244" s="137" t="str">
        <f>IF(D244&lt;&gt;"",IF(ISNUMBER(MATCH(D244,$D$5:D243,0)),"",LOOKUP(9.99999999999999E+307,$N$1:N243)+1),"")</f>
        <v/>
      </c>
      <c r="O244" s="136" t="str">
        <f>IF(ROWS($O$6:O244)&lt;=$O$5,LOOKUP(ROWS($O$6:O244),$N$6:$N$1200,$D$6:$D$1200),"")</f>
        <v/>
      </c>
    </row>
    <row r="245" spans="1:15" ht="18" customHeight="1">
      <c r="A245" s="23">
        <v>240</v>
      </c>
      <c r="B245" s="24"/>
      <c r="C245" s="25"/>
      <c r="D245" s="25"/>
      <c r="E245" s="24"/>
      <c r="F245" s="27"/>
      <c r="N245" s="137" t="str">
        <f>IF(D245&lt;&gt;"",IF(ISNUMBER(MATCH(D245,$D$5:D244,0)),"",LOOKUP(9.99999999999999E+307,$N$1:N244)+1),"")</f>
        <v/>
      </c>
      <c r="O245" s="136" t="str">
        <f>IF(ROWS($O$6:O245)&lt;=$O$5,LOOKUP(ROWS($O$6:O245),$N$6:$N$1200,$D$6:$D$1200),"")</f>
        <v/>
      </c>
    </row>
    <row r="246" spans="1:15" ht="18" customHeight="1">
      <c r="A246" s="23">
        <v>241</v>
      </c>
      <c r="B246" s="24"/>
      <c r="C246" s="25"/>
      <c r="D246" s="25"/>
      <c r="E246" s="24"/>
      <c r="F246" s="27"/>
      <c r="N246" s="137" t="str">
        <f>IF(D246&lt;&gt;"",IF(ISNUMBER(MATCH(D246,$D$5:D245,0)),"",LOOKUP(9.99999999999999E+307,$N$1:N245)+1),"")</f>
        <v/>
      </c>
      <c r="O246" s="136" t="str">
        <f>IF(ROWS($O$6:O246)&lt;=$O$5,LOOKUP(ROWS($O$6:O246),$N$6:$N$1200,$D$6:$D$1200),"")</f>
        <v/>
      </c>
    </row>
    <row r="247" spans="1:15" ht="18" customHeight="1">
      <c r="A247" s="23">
        <v>242</v>
      </c>
      <c r="B247" s="24"/>
      <c r="C247" s="25"/>
      <c r="D247" s="25"/>
      <c r="E247" s="24"/>
      <c r="F247" s="27"/>
      <c r="N247" s="137" t="str">
        <f>IF(D247&lt;&gt;"",IF(ISNUMBER(MATCH(D247,$D$5:D246,0)),"",LOOKUP(9.99999999999999E+307,$N$1:N246)+1),"")</f>
        <v/>
      </c>
      <c r="O247" s="136" t="str">
        <f>IF(ROWS($O$6:O247)&lt;=$O$5,LOOKUP(ROWS($O$6:O247),$N$6:$N$1200,$D$6:$D$1200),"")</f>
        <v/>
      </c>
    </row>
    <row r="248" spans="1:15" ht="18" customHeight="1">
      <c r="A248" s="23">
        <v>243</v>
      </c>
      <c r="B248" s="24"/>
      <c r="C248" s="25"/>
      <c r="D248" s="25"/>
      <c r="E248" s="24"/>
      <c r="F248" s="27"/>
      <c r="N248" s="137" t="str">
        <f>IF(D248&lt;&gt;"",IF(ISNUMBER(MATCH(D248,$D$5:D247,0)),"",LOOKUP(9.99999999999999E+307,$N$1:N247)+1),"")</f>
        <v/>
      </c>
      <c r="O248" s="136" t="str">
        <f>IF(ROWS($O$6:O248)&lt;=$O$5,LOOKUP(ROWS($O$6:O248),$N$6:$N$1200,$D$6:$D$1200),"")</f>
        <v/>
      </c>
    </row>
    <row r="249" spans="1:15" ht="18" customHeight="1">
      <c r="A249" s="23">
        <v>244</v>
      </c>
      <c r="B249" s="24"/>
      <c r="C249" s="25"/>
      <c r="D249" s="25"/>
      <c r="E249" s="24"/>
      <c r="F249" s="27"/>
      <c r="N249" s="137" t="str">
        <f>IF(D249&lt;&gt;"",IF(ISNUMBER(MATCH(D249,$D$5:D248,0)),"",LOOKUP(9.99999999999999E+307,$N$1:N248)+1),"")</f>
        <v/>
      </c>
      <c r="O249" s="136" t="str">
        <f>IF(ROWS($O$6:O249)&lt;=$O$5,LOOKUP(ROWS($O$6:O249),$N$6:$N$1200,$D$6:$D$1200),"")</f>
        <v/>
      </c>
    </row>
    <row r="250" spans="1:15" ht="18" customHeight="1">
      <c r="A250" s="23">
        <v>245</v>
      </c>
      <c r="B250" s="24"/>
      <c r="C250" s="25"/>
      <c r="D250" s="25"/>
      <c r="E250" s="24"/>
      <c r="F250" s="27"/>
      <c r="N250" s="137" t="str">
        <f>IF(D250&lt;&gt;"",IF(ISNUMBER(MATCH(D250,$D$5:D249,0)),"",LOOKUP(9.99999999999999E+307,$N$1:N249)+1),"")</f>
        <v/>
      </c>
      <c r="O250" s="136" t="str">
        <f>IF(ROWS($O$6:O250)&lt;=$O$5,LOOKUP(ROWS($O$6:O250),$N$6:$N$1200,$D$6:$D$1200),"")</f>
        <v/>
      </c>
    </row>
    <row r="251" spans="1:15" ht="18" customHeight="1">
      <c r="A251" s="23">
        <v>246</v>
      </c>
      <c r="B251" s="24"/>
      <c r="C251" s="25"/>
      <c r="D251" s="25"/>
      <c r="E251" s="24"/>
      <c r="F251" s="27"/>
      <c r="N251" s="137" t="str">
        <f>IF(D251&lt;&gt;"",IF(ISNUMBER(MATCH(D251,$D$5:D250,0)),"",LOOKUP(9.99999999999999E+307,$N$1:N250)+1),"")</f>
        <v/>
      </c>
      <c r="O251" s="136" t="str">
        <f>IF(ROWS($O$6:O251)&lt;=$O$5,LOOKUP(ROWS($O$6:O251),$N$6:$N$1200,$D$6:$D$1200),"")</f>
        <v/>
      </c>
    </row>
    <row r="252" spans="1:15" ht="18" customHeight="1">
      <c r="A252" s="23">
        <v>247</v>
      </c>
      <c r="B252" s="24"/>
      <c r="C252" s="25"/>
      <c r="D252" s="25"/>
      <c r="E252" s="24"/>
      <c r="F252" s="27"/>
      <c r="N252" s="137" t="str">
        <f>IF(D252&lt;&gt;"",IF(ISNUMBER(MATCH(D252,$D$5:D251,0)),"",LOOKUP(9.99999999999999E+307,$N$1:N251)+1),"")</f>
        <v/>
      </c>
      <c r="O252" s="136" t="str">
        <f>IF(ROWS($O$6:O252)&lt;=$O$5,LOOKUP(ROWS($O$6:O252),$N$6:$N$1200,$D$6:$D$1200),"")</f>
        <v/>
      </c>
    </row>
    <row r="253" spans="1:15" ht="18" customHeight="1">
      <c r="A253" s="23">
        <v>248</v>
      </c>
      <c r="B253" s="24"/>
      <c r="C253" s="25"/>
      <c r="D253" s="25"/>
      <c r="E253" s="24"/>
      <c r="F253" s="27"/>
      <c r="N253" s="137" t="str">
        <f>IF(D253&lt;&gt;"",IF(ISNUMBER(MATCH(D253,$D$5:D252,0)),"",LOOKUP(9.99999999999999E+307,$N$1:N252)+1),"")</f>
        <v/>
      </c>
      <c r="O253" s="136" t="str">
        <f>IF(ROWS($O$6:O253)&lt;=$O$5,LOOKUP(ROWS($O$6:O253),$N$6:$N$1200,$D$6:$D$1200),"")</f>
        <v/>
      </c>
    </row>
    <row r="254" spans="1:15" ht="18" customHeight="1">
      <c r="A254" s="23">
        <v>249</v>
      </c>
      <c r="B254" s="24"/>
      <c r="C254" s="25"/>
      <c r="D254" s="25"/>
      <c r="E254" s="24"/>
      <c r="F254" s="27"/>
      <c r="N254" s="137" t="str">
        <f>IF(D254&lt;&gt;"",IF(ISNUMBER(MATCH(D254,$D$5:D253,0)),"",LOOKUP(9.99999999999999E+307,$N$1:N253)+1),"")</f>
        <v/>
      </c>
      <c r="O254" s="136" t="str">
        <f>IF(ROWS($O$6:O254)&lt;=$O$5,LOOKUP(ROWS($O$6:O254),$N$6:$N$1200,$D$6:$D$1200),"")</f>
        <v/>
      </c>
    </row>
    <row r="255" spans="1:15" ht="18" customHeight="1">
      <c r="A255" s="23">
        <v>250</v>
      </c>
      <c r="B255" s="33"/>
      <c r="C255" s="34"/>
      <c r="D255" s="34"/>
      <c r="E255" s="33"/>
      <c r="F255" s="35"/>
      <c r="N255" s="137" t="str">
        <f>IF(D255&lt;&gt;"",IF(ISNUMBER(MATCH(D255,$D$5:D254,0)),"",LOOKUP(9.99999999999999E+307,$N$1:N254)+1),"")</f>
        <v/>
      </c>
      <c r="O255" s="136" t="str">
        <f>IF(ROWS($O$6:O255)&lt;=$O$5,LOOKUP(ROWS($O$6:O255),$N$6:$N$1200,$D$6:$D$1200),"")</f>
        <v/>
      </c>
    </row>
    <row r="256" spans="1:15" ht="18" customHeight="1">
      <c r="N256" s="137" t="str">
        <f>IF(D256&lt;&gt;"",IF(ISNUMBER(MATCH(D256,$D$5:D255,0)),"",LOOKUP(9.99999999999999E+307,$N$1:N255)+1),"")</f>
        <v/>
      </c>
      <c r="O256" s="136" t="str">
        <f>IF(ROWS($O$6:O256)&lt;=$O$5,LOOKUP(ROWS($O$6:O256),$N$6:$N$1200,$D$6:$D$1200),"")</f>
        <v/>
      </c>
    </row>
    <row r="257" spans="14:15" ht="18" customHeight="1">
      <c r="N257" s="137" t="str">
        <f>IF(D257&lt;&gt;"",IF(ISNUMBER(MATCH(D257,$D$5:D256,0)),"",LOOKUP(9.99999999999999E+307,$N$1:N256)+1),"")</f>
        <v/>
      </c>
      <c r="O257" s="136" t="str">
        <f>IF(ROWS($O$6:O257)&lt;=$O$5,LOOKUP(ROWS($O$6:O257),$N$6:$N$1200,$D$6:$D$1200),"")</f>
        <v/>
      </c>
    </row>
    <row r="258" spans="14:15" ht="18" customHeight="1">
      <c r="N258" s="137" t="str">
        <f>IF(D258&lt;&gt;"",IF(ISNUMBER(MATCH(D258,$D$5:D257,0)),"",LOOKUP(9.99999999999999E+307,$N$1:N257)+1),"")</f>
        <v/>
      </c>
      <c r="O258" s="136" t="str">
        <f>IF(ROWS($O$6:O258)&lt;=$O$5,LOOKUP(ROWS($O$6:O258),$N$6:$N$1200,$D$6:$D$1200),"")</f>
        <v/>
      </c>
    </row>
    <row r="259" spans="14:15" ht="18" customHeight="1">
      <c r="N259" s="137" t="str">
        <f>IF(D259&lt;&gt;"",IF(ISNUMBER(MATCH(D259,$D$5:D258,0)),"",LOOKUP(9.99999999999999E+307,$N$1:N258)+1),"")</f>
        <v/>
      </c>
      <c r="O259" s="136" t="str">
        <f>IF(ROWS($O$6:O259)&lt;=$O$5,LOOKUP(ROWS($O$6:O259),$N$6:$N$1200,$D$6:$D$1200),"")</f>
        <v/>
      </c>
    </row>
    <row r="260" spans="14:15" ht="18" customHeight="1">
      <c r="N260" s="137" t="str">
        <f>IF(D260&lt;&gt;"",IF(ISNUMBER(MATCH(D260,$D$5:D259,0)),"",LOOKUP(9.99999999999999E+307,$N$1:N259)+1),"")</f>
        <v/>
      </c>
      <c r="O260" s="136" t="str">
        <f>IF(ROWS($O$6:O260)&lt;=$O$5,LOOKUP(ROWS($O$6:O260),$N$6:$N$1200,$D$6:$D$1200),"")</f>
        <v/>
      </c>
    </row>
    <row r="261" spans="14:15" ht="18" customHeight="1">
      <c r="N261" s="137" t="str">
        <f>IF(D261&lt;&gt;"",IF(ISNUMBER(MATCH(D261,$D$5:D260,0)),"",LOOKUP(9.99999999999999E+307,$N$1:N260)+1),"")</f>
        <v/>
      </c>
      <c r="O261" s="136" t="str">
        <f>IF(ROWS($O$6:O261)&lt;=$O$5,LOOKUP(ROWS($O$6:O261),$N$6:$N$1200,$D$6:$D$1200),"")</f>
        <v/>
      </c>
    </row>
    <row r="262" spans="14:15" ht="18" customHeight="1">
      <c r="N262" s="137" t="str">
        <f>IF(D262&lt;&gt;"",IF(ISNUMBER(MATCH(D262,$D$5:D261,0)),"",LOOKUP(9.99999999999999E+307,$N$1:N261)+1),"")</f>
        <v/>
      </c>
      <c r="O262" s="136" t="str">
        <f>IF(ROWS($O$6:O262)&lt;=$O$5,LOOKUP(ROWS($O$6:O262),$N$6:$N$1200,$D$6:$D$1200),"")</f>
        <v/>
      </c>
    </row>
    <row r="263" spans="14:15" ht="18" customHeight="1">
      <c r="N263" s="137" t="str">
        <f>IF(D263&lt;&gt;"",IF(ISNUMBER(MATCH(D263,$D$5:D262,0)),"",LOOKUP(9.99999999999999E+307,$N$1:N262)+1),"")</f>
        <v/>
      </c>
      <c r="O263" s="136" t="str">
        <f>IF(ROWS($O$6:O263)&lt;=$O$5,LOOKUP(ROWS($O$6:O263),$N$6:$N$1200,$D$6:$D$1200),"")</f>
        <v/>
      </c>
    </row>
    <row r="264" spans="14:15" ht="18" customHeight="1">
      <c r="N264" s="137" t="str">
        <f>IF(D264&lt;&gt;"",IF(ISNUMBER(MATCH(D264,$D$5:D263,0)),"",LOOKUP(9.99999999999999E+307,$N$1:N263)+1),"")</f>
        <v/>
      </c>
      <c r="O264" s="136" t="str">
        <f>IF(ROWS($O$6:O264)&lt;=$O$5,LOOKUP(ROWS($O$6:O264),$N$6:$N$1200,$D$6:$D$1200),"")</f>
        <v/>
      </c>
    </row>
    <row r="265" spans="14:15" ht="18" customHeight="1">
      <c r="N265" s="137" t="str">
        <f>IF(D265&lt;&gt;"",IF(ISNUMBER(MATCH(D265,$D$5:D264,0)),"",LOOKUP(9.99999999999999E+307,$N$1:N264)+1),"")</f>
        <v/>
      </c>
      <c r="O265" s="136" t="str">
        <f>IF(ROWS($O$6:O265)&lt;=$O$5,LOOKUP(ROWS($O$6:O265),$N$6:$N$1200,$D$6:$D$1200),"")</f>
        <v/>
      </c>
    </row>
    <row r="266" spans="14:15" ht="18" customHeight="1">
      <c r="N266" s="137" t="str">
        <f>IF(D266&lt;&gt;"",IF(ISNUMBER(MATCH(D266,$D$5:D265,0)),"",LOOKUP(9.99999999999999E+307,$N$1:N265)+1),"")</f>
        <v/>
      </c>
      <c r="O266" s="136" t="str">
        <f>IF(ROWS($O$6:O266)&lt;=$O$5,LOOKUP(ROWS($O$6:O266),$N$6:$N$1200,$D$6:$D$1200),"")</f>
        <v/>
      </c>
    </row>
    <row r="267" spans="14:15" ht="18" customHeight="1">
      <c r="N267" s="137" t="str">
        <f>IF(D267&lt;&gt;"",IF(ISNUMBER(MATCH(D267,$D$5:D266,0)),"",LOOKUP(9.99999999999999E+307,$N$1:N266)+1),"")</f>
        <v/>
      </c>
      <c r="O267" s="136" t="str">
        <f>IF(ROWS($O$6:O267)&lt;=$O$5,LOOKUP(ROWS($O$6:O267),$N$6:$N$1200,$D$6:$D$1200),"")</f>
        <v/>
      </c>
    </row>
    <row r="268" spans="14:15" ht="18" customHeight="1">
      <c r="N268" s="137" t="str">
        <f>IF(D268&lt;&gt;"",IF(ISNUMBER(MATCH(D268,$D$5:D267,0)),"",LOOKUP(9.99999999999999E+307,$N$1:N267)+1),"")</f>
        <v/>
      </c>
      <c r="O268" s="136" t="str">
        <f>IF(ROWS($O$6:O268)&lt;=$O$5,LOOKUP(ROWS($O$6:O268),$N$6:$N$1200,$D$6:$D$1200),"")</f>
        <v/>
      </c>
    </row>
    <row r="269" spans="14:15" ht="18" customHeight="1">
      <c r="N269" s="137" t="str">
        <f>IF(D269&lt;&gt;"",IF(ISNUMBER(MATCH(D269,$D$5:D268,0)),"",LOOKUP(9.99999999999999E+307,$N$1:N268)+1),"")</f>
        <v/>
      </c>
      <c r="O269" s="136" t="str">
        <f>IF(ROWS($O$6:O269)&lt;=$O$5,LOOKUP(ROWS($O$6:O269),$N$6:$N$1200,$D$6:$D$1200),"")</f>
        <v/>
      </c>
    </row>
    <row r="270" spans="14:15" ht="18" customHeight="1">
      <c r="N270" s="137" t="str">
        <f>IF(D270&lt;&gt;"",IF(ISNUMBER(MATCH(D270,$D$5:D269,0)),"",LOOKUP(9.99999999999999E+307,$N$1:N269)+1),"")</f>
        <v/>
      </c>
      <c r="O270" s="136" t="str">
        <f>IF(ROWS($O$6:O270)&lt;=$O$5,LOOKUP(ROWS($O$6:O270),$N$6:$N$1200,$D$6:$D$1200),"")</f>
        <v/>
      </c>
    </row>
    <row r="271" spans="14:15" ht="18" customHeight="1">
      <c r="N271" s="137" t="str">
        <f>IF(D271&lt;&gt;"",IF(ISNUMBER(MATCH(D271,$D$5:D270,0)),"",LOOKUP(9.99999999999999E+307,$N$1:N270)+1),"")</f>
        <v/>
      </c>
      <c r="O271" s="136" t="str">
        <f>IF(ROWS($O$6:O271)&lt;=$O$5,LOOKUP(ROWS($O$6:O271),$N$6:$N$1200,$D$6:$D$1200),"")</f>
        <v/>
      </c>
    </row>
    <row r="272" spans="14:15" ht="18" customHeight="1">
      <c r="N272" s="137" t="str">
        <f>IF(D272&lt;&gt;"",IF(ISNUMBER(MATCH(D272,$D$5:D271,0)),"",LOOKUP(9.99999999999999E+307,$N$1:N271)+1),"")</f>
        <v/>
      </c>
      <c r="O272" s="136" t="str">
        <f>IF(ROWS($O$6:O272)&lt;=$O$5,LOOKUP(ROWS($O$6:O272),$N$6:$N$1200,$D$6:$D$1200),"")</f>
        <v/>
      </c>
    </row>
    <row r="273" spans="14:15" ht="18" customHeight="1">
      <c r="N273" s="137" t="str">
        <f>IF(D273&lt;&gt;"",IF(ISNUMBER(MATCH(D273,$D$5:D272,0)),"",LOOKUP(9.99999999999999E+307,$N$1:N272)+1),"")</f>
        <v/>
      </c>
      <c r="O273" s="136" t="str">
        <f>IF(ROWS($O$6:O273)&lt;=$O$5,LOOKUP(ROWS($O$6:O273),$N$6:$N$1200,$D$6:$D$1200),"")</f>
        <v/>
      </c>
    </row>
    <row r="274" spans="14:15" ht="18" customHeight="1">
      <c r="N274" s="137" t="str">
        <f>IF(D274&lt;&gt;"",IF(ISNUMBER(MATCH(D274,$D$5:D273,0)),"",LOOKUP(9.99999999999999E+307,$N$1:N273)+1),"")</f>
        <v/>
      </c>
      <c r="O274" s="136" t="str">
        <f>IF(ROWS($O$6:O274)&lt;=$O$5,LOOKUP(ROWS($O$6:O274),$N$6:$N$1200,$D$6:$D$1200),"")</f>
        <v/>
      </c>
    </row>
    <row r="275" spans="14:15" ht="18" customHeight="1">
      <c r="N275" s="137" t="str">
        <f>IF(D275&lt;&gt;"",IF(ISNUMBER(MATCH(D275,$D$5:D274,0)),"",LOOKUP(9.99999999999999E+307,$N$1:N274)+1),"")</f>
        <v/>
      </c>
      <c r="O275" s="136" t="str">
        <f>IF(ROWS($O$6:O275)&lt;=$O$5,LOOKUP(ROWS($O$6:O275),$N$6:$N$1200,$D$6:$D$1200),"")</f>
        <v/>
      </c>
    </row>
    <row r="276" spans="14:15" ht="18" customHeight="1">
      <c r="N276" s="137" t="str">
        <f>IF(D276&lt;&gt;"",IF(ISNUMBER(MATCH(D276,$D$5:D275,0)),"",LOOKUP(9.99999999999999E+307,$N$1:N275)+1),"")</f>
        <v/>
      </c>
      <c r="O276" s="136" t="str">
        <f>IF(ROWS($O$6:O276)&lt;=$O$5,LOOKUP(ROWS($O$6:O276),$N$6:$N$1200,$D$6:$D$1200),"")</f>
        <v/>
      </c>
    </row>
    <row r="277" spans="14:15" ht="18" customHeight="1">
      <c r="N277" s="137" t="str">
        <f>IF(D277&lt;&gt;"",IF(ISNUMBER(MATCH(D277,$D$5:D276,0)),"",LOOKUP(9.99999999999999E+307,$N$1:N276)+1),"")</f>
        <v/>
      </c>
      <c r="O277" s="136" t="str">
        <f>IF(ROWS($O$6:O277)&lt;=$O$5,LOOKUP(ROWS($O$6:O277),$N$6:$N$1200,$D$6:$D$1200),"")</f>
        <v/>
      </c>
    </row>
    <row r="278" spans="14:15" ht="18" customHeight="1">
      <c r="N278" s="137" t="str">
        <f>IF(D278&lt;&gt;"",IF(ISNUMBER(MATCH(D278,$D$5:D277,0)),"",LOOKUP(9.99999999999999E+307,$N$1:N277)+1),"")</f>
        <v/>
      </c>
      <c r="O278" s="136" t="str">
        <f>IF(ROWS($O$6:O278)&lt;=$O$5,LOOKUP(ROWS($O$6:O278),$N$6:$N$1200,$D$6:$D$1200),"")</f>
        <v/>
      </c>
    </row>
    <row r="279" spans="14:15" ht="18" customHeight="1">
      <c r="N279" s="137" t="str">
        <f>IF(D279&lt;&gt;"",IF(ISNUMBER(MATCH(D279,$D$5:D278,0)),"",LOOKUP(9.99999999999999E+307,$N$1:N278)+1),"")</f>
        <v/>
      </c>
      <c r="O279" s="136" t="str">
        <f>IF(ROWS($O$6:O279)&lt;=$O$5,LOOKUP(ROWS($O$6:O279),$N$6:$N$1200,$D$6:$D$1200),"")</f>
        <v/>
      </c>
    </row>
    <row r="280" spans="14:15" ht="18" customHeight="1">
      <c r="N280" s="137" t="str">
        <f>IF(D280&lt;&gt;"",IF(ISNUMBER(MATCH(D280,$D$5:D279,0)),"",LOOKUP(9.99999999999999E+307,$N$1:N279)+1),"")</f>
        <v/>
      </c>
      <c r="O280" s="136" t="str">
        <f>IF(ROWS($O$6:O280)&lt;=$O$5,LOOKUP(ROWS($O$6:O280),$N$6:$N$1200,$D$6:$D$1200),"")</f>
        <v/>
      </c>
    </row>
    <row r="281" spans="14:15" ht="18" customHeight="1">
      <c r="N281" s="137" t="str">
        <f>IF(D281&lt;&gt;"",IF(ISNUMBER(MATCH(D281,$D$5:D280,0)),"",LOOKUP(9.99999999999999E+307,$N$1:N280)+1),"")</f>
        <v/>
      </c>
      <c r="O281" s="136" t="str">
        <f>IF(ROWS($O$6:O281)&lt;=$O$5,LOOKUP(ROWS($O$6:O281),$N$6:$N$1200,$D$6:$D$1200),"")</f>
        <v/>
      </c>
    </row>
    <row r="282" spans="14:15" ht="18" customHeight="1">
      <c r="N282" s="137" t="str">
        <f>IF(D282&lt;&gt;"",IF(ISNUMBER(MATCH(D282,$D$5:D281,0)),"",LOOKUP(9.99999999999999E+307,$N$1:N281)+1),"")</f>
        <v/>
      </c>
      <c r="O282" s="136" t="str">
        <f>IF(ROWS($O$6:O282)&lt;=$O$5,LOOKUP(ROWS($O$6:O282),$N$6:$N$1200,$D$6:$D$1200),"")</f>
        <v/>
      </c>
    </row>
    <row r="283" spans="14:15" ht="18" customHeight="1">
      <c r="N283" s="137" t="str">
        <f>IF(D283&lt;&gt;"",IF(ISNUMBER(MATCH(D283,$D$5:D282,0)),"",LOOKUP(9.99999999999999E+307,$N$1:N282)+1),"")</f>
        <v/>
      </c>
      <c r="O283" s="136" t="str">
        <f>IF(ROWS($O$6:O283)&lt;=$O$5,LOOKUP(ROWS($O$6:O283),$N$6:$N$1200,$D$6:$D$1200),"")</f>
        <v/>
      </c>
    </row>
    <row r="284" spans="14:15" ht="18" customHeight="1">
      <c r="N284" s="137" t="str">
        <f>IF(D284&lt;&gt;"",IF(ISNUMBER(MATCH(D284,$D$5:D283,0)),"",LOOKUP(9.99999999999999E+307,$N$1:N283)+1),"")</f>
        <v/>
      </c>
      <c r="O284" s="136" t="str">
        <f>IF(ROWS($O$6:O284)&lt;=$O$5,LOOKUP(ROWS($O$6:O284),$N$6:$N$1200,$D$6:$D$1200),"")</f>
        <v/>
      </c>
    </row>
    <row r="285" spans="14:15" ht="18" customHeight="1">
      <c r="N285" s="137" t="str">
        <f>IF(D285&lt;&gt;"",IF(ISNUMBER(MATCH(D285,$D$5:D284,0)),"",LOOKUP(9.99999999999999E+307,$N$1:N284)+1),"")</f>
        <v/>
      </c>
      <c r="O285" s="136" t="str">
        <f>IF(ROWS($O$6:O285)&lt;=$O$5,LOOKUP(ROWS($O$6:O285),$N$6:$N$1200,$D$6:$D$1200),"")</f>
        <v/>
      </c>
    </row>
    <row r="286" spans="14:15" ht="18" customHeight="1">
      <c r="N286" s="137" t="str">
        <f>IF(D286&lt;&gt;"",IF(ISNUMBER(MATCH(D286,$D$5:D285,0)),"",LOOKUP(9.99999999999999E+307,$N$1:N285)+1),"")</f>
        <v/>
      </c>
      <c r="O286" s="136" t="str">
        <f>IF(ROWS($O$6:O286)&lt;=$O$5,LOOKUP(ROWS($O$6:O286),$N$6:$N$1200,$D$6:$D$1200),"")</f>
        <v/>
      </c>
    </row>
    <row r="287" spans="14:15" ht="18" customHeight="1">
      <c r="N287" s="137" t="str">
        <f>IF(D287&lt;&gt;"",IF(ISNUMBER(MATCH(D287,$D$5:D286,0)),"",LOOKUP(9.99999999999999E+307,$N$1:N286)+1),"")</f>
        <v/>
      </c>
      <c r="O287" s="136" t="str">
        <f>IF(ROWS($O$6:O287)&lt;=$O$5,LOOKUP(ROWS($O$6:O287),$N$6:$N$1200,$D$6:$D$1200),"")</f>
        <v/>
      </c>
    </row>
    <row r="288" spans="14:15" ht="18" customHeight="1">
      <c r="N288" s="137" t="str">
        <f>IF(D288&lt;&gt;"",IF(ISNUMBER(MATCH(D288,$D$5:D287,0)),"",LOOKUP(9.99999999999999E+307,$N$1:N287)+1),"")</f>
        <v/>
      </c>
      <c r="O288" s="136" t="str">
        <f>IF(ROWS($O$6:O288)&lt;=$O$5,LOOKUP(ROWS($O$6:O288),$N$6:$N$1200,$D$6:$D$1200),"")</f>
        <v/>
      </c>
    </row>
    <row r="289" spans="14:15" ht="18" customHeight="1">
      <c r="N289" s="137" t="str">
        <f>IF(D289&lt;&gt;"",IF(ISNUMBER(MATCH(D289,$D$5:D288,0)),"",LOOKUP(9.99999999999999E+307,$N$1:N288)+1),"")</f>
        <v/>
      </c>
      <c r="O289" s="136" t="str">
        <f>IF(ROWS($O$6:O289)&lt;=$O$5,LOOKUP(ROWS($O$6:O289),$N$6:$N$1200,$D$6:$D$1200),"")</f>
        <v/>
      </c>
    </row>
    <row r="290" spans="14:15" ht="18" customHeight="1">
      <c r="N290" s="137" t="str">
        <f>IF(D290&lt;&gt;"",IF(ISNUMBER(MATCH(D290,$D$5:D289,0)),"",LOOKUP(9.99999999999999E+307,$N$1:N289)+1),"")</f>
        <v/>
      </c>
      <c r="O290" s="136" t="str">
        <f>IF(ROWS($O$6:O290)&lt;=$O$5,LOOKUP(ROWS($O$6:O290),$N$6:$N$1200,$D$6:$D$1200),"")</f>
        <v/>
      </c>
    </row>
    <row r="291" spans="14:15" ht="18" customHeight="1">
      <c r="N291" s="137" t="str">
        <f>IF(D291&lt;&gt;"",IF(ISNUMBER(MATCH(D291,$D$5:D290,0)),"",LOOKUP(9.99999999999999E+307,$N$1:N290)+1),"")</f>
        <v/>
      </c>
      <c r="O291" s="136" t="str">
        <f>IF(ROWS($O$6:O291)&lt;=$O$5,LOOKUP(ROWS($O$6:O291),$N$6:$N$1200,$D$6:$D$1200),"")</f>
        <v/>
      </c>
    </row>
    <row r="292" spans="14:15" ht="18" customHeight="1">
      <c r="N292" s="137" t="str">
        <f>IF(D292&lt;&gt;"",IF(ISNUMBER(MATCH(D292,$D$5:D291,0)),"",LOOKUP(9.99999999999999E+307,$N$1:N291)+1),"")</f>
        <v/>
      </c>
      <c r="O292" s="136" t="str">
        <f>IF(ROWS($O$6:O292)&lt;=$O$5,LOOKUP(ROWS($O$6:O292),$N$6:$N$1200,$D$6:$D$1200),"")</f>
        <v/>
      </c>
    </row>
    <row r="293" spans="14:15" ht="18" customHeight="1">
      <c r="N293" s="137" t="str">
        <f>IF(D293&lt;&gt;"",IF(ISNUMBER(MATCH(D293,$D$5:D292,0)),"",LOOKUP(9.99999999999999E+307,$N$1:N292)+1),"")</f>
        <v/>
      </c>
      <c r="O293" s="136" t="str">
        <f>IF(ROWS($O$6:O293)&lt;=$O$5,LOOKUP(ROWS($O$6:O293),$N$6:$N$1200,$D$6:$D$1200),"")</f>
        <v/>
      </c>
    </row>
    <row r="294" spans="14:15" ht="18" customHeight="1">
      <c r="N294" s="137" t="str">
        <f>IF(D294&lt;&gt;"",IF(ISNUMBER(MATCH(D294,$D$5:D293,0)),"",LOOKUP(9.99999999999999E+307,$N$1:N293)+1),"")</f>
        <v/>
      </c>
      <c r="O294" s="136" t="str">
        <f>IF(ROWS($O$6:O294)&lt;=$O$5,LOOKUP(ROWS($O$6:O294),$N$6:$N$1200,$D$6:$D$1200),"")</f>
        <v/>
      </c>
    </row>
    <row r="295" spans="14:15" ht="18" customHeight="1">
      <c r="N295" s="137" t="str">
        <f>IF(D295&lt;&gt;"",IF(ISNUMBER(MATCH(D295,$D$5:D294,0)),"",LOOKUP(9.99999999999999E+307,$N$1:N294)+1),"")</f>
        <v/>
      </c>
      <c r="O295" s="136" t="str">
        <f>IF(ROWS($O$6:O295)&lt;=$O$5,LOOKUP(ROWS($O$6:O295),$N$6:$N$1200,$D$6:$D$1200),"")</f>
        <v/>
      </c>
    </row>
    <row r="296" spans="14:15" ht="18" customHeight="1">
      <c r="N296" s="137" t="str">
        <f>IF(D296&lt;&gt;"",IF(ISNUMBER(MATCH(D296,$D$5:D295,0)),"",LOOKUP(9.99999999999999E+307,$N$1:N295)+1),"")</f>
        <v/>
      </c>
      <c r="O296" s="136" t="str">
        <f>IF(ROWS($O$6:O296)&lt;=$O$5,LOOKUP(ROWS($O$6:O296),$N$6:$N$1200,$D$6:$D$1200),"")</f>
        <v/>
      </c>
    </row>
    <row r="297" spans="14:15" ht="18" customHeight="1">
      <c r="N297" s="137" t="str">
        <f>IF(D297&lt;&gt;"",IF(ISNUMBER(MATCH(D297,$D$5:D296,0)),"",LOOKUP(9.99999999999999E+307,$N$1:N296)+1),"")</f>
        <v/>
      </c>
      <c r="O297" s="136" t="str">
        <f>IF(ROWS($O$6:O297)&lt;=$O$5,LOOKUP(ROWS($O$6:O297),$N$6:$N$1200,$D$6:$D$1200),"")</f>
        <v/>
      </c>
    </row>
    <row r="298" spans="14:15" ht="18" customHeight="1">
      <c r="N298" s="137" t="str">
        <f>IF(D298&lt;&gt;"",IF(ISNUMBER(MATCH(D298,$D$5:D297,0)),"",LOOKUP(9.99999999999999E+307,$N$1:N297)+1),"")</f>
        <v/>
      </c>
      <c r="O298" s="136" t="str">
        <f>IF(ROWS($O$6:O298)&lt;=$O$5,LOOKUP(ROWS($O$6:O298),$N$6:$N$1200,$D$6:$D$1200),"")</f>
        <v/>
      </c>
    </row>
    <row r="299" spans="14:15" ht="18" customHeight="1">
      <c r="N299" s="137" t="str">
        <f>IF(D299&lt;&gt;"",IF(ISNUMBER(MATCH(D299,$D$5:D298,0)),"",LOOKUP(9.99999999999999E+307,$N$1:N298)+1),"")</f>
        <v/>
      </c>
      <c r="O299" s="136" t="str">
        <f>IF(ROWS($O$6:O299)&lt;=$O$5,LOOKUP(ROWS($O$6:O299),$N$6:$N$1200,$D$6:$D$1200),"")</f>
        <v/>
      </c>
    </row>
    <row r="300" spans="14:15" ht="18" customHeight="1">
      <c r="N300" s="137" t="str">
        <f>IF(D300&lt;&gt;"",IF(ISNUMBER(MATCH(D300,$D$5:D299,0)),"",LOOKUP(9.99999999999999E+307,$N$1:N299)+1),"")</f>
        <v/>
      </c>
      <c r="O300" s="136" t="str">
        <f>IF(ROWS($O$6:O300)&lt;=$O$5,LOOKUP(ROWS($O$6:O300),$N$6:$N$1200,$D$6:$D$1200),"")</f>
        <v/>
      </c>
    </row>
    <row r="301" spans="14:15" ht="18" customHeight="1">
      <c r="N301" s="137" t="str">
        <f>IF(D301&lt;&gt;"",IF(ISNUMBER(MATCH(D301,$D$5:D300,0)),"",LOOKUP(9.99999999999999E+307,$N$1:N300)+1),"")</f>
        <v/>
      </c>
      <c r="O301" s="136" t="str">
        <f>IF(ROWS($O$6:O301)&lt;=$O$5,LOOKUP(ROWS($O$6:O301),$N$6:$N$1200,$D$6:$D$1200),"")</f>
        <v/>
      </c>
    </row>
    <row r="302" spans="14:15" ht="18" customHeight="1">
      <c r="N302" s="137" t="str">
        <f>IF(D302&lt;&gt;"",IF(ISNUMBER(MATCH(D302,$D$5:D301,0)),"",LOOKUP(9.99999999999999E+307,$N$1:N301)+1),"")</f>
        <v/>
      </c>
      <c r="O302" s="136" t="str">
        <f>IF(ROWS($O$6:O302)&lt;=$O$5,LOOKUP(ROWS($O$6:O302),$N$6:$N$1200,$D$6:$D$1200),"")</f>
        <v/>
      </c>
    </row>
    <row r="303" spans="14:15" ht="18" customHeight="1">
      <c r="N303" s="137" t="str">
        <f>IF(D303&lt;&gt;"",IF(ISNUMBER(MATCH(D303,$D$5:D302,0)),"",LOOKUP(9.99999999999999E+307,$N$1:N302)+1),"")</f>
        <v/>
      </c>
      <c r="O303" s="136" t="str">
        <f>IF(ROWS($O$6:O303)&lt;=$O$5,LOOKUP(ROWS($O$6:O303),$N$6:$N$1200,$D$6:$D$1200),"")</f>
        <v/>
      </c>
    </row>
    <row r="304" spans="14:15" ht="18" customHeight="1">
      <c r="N304" s="137" t="str">
        <f>IF(D304&lt;&gt;"",IF(ISNUMBER(MATCH(D304,$D$5:D303,0)),"",LOOKUP(9.99999999999999E+307,$N$1:N303)+1),"")</f>
        <v/>
      </c>
      <c r="O304" s="136" t="str">
        <f>IF(ROWS($O$6:O304)&lt;=$O$5,LOOKUP(ROWS($O$6:O304),$N$6:$N$1200,$D$6:$D$1200),"")</f>
        <v/>
      </c>
    </row>
    <row r="305" spans="14:15" ht="18" customHeight="1">
      <c r="N305" s="137" t="str">
        <f>IF(D305&lt;&gt;"",IF(ISNUMBER(MATCH(D305,$D$5:D304,0)),"",LOOKUP(9.99999999999999E+307,$N$1:N304)+1),"")</f>
        <v/>
      </c>
      <c r="O305" s="136" t="str">
        <f>IF(ROWS($O$6:O305)&lt;=$O$5,LOOKUP(ROWS($O$6:O305),$N$6:$N$1200,$D$6:$D$1200),"")</f>
        <v/>
      </c>
    </row>
    <row r="306" spans="14:15" ht="18" customHeight="1">
      <c r="N306" s="137" t="str">
        <f>IF(D306&lt;&gt;"",IF(ISNUMBER(MATCH(D306,$D$5:D305,0)),"",LOOKUP(9.99999999999999E+307,$N$1:N305)+1),"")</f>
        <v/>
      </c>
      <c r="O306" s="136" t="str">
        <f>IF(ROWS($O$6:O306)&lt;=$O$5,LOOKUP(ROWS($O$6:O306),$N$6:$N$1200,$D$6:$D$1200),"")</f>
        <v/>
      </c>
    </row>
    <row r="307" spans="14:15" ht="18" customHeight="1">
      <c r="N307" s="137" t="str">
        <f>IF(D307&lt;&gt;"",IF(ISNUMBER(MATCH(D307,$D$5:D306,0)),"",LOOKUP(9.99999999999999E+307,$N$1:N306)+1),"")</f>
        <v/>
      </c>
      <c r="O307" s="136" t="str">
        <f>IF(ROWS($O$6:O307)&lt;=$O$5,LOOKUP(ROWS($O$6:O307),$N$6:$N$1200,$D$6:$D$1200),"")</f>
        <v/>
      </c>
    </row>
    <row r="308" spans="14:15">
      <c r="N308" s="137" t="str">
        <f>IF(D308&lt;&gt;"",IF(ISNUMBER(MATCH(D308,$D$5:D307,0)),"",LOOKUP(9.99999999999999E+307,$N$1:N307)+1),"")</f>
        <v/>
      </c>
      <c r="O308" s="136" t="str">
        <f>IF(ROWS($O$6:O308)&lt;=$O$5,LOOKUP(ROWS($O$6:O308),$N$6:$N$1200,$D$6:$D$1200),"")</f>
        <v/>
      </c>
    </row>
    <row r="309" spans="14:15">
      <c r="N309" s="137" t="str">
        <f>IF(D309&lt;&gt;"",IF(ISNUMBER(MATCH(D309,$D$5:D308,0)),"",LOOKUP(9.99999999999999E+307,$N$1:N308)+1),"")</f>
        <v/>
      </c>
      <c r="O309" s="136" t="str">
        <f>IF(ROWS($O$6:O309)&lt;=$O$5,LOOKUP(ROWS($O$6:O309),$N$6:$N$1200,$D$6:$D$1200),"")</f>
        <v/>
      </c>
    </row>
    <row r="310" spans="14:15">
      <c r="N310" s="137" t="str">
        <f>IF(D310&lt;&gt;"",IF(ISNUMBER(MATCH(D310,$D$5:D309,0)),"",LOOKUP(9.99999999999999E+307,$N$1:N309)+1),"")</f>
        <v/>
      </c>
      <c r="O310" s="136" t="str">
        <f>IF(ROWS($O$6:O310)&lt;=$O$5,LOOKUP(ROWS($O$6:O310),$N$6:$N$1200,$D$6:$D$1200),"")</f>
        <v/>
      </c>
    </row>
    <row r="311" spans="14:15">
      <c r="N311" s="137" t="str">
        <f>IF(D311&lt;&gt;"",IF(ISNUMBER(MATCH(D311,$D$5:D310,0)),"",LOOKUP(9.99999999999999E+307,$N$1:N310)+1),"")</f>
        <v/>
      </c>
      <c r="O311" s="136" t="str">
        <f>IF(ROWS($O$6:O311)&lt;=$O$5,LOOKUP(ROWS($O$6:O311),$N$6:$N$1200,$D$6:$D$1200),"")</f>
        <v/>
      </c>
    </row>
    <row r="312" spans="14:15">
      <c r="N312" s="137" t="str">
        <f>IF(D312&lt;&gt;"",IF(ISNUMBER(MATCH(D312,$D$5:D311,0)),"",LOOKUP(9.99999999999999E+307,$N$1:N311)+1),"")</f>
        <v/>
      </c>
      <c r="O312" s="136" t="str">
        <f>IF(ROWS($O$6:O312)&lt;=$O$5,LOOKUP(ROWS($O$6:O312),$N$6:$N$1200,$D$6:$D$1200),"")</f>
        <v/>
      </c>
    </row>
    <row r="313" spans="14:15">
      <c r="N313" s="137" t="str">
        <f>IF(D313&lt;&gt;"",IF(ISNUMBER(MATCH(D313,$D$5:D312,0)),"",LOOKUP(9.99999999999999E+307,$N$1:N312)+1),"")</f>
        <v/>
      </c>
      <c r="O313" s="136" t="str">
        <f>IF(ROWS($O$6:O313)&lt;=$O$5,LOOKUP(ROWS($O$6:O313),$N$6:$N$1200,$D$6:$D$1200),"")</f>
        <v/>
      </c>
    </row>
    <row r="314" spans="14:15">
      <c r="N314" s="137" t="str">
        <f>IF(D314&lt;&gt;"",IF(ISNUMBER(MATCH(D314,$D$5:D313,0)),"",LOOKUP(9.99999999999999E+307,$N$1:N313)+1),"")</f>
        <v/>
      </c>
      <c r="O314" s="136" t="str">
        <f>IF(ROWS($O$6:O314)&lt;=$O$5,LOOKUP(ROWS($O$6:O314),$N$6:$N$1200,$D$6:$D$1200),"")</f>
        <v/>
      </c>
    </row>
    <row r="315" spans="14:15">
      <c r="N315" s="137" t="str">
        <f>IF(D315&lt;&gt;"",IF(ISNUMBER(MATCH(D315,$D$5:D314,0)),"",LOOKUP(9.99999999999999E+307,$N$1:N314)+1),"")</f>
        <v/>
      </c>
      <c r="O315" s="136" t="str">
        <f>IF(ROWS($O$6:O315)&lt;=$O$5,LOOKUP(ROWS($O$6:O315),$N$6:$N$1200,$D$6:$D$1200),"")</f>
        <v/>
      </c>
    </row>
    <row r="316" spans="14:15">
      <c r="N316" s="137" t="str">
        <f>IF(D316&lt;&gt;"",IF(ISNUMBER(MATCH(D316,$D$5:D315,0)),"",LOOKUP(9.99999999999999E+307,$N$1:N315)+1),"")</f>
        <v/>
      </c>
      <c r="O316" s="136" t="str">
        <f>IF(ROWS($O$6:O316)&lt;=$O$5,LOOKUP(ROWS($O$6:O316),$N$6:$N$1200,$D$6:$D$1200),"")</f>
        <v/>
      </c>
    </row>
    <row r="317" spans="14:15">
      <c r="N317" s="137" t="str">
        <f>IF(D317&lt;&gt;"",IF(ISNUMBER(MATCH(D317,$D$5:D316,0)),"",LOOKUP(9.99999999999999E+307,$N$1:N316)+1),"")</f>
        <v/>
      </c>
      <c r="O317" s="136" t="str">
        <f>IF(ROWS($O$6:O317)&lt;=$O$5,LOOKUP(ROWS($O$6:O317),$N$6:$N$1200,$D$6:$D$1200),"")</f>
        <v/>
      </c>
    </row>
    <row r="318" spans="14:15">
      <c r="N318" s="137" t="str">
        <f>IF(D318&lt;&gt;"",IF(ISNUMBER(MATCH(D318,$D$5:D317,0)),"",LOOKUP(9.99999999999999E+307,$N$1:N317)+1),"")</f>
        <v/>
      </c>
      <c r="O318" s="136" t="str">
        <f>IF(ROWS($O$6:O318)&lt;=$O$5,LOOKUP(ROWS($O$6:O318),$N$6:$N$1200,$D$6:$D$1200),"")</f>
        <v/>
      </c>
    </row>
    <row r="319" spans="14:15">
      <c r="N319" s="137" t="str">
        <f>IF(D319&lt;&gt;"",IF(ISNUMBER(MATCH(D319,$D$5:D318,0)),"",LOOKUP(9.99999999999999E+307,$N$1:N318)+1),"")</f>
        <v/>
      </c>
      <c r="O319" s="136" t="str">
        <f>IF(ROWS($O$6:O319)&lt;=$O$5,LOOKUP(ROWS($O$6:O319),$N$6:$N$1200,$D$6:$D$1200),"")</f>
        <v/>
      </c>
    </row>
    <row r="320" spans="14:15">
      <c r="N320" s="137" t="str">
        <f>IF(D320&lt;&gt;"",IF(ISNUMBER(MATCH(D320,$D$5:D319,0)),"",LOOKUP(9.99999999999999E+307,$N$1:N319)+1),"")</f>
        <v/>
      </c>
      <c r="O320" s="136" t="str">
        <f>IF(ROWS($O$6:O320)&lt;=$O$5,LOOKUP(ROWS($O$6:O320),$N$6:$N$1200,$D$6:$D$1200),"")</f>
        <v/>
      </c>
    </row>
    <row r="321" spans="14:15">
      <c r="N321" s="137" t="str">
        <f>IF(D321&lt;&gt;"",IF(ISNUMBER(MATCH(D321,$D$5:D320,0)),"",LOOKUP(9.99999999999999E+307,$N$1:N320)+1),"")</f>
        <v/>
      </c>
      <c r="O321" s="136" t="str">
        <f>IF(ROWS($O$6:O321)&lt;=$O$5,LOOKUP(ROWS($O$6:O321),$N$6:$N$1200,$D$6:$D$1200),"")</f>
        <v/>
      </c>
    </row>
    <row r="322" spans="14:15">
      <c r="N322" s="137" t="str">
        <f>IF(D322&lt;&gt;"",IF(ISNUMBER(MATCH(D322,$D$5:D321,0)),"",LOOKUP(9.99999999999999E+307,$N$1:N321)+1),"")</f>
        <v/>
      </c>
      <c r="O322" s="136" t="str">
        <f>IF(ROWS($O$6:O322)&lt;=$O$5,LOOKUP(ROWS($O$6:O322),$N$6:$N$1200,$D$6:$D$1200),"")</f>
        <v/>
      </c>
    </row>
    <row r="323" spans="14:15">
      <c r="N323" s="137" t="str">
        <f>IF(D323&lt;&gt;"",IF(ISNUMBER(MATCH(D323,$D$5:D322,0)),"",LOOKUP(9.99999999999999E+307,$N$1:N322)+1),"")</f>
        <v/>
      </c>
      <c r="O323" s="136" t="str">
        <f>IF(ROWS($O$6:O323)&lt;=$O$5,LOOKUP(ROWS($O$6:O323),$N$6:$N$1200,$D$6:$D$1200),"")</f>
        <v/>
      </c>
    </row>
    <row r="324" spans="14:15">
      <c r="N324" s="137" t="str">
        <f>IF(D324&lt;&gt;"",IF(ISNUMBER(MATCH(D324,$D$5:D323,0)),"",LOOKUP(9.99999999999999E+307,$N$1:N323)+1),"")</f>
        <v/>
      </c>
      <c r="O324" s="136" t="str">
        <f>IF(ROWS($O$6:O324)&lt;=$O$5,LOOKUP(ROWS($O$6:O324),$N$6:$N$1200,$D$6:$D$1200),"")</f>
        <v/>
      </c>
    </row>
    <row r="325" spans="14:15">
      <c r="N325" s="137" t="str">
        <f>IF(D325&lt;&gt;"",IF(ISNUMBER(MATCH(D325,$D$5:D324,0)),"",LOOKUP(9.99999999999999E+307,$N$1:N324)+1),"")</f>
        <v/>
      </c>
      <c r="O325" s="136" t="str">
        <f>IF(ROWS($O$6:O325)&lt;=$O$5,LOOKUP(ROWS($O$6:O325),$N$6:$N$1200,$D$6:$D$1200),"")</f>
        <v/>
      </c>
    </row>
    <row r="326" spans="14:15">
      <c r="N326" s="137" t="str">
        <f>IF(D326&lt;&gt;"",IF(ISNUMBER(MATCH(D326,$D$5:D325,0)),"",LOOKUP(9.99999999999999E+307,$N$1:N325)+1),"")</f>
        <v/>
      </c>
      <c r="O326" s="136" t="str">
        <f>IF(ROWS($O$6:O326)&lt;=$O$5,LOOKUP(ROWS($O$6:O326),$N$6:$N$1200,$D$6:$D$1200),"")</f>
        <v/>
      </c>
    </row>
    <row r="327" spans="14:15">
      <c r="N327" s="137" t="str">
        <f>IF(D327&lt;&gt;"",IF(ISNUMBER(MATCH(D327,$D$5:D326,0)),"",LOOKUP(9.99999999999999E+307,$N$1:N326)+1),"")</f>
        <v/>
      </c>
      <c r="O327" s="136" t="str">
        <f>IF(ROWS($O$6:O327)&lt;=$O$5,LOOKUP(ROWS($O$6:O327),$N$6:$N$1200,$D$6:$D$1200),"")</f>
        <v/>
      </c>
    </row>
    <row r="328" spans="14:15">
      <c r="N328" s="137" t="str">
        <f>IF(D328&lt;&gt;"",IF(ISNUMBER(MATCH(D328,$D$5:D327,0)),"",LOOKUP(9.99999999999999E+307,$N$1:N327)+1),"")</f>
        <v/>
      </c>
      <c r="O328" s="136" t="str">
        <f>IF(ROWS($O$6:O328)&lt;=$O$5,LOOKUP(ROWS($O$6:O328),$N$6:$N$1200,$D$6:$D$1200),"")</f>
        <v/>
      </c>
    </row>
    <row r="329" spans="14:15">
      <c r="N329" s="137" t="str">
        <f>IF(D329&lt;&gt;"",IF(ISNUMBER(MATCH(D329,$D$5:D328,0)),"",LOOKUP(9.99999999999999E+307,$N$1:N328)+1),"")</f>
        <v/>
      </c>
      <c r="O329" s="136" t="str">
        <f>IF(ROWS($O$6:O329)&lt;=$O$5,LOOKUP(ROWS($O$6:O329),$N$6:$N$1200,$D$6:$D$1200),"")</f>
        <v/>
      </c>
    </row>
    <row r="330" spans="14:15">
      <c r="N330" s="137" t="str">
        <f>IF(D330&lt;&gt;"",IF(ISNUMBER(MATCH(D330,$D$5:D329,0)),"",LOOKUP(9.99999999999999E+307,$N$1:N329)+1),"")</f>
        <v/>
      </c>
      <c r="O330" s="136" t="str">
        <f>IF(ROWS($O$6:O330)&lt;=$O$5,LOOKUP(ROWS($O$6:O330),$N$6:$N$1200,$D$6:$D$1200),"")</f>
        <v/>
      </c>
    </row>
    <row r="331" spans="14:15">
      <c r="N331" s="137" t="str">
        <f>IF(D331&lt;&gt;"",IF(ISNUMBER(MATCH(D331,$D$5:D330,0)),"",LOOKUP(9.99999999999999E+307,$N$1:N330)+1),"")</f>
        <v/>
      </c>
      <c r="O331" s="136" t="str">
        <f>IF(ROWS($O$6:O331)&lt;=$O$5,LOOKUP(ROWS($O$6:O331),$N$6:$N$1200,$D$6:$D$1200),"")</f>
        <v/>
      </c>
    </row>
    <row r="332" spans="14:15">
      <c r="N332" s="137" t="str">
        <f>IF(D332&lt;&gt;"",IF(ISNUMBER(MATCH(D332,$D$5:D331,0)),"",LOOKUP(9.99999999999999E+307,$N$1:N331)+1),"")</f>
        <v/>
      </c>
      <c r="O332" s="136" t="str">
        <f>IF(ROWS($O$6:O332)&lt;=$O$5,LOOKUP(ROWS($O$6:O332),$N$6:$N$1200,$D$6:$D$1200),"")</f>
        <v/>
      </c>
    </row>
    <row r="333" spans="14:15">
      <c r="N333" s="137" t="str">
        <f>IF(D333&lt;&gt;"",IF(ISNUMBER(MATCH(D333,$D$5:D332,0)),"",LOOKUP(9.99999999999999E+307,$N$1:N332)+1),"")</f>
        <v/>
      </c>
      <c r="O333" s="136" t="str">
        <f>IF(ROWS($O$6:O333)&lt;=$O$5,LOOKUP(ROWS($O$6:O333),$N$6:$N$1200,$D$6:$D$1200),"")</f>
        <v/>
      </c>
    </row>
    <row r="334" spans="14:15">
      <c r="N334" s="137" t="str">
        <f>IF(D334&lt;&gt;"",IF(ISNUMBER(MATCH(D334,$D$5:D333,0)),"",LOOKUP(9.99999999999999E+307,$N$1:N333)+1),"")</f>
        <v/>
      </c>
      <c r="O334" s="136" t="str">
        <f>IF(ROWS($O$6:O334)&lt;=$O$5,LOOKUP(ROWS($O$6:O334),$N$6:$N$1200,$D$6:$D$1200),"")</f>
        <v/>
      </c>
    </row>
    <row r="335" spans="14:15">
      <c r="N335" s="137" t="str">
        <f>IF(D335&lt;&gt;"",IF(ISNUMBER(MATCH(D335,$D$5:D334,0)),"",LOOKUP(9.99999999999999E+307,$N$1:N334)+1),"")</f>
        <v/>
      </c>
      <c r="O335" s="136" t="str">
        <f>IF(ROWS($O$6:O335)&lt;=$O$5,LOOKUP(ROWS($O$6:O335),$N$6:$N$1200,$D$6:$D$1200),"")</f>
        <v/>
      </c>
    </row>
    <row r="336" spans="14:15">
      <c r="N336" s="137" t="str">
        <f>IF(D336&lt;&gt;"",IF(ISNUMBER(MATCH(D336,$D$5:D335,0)),"",LOOKUP(9.99999999999999E+307,$N$1:N335)+1),"")</f>
        <v/>
      </c>
      <c r="O336" s="136" t="str">
        <f>IF(ROWS($O$6:O336)&lt;=$O$5,LOOKUP(ROWS($O$6:O336),$N$6:$N$1200,$D$6:$D$1200),"")</f>
        <v/>
      </c>
    </row>
    <row r="337" spans="14:15">
      <c r="N337" s="137" t="str">
        <f>IF(D337&lt;&gt;"",IF(ISNUMBER(MATCH(D337,$D$5:D336,0)),"",LOOKUP(9.99999999999999E+307,$N$1:N336)+1),"")</f>
        <v/>
      </c>
      <c r="O337" s="136" t="str">
        <f>IF(ROWS($O$6:O337)&lt;=$O$5,LOOKUP(ROWS($O$6:O337),$N$6:$N$1200,$D$6:$D$1200),"")</f>
        <v/>
      </c>
    </row>
    <row r="338" spans="14:15">
      <c r="N338" s="137" t="str">
        <f>IF(D338&lt;&gt;"",IF(ISNUMBER(MATCH(D338,$D$5:D337,0)),"",LOOKUP(9.99999999999999E+307,$N$1:N337)+1),"")</f>
        <v/>
      </c>
      <c r="O338" s="136" t="str">
        <f>IF(ROWS($O$6:O338)&lt;=$O$5,LOOKUP(ROWS($O$6:O338),$N$6:$N$1200,$D$6:$D$1200),"")</f>
        <v/>
      </c>
    </row>
    <row r="339" spans="14:15">
      <c r="N339" s="137" t="str">
        <f>IF(D339&lt;&gt;"",IF(ISNUMBER(MATCH(D339,$D$5:D338,0)),"",LOOKUP(9.99999999999999E+307,$N$1:N338)+1),"")</f>
        <v/>
      </c>
      <c r="O339" s="136" t="str">
        <f>IF(ROWS($O$6:O339)&lt;=$O$5,LOOKUP(ROWS($O$6:O339),$N$6:$N$1200,$D$6:$D$1200),"")</f>
        <v/>
      </c>
    </row>
    <row r="340" spans="14:15">
      <c r="N340" s="137" t="str">
        <f>IF(D340&lt;&gt;"",IF(ISNUMBER(MATCH(D340,$D$5:D339,0)),"",LOOKUP(9.99999999999999E+307,$N$1:N339)+1),"")</f>
        <v/>
      </c>
      <c r="O340" s="136" t="str">
        <f>IF(ROWS($O$6:O340)&lt;=$O$5,LOOKUP(ROWS($O$6:O340),$N$6:$N$1200,$D$6:$D$1200),"")</f>
        <v/>
      </c>
    </row>
    <row r="341" spans="14:15">
      <c r="N341" s="137" t="str">
        <f>IF(D341&lt;&gt;"",IF(ISNUMBER(MATCH(D341,$D$5:D340,0)),"",LOOKUP(9.99999999999999E+307,$N$1:N340)+1),"")</f>
        <v/>
      </c>
      <c r="O341" s="136" t="str">
        <f>IF(ROWS($O$6:O341)&lt;=$O$5,LOOKUP(ROWS($O$6:O341),$N$6:$N$1200,$D$6:$D$1200),"")</f>
        <v/>
      </c>
    </row>
    <row r="342" spans="14:15">
      <c r="N342" s="137" t="str">
        <f>IF(D342&lt;&gt;"",IF(ISNUMBER(MATCH(D342,$D$5:D341,0)),"",LOOKUP(9.99999999999999E+307,$N$1:N341)+1),"")</f>
        <v/>
      </c>
      <c r="O342" s="136" t="str">
        <f>IF(ROWS($O$6:O342)&lt;=$O$5,LOOKUP(ROWS($O$6:O342),$N$6:$N$1200,$D$6:$D$1200),"")</f>
        <v/>
      </c>
    </row>
    <row r="343" spans="14:15">
      <c r="N343" s="137" t="str">
        <f>IF(D343&lt;&gt;"",IF(ISNUMBER(MATCH(D343,$D$5:D342,0)),"",LOOKUP(9.99999999999999E+307,$N$1:N342)+1),"")</f>
        <v/>
      </c>
      <c r="O343" s="136" t="str">
        <f>IF(ROWS($O$6:O343)&lt;=$O$5,LOOKUP(ROWS($O$6:O343),$N$6:$N$1200,$D$6:$D$1200),"")</f>
        <v/>
      </c>
    </row>
    <row r="344" spans="14:15">
      <c r="N344" s="137" t="str">
        <f>IF(D344&lt;&gt;"",IF(ISNUMBER(MATCH(D344,$D$5:D343,0)),"",LOOKUP(9.99999999999999E+307,$N$1:N343)+1),"")</f>
        <v/>
      </c>
      <c r="O344" s="136" t="str">
        <f>IF(ROWS($O$6:O344)&lt;=$O$5,LOOKUP(ROWS($O$6:O344),$N$6:$N$1200,$D$6:$D$1200),"")</f>
        <v/>
      </c>
    </row>
    <row r="345" spans="14:15">
      <c r="N345" s="137" t="str">
        <f>IF(D345&lt;&gt;"",IF(ISNUMBER(MATCH(D345,$D$5:D344,0)),"",LOOKUP(9.99999999999999E+307,$N$1:N344)+1),"")</f>
        <v/>
      </c>
      <c r="O345" s="136" t="str">
        <f>IF(ROWS($O$6:O345)&lt;=$O$5,LOOKUP(ROWS($O$6:O345),$N$6:$N$1200,$D$6:$D$1200),"")</f>
        <v/>
      </c>
    </row>
    <row r="346" spans="14:15">
      <c r="N346" s="137" t="str">
        <f>IF(D346&lt;&gt;"",IF(ISNUMBER(MATCH(D346,$D$5:D345,0)),"",LOOKUP(9.99999999999999E+307,$N$1:N345)+1),"")</f>
        <v/>
      </c>
      <c r="O346" s="136" t="str">
        <f>IF(ROWS($O$6:O346)&lt;=$O$5,LOOKUP(ROWS($O$6:O346),$N$6:$N$1200,$D$6:$D$1200),"")</f>
        <v/>
      </c>
    </row>
    <row r="347" spans="14:15">
      <c r="N347" s="137" t="str">
        <f>IF(D347&lt;&gt;"",IF(ISNUMBER(MATCH(D347,$D$5:D346,0)),"",LOOKUP(9.99999999999999E+307,$N$1:N346)+1),"")</f>
        <v/>
      </c>
      <c r="O347" s="136" t="str">
        <f>IF(ROWS($O$6:O347)&lt;=$O$5,LOOKUP(ROWS($O$6:O347),$N$6:$N$1200,$D$6:$D$1200),"")</f>
        <v/>
      </c>
    </row>
    <row r="348" spans="14:15">
      <c r="N348" s="137" t="str">
        <f>IF(D348&lt;&gt;"",IF(ISNUMBER(MATCH(D348,$D$5:D347,0)),"",LOOKUP(9.99999999999999E+307,$N$1:N347)+1),"")</f>
        <v/>
      </c>
      <c r="O348" s="136" t="str">
        <f>IF(ROWS($O$6:O348)&lt;=$O$5,LOOKUP(ROWS($O$6:O348),$N$6:$N$1200,$D$6:$D$1200),"")</f>
        <v/>
      </c>
    </row>
    <row r="349" spans="14:15">
      <c r="N349" s="137" t="str">
        <f>IF(D349&lt;&gt;"",IF(ISNUMBER(MATCH(D349,$D$5:D348,0)),"",LOOKUP(9.99999999999999E+307,$N$1:N348)+1),"")</f>
        <v/>
      </c>
      <c r="O349" s="136" t="str">
        <f>IF(ROWS($O$6:O349)&lt;=$O$5,LOOKUP(ROWS($O$6:O349),$N$6:$N$1200,$D$6:$D$1200),"")</f>
        <v/>
      </c>
    </row>
    <row r="350" spans="14:15">
      <c r="N350" s="137" t="str">
        <f>IF(D350&lt;&gt;"",IF(ISNUMBER(MATCH(D350,$D$5:D349,0)),"",LOOKUP(9.99999999999999E+307,$N$1:N349)+1),"")</f>
        <v/>
      </c>
      <c r="O350" s="136" t="str">
        <f>IF(ROWS($O$6:O350)&lt;=$O$5,LOOKUP(ROWS($O$6:O350),$N$6:$N$1200,$D$6:$D$1200),"")</f>
        <v/>
      </c>
    </row>
    <row r="351" spans="14:15">
      <c r="N351" s="137" t="str">
        <f>IF(D351&lt;&gt;"",IF(ISNUMBER(MATCH(D351,$D$5:D350,0)),"",LOOKUP(9.99999999999999E+307,$N$1:N350)+1),"")</f>
        <v/>
      </c>
      <c r="O351" s="136" t="str">
        <f>IF(ROWS($O$6:O351)&lt;=$O$5,LOOKUP(ROWS($O$6:O351),$N$6:$N$1200,$D$6:$D$1200),"")</f>
        <v/>
      </c>
    </row>
    <row r="352" spans="14:15">
      <c r="N352" s="137" t="str">
        <f>IF(D352&lt;&gt;"",IF(ISNUMBER(MATCH(D352,$D$5:D351,0)),"",LOOKUP(9.99999999999999E+307,$N$1:N351)+1),"")</f>
        <v/>
      </c>
      <c r="O352" s="136" t="str">
        <f>IF(ROWS($O$6:O352)&lt;=$O$5,LOOKUP(ROWS($O$6:O352),$N$6:$N$1200,$D$6:$D$1200),"")</f>
        <v/>
      </c>
    </row>
    <row r="353" spans="14:15">
      <c r="N353" s="137" t="str">
        <f>IF(D353&lt;&gt;"",IF(ISNUMBER(MATCH(D353,$D$5:D352,0)),"",LOOKUP(9.99999999999999E+307,$N$1:N352)+1),"")</f>
        <v/>
      </c>
      <c r="O353" s="136" t="str">
        <f>IF(ROWS($O$6:O353)&lt;=$O$5,LOOKUP(ROWS($O$6:O353),$N$6:$N$1200,$D$6:$D$1200),"")</f>
        <v/>
      </c>
    </row>
    <row r="354" spans="14:15">
      <c r="N354" s="137" t="str">
        <f>IF(D354&lt;&gt;"",IF(ISNUMBER(MATCH(D354,$D$5:D353,0)),"",LOOKUP(9.99999999999999E+307,$N$1:N353)+1),"")</f>
        <v/>
      </c>
      <c r="O354" s="136" t="str">
        <f>IF(ROWS($O$6:O354)&lt;=$O$5,LOOKUP(ROWS($O$6:O354),$N$6:$N$1200,$D$6:$D$1200),"")</f>
        <v/>
      </c>
    </row>
    <row r="355" spans="14:15">
      <c r="N355" s="137" t="str">
        <f>IF(D355&lt;&gt;"",IF(ISNUMBER(MATCH(D355,$D$5:D354,0)),"",LOOKUP(9.99999999999999E+307,$N$1:N354)+1),"")</f>
        <v/>
      </c>
      <c r="O355" s="136" t="str">
        <f>IF(ROWS($O$6:O355)&lt;=$O$5,LOOKUP(ROWS($O$6:O355),$N$6:$N$1200,$D$6:$D$1200),"")</f>
        <v/>
      </c>
    </row>
    <row r="356" spans="14:15">
      <c r="N356" s="137" t="str">
        <f>IF(D356&lt;&gt;"",IF(ISNUMBER(MATCH(D356,$D$5:D355,0)),"",LOOKUP(9.99999999999999E+307,$N$1:N355)+1),"")</f>
        <v/>
      </c>
      <c r="O356" s="136" t="str">
        <f>IF(ROWS($O$6:O356)&lt;=$O$5,LOOKUP(ROWS($O$6:O356),$N$6:$N$1200,$D$6:$D$1200),"")</f>
        <v/>
      </c>
    </row>
    <row r="357" spans="14:15">
      <c r="N357" s="137" t="str">
        <f>IF(D357&lt;&gt;"",IF(ISNUMBER(MATCH(D357,$D$5:D356,0)),"",LOOKUP(9.99999999999999E+307,$N$1:N356)+1),"")</f>
        <v/>
      </c>
      <c r="O357" s="136" t="str">
        <f>IF(ROWS($O$6:O357)&lt;=$O$5,LOOKUP(ROWS($O$6:O357),$N$6:$N$1200,$D$6:$D$1200),"")</f>
        <v/>
      </c>
    </row>
    <row r="358" spans="14:15">
      <c r="N358" s="137" t="str">
        <f>IF(D358&lt;&gt;"",IF(ISNUMBER(MATCH(D358,$D$5:D357,0)),"",LOOKUP(9.99999999999999E+307,$N$1:N357)+1),"")</f>
        <v/>
      </c>
      <c r="O358" s="136" t="str">
        <f>IF(ROWS($O$6:O358)&lt;=$O$5,LOOKUP(ROWS($O$6:O358),$N$6:$N$1200,$D$6:$D$1200),"")</f>
        <v/>
      </c>
    </row>
    <row r="359" spans="14:15">
      <c r="N359" s="137" t="str">
        <f>IF(D359&lt;&gt;"",IF(ISNUMBER(MATCH(D359,$D$5:D358,0)),"",LOOKUP(9.99999999999999E+307,$N$1:N358)+1),"")</f>
        <v/>
      </c>
      <c r="O359" s="136" t="str">
        <f>IF(ROWS($O$6:O359)&lt;=$O$5,LOOKUP(ROWS($O$6:O359),$N$6:$N$1200,$D$6:$D$1200),"")</f>
        <v/>
      </c>
    </row>
    <row r="360" spans="14:15">
      <c r="N360" s="137" t="str">
        <f>IF(D360&lt;&gt;"",IF(ISNUMBER(MATCH(D360,$D$5:D359,0)),"",LOOKUP(9.99999999999999E+307,$N$1:N359)+1),"")</f>
        <v/>
      </c>
      <c r="O360" s="136" t="str">
        <f>IF(ROWS($O$6:O360)&lt;=$O$5,LOOKUP(ROWS($O$6:O360),$N$6:$N$1200,$D$6:$D$1200),"")</f>
        <v/>
      </c>
    </row>
    <row r="361" spans="14:15">
      <c r="N361" s="137" t="str">
        <f>IF(D361&lt;&gt;"",IF(ISNUMBER(MATCH(D361,$D$5:D360,0)),"",LOOKUP(9.99999999999999E+307,$N$1:N360)+1),"")</f>
        <v/>
      </c>
      <c r="O361" s="136" t="str">
        <f>IF(ROWS($O$6:O361)&lt;=$O$5,LOOKUP(ROWS($O$6:O361),$N$6:$N$1200,$D$6:$D$1200),"")</f>
        <v/>
      </c>
    </row>
    <row r="362" spans="14:15">
      <c r="N362" s="137" t="str">
        <f>IF(D362&lt;&gt;"",IF(ISNUMBER(MATCH(D362,$D$5:D361,0)),"",LOOKUP(9.99999999999999E+307,$N$1:N361)+1),"")</f>
        <v/>
      </c>
      <c r="O362" s="136" t="str">
        <f>IF(ROWS($O$6:O362)&lt;=$O$5,LOOKUP(ROWS($O$6:O362),$N$6:$N$1200,$D$6:$D$1200),"")</f>
        <v/>
      </c>
    </row>
    <row r="363" spans="14:15">
      <c r="N363" s="137" t="str">
        <f>IF(D363&lt;&gt;"",IF(ISNUMBER(MATCH(D363,$D$5:D362,0)),"",LOOKUP(9.99999999999999E+307,$N$1:N362)+1),"")</f>
        <v/>
      </c>
      <c r="O363" s="136" t="str">
        <f>IF(ROWS($O$6:O363)&lt;=$O$5,LOOKUP(ROWS($O$6:O363),$N$6:$N$1200,$D$6:$D$1200),"")</f>
        <v/>
      </c>
    </row>
    <row r="364" spans="14:15">
      <c r="N364" s="137" t="str">
        <f>IF(D364&lt;&gt;"",IF(ISNUMBER(MATCH(D364,$D$5:D363,0)),"",LOOKUP(9.99999999999999E+307,$N$1:N363)+1),"")</f>
        <v/>
      </c>
      <c r="O364" s="136" t="str">
        <f>IF(ROWS($O$6:O364)&lt;=$O$5,LOOKUP(ROWS($O$6:O364),$N$6:$N$1200,$D$6:$D$1200),"")</f>
        <v/>
      </c>
    </row>
    <row r="365" spans="14:15">
      <c r="N365" s="137" t="str">
        <f>IF(D365&lt;&gt;"",IF(ISNUMBER(MATCH(D365,$D$5:D364,0)),"",LOOKUP(9.99999999999999E+307,$N$1:N364)+1),"")</f>
        <v/>
      </c>
      <c r="O365" s="136" t="str">
        <f>IF(ROWS($O$6:O365)&lt;=$O$5,LOOKUP(ROWS($O$6:O365),$N$6:$N$1200,$D$6:$D$1200),"")</f>
        <v/>
      </c>
    </row>
    <row r="366" spans="14:15">
      <c r="N366" s="137" t="str">
        <f>IF(D366&lt;&gt;"",IF(ISNUMBER(MATCH(D366,$D$5:D365,0)),"",LOOKUP(9.99999999999999E+307,$N$1:N365)+1),"")</f>
        <v/>
      </c>
      <c r="O366" s="136" t="str">
        <f>IF(ROWS($O$6:O366)&lt;=$O$5,LOOKUP(ROWS($O$6:O366),$N$6:$N$1200,$D$6:$D$1200),"")</f>
        <v/>
      </c>
    </row>
    <row r="367" spans="14:15">
      <c r="N367" s="137" t="str">
        <f>IF(D367&lt;&gt;"",IF(ISNUMBER(MATCH(D367,$D$5:D366,0)),"",LOOKUP(9.99999999999999E+307,$N$1:N366)+1),"")</f>
        <v/>
      </c>
      <c r="O367" s="136" t="str">
        <f>IF(ROWS($O$6:O367)&lt;=$O$5,LOOKUP(ROWS($O$6:O367),$N$6:$N$1200,$D$6:$D$1200),"")</f>
        <v/>
      </c>
    </row>
    <row r="368" spans="14:15">
      <c r="N368" s="137" t="str">
        <f>IF(D368&lt;&gt;"",IF(ISNUMBER(MATCH(D368,$D$5:D367,0)),"",LOOKUP(9.99999999999999E+307,$N$1:N367)+1),"")</f>
        <v/>
      </c>
      <c r="O368" s="136" t="str">
        <f>IF(ROWS($O$6:O368)&lt;=$O$5,LOOKUP(ROWS($O$6:O368),$N$6:$N$1200,$D$6:$D$1200),"")</f>
        <v/>
      </c>
    </row>
    <row r="369" spans="14:15">
      <c r="N369" s="137" t="str">
        <f>IF(D369&lt;&gt;"",IF(ISNUMBER(MATCH(D369,$D$5:D368,0)),"",LOOKUP(9.99999999999999E+307,$N$1:N368)+1),"")</f>
        <v/>
      </c>
      <c r="O369" s="136" t="str">
        <f>IF(ROWS($O$6:O369)&lt;=$O$5,LOOKUP(ROWS($O$6:O369),$N$6:$N$1200,$D$6:$D$1200),"")</f>
        <v/>
      </c>
    </row>
    <row r="370" spans="14:15">
      <c r="N370" s="137" t="str">
        <f>IF(D370&lt;&gt;"",IF(ISNUMBER(MATCH(D370,$D$5:D369,0)),"",LOOKUP(9.99999999999999E+307,$N$1:N369)+1),"")</f>
        <v/>
      </c>
      <c r="O370" s="136" t="str">
        <f>IF(ROWS($O$6:O370)&lt;=$O$5,LOOKUP(ROWS($O$6:O370),$N$6:$N$1200,$D$6:$D$1200),"")</f>
        <v/>
      </c>
    </row>
    <row r="371" spans="14:15">
      <c r="N371" s="137" t="str">
        <f>IF(D371&lt;&gt;"",IF(ISNUMBER(MATCH(D371,$D$5:D370,0)),"",LOOKUP(9.99999999999999E+307,$N$1:N370)+1),"")</f>
        <v/>
      </c>
      <c r="O371" s="136" t="str">
        <f>IF(ROWS($O$6:O371)&lt;=$O$5,LOOKUP(ROWS($O$6:O371),$N$6:$N$1200,$D$6:$D$1200),"")</f>
        <v/>
      </c>
    </row>
    <row r="372" spans="14:15">
      <c r="N372" s="137" t="str">
        <f>IF(D372&lt;&gt;"",IF(ISNUMBER(MATCH(D372,$D$5:D371,0)),"",LOOKUP(9.99999999999999E+307,$N$1:N371)+1),"")</f>
        <v/>
      </c>
      <c r="O372" s="136" t="str">
        <f>IF(ROWS($O$6:O372)&lt;=$O$5,LOOKUP(ROWS($O$6:O372),$N$6:$N$1200,$D$6:$D$1200),"")</f>
        <v/>
      </c>
    </row>
    <row r="373" spans="14:15">
      <c r="N373" s="137" t="str">
        <f>IF(D373&lt;&gt;"",IF(ISNUMBER(MATCH(D373,$D$5:D372,0)),"",LOOKUP(9.99999999999999E+307,$N$1:N372)+1),"")</f>
        <v/>
      </c>
      <c r="O373" s="136" t="str">
        <f>IF(ROWS($O$6:O373)&lt;=$O$5,LOOKUP(ROWS($O$6:O373),$N$6:$N$1200,$D$6:$D$1200),"")</f>
        <v/>
      </c>
    </row>
    <row r="374" spans="14:15">
      <c r="N374" s="137" t="str">
        <f>IF(D374&lt;&gt;"",IF(ISNUMBER(MATCH(D374,$D$5:D373,0)),"",LOOKUP(9.99999999999999E+307,$N$1:N373)+1),"")</f>
        <v/>
      </c>
      <c r="O374" s="136" t="str">
        <f>IF(ROWS($O$6:O374)&lt;=$O$5,LOOKUP(ROWS($O$6:O374),$N$6:$N$1200,$D$6:$D$1200),"")</f>
        <v/>
      </c>
    </row>
    <row r="375" spans="14:15">
      <c r="N375" s="137" t="str">
        <f>IF(D375&lt;&gt;"",IF(ISNUMBER(MATCH(D375,$D$5:D374,0)),"",LOOKUP(9.99999999999999E+307,$N$1:N374)+1),"")</f>
        <v/>
      </c>
      <c r="O375" s="136" t="str">
        <f>IF(ROWS($O$6:O375)&lt;=$O$5,LOOKUP(ROWS($O$6:O375),$N$6:$N$1200,$D$6:$D$1200),"")</f>
        <v/>
      </c>
    </row>
    <row r="376" spans="14:15">
      <c r="N376" s="137" t="str">
        <f>IF(D376&lt;&gt;"",IF(ISNUMBER(MATCH(D376,$D$5:D375,0)),"",LOOKUP(9.99999999999999E+307,$N$1:N375)+1),"")</f>
        <v/>
      </c>
      <c r="O376" s="136" t="str">
        <f>IF(ROWS($O$6:O376)&lt;=$O$5,LOOKUP(ROWS($O$6:O376),$N$6:$N$1200,$D$6:$D$1200),"")</f>
        <v/>
      </c>
    </row>
    <row r="377" spans="14:15">
      <c r="N377" s="137" t="str">
        <f>IF(D377&lt;&gt;"",IF(ISNUMBER(MATCH(D377,$D$5:D376,0)),"",LOOKUP(9.99999999999999E+307,$N$1:N376)+1),"")</f>
        <v/>
      </c>
      <c r="O377" s="136" t="str">
        <f>IF(ROWS($O$6:O377)&lt;=$O$5,LOOKUP(ROWS($O$6:O377),$N$6:$N$1200,$D$6:$D$1200),"")</f>
        <v/>
      </c>
    </row>
    <row r="378" spans="14:15">
      <c r="N378" s="137" t="str">
        <f>IF(D378&lt;&gt;"",IF(ISNUMBER(MATCH(D378,$D$5:D377,0)),"",LOOKUP(9.99999999999999E+307,$N$1:N377)+1),"")</f>
        <v/>
      </c>
      <c r="O378" s="136" t="str">
        <f>IF(ROWS($O$6:O378)&lt;=$O$5,LOOKUP(ROWS($O$6:O378),$N$6:$N$1200,$D$6:$D$1200),"")</f>
        <v/>
      </c>
    </row>
    <row r="379" spans="14:15">
      <c r="N379" s="137" t="str">
        <f>IF(D379&lt;&gt;"",IF(ISNUMBER(MATCH(D379,$D$5:D378,0)),"",LOOKUP(9.99999999999999E+307,$N$1:N378)+1),"")</f>
        <v/>
      </c>
      <c r="O379" s="136" t="str">
        <f>IF(ROWS($O$6:O379)&lt;=$O$5,LOOKUP(ROWS($O$6:O379),$N$6:$N$1200,$D$6:$D$1200),"")</f>
        <v/>
      </c>
    </row>
    <row r="380" spans="14:15">
      <c r="N380" s="137" t="str">
        <f>IF(D380&lt;&gt;"",IF(ISNUMBER(MATCH(D380,$D$5:D379,0)),"",LOOKUP(9.99999999999999E+307,$N$1:N379)+1),"")</f>
        <v/>
      </c>
      <c r="O380" s="136" t="str">
        <f>IF(ROWS($O$6:O380)&lt;=$O$5,LOOKUP(ROWS($O$6:O380),$N$6:$N$1200,$D$6:$D$1200),"")</f>
        <v/>
      </c>
    </row>
    <row r="381" spans="14:15">
      <c r="N381" s="137" t="str">
        <f>IF(D381&lt;&gt;"",IF(ISNUMBER(MATCH(D381,$D$5:D380,0)),"",LOOKUP(9.99999999999999E+307,$N$1:N380)+1),"")</f>
        <v/>
      </c>
      <c r="O381" s="136" t="str">
        <f>IF(ROWS($O$6:O381)&lt;=$O$5,LOOKUP(ROWS($O$6:O381),$N$6:$N$1200,$D$6:$D$1200),"")</f>
        <v/>
      </c>
    </row>
    <row r="382" spans="14:15">
      <c r="N382" s="137" t="str">
        <f>IF(D382&lt;&gt;"",IF(ISNUMBER(MATCH(D382,$D$5:D381,0)),"",LOOKUP(9.99999999999999E+307,$N$1:N381)+1),"")</f>
        <v/>
      </c>
      <c r="O382" s="136" t="str">
        <f>IF(ROWS($O$6:O382)&lt;=$O$5,LOOKUP(ROWS($O$6:O382),$N$6:$N$1200,$D$6:$D$1200),"")</f>
        <v/>
      </c>
    </row>
    <row r="383" spans="14:15">
      <c r="N383" s="137" t="str">
        <f>IF(D383&lt;&gt;"",IF(ISNUMBER(MATCH(D383,$D$5:D382,0)),"",LOOKUP(9.99999999999999E+307,$N$1:N382)+1),"")</f>
        <v/>
      </c>
      <c r="O383" s="136" t="str">
        <f>IF(ROWS($O$6:O383)&lt;=$O$5,LOOKUP(ROWS($O$6:O383),$N$6:$N$1200,$D$6:$D$1200),"")</f>
        <v/>
      </c>
    </row>
    <row r="384" spans="14:15">
      <c r="N384" s="137" t="str">
        <f>IF(D384&lt;&gt;"",IF(ISNUMBER(MATCH(D384,$D$5:D383,0)),"",LOOKUP(9.99999999999999E+307,$N$1:N383)+1),"")</f>
        <v/>
      </c>
      <c r="O384" s="136" t="str">
        <f>IF(ROWS($O$6:O384)&lt;=$O$5,LOOKUP(ROWS($O$6:O384),$N$6:$N$1200,$D$6:$D$1200),"")</f>
        <v/>
      </c>
    </row>
    <row r="385" spans="14:15">
      <c r="N385" s="137" t="str">
        <f>IF(D385&lt;&gt;"",IF(ISNUMBER(MATCH(D385,$D$5:D384,0)),"",LOOKUP(9.99999999999999E+307,$N$1:N384)+1),"")</f>
        <v/>
      </c>
      <c r="O385" s="136" t="str">
        <f>IF(ROWS($O$6:O385)&lt;=$O$5,LOOKUP(ROWS($O$6:O385),$N$6:$N$1200,$D$6:$D$1200),"")</f>
        <v/>
      </c>
    </row>
    <row r="386" spans="14:15">
      <c r="N386" s="137" t="str">
        <f>IF(D386&lt;&gt;"",IF(ISNUMBER(MATCH(D386,$D$5:D385,0)),"",LOOKUP(9.99999999999999E+307,$N$1:N385)+1),"")</f>
        <v/>
      </c>
      <c r="O386" s="136" t="str">
        <f>IF(ROWS($O$6:O386)&lt;=$O$5,LOOKUP(ROWS($O$6:O386),$N$6:$N$1200,$D$6:$D$1200),"")</f>
        <v/>
      </c>
    </row>
    <row r="387" spans="14:15">
      <c r="N387" s="137" t="str">
        <f>IF(D387&lt;&gt;"",IF(ISNUMBER(MATCH(D387,$D$5:D386,0)),"",LOOKUP(9.99999999999999E+307,$N$1:N386)+1),"")</f>
        <v/>
      </c>
      <c r="O387" s="136" t="str">
        <f>IF(ROWS($O$6:O387)&lt;=$O$5,LOOKUP(ROWS($O$6:O387),$N$6:$N$1200,$D$6:$D$1200),"")</f>
        <v/>
      </c>
    </row>
    <row r="388" spans="14:15">
      <c r="N388" s="137" t="str">
        <f>IF(D388&lt;&gt;"",IF(ISNUMBER(MATCH(D388,$D$5:D387,0)),"",LOOKUP(9.99999999999999E+307,$N$1:N387)+1),"")</f>
        <v/>
      </c>
      <c r="O388" s="136" t="str">
        <f>IF(ROWS($O$6:O388)&lt;=$O$5,LOOKUP(ROWS($O$6:O388),$N$6:$N$1200,$D$6:$D$1200),"")</f>
        <v/>
      </c>
    </row>
    <row r="389" spans="14:15">
      <c r="N389" s="137" t="str">
        <f>IF(D389&lt;&gt;"",IF(ISNUMBER(MATCH(D389,$D$5:D388,0)),"",LOOKUP(9.99999999999999E+307,$N$1:N388)+1),"")</f>
        <v/>
      </c>
      <c r="O389" s="136" t="str">
        <f>IF(ROWS($O$6:O389)&lt;=$O$5,LOOKUP(ROWS($O$6:O389),$N$6:$N$1200,$D$6:$D$1200),"")</f>
        <v/>
      </c>
    </row>
    <row r="390" spans="14:15">
      <c r="N390" s="137" t="str">
        <f>IF(D390&lt;&gt;"",IF(ISNUMBER(MATCH(D390,$D$5:D389,0)),"",LOOKUP(9.99999999999999E+307,$N$1:N389)+1),"")</f>
        <v/>
      </c>
      <c r="O390" s="136" t="str">
        <f>IF(ROWS($O$6:O390)&lt;=$O$5,LOOKUP(ROWS($O$6:O390),$N$6:$N$1200,$D$6:$D$1200),"")</f>
        <v/>
      </c>
    </row>
    <row r="391" spans="14:15">
      <c r="N391" s="137" t="str">
        <f>IF(D391&lt;&gt;"",IF(ISNUMBER(MATCH(D391,$D$5:D390,0)),"",LOOKUP(9.99999999999999E+307,$N$1:N390)+1),"")</f>
        <v/>
      </c>
      <c r="O391" s="136" t="str">
        <f>IF(ROWS($O$6:O391)&lt;=$O$5,LOOKUP(ROWS($O$6:O391),$N$6:$N$1200,$D$6:$D$1200),"")</f>
        <v/>
      </c>
    </row>
    <row r="392" spans="14:15">
      <c r="N392" s="137" t="str">
        <f>IF(D392&lt;&gt;"",IF(ISNUMBER(MATCH(D392,$D$5:D391,0)),"",LOOKUP(9.99999999999999E+307,$N$1:N391)+1),"")</f>
        <v/>
      </c>
      <c r="O392" s="136" t="str">
        <f>IF(ROWS($O$6:O392)&lt;=$O$5,LOOKUP(ROWS($O$6:O392),$N$6:$N$1200,$D$6:$D$1200),"")</f>
        <v/>
      </c>
    </row>
    <row r="393" spans="14:15">
      <c r="N393" s="137" t="str">
        <f>IF(D393&lt;&gt;"",IF(ISNUMBER(MATCH(D393,$D$5:D392,0)),"",LOOKUP(9.99999999999999E+307,$N$1:N392)+1),"")</f>
        <v/>
      </c>
      <c r="O393" s="136" t="str">
        <f>IF(ROWS($O$6:O393)&lt;=$O$5,LOOKUP(ROWS($O$6:O393),$N$6:$N$1200,$D$6:$D$1200),"")</f>
        <v/>
      </c>
    </row>
    <row r="394" spans="14:15">
      <c r="N394" s="137" t="str">
        <f>IF(D394&lt;&gt;"",IF(ISNUMBER(MATCH(D394,$D$5:D393,0)),"",LOOKUP(9.99999999999999E+307,$N$1:N393)+1),"")</f>
        <v/>
      </c>
      <c r="O394" s="136" t="str">
        <f>IF(ROWS($O$6:O394)&lt;=$O$5,LOOKUP(ROWS($O$6:O394),$N$6:$N$1200,$D$6:$D$1200),"")</f>
        <v/>
      </c>
    </row>
    <row r="395" spans="14:15">
      <c r="N395" s="137" t="str">
        <f>IF(D395&lt;&gt;"",IF(ISNUMBER(MATCH(D395,$D$5:D394,0)),"",LOOKUP(9.99999999999999E+307,$N$1:N394)+1),"")</f>
        <v/>
      </c>
      <c r="O395" s="136" t="str">
        <f>IF(ROWS($O$6:O395)&lt;=$O$5,LOOKUP(ROWS($O$6:O395),$N$6:$N$1200,$D$6:$D$1200),"")</f>
        <v/>
      </c>
    </row>
    <row r="396" spans="14:15">
      <c r="N396" s="137" t="str">
        <f>IF(D396&lt;&gt;"",IF(ISNUMBER(MATCH(D396,$D$5:D395,0)),"",LOOKUP(9.99999999999999E+307,$N$1:N395)+1),"")</f>
        <v/>
      </c>
      <c r="O396" s="136" t="str">
        <f>IF(ROWS($O$6:O396)&lt;=$O$5,LOOKUP(ROWS($O$6:O396),$N$6:$N$1200,$D$6:$D$1200),"")</f>
        <v/>
      </c>
    </row>
    <row r="397" spans="14:15">
      <c r="N397" s="137" t="str">
        <f>IF(D397&lt;&gt;"",IF(ISNUMBER(MATCH(D397,$D$5:D396,0)),"",LOOKUP(9.99999999999999E+307,$N$1:N396)+1),"")</f>
        <v/>
      </c>
      <c r="O397" s="136" t="str">
        <f>IF(ROWS($O$6:O397)&lt;=$O$5,LOOKUP(ROWS($O$6:O397),$N$6:$N$1200,$D$6:$D$1200),"")</f>
        <v/>
      </c>
    </row>
    <row r="398" spans="14:15">
      <c r="N398" s="137" t="str">
        <f>IF(D398&lt;&gt;"",IF(ISNUMBER(MATCH(D398,$D$5:D397,0)),"",LOOKUP(9.99999999999999E+307,$N$1:N397)+1),"")</f>
        <v/>
      </c>
      <c r="O398" s="136" t="str">
        <f>IF(ROWS($O$6:O398)&lt;=$O$5,LOOKUP(ROWS($O$6:O398),$N$6:$N$1200,$D$6:$D$1200),"")</f>
        <v/>
      </c>
    </row>
    <row r="399" spans="14:15">
      <c r="N399" s="137" t="str">
        <f>IF(D399&lt;&gt;"",IF(ISNUMBER(MATCH(D399,$D$5:D398,0)),"",LOOKUP(9.99999999999999E+307,$N$1:N398)+1),"")</f>
        <v/>
      </c>
      <c r="O399" s="136" t="str">
        <f>IF(ROWS($O$6:O399)&lt;=$O$5,LOOKUP(ROWS($O$6:O399),$N$6:$N$1200,$D$6:$D$1200),"")</f>
        <v/>
      </c>
    </row>
    <row r="400" spans="14:15">
      <c r="N400" s="137" t="str">
        <f>IF(D400&lt;&gt;"",IF(ISNUMBER(MATCH(D400,$D$5:D399,0)),"",LOOKUP(9.99999999999999E+307,$N$1:N399)+1),"")</f>
        <v/>
      </c>
      <c r="O400" s="136" t="str">
        <f>IF(ROWS($O$6:O400)&lt;=$O$5,LOOKUP(ROWS($O$6:O400),$N$6:$N$1200,$D$6:$D$1200),"")</f>
        <v/>
      </c>
    </row>
    <row r="401" spans="14:15">
      <c r="N401" s="137" t="str">
        <f>IF(D401&lt;&gt;"",IF(ISNUMBER(MATCH(D401,$D$5:D400,0)),"",LOOKUP(9.99999999999999E+307,$N$1:N400)+1),"")</f>
        <v/>
      </c>
      <c r="O401" s="136" t="str">
        <f>IF(ROWS($O$6:O401)&lt;=$O$5,LOOKUP(ROWS($O$6:O401),$N$6:$N$1200,$D$6:$D$1200),"")</f>
        <v/>
      </c>
    </row>
    <row r="402" spans="14:15">
      <c r="N402" s="137" t="str">
        <f>IF(D402&lt;&gt;"",IF(ISNUMBER(MATCH(D402,$D$5:D401,0)),"",LOOKUP(9.99999999999999E+307,$N$1:N401)+1),"")</f>
        <v/>
      </c>
      <c r="O402" s="136" t="str">
        <f>IF(ROWS($O$6:O402)&lt;=$O$5,LOOKUP(ROWS($O$6:O402),$N$6:$N$1200,$D$6:$D$1200),"")</f>
        <v/>
      </c>
    </row>
    <row r="403" spans="14:15">
      <c r="N403" s="137" t="str">
        <f>IF(D403&lt;&gt;"",IF(ISNUMBER(MATCH(D403,$D$5:D402,0)),"",LOOKUP(9.99999999999999E+307,$N$1:N402)+1),"")</f>
        <v/>
      </c>
      <c r="O403" s="136" t="str">
        <f>IF(ROWS($O$6:O403)&lt;=$O$5,LOOKUP(ROWS($O$6:O403),$N$6:$N$1200,$D$6:$D$1200),"")</f>
        <v/>
      </c>
    </row>
    <row r="404" spans="14:15">
      <c r="N404" s="137" t="str">
        <f>IF(D404&lt;&gt;"",IF(ISNUMBER(MATCH(D404,$D$5:D403,0)),"",LOOKUP(9.99999999999999E+307,$N$1:N403)+1),"")</f>
        <v/>
      </c>
      <c r="O404" s="136" t="str">
        <f>IF(ROWS($O$6:O404)&lt;=$O$5,LOOKUP(ROWS($O$6:O404),$N$6:$N$1200,$D$6:$D$1200),"")</f>
        <v/>
      </c>
    </row>
    <row r="405" spans="14:15">
      <c r="N405" s="137" t="str">
        <f>IF(D405&lt;&gt;"",IF(ISNUMBER(MATCH(D405,$D$5:D404,0)),"",LOOKUP(9.99999999999999E+307,$N$1:N404)+1),"")</f>
        <v/>
      </c>
      <c r="O405" s="136" t="str">
        <f>IF(ROWS($O$6:O405)&lt;=$O$5,LOOKUP(ROWS($O$6:O405),$N$6:$N$1200,$D$6:$D$1200),"")</f>
        <v/>
      </c>
    </row>
    <row r="406" spans="14:15">
      <c r="N406" s="137" t="str">
        <f>IF(D406&lt;&gt;"",IF(ISNUMBER(MATCH(D406,$D$5:D405,0)),"",LOOKUP(9.99999999999999E+307,$N$1:N405)+1),"")</f>
        <v/>
      </c>
      <c r="O406" s="136" t="str">
        <f>IF(ROWS($O$6:O406)&lt;=$O$5,LOOKUP(ROWS($O$6:O406),$N$6:$N$1200,$D$6:$D$1200),"")</f>
        <v/>
      </c>
    </row>
    <row r="407" spans="14:15">
      <c r="N407" s="137" t="str">
        <f>IF(D407&lt;&gt;"",IF(ISNUMBER(MATCH(D407,$D$5:D406,0)),"",LOOKUP(9.99999999999999E+307,$N$1:N406)+1),"")</f>
        <v/>
      </c>
      <c r="O407" s="136" t="str">
        <f>IF(ROWS($O$6:O407)&lt;=$O$5,LOOKUP(ROWS($O$6:O407),$N$6:$N$1200,$D$6:$D$1200),"")</f>
        <v/>
      </c>
    </row>
    <row r="408" spans="14:15">
      <c r="N408" s="137" t="str">
        <f>IF(D408&lt;&gt;"",IF(ISNUMBER(MATCH(D408,$D$5:D407,0)),"",LOOKUP(9.99999999999999E+307,$N$1:N407)+1),"")</f>
        <v/>
      </c>
      <c r="O408" s="136" t="str">
        <f>IF(ROWS($O$6:O408)&lt;=$O$5,LOOKUP(ROWS($O$6:O408),$N$6:$N$1200,$D$6:$D$1200),"")</f>
        <v/>
      </c>
    </row>
    <row r="409" spans="14:15">
      <c r="N409" s="137" t="str">
        <f>IF(D409&lt;&gt;"",IF(ISNUMBER(MATCH(D409,$D$5:D408,0)),"",LOOKUP(9.99999999999999E+307,$N$1:N408)+1),"")</f>
        <v/>
      </c>
      <c r="O409" s="136" t="str">
        <f>IF(ROWS($O$6:O409)&lt;=$O$5,LOOKUP(ROWS($O$6:O409),$N$6:$N$1200,$D$6:$D$1200),"")</f>
        <v/>
      </c>
    </row>
    <row r="410" spans="14:15">
      <c r="N410" s="137" t="str">
        <f>IF(D410&lt;&gt;"",IF(ISNUMBER(MATCH(D410,$D$5:D409,0)),"",LOOKUP(9.99999999999999E+307,$N$1:N409)+1),"")</f>
        <v/>
      </c>
      <c r="O410" s="136" t="str">
        <f>IF(ROWS($O$6:O410)&lt;=$O$5,LOOKUP(ROWS($O$6:O410),$N$6:$N$1200,$D$6:$D$1200),"")</f>
        <v/>
      </c>
    </row>
    <row r="411" spans="14:15">
      <c r="N411" s="137" t="str">
        <f>IF(D411&lt;&gt;"",IF(ISNUMBER(MATCH(D411,$D$5:D410,0)),"",LOOKUP(9.99999999999999E+307,$N$1:N410)+1),"")</f>
        <v/>
      </c>
      <c r="O411" s="136" t="str">
        <f>IF(ROWS($O$6:O411)&lt;=$O$5,LOOKUP(ROWS($O$6:O411),$N$6:$N$1200,$D$6:$D$1200),"")</f>
        <v/>
      </c>
    </row>
    <row r="412" spans="14:15">
      <c r="N412" s="137" t="str">
        <f>IF(D412&lt;&gt;"",IF(ISNUMBER(MATCH(D412,$D$5:D411,0)),"",LOOKUP(9.99999999999999E+307,$N$1:N411)+1),"")</f>
        <v/>
      </c>
      <c r="O412" s="136" t="str">
        <f>IF(ROWS($O$6:O412)&lt;=$O$5,LOOKUP(ROWS($O$6:O412),$N$6:$N$1200,$D$6:$D$1200),"")</f>
        <v/>
      </c>
    </row>
    <row r="413" spans="14:15">
      <c r="N413" s="137" t="str">
        <f>IF(D413&lt;&gt;"",IF(ISNUMBER(MATCH(D413,$D$5:D412,0)),"",LOOKUP(9.99999999999999E+307,$N$1:N412)+1),"")</f>
        <v/>
      </c>
      <c r="O413" s="136" t="str">
        <f>IF(ROWS($O$6:O413)&lt;=$O$5,LOOKUP(ROWS($O$6:O413),$N$6:$N$1200,$D$6:$D$1200),"")</f>
        <v/>
      </c>
    </row>
    <row r="414" spans="14:15">
      <c r="N414" s="137" t="str">
        <f>IF(D414&lt;&gt;"",IF(ISNUMBER(MATCH(D414,$D$5:D413,0)),"",LOOKUP(9.99999999999999E+307,$N$1:N413)+1),"")</f>
        <v/>
      </c>
      <c r="O414" s="136" t="str">
        <f>IF(ROWS($O$6:O414)&lt;=$O$5,LOOKUP(ROWS($O$6:O414),$N$6:$N$1200,$D$6:$D$1200),"")</f>
        <v/>
      </c>
    </row>
    <row r="415" spans="14:15">
      <c r="N415" s="137" t="str">
        <f>IF(D415&lt;&gt;"",IF(ISNUMBER(MATCH(D415,$D$5:D414,0)),"",LOOKUP(9.99999999999999E+307,$N$1:N414)+1),"")</f>
        <v/>
      </c>
      <c r="O415" s="136" t="str">
        <f>IF(ROWS($O$6:O415)&lt;=$O$5,LOOKUP(ROWS($O$6:O415),$N$6:$N$1200,$D$6:$D$1200),"")</f>
        <v/>
      </c>
    </row>
    <row r="416" spans="14:15">
      <c r="N416" s="137" t="str">
        <f>IF(D416&lt;&gt;"",IF(ISNUMBER(MATCH(D416,$D$5:D415,0)),"",LOOKUP(9.99999999999999E+307,$N$1:N415)+1),"")</f>
        <v/>
      </c>
      <c r="O416" s="136" t="str">
        <f>IF(ROWS($O$6:O416)&lt;=$O$5,LOOKUP(ROWS($O$6:O416),$N$6:$N$1200,$D$6:$D$1200),"")</f>
        <v/>
      </c>
    </row>
    <row r="417" spans="14:15">
      <c r="N417" s="137" t="str">
        <f>IF(D417&lt;&gt;"",IF(ISNUMBER(MATCH(D417,$D$5:D416,0)),"",LOOKUP(9.99999999999999E+307,$N$1:N416)+1),"")</f>
        <v/>
      </c>
      <c r="O417" s="136" t="str">
        <f>IF(ROWS($O$6:O417)&lt;=$O$5,LOOKUP(ROWS($O$6:O417),$N$6:$N$1200,$D$6:$D$1200),"")</f>
        <v/>
      </c>
    </row>
    <row r="418" spans="14:15">
      <c r="N418" s="137" t="str">
        <f>IF(D418&lt;&gt;"",IF(ISNUMBER(MATCH(D418,$D$5:D417,0)),"",LOOKUP(9.99999999999999E+307,$N$1:N417)+1),"")</f>
        <v/>
      </c>
      <c r="O418" s="136" t="str">
        <f>IF(ROWS($O$6:O418)&lt;=$O$5,LOOKUP(ROWS($O$6:O418),$N$6:$N$1200,$D$6:$D$1200),"")</f>
        <v/>
      </c>
    </row>
    <row r="419" spans="14:15">
      <c r="N419" s="137" t="str">
        <f>IF(D419&lt;&gt;"",IF(ISNUMBER(MATCH(D419,$D$5:D418,0)),"",LOOKUP(9.99999999999999E+307,$N$1:N418)+1),"")</f>
        <v/>
      </c>
      <c r="O419" s="136" t="str">
        <f>IF(ROWS($O$6:O419)&lt;=$O$5,LOOKUP(ROWS($O$6:O419),$N$6:$N$1200,$D$6:$D$1200),"")</f>
        <v/>
      </c>
    </row>
    <row r="420" spans="14:15">
      <c r="N420" s="137" t="str">
        <f>IF(D420&lt;&gt;"",IF(ISNUMBER(MATCH(D420,$D$5:D419,0)),"",LOOKUP(9.99999999999999E+307,$N$1:N419)+1),"")</f>
        <v/>
      </c>
      <c r="O420" s="136" t="str">
        <f>IF(ROWS($O$6:O420)&lt;=$O$5,LOOKUP(ROWS($O$6:O420),$N$6:$N$1200,$D$6:$D$1200),"")</f>
        <v/>
      </c>
    </row>
    <row r="421" spans="14:15">
      <c r="N421" s="137" t="str">
        <f>IF(D421&lt;&gt;"",IF(ISNUMBER(MATCH(D421,$D$5:D420,0)),"",LOOKUP(9.99999999999999E+307,$N$1:N420)+1),"")</f>
        <v/>
      </c>
      <c r="O421" s="136" t="str">
        <f>IF(ROWS($O$6:O421)&lt;=$O$5,LOOKUP(ROWS($O$6:O421),$N$6:$N$1200,$D$6:$D$1200),"")</f>
        <v/>
      </c>
    </row>
    <row r="422" spans="14:15">
      <c r="N422" s="137" t="str">
        <f>IF(D422&lt;&gt;"",IF(ISNUMBER(MATCH(D422,$D$5:D421,0)),"",LOOKUP(9.99999999999999E+307,$N$1:N421)+1),"")</f>
        <v/>
      </c>
      <c r="O422" s="136" t="str">
        <f>IF(ROWS($O$6:O422)&lt;=$O$5,LOOKUP(ROWS($O$6:O422),$N$6:$N$1200,$D$6:$D$1200),"")</f>
        <v/>
      </c>
    </row>
    <row r="423" spans="14:15">
      <c r="N423" s="137" t="str">
        <f>IF(D423&lt;&gt;"",IF(ISNUMBER(MATCH(D423,$D$5:D422,0)),"",LOOKUP(9.99999999999999E+307,$N$1:N422)+1),"")</f>
        <v/>
      </c>
      <c r="O423" s="136" t="str">
        <f>IF(ROWS($O$6:O423)&lt;=$O$5,LOOKUP(ROWS($O$6:O423),$N$6:$N$1200,$D$6:$D$1200),"")</f>
        <v/>
      </c>
    </row>
    <row r="424" spans="14:15">
      <c r="N424" s="137" t="str">
        <f>IF(D424&lt;&gt;"",IF(ISNUMBER(MATCH(D424,$D$5:D423,0)),"",LOOKUP(9.99999999999999E+307,$N$1:N423)+1),"")</f>
        <v/>
      </c>
      <c r="O424" s="136" t="str">
        <f>IF(ROWS($O$6:O424)&lt;=$O$5,LOOKUP(ROWS($O$6:O424),$N$6:$N$1200,$D$6:$D$1200),"")</f>
        <v/>
      </c>
    </row>
    <row r="425" spans="14:15">
      <c r="N425" s="137" t="str">
        <f>IF(D425&lt;&gt;"",IF(ISNUMBER(MATCH(D425,$D$5:D424,0)),"",LOOKUP(9.99999999999999E+307,$N$1:N424)+1),"")</f>
        <v/>
      </c>
      <c r="O425" s="136" t="str">
        <f>IF(ROWS($O$6:O425)&lt;=$O$5,LOOKUP(ROWS($O$6:O425),$N$6:$N$1200,$D$6:$D$1200),"")</f>
        <v/>
      </c>
    </row>
    <row r="426" spans="14:15">
      <c r="N426" s="137" t="str">
        <f>IF(D426&lt;&gt;"",IF(ISNUMBER(MATCH(D426,$D$5:D425,0)),"",LOOKUP(9.99999999999999E+307,$N$1:N425)+1),"")</f>
        <v/>
      </c>
      <c r="O426" s="136" t="str">
        <f>IF(ROWS($O$6:O426)&lt;=$O$5,LOOKUP(ROWS($O$6:O426),$N$6:$N$1200,$D$6:$D$1200),"")</f>
        <v/>
      </c>
    </row>
    <row r="427" spans="14:15">
      <c r="N427" s="137" t="str">
        <f>IF(D427&lt;&gt;"",IF(ISNUMBER(MATCH(D427,$D$5:D426,0)),"",LOOKUP(9.99999999999999E+307,$N$1:N426)+1),"")</f>
        <v/>
      </c>
      <c r="O427" s="136" t="str">
        <f>IF(ROWS($O$6:O427)&lt;=$O$5,LOOKUP(ROWS($O$6:O427),$N$6:$N$1200,$D$6:$D$1200),"")</f>
        <v/>
      </c>
    </row>
    <row r="428" spans="14:15">
      <c r="N428" s="137" t="str">
        <f>IF(D428&lt;&gt;"",IF(ISNUMBER(MATCH(D428,$D$5:D427,0)),"",LOOKUP(9.99999999999999E+307,$N$1:N427)+1),"")</f>
        <v/>
      </c>
      <c r="O428" s="136" t="str">
        <f>IF(ROWS($O$6:O428)&lt;=$O$5,LOOKUP(ROWS($O$6:O428),$N$6:$N$1200,$D$6:$D$1200),"")</f>
        <v/>
      </c>
    </row>
    <row r="429" spans="14:15">
      <c r="N429" s="137" t="str">
        <f>IF(D429&lt;&gt;"",IF(ISNUMBER(MATCH(D429,$D$5:D428,0)),"",LOOKUP(9.99999999999999E+307,$N$1:N428)+1),"")</f>
        <v/>
      </c>
      <c r="O429" s="136" t="str">
        <f>IF(ROWS($O$6:O429)&lt;=$O$5,LOOKUP(ROWS($O$6:O429),$N$6:$N$1200,$D$6:$D$1200),"")</f>
        <v/>
      </c>
    </row>
    <row r="430" spans="14:15">
      <c r="N430" s="137" t="str">
        <f>IF(D430&lt;&gt;"",IF(ISNUMBER(MATCH(D430,$D$5:D429,0)),"",LOOKUP(9.99999999999999E+307,$N$1:N429)+1),"")</f>
        <v/>
      </c>
      <c r="O430" s="136" t="str">
        <f>IF(ROWS($O$6:O430)&lt;=$O$5,LOOKUP(ROWS($O$6:O430),$N$6:$N$1200,$D$6:$D$1200),"")</f>
        <v/>
      </c>
    </row>
    <row r="431" spans="14:15">
      <c r="N431" s="137" t="str">
        <f>IF(D431&lt;&gt;"",IF(ISNUMBER(MATCH(D431,$D$5:D430,0)),"",LOOKUP(9.99999999999999E+307,$N$1:N430)+1),"")</f>
        <v/>
      </c>
      <c r="O431" s="136" t="str">
        <f>IF(ROWS($O$6:O431)&lt;=$O$5,LOOKUP(ROWS($O$6:O431),$N$6:$N$1200,$D$6:$D$1200),"")</f>
        <v/>
      </c>
    </row>
    <row r="432" spans="14:15">
      <c r="N432" s="137" t="str">
        <f>IF(D432&lt;&gt;"",IF(ISNUMBER(MATCH(D432,$D$5:D431,0)),"",LOOKUP(9.99999999999999E+307,$N$1:N431)+1),"")</f>
        <v/>
      </c>
      <c r="O432" s="136" t="str">
        <f>IF(ROWS($O$6:O432)&lt;=$O$5,LOOKUP(ROWS($O$6:O432),$N$6:$N$1200,$D$6:$D$1200),"")</f>
        <v/>
      </c>
    </row>
    <row r="433" spans="14:15">
      <c r="N433" s="137" t="str">
        <f>IF(D433&lt;&gt;"",IF(ISNUMBER(MATCH(D433,$D$5:D432,0)),"",LOOKUP(9.99999999999999E+307,$N$1:N432)+1),"")</f>
        <v/>
      </c>
      <c r="O433" s="136" t="str">
        <f>IF(ROWS($O$6:O433)&lt;=$O$5,LOOKUP(ROWS($O$6:O433),$N$6:$N$1200,$D$6:$D$1200),"")</f>
        <v/>
      </c>
    </row>
    <row r="434" spans="14:15">
      <c r="N434" s="137" t="str">
        <f>IF(D434&lt;&gt;"",IF(ISNUMBER(MATCH(D434,$D$5:D433,0)),"",LOOKUP(9.99999999999999E+307,$N$1:N433)+1),"")</f>
        <v/>
      </c>
      <c r="O434" s="136" t="str">
        <f>IF(ROWS($O$6:O434)&lt;=$O$5,LOOKUP(ROWS($O$6:O434),$N$6:$N$1200,$D$6:$D$1200),"")</f>
        <v/>
      </c>
    </row>
    <row r="435" spans="14:15">
      <c r="N435" s="137" t="str">
        <f>IF(D435&lt;&gt;"",IF(ISNUMBER(MATCH(D435,$D$5:D434,0)),"",LOOKUP(9.99999999999999E+307,$N$1:N434)+1),"")</f>
        <v/>
      </c>
      <c r="O435" s="136" t="str">
        <f>IF(ROWS($O$6:O435)&lt;=$O$5,LOOKUP(ROWS($O$6:O435),$N$6:$N$1200,$D$6:$D$1200),"")</f>
        <v/>
      </c>
    </row>
    <row r="436" spans="14:15">
      <c r="N436" s="137" t="str">
        <f>IF(D436&lt;&gt;"",IF(ISNUMBER(MATCH(D436,$D$5:D435,0)),"",LOOKUP(9.99999999999999E+307,$N$1:N435)+1),"")</f>
        <v/>
      </c>
      <c r="O436" s="136" t="str">
        <f>IF(ROWS($O$6:O436)&lt;=$O$5,LOOKUP(ROWS($O$6:O436),$N$6:$N$1200,$D$6:$D$1200),"")</f>
        <v/>
      </c>
    </row>
    <row r="437" spans="14:15">
      <c r="N437" s="137" t="str">
        <f>IF(D437&lt;&gt;"",IF(ISNUMBER(MATCH(D437,$D$5:D436,0)),"",LOOKUP(9.99999999999999E+307,$N$1:N436)+1),"")</f>
        <v/>
      </c>
      <c r="O437" s="136" t="str">
        <f>IF(ROWS($O$6:O437)&lt;=$O$5,LOOKUP(ROWS($O$6:O437),$N$6:$N$1200,$D$6:$D$1200),"")</f>
        <v/>
      </c>
    </row>
    <row r="438" spans="14:15">
      <c r="N438" s="137" t="str">
        <f>IF(D438&lt;&gt;"",IF(ISNUMBER(MATCH(D438,$D$5:D437,0)),"",LOOKUP(9.99999999999999E+307,$N$1:N437)+1),"")</f>
        <v/>
      </c>
      <c r="O438" s="136" t="str">
        <f>IF(ROWS($O$6:O438)&lt;=$O$5,LOOKUP(ROWS($O$6:O438),$N$6:$N$1200,$D$6:$D$1200),"")</f>
        <v/>
      </c>
    </row>
    <row r="439" spans="14:15">
      <c r="N439" s="137" t="str">
        <f>IF(D439&lt;&gt;"",IF(ISNUMBER(MATCH(D439,$D$5:D438,0)),"",LOOKUP(9.99999999999999E+307,$N$1:N438)+1),"")</f>
        <v/>
      </c>
      <c r="O439" s="136" t="str">
        <f>IF(ROWS($O$6:O439)&lt;=$O$5,LOOKUP(ROWS($O$6:O439),$N$6:$N$1200,$D$6:$D$1200),"")</f>
        <v/>
      </c>
    </row>
    <row r="440" spans="14:15">
      <c r="N440" s="137" t="str">
        <f>IF(D440&lt;&gt;"",IF(ISNUMBER(MATCH(D440,$D$5:D439,0)),"",LOOKUP(9.99999999999999E+307,$N$1:N439)+1),"")</f>
        <v/>
      </c>
      <c r="O440" s="136" t="str">
        <f>IF(ROWS($O$6:O440)&lt;=$O$5,LOOKUP(ROWS($O$6:O440),$N$6:$N$1200,$D$6:$D$1200),"")</f>
        <v/>
      </c>
    </row>
    <row r="441" spans="14:15">
      <c r="N441" s="137" t="str">
        <f>IF(D441&lt;&gt;"",IF(ISNUMBER(MATCH(D441,$D$5:D440,0)),"",LOOKUP(9.99999999999999E+307,$N$1:N440)+1),"")</f>
        <v/>
      </c>
      <c r="O441" s="136" t="str">
        <f>IF(ROWS($O$6:O441)&lt;=$O$5,LOOKUP(ROWS($O$6:O441),$N$6:$N$1200,$D$6:$D$1200),"")</f>
        <v/>
      </c>
    </row>
    <row r="442" spans="14:15">
      <c r="N442" s="137" t="str">
        <f>IF(D442&lt;&gt;"",IF(ISNUMBER(MATCH(D442,$D$5:D441,0)),"",LOOKUP(9.99999999999999E+307,$N$1:N441)+1),"")</f>
        <v/>
      </c>
      <c r="O442" s="136" t="str">
        <f>IF(ROWS($O$6:O442)&lt;=$O$5,LOOKUP(ROWS($O$6:O442),$N$6:$N$1200,$D$6:$D$1200),"")</f>
        <v/>
      </c>
    </row>
    <row r="443" spans="14:15">
      <c r="N443" s="137" t="str">
        <f>IF(D443&lt;&gt;"",IF(ISNUMBER(MATCH(D443,$D$5:D442,0)),"",LOOKUP(9.99999999999999E+307,$N$1:N442)+1),"")</f>
        <v/>
      </c>
      <c r="O443" s="136" t="str">
        <f>IF(ROWS($O$6:O443)&lt;=$O$5,LOOKUP(ROWS($O$6:O443),$N$6:$N$1200,$D$6:$D$1200),"")</f>
        <v/>
      </c>
    </row>
    <row r="444" spans="14:15">
      <c r="N444" s="137" t="str">
        <f>IF(D444&lt;&gt;"",IF(ISNUMBER(MATCH(D444,$D$5:D443,0)),"",LOOKUP(9.99999999999999E+307,$N$1:N443)+1),"")</f>
        <v/>
      </c>
      <c r="O444" s="136" t="str">
        <f>IF(ROWS($O$6:O444)&lt;=$O$5,LOOKUP(ROWS($O$6:O444),$N$6:$N$1200,$D$6:$D$1200),"")</f>
        <v/>
      </c>
    </row>
    <row r="445" spans="14:15">
      <c r="N445" s="137" t="str">
        <f>IF(D445&lt;&gt;"",IF(ISNUMBER(MATCH(D445,$D$5:D444,0)),"",LOOKUP(9.99999999999999E+307,$N$1:N444)+1),"")</f>
        <v/>
      </c>
      <c r="O445" s="136" t="str">
        <f>IF(ROWS($O$6:O445)&lt;=$O$5,LOOKUP(ROWS($O$6:O445),$N$6:$N$1200,$D$6:$D$1200),"")</f>
        <v/>
      </c>
    </row>
    <row r="446" spans="14:15">
      <c r="N446" s="137" t="str">
        <f>IF(D446&lt;&gt;"",IF(ISNUMBER(MATCH(D446,$D$5:D445,0)),"",LOOKUP(9.99999999999999E+307,$N$1:N445)+1),"")</f>
        <v/>
      </c>
      <c r="O446" s="136" t="str">
        <f>IF(ROWS($O$6:O446)&lt;=$O$5,LOOKUP(ROWS($O$6:O446),$N$6:$N$1200,$D$6:$D$1200),"")</f>
        <v/>
      </c>
    </row>
    <row r="447" spans="14:15">
      <c r="N447" s="137" t="str">
        <f>IF(D447&lt;&gt;"",IF(ISNUMBER(MATCH(D447,$D$5:D446,0)),"",LOOKUP(9.99999999999999E+307,$N$1:N446)+1),"")</f>
        <v/>
      </c>
      <c r="O447" s="136" t="str">
        <f>IF(ROWS($O$6:O447)&lt;=$O$5,LOOKUP(ROWS($O$6:O447),$N$6:$N$1200,$D$6:$D$1200),"")</f>
        <v/>
      </c>
    </row>
    <row r="448" spans="14:15">
      <c r="N448" s="137" t="str">
        <f>IF(D448&lt;&gt;"",IF(ISNUMBER(MATCH(D448,$D$5:D447,0)),"",LOOKUP(9.99999999999999E+307,$N$1:N447)+1),"")</f>
        <v/>
      </c>
      <c r="O448" s="136" t="str">
        <f>IF(ROWS($O$6:O448)&lt;=$O$5,LOOKUP(ROWS($O$6:O448),$N$6:$N$1200,$D$6:$D$1200),"")</f>
        <v/>
      </c>
    </row>
    <row r="449" spans="14:15">
      <c r="N449" s="137" t="str">
        <f>IF(D449&lt;&gt;"",IF(ISNUMBER(MATCH(D449,$D$5:D448,0)),"",LOOKUP(9.99999999999999E+307,$N$1:N448)+1),"")</f>
        <v/>
      </c>
      <c r="O449" s="136" t="str">
        <f>IF(ROWS($O$6:O449)&lt;=$O$5,LOOKUP(ROWS($O$6:O449),$N$6:$N$1200,$D$6:$D$1200),"")</f>
        <v/>
      </c>
    </row>
    <row r="450" spans="14:15">
      <c r="N450" s="137" t="str">
        <f>IF(D450&lt;&gt;"",IF(ISNUMBER(MATCH(D450,$D$5:D449,0)),"",LOOKUP(9.99999999999999E+307,$N$1:N449)+1),"")</f>
        <v/>
      </c>
      <c r="O450" s="136" t="str">
        <f>IF(ROWS($O$6:O450)&lt;=$O$5,LOOKUP(ROWS($O$6:O450),$N$6:$N$1200,$D$6:$D$1200),"")</f>
        <v/>
      </c>
    </row>
    <row r="451" spans="14:15">
      <c r="N451" s="137" t="str">
        <f>IF(D451&lt;&gt;"",IF(ISNUMBER(MATCH(D451,$D$5:D450,0)),"",LOOKUP(9.99999999999999E+307,$N$1:N450)+1),"")</f>
        <v/>
      </c>
      <c r="O451" s="136" t="str">
        <f>IF(ROWS($O$6:O451)&lt;=$O$5,LOOKUP(ROWS($O$6:O451),$N$6:$N$1200,$D$6:$D$1200),"")</f>
        <v/>
      </c>
    </row>
    <row r="452" spans="14:15">
      <c r="N452" s="137" t="str">
        <f>IF(D452&lt;&gt;"",IF(ISNUMBER(MATCH(D452,$D$5:D451,0)),"",LOOKUP(9.99999999999999E+307,$N$1:N451)+1),"")</f>
        <v/>
      </c>
      <c r="O452" s="136" t="str">
        <f>IF(ROWS($O$6:O452)&lt;=$O$5,LOOKUP(ROWS($O$6:O452),$N$6:$N$1200,$D$6:$D$1200),"")</f>
        <v/>
      </c>
    </row>
    <row r="453" spans="14:15">
      <c r="N453" s="137" t="str">
        <f>IF(D453&lt;&gt;"",IF(ISNUMBER(MATCH(D453,$D$5:D452,0)),"",LOOKUP(9.99999999999999E+307,$N$1:N452)+1),"")</f>
        <v/>
      </c>
      <c r="O453" s="136" t="str">
        <f>IF(ROWS($O$6:O453)&lt;=$O$5,LOOKUP(ROWS($O$6:O453),$N$6:$N$1200,$D$6:$D$1200),"")</f>
        <v/>
      </c>
    </row>
    <row r="454" spans="14:15">
      <c r="N454" s="137" t="str">
        <f>IF(D454&lt;&gt;"",IF(ISNUMBER(MATCH(D454,$D$5:D453,0)),"",LOOKUP(9.99999999999999E+307,$N$1:N453)+1),"")</f>
        <v/>
      </c>
      <c r="O454" s="136" t="str">
        <f>IF(ROWS($O$6:O454)&lt;=$O$5,LOOKUP(ROWS($O$6:O454),$N$6:$N$1200,$D$6:$D$1200),"")</f>
        <v/>
      </c>
    </row>
    <row r="455" spans="14:15">
      <c r="N455" s="137" t="str">
        <f>IF(D455&lt;&gt;"",IF(ISNUMBER(MATCH(D455,$D$5:D454,0)),"",LOOKUP(9.99999999999999E+307,$N$1:N454)+1),"")</f>
        <v/>
      </c>
      <c r="O455" s="136" t="str">
        <f>IF(ROWS($O$6:O455)&lt;=$O$5,LOOKUP(ROWS($O$6:O455),$N$6:$N$1200,$D$6:$D$1200),"")</f>
        <v/>
      </c>
    </row>
    <row r="456" spans="14:15">
      <c r="N456" s="137" t="str">
        <f>IF(D456&lt;&gt;"",IF(ISNUMBER(MATCH(D456,$D$5:D455,0)),"",LOOKUP(9.99999999999999E+307,$N$1:N455)+1),"")</f>
        <v/>
      </c>
      <c r="O456" s="136" t="str">
        <f>IF(ROWS($O$6:O456)&lt;=$O$5,LOOKUP(ROWS($O$6:O456),$N$6:$N$1200,$D$6:$D$1200),"")</f>
        <v/>
      </c>
    </row>
    <row r="457" spans="14:15">
      <c r="N457" s="137" t="str">
        <f>IF(D457&lt;&gt;"",IF(ISNUMBER(MATCH(D457,$D$5:D456,0)),"",LOOKUP(9.99999999999999E+307,$N$1:N456)+1),"")</f>
        <v/>
      </c>
      <c r="O457" s="136" t="str">
        <f>IF(ROWS($O$6:O457)&lt;=$O$5,LOOKUP(ROWS($O$6:O457),$N$6:$N$1200,$D$6:$D$1200),"")</f>
        <v/>
      </c>
    </row>
    <row r="458" spans="14:15">
      <c r="N458" s="137" t="str">
        <f>IF(D458&lt;&gt;"",IF(ISNUMBER(MATCH(D458,$D$5:D457,0)),"",LOOKUP(9.99999999999999E+307,$N$1:N457)+1),"")</f>
        <v/>
      </c>
      <c r="O458" s="136" t="str">
        <f>IF(ROWS($O$6:O458)&lt;=$O$5,LOOKUP(ROWS($O$6:O458),$N$6:$N$1200,$D$6:$D$1200),"")</f>
        <v/>
      </c>
    </row>
    <row r="459" spans="14:15">
      <c r="N459" s="137" t="str">
        <f>IF(D459&lt;&gt;"",IF(ISNUMBER(MATCH(D459,$D$5:D458,0)),"",LOOKUP(9.99999999999999E+307,$N$1:N458)+1),"")</f>
        <v/>
      </c>
      <c r="O459" s="136" t="str">
        <f>IF(ROWS($O$6:O459)&lt;=$O$5,LOOKUP(ROWS($O$6:O459),$N$6:$N$1200,$D$6:$D$1200),"")</f>
        <v/>
      </c>
    </row>
    <row r="460" spans="14:15">
      <c r="N460" s="137" t="str">
        <f>IF(D460&lt;&gt;"",IF(ISNUMBER(MATCH(D460,$D$5:D459,0)),"",LOOKUP(9.99999999999999E+307,$N$1:N459)+1),"")</f>
        <v/>
      </c>
      <c r="O460" s="136" t="str">
        <f>IF(ROWS($O$6:O460)&lt;=$O$5,LOOKUP(ROWS($O$6:O460),$N$6:$N$1200,$D$6:$D$1200),"")</f>
        <v/>
      </c>
    </row>
    <row r="461" spans="14:15">
      <c r="N461" s="137" t="str">
        <f>IF(D461&lt;&gt;"",IF(ISNUMBER(MATCH(D461,$D$5:D460,0)),"",LOOKUP(9.99999999999999E+307,$N$1:N460)+1),"")</f>
        <v/>
      </c>
      <c r="O461" s="136" t="str">
        <f>IF(ROWS($O$6:O461)&lt;=$O$5,LOOKUP(ROWS($O$6:O461),$N$6:$N$1200,$D$6:$D$1200),"")</f>
        <v/>
      </c>
    </row>
    <row r="462" spans="14:15">
      <c r="N462" s="137" t="str">
        <f>IF(D462&lt;&gt;"",IF(ISNUMBER(MATCH(D462,$D$5:D461,0)),"",LOOKUP(9.99999999999999E+307,$N$1:N461)+1),"")</f>
        <v/>
      </c>
      <c r="O462" s="136" t="str">
        <f>IF(ROWS($O$6:O462)&lt;=$O$5,LOOKUP(ROWS($O$6:O462),$N$6:$N$1200,$D$6:$D$1200),"")</f>
        <v/>
      </c>
    </row>
    <row r="463" spans="14:15">
      <c r="N463" s="137" t="str">
        <f>IF(D463&lt;&gt;"",IF(ISNUMBER(MATCH(D463,$D$5:D462,0)),"",LOOKUP(9.99999999999999E+307,$N$1:N462)+1),"")</f>
        <v/>
      </c>
      <c r="O463" s="136" t="str">
        <f>IF(ROWS($O$6:O463)&lt;=$O$5,LOOKUP(ROWS($O$6:O463),$N$6:$N$1200,$D$6:$D$1200),"")</f>
        <v/>
      </c>
    </row>
    <row r="464" spans="14:15">
      <c r="N464" s="137" t="str">
        <f>IF(D464&lt;&gt;"",IF(ISNUMBER(MATCH(D464,$D$5:D463,0)),"",LOOKUP(9.99999999999999E+307,$N$1:N463)+1),"")</f>
        <v/>
      </c>
      <c r="O464" s="136" t="str">
        <f>IF(ROWS($O$6:O464)&lt;=$O$5,LOOKUP(ROWS($O$6:O464),$N$6:$N$1200,$D$6:$D$1200),"")</f>
        <v/>
      </c>
    </row>
    <row r="465" spans="14:15">
      <c r="N465" s="137" t="str">
        <f>IF(D465&lt;&gt;"",IF(ISNUMBER(MATCH(D465,$D$5:D464,0)),"",LOOKUP(9.99999999999999E+307,$N$1:N464)+1),"")</f>
        <v/>
      </c>
      <c r="O465" s="136" t="str">
        <f>IF(ROWS($O$6:O465)&lt;=$O$5,LOOKUP(ROWS($O$6:O465),$N$6:$N$1200,$D$6:$D$1200),"")</f>
        <v/>
      </c>
    </row>
    <row r="466" spans="14:15">
      <c r="N466" s="137" t="str">
        <f>IF(D466&lt;&gt;"",IF(ISNUMBER(MATCH(D466,$D$5:D465,0)),"",LOOKUP(9.99999999999999E+307,$N$1:N465)+1),"")</f>
        <v/>
      </c>
      <c r="O466" s="136" t="str">
        <f>IF(ROWS($O$6:O466)&lt;=$O$5,LOOKUP(ROWS($O$6:O466),$N$6:$N$1200,$D$6:$D$1200),"")</f>
        <v/>
      </c>
    </row>
    <row r="467" spans="14:15">
      <c r="N467" s="137" t="str">
        <f>IF(D467&lt;&gt;"",IF(ISNUMBER(MATCH(D467,$D$5:D466,0)),"",LOOKUP(9.99999999999999E+307,$N$1:N466)+1),"")</f>
        <v/>
      </c>
      <c r="O467" s="136" t="str">
        <f>IF(ROWS($O$6:O467)&lt;=$O$5,LOOKUP(ROWS($O$6:O467),$N$6:$N$1200,$D$6:$D$1200),"")</f>
        <v/>
      </c>
    </row>
    <row r="468" spans="14:15">
      <c r="N468" s="137" t="str">
        <f>IF(D468&lt;&gt;"",IF(ISNUMBER(MATCH(D468,$D$5:D467,0)),"",LOOKUP(9.99999999999999E+307,$N$1:N467)+1),"")</f>
        <v/>
      </c>
      <c r="O468" s="136" t="str">
        <f>IF(ROWS($O$6:O468)&lt;=$O$5,LOOKUP(ROWS($O$6:O468),$N$6:$N$1200,$D$6:$D$1200),"")</f>
        <v/>
      </c>
    </row>
    <row r="469" spans="14:15">
      <c r="N469" s="137" t="str">
        <f>IF(D469&lt;&gt;"",IF(ISNUMBER(MATCH(D469,$D$5:D468,0)),"",LOOKUP(9.99999999999999E+307,$N$1:N468)+1),"")</f>
        <v/>
      </c>
      <c r="O469" s="136" t="str">
        <f>IF(ROWS($O$6:O469)&lt;=$O$5,LOOKUP(ROWS($O$6:O469),$N$6:$N$1200,$D$6:$D$1200),"")</f>
        <v/>
      </c>
    </row>
    <row r="470" spans="14:15">
      <c r="N470" s="137" t="str">
        <f>IF(D470&lt;&gt;"",IF(ISNUMBER(MATCH(D470,$D$5:D469,0)),"",LOOKUP(9.99999999999999E+307,$N$1:N469)+1),"")</f>
        <v/>
      </c>
      <c r="O470" s="136" t="str">
        <f>IF(ROWS($O$6:O470)&lt;=$O$5,LOOKUP(ROWS($O$6:O470),$N$6:$N$1200,$D$6:$D$1200),"")</f>
        <v/>
      </c>
    </row>
    <row r="471" spans="14:15">
      <c r="N471" s="137" t="str">
        <f>IF(D471&lt;&gt;"",IF(ISNUMBER(MATCH(D471,$D$5:D470,0)),"",LOOKUP(9.99999999999999E+307,$N$1:N470)+1),"")</f>
        <v/>
      </c>
      <c r="O471" s="136" t="str">
        <f>IF(ROWS($O$6:O471)&lt;=$O$5,LOOKUP(ROWS($O$6:O471),$N$6:$N$1200,$D$6:$D$1200),"")</f>
        <v/>
      </c>
    </row>
    <row r="472" spans="14:15">
      <c r="N472" s="137" t="str">
        <f>IF(D472&lt;&gt;"",IF(ISNUMBER(MATCH(D472,$D$5:D471,0)),"",LOOKUP(9.99999999999999E+307,$N$1:N471)+1),"")</f>
        <v/>
      </c>
      <c r="O472" s="136" t="str">
        <f>IF(ROWS($O$6:O472)&lt;=$O$5,LOOKUP(ROWS($O$6:O472),$N$6:$N$1200,$D$6:$D$1200),"")</f>
        <v/>
      </c>
    </row>
    <row r="473" spans="14:15">
      <c r="N473" s="137" t="str">
        <f>IF(D473&lt;&gt;"",IF(ISNUMBER(MATCH(D473,$D$5:D472,0)),"",LOOKUP(9.99999999999999E+307,$N$1:N472)+1),"")</f>
        <v/>
      </c>
      <c r="O473" s="136" t="str">
        <f>IF(ROWS($O$6:O473)&lt;=$O$5,LOOKUP(ROWS($O$6:O473),$N$6:$N$1200,$D$6:$D$1200),"")</f>
        <v/>
      </c>
    </row>
    <row r="474" spans="14:15">
      <c r="N474" s="137" t="str">
        <f>IF(D474&lt;&gt;"",IF(ISNUMBER(MATCH(D474,$D$5:D473,0)),"",LOOKUP(9.99999999999999E+307,$N$1:N473)+1),"")</f>
        <v/>
      </c>
      <c r="O474" s="136" t="str">
        <f>IF(ROWS($O$6:O474)&lt;=$O$5,LOOKUP(ROWS($O$6:O474),$N$6:$N$1200,$D$6:$D$1200),"")</f>
        <v/>
      </c>
    </row>
    <row r="475" spans="14:15">
      <c r="N475" s="137" t="str">
        <f>IF(D475&lt;&gt;"",IF(ISNUMBER(MATCH(D475,$D$5:D474,0)),"",LOOKUP(9.99999999999999E+307,$N$1:N474)+1),"")</f>
        <v/>
      </c>
      <c r="O475" s="136" t="str">
        <f>IF(ROWS($O$6:O475)&lt;=$O$5,LOOKUP(ROWS($O$6:O475),$N$6:$N$1200,$D$6:$D$1200),"")</f>
        <v/>
      </c>
    </row>
    <row r="476" spans="14:15">
      <c r="N476" s="137" t="str">
        <f>IF(D476&lt;&gt;"",IF(ISNUMBER(MATCH(D476,$D$5:D475,0)),"",LOOKUP(9.99999999999999E+307,$N$1:N475)+1),"")</f>
        <v/>
      </c>
      <c r="O476" s="136" t="str">
        <f>IF(ROWS($O$6:O476)&lt;=$O$5,LOOKUP(ROWS($O$6:O476),$N$6:$N$1200,$D$6:$D$1200),"")</f>
        <v/>
      </c>
    </row>
    <row r="477" spans="14:15">
      <c r="N477" s="137" t="str">
        <f>IF(D477&lt;&gt;"",IF(ISNUMBER(MATCH(D477,$D$5:D476,0)),"",LOOKUP(9.99999999999999E+307,$N$1:N476)+1),"")</f>
        <v/>
      </c>
      <c r="O477" s="136" t="str">
        <f>IF(ROWS($O$6:O477)&lt;=$O$5,LOOKUP(ROWS($O$6:O477),$N$6:$N$1200,$D$6:$D$1200),"")</f>
        <v/>
      </c>
    </row>
    <row r="478" spans="14:15">
      <c r="N478" s="137" t="str">
        <f>IF(D478&lt;&gt;"",IF(ISNUMBER(MATCH(D478,$D$5:D477,0)),"",LOOKUP(9.99999999999999E+307,$N$1:N477)+1),"")</f>
        <v/>
      </c>
      <c r="O478" s="136" t="str">
        <f>IF(ROWS($O$6:O478)&lt;=$O$5,LOOKUP(ROWS($O$6:O478),$N$6:$N$1200,$D$6:$D$1200),"")</f>
        <v/>
      </c>
    </row>
    <row r="479" spans="14:15">
      <c r="N479" s="137" t="str">
        <f>IF(D479&lt;&gt;"",IF(ISNUMBER(MATCH(D479,$D$5:D478,0)),"",LOOKUP(9.99999999999999E+307,$N$1:N478)+1),"")</f>
        <v/>
      </c>
      <c r="O479" s="136" t="str">
        <f>IF(ROWS($O$6:O479)&lt;=$O$5,LOOKUP(ROWS($O$6:O479),$N$6:$N$1200,$D$6:$D$1200),"")</f>
        <v/>
      </c>
    </row>
    <row r="480" spans="14:15">
      <c r="N480" s="137" t="str">
        <f>IF(D480&lt;&gt;"",IF(ISNUMBER(MATCH(D480,$D$5:D479,0)),"",LOOKUP(9.99999999999999E+307,$N$1:N479)+1),"")</f>
        <v/>
      </c>
      <c r="O480" s="136" t="str">
        <f>IF(ROWS($O$6:O480)&lt;=$O$5,LOOKUP(ROWS($O$6:O480),$N$6:$N$1200,$D$6:$D$1200),"")</f>
        <v/>
      </c>
    </row>
    <row r="481" spans="14:15">
      <c r="N481" s="137" t="str">
        <f>IF(D481&lt;&gt;"",IF(ISNUMBER(MATCH(D481,$D$5:D480,0)),"",LOOKUP(9.99999999999999E+307,$N$1:N480)+1),"")</f>
        <v/>
      </c>
      <c r="O481" s="136" t="str">
        <f>IF(ROWS($O$6:O481)&lt;=$O$5,LOOKUP(ROWS($O$6:O481),$N$6:$N$1200,$D$6:$D$1200),"")</f>
        <v/>
      </c>
    </row>
    <row r="482" spans="14:15">
      <c r="N482" s="137" t="str">
        <f>IF(D482&lt;&gt;"",IF(ISNUMBER(MATCH(D482,$D$5:D481,0)),"",LOOKUP(9.99999999999999E+307,$N$1:N481)+1),"")</f>
        <v/>
      </c>
      <c r="O482" s="136" t="str">
        <f>IF(ROWS($O$6:O482)&lt;=$O$5,LOOKUP(ROWS($O$6:O482),$N$6:$N$1200,$D$6:$D$1200),"")</f>
        <v/>
      </c>
    </row>
    <row r="483" spans="14:15">
      <c r="N483" s="137" t="str">
        <f>IF(D483&lt;&gt;"",IF(ISNUMBER(MATCH(D483,$D$5:D482,0)),"",LOOKUP(9.99999999999999E+307,$N$1:N482)+1),"")</f>
        <v/>
      </c>
      <c r="O483" s="136" t="str">
        <f>IF(ROWS($O$6:O483)&lt;=$O$5,LOOKUP(ROWS($O$6:O483),$N$6:$N$1200,$D$6:$D$1200),"")</f>
        <v/>
      </c>
    </row>
    <row r="484" spans="14:15">
      <c r="N484" s="137" t="str">
        <f>IF(D484&lt;&gt;"",IF(ISNUMBER(MATCH(D484,$D$5:D483,0)),"",LOOKUP(9.99999999999999E+307,$N$1:N483)+1),"")</f>
        <v/>
      </c>
      <c r="O484" s="136" t="str">
        <f>IF(ROWS($O$6:O484)&lt;=$O$5,LOOKUP(ROWS($O$6:O484),$N$6:$N$1200,$D$6:$D$1200),"")</f>
        <v/>
      </c>
    </row>
    <row r="485" spans="14:15">
      <c r="N485" s="137" t="str">
        <f>IF(D485&lt;&gt;"",IF(ISNUMBER(MATCH(D485,$D$5:D484,0)),"",LOOKUP(9.99999999999999E+307,$N$1:N484)+1),"")</f>
        <v/>
      </c>
      <c r="O485" s="136" t="str">
        <f>IF(ROWS($O$6:O485)&lt;=$O$5,LOOKUP(ROWS($O$6:O485),$N$6:$N$1200,$D$6:$D$1200),"")</f>
        <v/>
      </c>
    </row>
    <row r="486" spans="14:15">
      <c r="N486" s="137" t="str">
        <f>IF(D486&lt;&gt;"",IF(ISNUMBER(MATCH(D486,$D$5:D485,0)),"",LOOKUP(9.99999999999999E+307,$N$1:N485)+1),"")</f>
        <v/>
      </c>
      <c r="O486" s="136" t="str">
        <f>IF(ROWS($O$6:O486)&lt;=$O$5,LOOKUP(ROWS($O$6:O486),$N$6:$N$1200,$D$6:$D$1200),"")</f>
        <v/>
      </c>
    </row>
    <row r="487" spans="14:15">
      <c r="N487" s="137" t="str">
        <f>IF(D487&lt;&gt;"",IF(ISNUMBER(MATCH(D487,$D$5:D486,0)),"",LOOKUP(9.99999999999999E+307,$N$1:N486)+1),"")</f>
        <v/>
      </c>
      <c r="O487" s="136" t="str">
        <f>IF(ROWS($O$6:O487)&lt;=$O$5,LOOKUP(ROWS($O$6:O487),$N$6:$N$1200,$D$6:$D$1200),"")</f>
        <v/>
      </c>
    </row>
    <row r="488" spans="14:15">
      <c r="N488" s="137" t="str">
        <f>IF(D488&lt;&gt;"",IF(ISNUMBER(MATCH(D488,$D$5:D487,0)),"",LOOKUP(9.99999999999999E+307,$N$1:N487)+1),"")</f>
        <v/>
      </c>
      <c r="O488" s="136" t="str">
        <f>IF(ROWS($O$6:O488)&lt;=$O$5,LOOKUP(ROWS($O$6:O488),$N$6:$N$1200,$D$6:$D$1200),"")</f>
        <v/>
      </c>
    </row>
    <row r="489" spans="14:15">
      <c r="N489" s="137" t="str">
        <f>IF(D489&lt;&gt;"",IF(ISNUMBER(MATCH(D489,$D$5:D488,0)),"",LOOKUP(9.99999999999999E+307,$N$1:N488)+1),"")</f>
        <v/>
      </c>
      <c r="O489" s="136" t="str">
        <f>IF(ROWS($O$6:O489)&lt;=$O$5,LOOKUP(ROWS($O$6:O489),$N$6:$N$1200,$D$6:$D$1200),"")</f>
        <v/>
      </c>
    </row>
    <row r="490" spans="14:15">
      <c r="N490" s="137" t="str">
        <f>IF(D490&lt;&gt;"",IF(ISNUMBER(MATCH(D490,$D$5:D489,0)),"",LOOKUP(9.99999999999999E+307,$N$1:N489)+1),"")</f>
        <v/>
      </c>
      <c r="O490" s="136" t="str">
        <f>IF(ROWS($O$6:O490)&lt;=$O$5,LOOKUP(ROWS($O$6:O490),$N$6:$N$1200,$D$6:$D$1200),"")</f>
        <v/>
      </c>
    </row>
    <row r="491" spans="14:15">
      <c r="N491" s="137" t="str">
        <f>IF(D491&lt;&gt;"",IF(ISNUMBER(MATCH(D491,$D$5:D490,0)),"",LOOKUP(9.99999999999999E+307,$N$1:N490)+1),"")</f>
        <v/>
      </c>
      <c r="O491" s="136" t="str">
        <f>IF(ROWS($O$6:O491)&lt;=$O$5,LOOKUP(ROWS($O$6:O491),$N$6:$N$1200,$D$6:$D$1200),"")</f>
        <v/>
      </c>
    </row>
    <row r="492" spans="14:15">
      <c r="N492" s="137" t="str">
        <f>IF(D492&lt;&gt;"",IF(ISNUMBER(MATCH(D492,$D$5:D491,0)),"",LOOKUP(9.99999999999999E+307,$N$1:N491)+1),"")</f>
        <v/>
      </c>
      <c r="O492" s="136" t="str">
        <f>IF(ROWS($O$6:O492)&lt;=$O$5,LOOKUP(ROWS($O$6:O492),$N$6:$N$1200,$D$6:$D$1200),"")</f>
        <v/>
      </c>
    </row>
    <row r="493" spans="14:15">
      <c r="N493" s="137" t="str">
        <f>IF(D493&lt;&gt;"",IF(ISNUMBER(MATCH(D493,$D$5:D492,0)),"",LOOKUP(9.99999999999999E+307,$N$1:N492)+1),"")</f>
        <v/>
      </c>
      <c r="O493" s="136" t="str">
        <f>IF(ROWS($O$6:O493)&lt;=$O$5,LOOKUP(ROWS($O$6:O493),$N$6:$N$1200,$D$6:$D$1200),"")</f>
        <v/>
      </c>
    </row>
    <row r="494" spans="14:15">
      <c r="N494" s="137" t="str">
        <f>IF(D494&lt;&gt;"",IF(ISNUMBER(MATCH(D494,$D$5:D493,0)),"",LOOKUP(9.99999999999999E+307,$N$1:N493)+1),"")</f>
        <v/>
      </c>
      <c r="O494" s="136" t="str">
        <f>IF(ROWS($O$6:O494)&lt;=$O$5,LOOKUP(ROWS($O$6:O494),$N$6:$N$1200,$D$6:$D$1200),"")</f>
        <v/>
      </c>
    </row>
    <row r="495" spans="14:15">
      <c r="N495" s="137" t="str">
        <f>IF(D495&lt;&gt;"",IF(ISNUMBER(MATCH(D495,$D$5:D494,0)),"",LOOKUP(9.99999999999999E+307,$N$1:N494)+1),"")</f>
        <v/>
      </c>
      <c r="O495" s="136" t="str">
        <f>IF(ROWS($O$6:O495)&lt;=$O$5,LOOKUP(ROWS($O$6:O495),$N$6:$N$1200,$D$6:$D$1200),"")</f>
        <v/>
      </c>
    </row>
    <row r="496" spans="14:15">
      <c r="N496" s="137" t="str">
        <f>IF(D496&lt;&gt;"",IF(ISNUMBER(MATCH(D496,$D$5:D495,0)),"",LOOKUP(9.99999999999999E+307,$N$1:N495)+1),"")</f>
        <v/>
      </c>
      <c r="O496" s="136" t="str">
        <f>IF(ROWS($O$6:O496)&lt;=$O$5,LOOKUP(ROWS($O$6:O496),$N$6:$N$1200,$D$6:$D$1200),"")</f>
        <v/>
      </c>
    </row>
    <row r="497" spans="14:15">
      <c r="N497" s="137" t="str">
        <f>IF(D497&lt;&gt;"",IF(ISNUMBER(MATCH(D497,$D$5:D496,0)),"",LOOKUP(9.99999999999999E+307,$N$1:N496)+1),"")</f>
        <v/>
      </c>
      <c r="O497" s="136" t="str">
        <f>IF(ROWS($O$6:O497)&lt;=$O$5,LOOKUP(ROWS($O$6:O497),$N$6:$N$1200,$D$6:$D$1200),"")</f>
        <v/>
      </c>
    </row>
    <row r="498" spans="14:15">
      <c r="N498" s="137" t="str">
        <f>IF(D498&lt;&gt;"",IF(ISNUMBER(MATCH(D498,$D$5:D497,0)),"",LOOKUP(9.99999999999999E+307,$N$1:N497)+1),"")</f>
        <v/>
      </c>
      <c r="O498" s="136" t="str">
        <f>IF(ROWS($O$6:O498)&lt;=$O$5,LOOKUP(ROWS($O$6:O498),$N$6:$N$1200,$D$6:$D$1200),"")</f>
        <v/>
      </c>
    </row>
    <row r="499" spans="14:15">
      <c r="N499" s="137" t="str">
        <f>IF(D499&lt;&gt;"",IF(ISNUMBER(MATCH(D499,$D$5:D498,0)),"",LOOKUP(9.99999999999999E+307,$N$1:N498)+1),"")</f>
        <v/>
      </c>
      <c r="O499" s="136" t="str">
        <f>IF(ROWS($O$6:O499)&lt;=$O$5,LOOKUP(ROWS($O$6:O499),$N$6:$N$1200,$D$6:$D$1200),"")</f>
        <v/>
      </c>
    </row>
    <row r="500" spans="14:15">
      <c r="N500" s="137" t="str">
        <f>IF(D500&lt;&gt;"",IF(ISNUMBER(MATCH(D500,$D$5:D499,0)),"",LOOKUP(9.99999999999999E+307,$N$1:N499)+1),"")</f>
        <v/>
      </c>
      <c r="O500" s="136" t="str">
        <f>IF(ROWS($O$6:O500)&lt;=$O$5,LOOKUP(ROWS($O$6:O500),$N$6:$N$1200,$D$6:$D$1200),"")</f>
        <v/>
      </c>
    </row>
    <row r="501" spans="14:15">
      <c r="N501" s="137" t="str">
        <f>IF(D501&lt;&gt;"",IF(ISNUMBER(MATCH(D501,$D$5:D500,0)),"",LOOKUP(9.99999999999999E+307,$N$1:N500)+1),"")</f>
        <v/>
      </c>
      <c r="O501" s="136" t="str">
        <f>IF(ROWS($O$6:O501)&lt;=$O$5,LOOKUP(ROWS($O$6:O501),$N$6:$N$1200,$D$6:$D$1200),"")</f>
        <v/>
      </c>
    </row>
    <row r="502" spans="14:15">
      <c r="N502" s="137" t="str">
        <f>IF(D502&lt;&gt;"",IF(ISNUMBER(MATCH(D502,$D$5:D501,0)),"",LOOKUP(9.99999999999999E+307,$N$1:N501)+1),"")</f>
        <v/>
      </c>
      <c r="O502" s="136" t="str">
        <f>IF(ROWS($O$6:O502)&lt;=$O$5,LOOKUP(ROWS($O$6:O502),$N$6:$N$1200,$D$6:$D$1200),"")</f>
        <v/>
      </c>
    </row>
    <row r="503" spans="14:15">
      <c r="N503" s="137" t="str">
        <f>IF(D503&lt;&gt;"",IF(ISNUMBER(MATCH(D503,$D$5:D502,0)),"",LOOKUP(9.99999999999999E+307,$N$1:N502)+1),"")</f>
        <v/>
      </c>
      <c r="O503" s="136" t="str">
        <f>IF(ROWS($O$6:O503)&lt;=$O$5,LOOKUP(ROWS($O$6:O503),$N$6:$N$1200,$D$6:$D$1200),"")</f>
        <v/>
      </c>
    </row>
    <row r="504" spans="14:15">
      <c r="N504" s="137" t="str">
        <f>IF(D504&lt;&gt;"",IF(ISNUMBER(MATCH(D504,$D$5:D503,0)),"",LOOKUP(9.99999999999999E+307,$N$1:N503)+1),"")</f>
        <v/>
      </c>
      <c r="O504" s="136" t="str">
        <f>IF(ROWS($O$6:O504)&lt;=$O$5,LOOKUP(ROWS($O$6:O504),$N$6:$N$1200,$D$6:$D$1200),"")</f>
        <v/>
      </c>
    </row>
    <row r="505" spans="14:15">
      <c r="N505" s="137" t="str">
        <f>IF(D505&lt;&gt;"",IF(ISNUMBER(MATCH(D505,$D$5:D504,0)),"",LOOKUP(9.99999999999999E+307,$N$1:N504)+1),"")</f>
        <v/>
      </c>
      <c r="O505" s="136" t="str">
        <f>IF(ROWS($O$6:O505)&lt;=$O$5,LOOKUP(ROWS($O$6:O505),$N$6:$N$1200,$D$6:$D$1200),"")</f>
        <v/>
      </c>
    </row>
    <row r="506" spans="14:15">
      <c r="N506" s="137" t="str">
        <f>IF(D506&lt;&gt;"",IF(ISNUMBER(MATCH(D506,$D$5:D505,0)),"",LOOKUP(9.99999999999999E+307,$N$1:N505)+1),"")</f>
        <v/>
      </c>
      <c r="O506" s="136" t="str">
        <f>IF(ROWS($O$6:O506)&lt;=$O$5,LOOKUP(ROWS($O$6:O506),$N$6:$N$1200,$D$6:$D$1200),"")</f>
        <v/>
      </c>
    </row>
    <row r="507" spans="14:15">
      <c r="N507" s="137" t="str">
        <f>IF(D507&lt;&gt;"",IF(ISNUMBER(MATCH(D507,$D$5:D506,0)),"",LOOKUP(9.99999999999999E+307,$N$1:N506)+1),"")</f>
        <v/>
      </c>
      <c r="O507" s="136" t="str">
        <f>IF(ROWS($O$6:O507)&lt;=$O$5,LOOKUP(ROWS($O$6:O507),$N$6:$N$1200,$D$6:$D$1200),"")</f>
        <v/>
      </c>
    </row>
    <row r="508" spans="14:15">
      <c r="N508" s="137" t="str">
        <f>IF(D508&lt;&gt;"",IF(ISNUMBER(MATCH(D508,$D$5:D507,0)),"",LOOKUP(9.99999999999999E+307,$N$1:N507)+1),"")</f>
        <v/>
      </c>
      <c r="O508" s="136" t="str">
        <f>IF(ROWS($O$6:O508)&lt;=$O$5,LOOKUP(ROWS($O$6:O508),$N$6:$N$1200,$D$6:$D$1200),"")</f>
        <v/>
      </c>
    </row>
    <row r="509" spans="14:15">
      <c r="N509" s="137" t="str">
        <f>IF(D509&lt;&gt;"",IF(ISNUMBER(MATCH(D509,$D$5:D508,0)),"",LOOKUP(9.99999999999999E+307,$N$1:N508)+1),"")</f>
        <v/>
      </c>
      <c r="O509" s="136" t="str">
        <f>IF(ROWS($O$6:O509)&lt;=$O$5,LOOKUP(ROWS($O$6:O509),$N$6:$N$1200,$D$6:$D$1200),"")</f>
        <v/>
      </c>
    </row>
  </sheetData>
  <sheetProtection formatCells="0" formatColumns="0" formatRows="0" insertColumns="0" insertRows="0" insertHyperlinks="0" deleteColumns="0" deleteRows="0" sort="0" autoFilter="0" pivotTables="0"/>
  <mergeCells count="5">
    <mergeCell ref="A4:C4"/>
    <mergeCell ref="A1:F1"/>
    <mergeCell ref="A2:F2"/>
    <mergeCell ref="A3:F3"/>
    <mergeCell ref="E4:F4"/>
  </mergeCells>
  <phoneticPr fontId="3" type="noConversion"/>
  <conditionalFormatting sqref="B6:B255">
    <cfRule type="duplicateValues" dxfId="1766" priority="6" stopIfTrue="1"/>
  </conditionalFormatting>
  <conditionalFormatting sqref="G6:G11">
    <cfRule type="duplicateValues" dxfId="1765" priority="2" stopIfTrue="1"/>
  </conditionalFormatting>
  <conditionalFormatting sqref="K66:K71">
    <cfRule type="duplicateValues" dxfId="1764" priority="1" stopIfTrue="1"/>
  </conditionalFormatting>
  <printOptions horizontalCentered="1"/>
  <pageMargins left="0.51181102362204722" right="0.11811023622047245" top="0.27559055118110237" bottom="0.31496062992125984" header="0.39370078740157483" footer="0.27559055118110237"/>
  <pageSetup paperSize="9" scale="90" orientation="portrait" horizontalDpi="300" verticalDpi="300" r:id="rId1"/>
  <headerFooter alignWithMargins="0">
    <oddFooter>&amp;C&amp;P</oddFooter>
  </headerFooter>
  <rowBreaks count="3" manualBreakCount="3">
    <brk id="47" max="5" man="1"/>
    <brk id="89" max="5" man="1"/>
    <brk id="144" max="5" man="1"/>
  </rowBreaks>
  <drawing r:id="rId2"/>
</worksheet>
</file>

<file path=xl/worksheets/sheet3.xml><?xml version="1.0" encoding="utf-8"?>
<worksheet xmlns="http://schemas.openxmlformats.org/spreadsheetml/2006/main" xmlns:r="http://schemas.openxmlformats.org/officeDocument/2006/relationships">
  <sheetPr codeName="Sayfa3">
    <tabColor rgb="FFFF0000"/>
  </sheetPr>
  <dimension ref="A1:P306"/>
  <sheetViews>
    <sheetView tabSelected="1" view="pageBreakPreview" zoomScaleSheetLayoutView="100" workbookViewId="0">
      <selection activeCell="I6" sqref="I5:L6"/>
    </sheetView>
  </sheetViews>
  <sheetFormatPr defaultRowHeight="12.75"/>
  <cols>
    <col min="1" max="1" width="4.28515625" style="54" bestFit="1" customWidth="1"/>
    <col min="2" max="2" width="6.42578125" style="54" bestFit="1" customWidth="1"/>
    <col min="3" max="3" width="24.42578125" style="109" customWidth="1"/>
    <col min="4" max="4" width="30" style="109" customWidth="1"/>
    <col min="5" max="5" width="6.5703125" style="101" customWidth="1"/>
    <col min="6" max="6" width="10.140625" style="54" bestFit="1" customWidth="1"/>
    <col min="7" max="7" width="9.42578125" style="54" customWidth="1"/>
    <col min="8" max="8" width="7.42578125" style="101" customWidth="1"/>
    <col min="9" max="9" width="45.85546875" style="101" bestFit="1" customWidth="1"/>
    <col min="10" max="10" width="10.28515625" style="101" bestFit="1" customWidth="1"/>
    <col min="11" max="11" width="18" style="101" bestFit="1" customWidth="1"/>
    <col min="12" max="16384" width="9.140625" style="101"/>
  </cols>
  <sheetData>
    <row r="1" spans="1:16" ht="32.25" customHeight="1">
      <c r="A1" s="190" t="str">
        <f>KAPAK!A2</f>
        <v>Türkiye Atletizm Federasyonu                                                                                                                                                                                             Antalya Atletizm İl Temsilciliği</v>
      </c>
      <c r="B1" s="190"/>
      <c r="C1" s="190"/>
      <c r="D1" s="190"/>
      <c r="E1" s="190"/>
      <c r="F1" s="190"/>
      <c r="G1" s="190"/>
      <c r="H1" s="190"/>
      <c r="J1" s="54"/>
    </row>
    <row r="2" spans="1:16" ht="15.75">
      <c r="A2" s="191" t="str">
        <f>KAPAK!B26</f>
        <v>Turkcell Kros Ligi 3. Kademe Yarışları</v>
      </c>
      <c r="B2" s="191"/>
      <c r="C2" s="191"/>
      <c r="D2" s="191"/>
      <c r="E2" s="191"/>
      <c r="F2" s="191"/>
      <c r="G2" s="191"/>
      <c r="H2" s="191"/>
    </row>
    <row r="3" spans="1:16" ht="15.75">
      <c r="A3" s="192" t="str">
        <f>KAPAK!B29</f>
        <v>Antalya</v>
      </c>
      <c r="B3" s="192"/>
      <c r="C3" s="192"/>
      <c r="D3" s="192"/>
      <c r="E3" s="192"/>
      <c r="F3" s="192"/>
      <c r="G3" s="192"/>
      <c r="H3" s="192"/>
      <c r="I3" s="102"/>
    </row>
    <row r="4" spans="1:16">
      <c r="A4" s="189" t="str">
        <f>KAPAK!B28</f>
        <v>Genç Erkekler</v>
      </c>
      <c r="B4" s="189"/>
      <c r="C4" s="189"/>
      <c r="D4" s="103" t="str">
        <f>KAPAK!B27</f>
        <v>5880 Metre</v>
      </c>
      <c r="E4" s="84"/>
      <c r="F4" s="193">
        <f>KAPAK!B30</f>
        <v>41679.4375</v>
      </c>
      <c r="G4" s="193"/>
      <c r="H4" s="193"/>
    </row>
    <row r="5" spans="1:16" s="107" customFormat="1" ht="33.75" customHeight="1">
      <c r="A5" s="104" t="s">
        <v>0</v>
      </c>
      <c r="B5" s="105" t="s">
        <v>1</v>
      </c>
      <c r="C5" s="105" t="s">
        <v>3</v>
      </c>
      <c r="D5" s="105" t="s">
        <v>27</v>
      </c>
      <c r="E5" s="105" t="s">
        <v>8</v>
      </c>
      <c r="F5" s="106" t="s">
        <v>2</v>
      </c>
      <c r="G5" s="105" t="s">
        <v>4</v>
      </c>
      <c r="H5" s="105" t="s">
        <v>15</v>
      </c>
      <c r="L5" s="108"/>
      <c r="M5" s="108"/>
      <c r="N5" s="108"/>
      <c r="O5" s="108"/>
      <c r="P5" s="108"/>
    </row>
    <row r="6" spans="1:16" ht="18" customHeight="1">
      <c r="A6" s="8">
        <v>1</v>
      </c>
      <c r="B6" s="9">
        <v>6</v>
      </c>
      <c r="C6" s="10" t="s">
        <v>90</v>
      </c>
      <c r="D6" s="10" t="s">
        <v>86</v>
      </c>
      <c r="E6" s="11" t="s">
        <v>29</v>
      </c>
      <c r="F6" s="12">
        <v>35222</v>
      </c>
      <c r="G6" s="13">
        <v>1649</v>
      </c>
      <c r="H6" s="14">
        <v>1</v>
      </c>
      <c r="I6" s="134"/>
      <c r="J6" s="134"/>
      <c r="K6" s="135"/>
    </row>
    <row r="7" spans="1:16" ht="18" customHeight="1">
      <c r="A7" s="8">
        <v>2</v>
      </c>
      <c r="B7" s="9">
        <v>4</v>
      </c>
      <c r="C7" s="10" t="s">
        <v>88</v>
      </c>
      <c r="D7" s="10" t="s">
        <v>86</v>
      </c>
      <c r="E7" s="11" t="s">
        <v>29</v>
      </c>
      <c r="F7" s="12">
        <v>35311</v>
      </c>
      <c r="G7" s="13">
        <v>1649</v>
      </c>
      <c r="H7" s="14">
        <v>2</v>
      </c>
      <c r="J7" s="54"/>
    </row>
    <row r="8" spans="1:16" ht="18" customHeight="1">
      <c r="A8" s="8">
        <v>3</v>
      </c>
      <c r="B8" s="9">
        <v>7</v>
      </c>
      <c r="C8" s="10" t="s">
        <v>91</v>
      </c>
      <c r="D8" s="10" t="s">
        <v>86</v>
      </c>
      <c r="E8" s="11" t="s">
        <v>29</v>
      </c>
      <c r="F8" s="12">
        <v>35269</v>
      </c>
      <c r="G8" s="13">
        <v>1650</v>
      </c>
      <c r="H8" s="14">
        <v>3</v>
      </c>
      <c r="J8" s="54"/>
    </row>
    <row r="9" spans="1:16" ht="18" customHeight="1">
      <c r="A9" s="8">
        <v>4</v>
      </c>
      <c r="B9" s="9">
        <v>231</v>
      </c>
      <c r="C9" s="10" t="s">
        <v>38</v>
      </c>
      <c r="D9" s="10" t="s">
        <v>39</v>
      </c>
      <c r="E9" s="11" t="s">
        <v>29</v>
      </c>
      <c r="F9" s="12">
        <v>35358</v>
      </c>
      <c r="G9" s="13">
        <v>1659</v>
      </c>
      <c r="H9" s="14">
        <v>4</v>
      </c>
    </row>
    <row r="10" spans="1:16" ht="18" customHeight="1">
      <c r="A10" s="8">
        <v>5</v>
      </c>
      <c r="B10" s="9">
        <v>157</v>
      </c>
      <c r="C10" s="10" t="s">
        <v>68</v>
      </c>
      <c r="D10" s="10" t="s">
        <v>69</v>
      </c>
      <c r="E10" s="11" t="s">
        <v>29</v>
      </c>
      <c r="F10" s="12">
        <v>34981</v>
      </c>
      <c r="G10" s="13">
        <v>1705</v>
      </c>
      <c r="H10" s="14">
        <v>5</v>
      </c>
    </row>
    <row r="11" spans="1:16" ht="18" customHeight="1">
      <c r="A11" s="8">
        <v>6</v>
      </c>
      <c r="B11" s="9">
        <v>5</v>
      </c>
      <c r="C11" s="10" t="s">
        <v>89</v>
      </c>
      <c r="D11" s="10" t="s">
        <v>86</v>
      </c>
      <c r="E11" s="11" t="s">
        <v>29</v>
      </c>
      <c r="F11" s="12">
        <v>35101</v>
      </c>
      <c r="G11" s="13">
        <v>1706</v>
      </c>
      <c r="H11" s="14">
        <v>6</v>
      </c>
    </row>
    <row r="12" spans="1:16" ht="18" customHeight="1">
      <c r="A12" s="8">
        <v>7</v>
      </c>
      <c r="B12" s="9">
        <v>98</v>
      </c>
      <c r="C12" s="10" t="s">
        <v>65</v>
      </c>
      <c r="D12" s="10" t="s">
        <v>63</v>
      </c>
      <c r="E12" s="11" t="s">
        <v>29</v>
      </c>
      <c r="F12" s="12">
        <v>35836</v>
      </c>
      <c r="G12" s="13">
        <v>1708</v>
      </c>
      <c r="H12" s="14">
        <v>7</v>
      </c>
    </row>
    <row r="13" spans="1:16" ht="18" customHeight="1">
      <c r="A13" s="8">
        <v>8</v>
      </c>
      <c r="B13" s="9">
        <v>3</v>
      </c>
      <c r="C13" s="10" t="s">
        <v>87</v>
      </c>
      <c r="D13" s="10" t="s">
        <v>86</v>
      </c>
      <c r="E13" s="11" t="s">
        <v>29</v>
      </c>
      <c r="F13" s="12">
        <v>35065</v>
      </c>
      <c r="G13" s="13">
        <v>1709</v>
      </c>
      <c r="H13" s="14">
        <v>8</v>
      </c>
    </row>
    <row r="14" spans="1:16" ht="18" customHeight="1">
      <c r="A14" s="8">
        <v>9</v>
      </c>
      <c r="B14" s="9">
        <v>96</v>
      </c>
      <c r="C14" s="10" t="s">
        <v>62</v>
      </c>
      <c r="D14" s="10" t="s">
        <v>63</v>
      </c>
      <c r="E14" s="11" t="s">
        <v>29</v>
      </c>
      <c r="F14" s="12">
        <v>34700</v>
      </c>
      <c r="G14" s="13">
        <v>1715</v>
      </c>
      <c r="H14" s="14">
        <v>9</v>
      </c>
    </row>
    <row r="15" spans="1:16" ht="18" customHeight="1">
      <c r="A15" s="8">
        <v>10</v>
      </c>
      <c r="B15" s="9">
        <v>97</v>
      </c>
      <c r="C15" s="10" t="s">
        <v>64</v>
      </c>
      <c r="D15" s="10" t="s">
        <v>63</v>
      </c>
      <c r="E15" s="11" t="s">
        <v>29</v>
      </c>
      <c r="F15" s="12">
        <v>35004</v>
      </c>
      <c r="G15" s="13">
        <v>1720</v>
      </c>
      <c r="H15" s="14">
        <v>10</v>
      </c>
    </row>
    <row r="16" spans="1:16" ht="18" customHeight="1">
      <c r="A16" s="8">
        <v>11</v>
      </c>
      <c r="B16" s="9">
        <v>2</v>
      </c>
      <c r="C16" s="10" t="s">
        <v>85</v>
      </c>
      <c r="D16" s="10" t="s">
        <v>86</v>
      </c>
      <c r="E16" s="11" t="s">
        <v>29</v>
      </c>
      <c r="F16" s="12">
        <v>35531</v>
      </c>
      <c r="G16" s="13">
        <v>1723</v>
      </c>
      <c r="H16" s="14">
        <v>11</v>
      </c>
    </row>
    <row r="17" spans="1:8" ht="18" customHeight="1">
      <c r="A17" s="8">
        <v>12</v>
      </c>
      <c r="B17" s="9">
        <v>233</v>
      </c>
      <c r="C17" s="10" t="s">
        <v>41</v>
      </c>
      <c r="D17" s="10" t="s">
        <v>39</v>
      </c>
      <c r="E17" s="11" t="s">
        <v>29</v>
      </c>
      <c r="F17" s="12">
        <v>34779</v>
      </c>
      <c r="G17" s="13">
        <v>1724</v>
      </c>
      <c r="H17" s="14">
        <v>12</v>
      </c>
    </row>
    <row r="18" spans="1:8" ht="18" customHeight="1">
      <c r="A18" s="8">
        <v>13</v>
      </c>
      <c r="B18" s="9">
        <v>176</v>
      </c>
      <c r="C18" s="10" t="s">
        <v>80</v>
      </c>
      <c r="D18" s="10" t="s">
        <v>79</v>
      </c>
      <c r="E18" s="11" t="s">
        <v>29</v>
      </c>
      <c r="F18" s="12">
        <v>35340</v>
      </c>
      <c r="G18" s="13">
        <v>1726</v>
      </c>
      <c r="H18" s="14">
        <v>13</v>
      </c>
    </row>
    <row r="19" spans="1:8" ht="18" customHeight="1">
      <c r="A19" s="8">
        <v>14</v>
      </c>
      <c r="B19" s="9">
        <v>99</v>
      </c>
      <c r="C19" s="10" t="s">
        <v>66</v>
      </c>
      <c r="D19" s="10" t="s">
        <v>63</v>
      </c>
      <c r="E19" s="11" t="s">
        <v>29</v>
      </c>
      <c r="F19" s="12">
        <v>34943</v>
      </c>
      <c r="G19" s="13">
        <v>1729</v>
      </c>
      <c r="H19" s="14">
        <v>14</v>
      </c>
    </row>
    <row r="20" spans="1:8" ht="18" customHeight="1">
      <c r="A20" s="8">
        <v>15</v>
      </c>
      <c r="B20" s="9">
        <v>232</v>
      </c>
      <c r="C20" s="10" t="s">
        <v>40</v>
      </c>
      <c r="D20" s="10" t="s">
        <v>39</v>
      </c>
      <c r="E20" s="11" t="s">
        <v>29</v>
      </c>
      <c r="F20" s="12">
        <v>35002</v>
      </c>
      <c r="G20" s="13">
        <v>1730</v>
      </c>
      <c r="H20" s="14">
        <v>15</v>
      </c>
    </row>
    <row r="21" spans="1:8" ht="18" customHeight="1">
      <c r="A21" s="8">
        <v>16</v>
      </c>
      <c r="B21" s="9">
        <v>179</v>
      </c>
      <c r="C21" s="10" t="s">
        <v>83</v>
      </c>
      <c r="D21" s="10" t="s">
        <v>79</v>
      </c>
      <c r="E21" s="11" t="s">
        <v>29</v>
      </c>
      <c r="F21" s="12">
        <v>34984</v>
      </c>
      <c r="G21" s="13">
        <v>1737</v>
      </c>
      <c r="H21" s="14">
        <v>16</v>
      </c>
    </row>
    <row r="22" spans="1:8" ht="18" customHeight="1">
      <c r="A22" s="8">
        <v>17</v>
      </c>
      <c r="B22" s="9">
        <v>236</v>
      </c>
      <c r="C22" s="10" t="s">
        <v>44</v>
      </c>
      <c r="D22" s="10" t="s">
        <v>39</v>
      </c>
      <c r="E22" s="11" t="s">
        <v>29</v>
      </c>
      <c r="F22" s="12">
        <v>35518</v>
      </c>
      <c r="G22" s="13">
        <v>1740</v>
      </c>
      <c r="H22" s="14">
        <v>17</v>
      </c>
    </row>
    <row r="23" spans="1:8" ht="18" customHeight="1">
      <c r="A23" s="8">
        <v>18</v>
      </c>
      <c r="B23" s="9">
        <v>178</v>
      </c>
      <c r="C23" s="10" t="s">
        <v>82</v>
      </c>
      <c r="D23" s="10" t="s">
        <v>79</v>
      </c>
      <c r="E23" s="11" t="s">
        <v>29</v>
      </c>
      <c r="F23" s="12">
        <v>34756</v>
      </c>
      <c r="G23" s="13">
        <v>1741</v>
      </c>
      <c r="H23" s="14">
        <v>18</v>
      </c>
    </row>
    <row r="24" spans="1:8" ht="18" customHeight="1">
      <c r="A24" s="8">
        <v>19</v>
      </c>
      <c r="B24" s="9">
        <v>70</v>
      </c>
      <c r="C24" s="10" t="s">
        <v>47</v>
      </c>
      <c r="D24" s="10" t="s">
        <v>45</v>
      </c>
      <c r="E24" s="11" t="s">
        <v>29</v>
      </c>
      <c r="F24" s="12">
        <v>35170</v>
      </c>
      <c r="G24" s="13">
        <v>1742</v>
      </c>
      <c r="H24" s="14">
        <v>19</v>
      </c>
    </row>
    <row r="25" spans="1:8" ht="18" customHeight="1">
      <c r="A25" s="8">
        <v>20</v>
      </c>
      <c r="B25" s="9">
        <v>175</v>
      </c>
      <c r="C25" s="10" t="s">
        <v>78</v>
      </c>
      <c r="D25" s="10" t="s">
        <v>79</v>
      </c>
      <c r="E25" s="11" t="s">
        <v>29</v>
      </c>
      <c r="F25" s="12">
        <v>34982</v>
      </c>
      <c r="G25" s="13">
        <v>1743</v>
      </c>
      <c r="H25" s="14">
        <v>20</v>
      </c>
    </row>
    <row r="26" spans="1:8" ht="18" customHeight="1">
      <c r="A26" s="8">
        <v>21</v>
      </c>
      <c r="B26" s="9">
        <v>105</v>
      </c>
      <c r="C26" s="10" t="s">
        <v>115</v>
      </c>
      <c r="D26" s="10" t="s">
        <v>112</v>
      </c>
      <c r="E26" s="11" t="s">
        <v>29</v>
      </c>
      <c r="F26" s="12">
        <v>34955</v>
      </c>
      <c r="G26" s="13">
        <v>1744</v>
      </c>
      <c r="H26" s="14">
        <v>21</v>
      </c>
    </row>
    <row r="27" spans="1:8" ht="18" customHeight="1">
      <c r="A27" s="8">
        <v>22</v>
      </c>
      <c r="B27" s="9">
        <v>180</v>
      </c>
      <c r="C27" s="10" t="s">
        <v>84</v>
      </c>
      <c r="D27" s="10" t="s">
        <v>79</v>
      </c>
      <c r="E27" s="11" t="s">
        <v>29</v>
      </c>
      <c r="F27" s="12">
        <v>35100</v>
      </c>
      <c r="G27" s="13">
        <v>1749</v>
      </c>
      <c r="H27" s="14">
        <v>22</v>
      </c>
    </row>
    <row r="28" spans="1:8" ht="18" customHeight="1">
      <c r="A28" s="8">
        <v>23</v>
      </c>
      <c r="B28" s="9">
        <v>234</v>
      </c>
      <c r="C28" s="10" t="s">
        <v>42</v>
      </c>
      <c r="D28" s="10" t="s">
        <v>39</v>
      </c>
      <c r="E28" s="11" t="s">
        <v>29</v>
      </c>
      <c r="F28" s="12">
        <v>35662</v>
      </c>
      <c r="G28" s="13">
        <v>1754</v>
      </c>
      <c r="H28" s="14">
        <v>23</v>
      </c>
    </row>
    <row r="29" spans="1:8" ht="18" customHeight="1">
      <c r="A29" s="8">
        <v>24</v>
      </c>
      <c r="B29" s="9">
        <v>237</v>
      </c>
      <c r="C29" s="10" t="s">
        <v>126</v>
      </c>
      <c r="D29" s="10" t="s">
        <v>63</v>
      </c>
      <c r="E29" s="11" t="s">
        <v>29</v>
      </c>
      <c r="F29" s="12">
        <v>35878</v>
      </c>
      <c r="G29" s="13">
        <v>1755</v>
      </c>
      <c r="H29" s="14">
        <v>24</v>
      </c>
    </row>
    <row r="30" spans="1:8" ht="18" customHeight="1">
      <c r="A30" s="8">
        <v>25</v>
      </c>
      <c r="B30" s="9">
        <v>102</v>
      </c>
      <c r="C30" s="10" t="s">
        <v>111</v>
      </c>
      <c r="D30" s="10" t="s">
        <v>112</v>
      </c>
      <c r="E30" s="11" t="s">
        <v>29</v>
      </c>
      <c r="F30" s="12">
        <v>35782</v>
      </c>
      <c r="G30" s="13">
        <v>1801</v>
      </c>
      <c r="H30" s="14">
        <v>25</v>
      </c>
    </row>
    <row r="31" spans="1:8" ht="18" customHeight="1">
      <c r="A31" s="8">
        <v>26</v>
      </c>
      <c r="B31" s="9">
        <v>108</v>
      </c>
      <c r="C31" s="10" t="s">
        <v>105</v>
      </c>
      <c r="D31" s="10" t="s">
        <v>106</v>
      </c>
      <c r="E31" s="11" t="s">
        <v>29</v>
      </c>
      <c r="F31" s="12">
        <v>34766</v>
      </c>
      <c r="G31" s="13">
        <v>1809</v>
      </c>
      <c r="H31" s="14">
        <v>26</v>
      </c>
    </row>
    <row r="32" spans="1:8" ht="18" customHeight="1">
      <c r="A32" s="8">
        <v>27</v>
      </c>
      <c r="B32" s="9">
        <v>126</v>
      </c>
      <c r="C32" s="10" t="s">
        <v>98</v>
      </c>
      <c r="D32" s="10" t="s">
        <v>93</v>
      </c>
      <c r="E32" s="11" t="s">
        <v>29</v>
      </c>
      <c r="F32" s="12">
        <v>34719</v>
      </c>
      <c r="G32" s="13">
        <v>1812</v>
      </c>
      <c r="H32" s="14">
        <v>27</v>
      </c>
    </row>
    <row r="33" spans="1:8" ht="18" customHeight="1">
      <c r="A33" s="8">
        <v>28</v>
      </c>
      <c r="B33" s="9">
        <v>100</v>
      </c>
      <c r="C33" s="10" t="s">
        <v>67</v>
      </c>
      <c r="D33" s="10" t="s">
        <v>63</v>
      </c>
      <c r="E33" s="11" t="s">
        <v>29</v>
      </c>
      <c r="F33" s="12">
        <v>34700</v>
      </c>
      <c r="G33" s="13">
        <v>1816</v>
      </c>
      <c r="H33" s="14">
        <v>28</v>
      </c>
    </row>
    <row r="34" spans="1:8" ht="18" customHeight="1">
      <c r="A34" s="8">
        <v>29</v>
      </c>
      <c r="B34" s="9">
        <v>190</v>
      </c>
      <c r="C34" s="10" t="s">
        <v>133</v>
      </c>
      <c r="D34" s="10" t="s">
        <v>134</v>
      </c>
      <c r="E34" s="11" t="s">
        <v>31</v>
      </c>
      <c r="F34" s="12">
        <v>35110</v>
      </c>
      <c r="G34" s="13">
        <v>1818</v>
      </c>
      <c r="H34" s="14">
        <v>28</v>
      </c>
    </row>
    <row r="35" spans="1:8" ht="18" customHeight="1">
      <c r="A35" s="8">
        <v>30</v>
      </c>
      <c r="B35" s="9">
        <v>159</v>
      </c>
      <c r="C35" s="10" t="s">
        <v>129</v>
      </c>
      <c r="D35" s="10" t="s">
        <v>69</v>
      </c>
      <c r="E35" s="11" t="s">
        <v>29</v>
      </c>
      <c r="F35" s="12">
        <v>35796</v>
      </c>
      <c r="G35" s="13">
        <v>1824</v>
      </c>
      <c r="H35" s="14">
        <v>29</v>
      </c>
    </row>
    <row r="36" spans="1:8" ht="18" customHeight="1">
      <c r="A36" s="8">
        <v>31</v>
      </c>
      <c r="B36" s="9">
        <v>110</v>
      </c>
      <c r="C36" s="10" t="s">
        <v>108</v>
      </c>
      <c r="D36" s="10" t="s">
        <v>106</v>
      </c>
      <c r="E36" s="11" t="s">
        <v>29</v>
      </c>
      <c r="F36" s="12">
        <v>35065</v>
      </c>
      <c r="G36" s="13">
        <v>1826</v>
      </c>
      <c r="H36" s="14">
        <v>30</v>
      </c>
    </row>
    <row r="37" spans="1:8" ht="18" customHeight="1">
      <c r="A37" s="8">
        <v>32</v>
      </c>
      <c r="B37" s="9">
        <v>55</v>
      </c>
      <c r="C37" s="10" t="s">
        <v>61</v>
      </c>
      <c r="D37" s="10" t="s">
        <v>124</v>
      </c>
      <c r="E37" s="11" t="s">
        <v>29</v>
      </c>
      <c r="F37" s="12">
        <v>35644</v>
      </c>
      <c r="G37" s="13">
        <v>1827</v>
      </c>
      <c r="H37" s="14">
        <v>31</v>
      </c>
    </row>
    <row r="38" spans="1:8" ht="18" customHeight="1">
      <c r="A38" s="8">
        <v>33</v>
      </c>
      <c r="B38" s="9">
        <v>103</v>
      </c>
      <c r="C38" s="10" t="s">
        <v>113</v>
      </c>
      <c r="D38" s="10" t="s">
        <v>112</v>
      </c>
      <c r="E38" s="11" t="s">
        <v>29</v>
      </c>
      <c r="F38" s="12">
        <v>34791</v>
      </c>
      <c r="G38" s="13">
        <v>1828</v>
      </c>
      <c r="H38" s="14">
        <v>32</v>
      </c>
    </row>
    <row r="39" spans="1:8" ht="18" customHeight="1">
      <c r="A39" s="8">
        <v>34</v>
      </c>
      <c r="B39" s="9">
        <v>235</v>
      </c>
      <c r="C39" s="10" t="s">
        <v>43</v>
      </c>
      <c r="D39" s="10" t="s">
        <v>39</v>
      </c>
      <c r="E39" s="11" t="s">
        <v>29</v>
      </c>
      <c r="F39" s="12">
        <v>35451</v>
      </c>
      <c r="G39" s="13">
        <v>1834</v>
      </c>
      <c r="H39" s="14">
        <v>33</v>
      </c>
    </row>
    <row r="40" spans="1:8" ht="18" customHeight="1">
      <c r="A40" s="8">
        <v>35</v>
      </c>
      <c r="B40" s="9">
        <v>31</v>
      </c>
      <c r="C40" s="10" t="s">
        <v>92</v>
      </c>
      <c r="D40" s="10" t="s">
        <v>93</v>
      </c>
      <c r="E40" s="11" t="s">
        <v>29</v>
      </c>
      <c r="F40" s="12">
        <v>35107</v>
      </c>
      <c r="G40" s="13">
        <v>1835</v>
      </c>
      <c r="H40" s="14">
        <v>34</v>
      </c>
    </row>
    <row r="41" spans="1:8" ht="18" customHeight="1">
      <c r="A41" s="8">
        <v>36</v>
      </c>
      <c r="B41" s="9">
        <v>111</v>
      </c>
      <c r="C41" s="10" t="s">
        <v>109</v>
      </c>
      <c r="D41" s="10" t="s">
        <v>106</v>
      </c>
      <c r="E41" s="11" t="s">
        <v>29</v>
      </c>
      <c r="F41" s="12">
        <v>35642</v>
      </c>
      <c r="G41" s="13">
        <v>1835</v>
      </c>
      <c r="H41" s="14">
        <v>35</v>
      </c>
    </row>
    <row r="42" spans="1:8" ht="18" customHeight="1">
      <c r="A42" s="8">
        <v>37</v>
      </c>
      <c r="B42" s="9">
        <v>158</v>
      </c>
      <c r="C42" s="10" t="s">
        <v>70</v>
      </c>
      <c r="D42" s="10" t="s">
        <v>69</v>
      </c>
      <c r="E42" s="11" t="s">
        <v>29</v>
      </c>
      <c r="F42" s="12">
        <v>34938</v>
      </c>
      <c r="G42" s="13">
        <v>1836</v>
      </c>
      <c r="H42" s="14">
        <v>36</v>
      </c>
    </row>
    <row r="43" spans="1:8" ht="18" customHeight="1">
      <c r="A43" s="8">
        <v>38</v>
      </c>
      <c r="B43" s="9">
        <v>161</v>
      </c>
      <c r="C43" s="10" t="s">
        <v>73</v>
      </c>
      <c r="D43" s="10" t="s">
        <v>69</v>
      </c>
      <c r="E43" s="11" t="s">
        <v>29</v>
      </c>
      <c r="F43" s="12">
        <v>35612</v>
      </c>
      <c r="G43" s="13">
        <v>1843</v>
      </c>
      <c r="H43" s="14">
        <v>37</v>
      </c>
    </row>
    <row r="44" spans="1:8" ht="18" customHeight="1">
      <c r="A44" s="8">
        <v>39</v>
      </c>
      <c r="B44" s="9">
        <v>239</v>
      </c>
      <c r="C44" s="10" t="s">
        <v>99</v>
      </c>
      <c r="D44" s="10" t="s">
        <v>100</v>
      </c>
      <c r="E44" s="11" t="s">
        <v>29</v>
      </c>
      <c r="F44" s="12">
        <v>35134</v>
      </c>
      <c r="G44" s="13">
        <v>1844</v>
      </c>
      <c r="H44" s="14">
        <v>38</v>
      </c>
    </row>
    <row r="45" spans="1:8" ht="18" customHeight="1">
      <c r="A45" s="8">
        <v>40</v>
      </c>
      <c r="B45" s="9">
        <v>73</v>
      </c>
      <c r="C45" s="10" t="s">
        <v>50</v>
      </c>
      <c r="D45" s="10" t="s">
        <v>45</v>
      </c>
      <c r="E45" s="11" t="s">
        <v>29</v>
      </c>
      <c r="F45" s="12">
        <v>34856</v>
      </c>
      <c r="G45" s="13">
        <v>1845</v>
      </c>
      <c r="H45" s="14">
        <v>39</v>
      </c>
    </row>
    <row r="46" spans="1:8" ht="18" customHeight="1">
      <c r="A46" s="8">
        <v>41</v>
      </c>
      <c r="B46" s="9">
        <v>33</v>
      </c>
      <c r="C46" s="10" t="s">
        <v>95</v>
      </c>
      <c r="D46" s="10" t="s">
        <v>93</v>
      </c>
      <c r="E46" s="11" t="s">
        <v>29</v>
      </c>
      <c r="F46" s="12">
        <v>35689</v>
      </c>
      <c r="G46" s="13">
        <v>1846</v>
      </c>
      <c r="H46" s="14">
        <v>40</v>
      </c>
    </row>
    <row r="47" spans="1:8" ht="18" customHeight="1">
      <c r="A47" s="8">
        <v>42</v>
      </c>
      <c r="B47" s="9">
        <v>160</v>
      </c>
      <c r="C47" s="10" t="s">
        <v>72</v>
      </c>
      <c r="D47" s="10" t="s">
        <v>69</v>
      </c>
      <c r="E47" s="11" t="s">
        <v>29</v>
      </c>
      <c r="F47" s="12">
        <v>35683</v>
      </c>
      <c r="G47" s="13">
        <v>1847</v>
      </c>
      <c r="H47" s="14">
        <v>41</v>
      </c>
    </row>
    <row r="48" spans="1:8" ht="18" customHeight="1">
      <c r="A48" s="8">
        <v>43</v>
      </c>
      <c r="B48" s="9">
        <v>104</v>
      </c>
      <c r="C48" s="10" t="s">
        <v>114</v>
      </c>
      <c r="D48" s="10" t="s">
        <v>112</v>
      </c>
      <c r="E48" s="11" t="s">
        <v>29</v>
      </c>
      <c r="F48" s="12">
        <v>34809</v>
      </c>
      <c r="G48" s="13">
        <v>1848</v>
      </c>
      <c r="H48" s="14">
        <v>42</v>
      </c>
    </row>
    <row r="49" spans="1:8" ht="18" customHeight="1">
      <c r="A49" s="8">
        <v>44</v>
      </c>
      <c r="B49" s="9">
        <v>109</v>
      </c>
      <c r="C49" s="10" t="s">
        <v>107</v>
      </c>
      <c r="D49" s="10" t="s">
        <v>106</v>
      </c>
      <c r="E49" s="11" t="s">
        <v>29</v>
      </c>
      <c r="F49" s="12">
        <v>34827</v>
      </c>
      <c r="G49" s="13">
        <v>1852</v>
      </c>
      <c r="H49" s="14">
        <v>43</v>
      </c>
    </row>
    <row r="50" spans="1:8" ht="18" customHeight="1">
      <c r="A50" s="8">
        <v>45</v>
      </c>
      <c r="B50" s="9">
        <v>32</v>
      </c>
      <c r="C50" s="10" t="s">
        <v>94</v>
      </c>
      <c r="D50" s="10" t="s">
        <v>93</v>
      </c>
      <c r="E50" s="11" t="s">
        <v>29</v>
      </c>
      <c r="F50" s="12">
        <v>35600</v>
      </c>
      <c r="G50" s="13">
        <v>1854</v>
      </c>
      <c r="H50" s="14">
        <v>44</v>
      </c>
    </row>
    <row r="51" spans="1:8" ht="18" customHeight="1">
      <c r="A51" s="8">
        <v>46</v>
      </c>
      <c r="B51" s="9">
        <v>60</v>
      </c>
      <c r="C51" s="10" t="s">
        <v>77</v>
      </c>
      <c r="D51" s="10" t="s">
        <v>75</v>
      </c>
      <c r="E51" s="11" t="s">
        <v>29</v>
      </c>
      <c r="F51" s="12">
        <v>35174</v>
      </c>
      <c r="G51" s="13">
        <v>1900</v>
      </c>
      <c r="H51" s="14">
        <v>45</v>
      </c>
    </row>
    <row r="52" spans="1:8" ht="18" customHeight="1">
      <c r="A52" s="8">
        <v>47</v>
      </c>
      <c r="B52" s="9">
        <v>51</v>
      </c>
      <c r="C52" s="10" t="s">
        <v>57</v>
      </c>
      <c r="D52" s="10" t="s">
        <v>124</v>
      </c>
      <c r="E52" s="11" t="s">
        <v>29</v>
      </c>
      <c r="F52" s="12">
        <v>34864</v>
      </c>
      <c r="G52" s="13">
        <v>1906</v>
      </c>
      <c r="H52" s="14">
        <v>46</v>
      </c>
    </row>
    <row r="53" spans="1:8" ht="18" customHeight="1">
      <c r="A53" s="8">
        <v>48</v>
      </c>
      <c r="B53" s="9">
        <v>34</v>
      </c>
      <c r="C53" s="10" t="s">
        <v>96</v>
      </c>
      <c r="D53" s="10" t="s">
        <v>93</v>
      </c>
      <c r="E53" s="11" t="s">
        <v>29</v>
      </c>
      <c r="F53" s="12">
        <v>34700</v>
      </c>
      <c r="G53" s="13">
        <v>1912</v>
      </c>
      <c r="H53" s="14">
        <v>47</v>
      </c>
    </row>
    <row r="54" spans="1:8" ht="18" customHeight="1">
      <c r="A54" s="8">
        <v>49</v>
      </c>
      <c r="B54" s="9">
        <v>71</v>
      </c>
      <c r="C54" s="10" t="s">
        <v>48</v>
      </c>
      <c r="D54" s="10" t="s">
        <v>45</v>
      </c>
      <c r="E54" s="11" t="s">
        <v>29</v>
      </c>
      <c r="F54" s="12">
        <v>35125</v>
      </c>
      <c r="G54" s="13">
        <v>1921</v>
      </c>
      <c r="H54" s="14">
        <v>48</v>
      </c>
    </row>
    <row r="55" spans="1:8" ht="18" customHeight="1">
      <c r="A55" s="8">
        <v>50</v>
      </c>
      <c r="B55" s="9">
        <v>241</v>
      </c>
      <c r="C55" s="10" t="s">
        <v>102</v>
      </c>
      <c r="D55" s="10" t="s">
        <v>100</v>
      </c>
      <c r="E55" s="11" t="s">
        <v>29</v>
      </c>
      <c r="F55" s="12">
        <v>35278</v>
      </c>
      <c r="G55" s="13">
        <v>1922</v>
      </c>
      <c r="H55" s="14">
        <v>49</v>
      </c>
    </row>
    <row r="56" spans="1:8" ht="18" customHeight="1">
      <c r="A56" s="8">
        <v>51</v>
      </c>
      <c r="B56" s="9">
        <v>52</v>
      </c>
      <c r="C56" s="10" t="s">
        <v>58</v>
      </c>
      <c r="D56" s="10" t="s">
        <v>124</v>
      </c>
      <c r="E56" s="11" t="s">
        <v>29</v>
      </c>
      <c r="F56" s="12">
        <v>35065</v>
      </c>
      <c r="G56" s="13">
        <v>1923</v>
      </c>
      <c r="H56" s="14">
        <v>50</v>
      </c>
    </row>
    <row r="57" spans="1:8" ht="18" customHeight="1">
      <c r="A57" s="8">
        <v>52</v>
      </c>
      <c r="B57" s="9">
        <v>54</v>
      </c>
      <c r="C57" s="10" t="s">
        <v>60</v>
      </c>
      <c r="D57" s="10" t="s">
        <v>124</v>
      </c>
      <c r="E57" s="11" t="s">
        <v>29</v>
      </c>
      <c r="F57" s="12">
        <v>34707</v>
      </c>
      <c r="G57" s="13">
        <v>1931</v>
      </c>
      <c r="H57" s="14">
        <v>51</v>
      </c>
    </row>
    <row r="58" spans="1:8" ht="18" customHeight="1">
      <c r="A58" s="8">
        <v>53</v>
      </c>
      <c r="B58" s="9">
        <v>242</v>
      </c>
      <c r="C58" s="10" t="s">
        <v>103</v>
      </c>
      <c r="D58" s="10" t="s">
        <v>100</v>
      </c>
      <c r="E58" s="11" t="s">
        <v>29</v>
      </c>
      <c r="F58" s="12">
        <v>35546</v>
      </c>
      <c r="G58" s="13">
        <v>1936</v>
      </c>
      <c r="H58" s="14">
        <v>52</v>
      </c>
    </row>
    <row r="59" spans="1:8" ht="18" customHeight="1">
      <c r="A59" s="8">
        <v>54</v>
      </c>
      <c r="B59" s="9">
        <v>69</v>
      </c>
      <c r="C59" s="10" t="s">
        <v>46</v>
      </c>
      <c r="D59" s="10" t="s">
        <v>45</v>
      </c>
      <c r="E59" s="11" t="s">
        <v>29</v>
      </c>
      <c r="F59" s="12">
        <v>35065</v>
      </c>
      <c r="G59" s="13">
        <v>1937</v>
      </c>
      <c r="H59" s="14">
        <v>53</v>
      </c>
    </row>
    <row r="60" spans="1:8" ht="18" customHeight="1">
      <c r="A60" s="8">
        <v>55</v>
      </c>
      <c r="B60" s="9">
        <v>240</v>
      </c>
      <c r="C60" s="10" t="s">
        <v>101</v>
      </c>
      <c r="D60" s="10" t="s">
        <v>100</v>
      </c>
      <c r="E60" s="11" t="s">
        <v>29</v>
      </c>
      <c r="F60" s="12">
        <v>35127</v>
      </c>
      <c r="G60" s="13">
        <v>1959</v>
      </c>
      <c r="H60" s="14">
        <v>54</v>
      </c>
    </row>
    <row r="61" spans="1:8" ht="18" customHeight="1">
      <c r="A61" s="8">
        <v>56</v>
      </c>
      <c r="B61" s="9">
        <v>106</v>
      </c>
      <c r="C61" s="10" t="s">
        <v>116</v>
      </c>
      <c r="D61" s="10" t="s">
        <v>112</v>
      </c>
      <c r="E61" s="11" t="s">
        <v>29</v>
      </c>
      <c r="F61" s="12">
        <v>35444</v>
      </c>
      <c r="G61" s="13">
        <v>2000</v>
      </c>
      <c r="H61" s="14">
        <v>55</v>
      </c>
    </row>
    <row r="62" spans="1:8" ht="18" customHeight="1">
      <c r="A62" s="8">
        <v>57</v>
      </c>
      <c r="B62" s="9">
        <v>53</v>
      </c>
      <c r="C62" s="10" t="s">
        <v>59</v>
      </c>
      <c r="D62" s="10" t="s">
        <v>124</v>
      </c>
      <c r="E62" s="11" t="s">
        <v>29</v>
      </c>
      <c r="F62" s="12">
        <v>34807</v>
      </c>
      <c r="G62" s="13">
        <v>2010</v>
      </c>
      <c r="H62" s="14">
        <v>56</v>
      </c>
    </row>
    <row r="63" spans="1:8" ht="18" customHeight="1">
      <c r="A63" s="8">
        <v>58</v>
      </c>
      <c r="B63" s="9">
        <v>57</v>
      </c>
      <c r="C63" s="10" t="s">
        <v>74</v>
      </c>
      <c r="D63" s="10" t="s">
        <v>75</v>
      </c>
      <c r="E63" s="11" t="s">
        <v>29</v>
      </c>
      <c r="F63" s="12">
        <v>35389</v>
      </c>
      <c r="G63" s="13">
        <v>2037</v>
      </c>
      <c r="H63" s="14">
        <v>57</v>
      </c>
    </row>
    <row r="64" spans="1:8" ht="18" customHeight="1">
      <c r="A64" s="8">
        <v>59</v>
      </c>
      <c r="B64" s="9">
        <v>72</v>
      </c>
      <c r="C64" s="10" t="s">
        <v>49</v>
      </c>
      <c r="D64" s="10" t="s">
        <v>45</v>
      </c>
      <c r="E64" s="11" t="s">
        <v>29</v>
      </c>
      <c r="F64" s="12">
        <v>35241</v>
      </c>
      <c r="G64" s="13">
        <v>2038</v>
      </c>
      <c r="H64" s="14">
        <v>58</v>
      </c>
    </row>
    <row r="65" spans="1:8" ht="18" customHeight="1">
      <c r="A65" s="8">
        <v>60</v>
      </c>
      <c r="B65" s="9">
        <v>112</v>
      </c>
      <c r="C65" s="10" t="s">
        <v>110</v>
      </c>
      <c r="D65" s="10" t="s">
        <v>106</v>
      </c>
      <c r="E65" s="11" t="s">
        <v>29</v>
      </c>
      <c r="F65" s="12">
        <v>35739</v>
      </c>
      <c r="G65" s="13">
        <v>2124</v>
      </c>
      <c r="H65" s="14">
        <v>59</v>
      </c>
    </row>
    <row r="66" spans="1:8" ht="18" customHeight="1">
      <c r="A66" s="8">
        <v>61</v>
      </c>
      <c r="B66" s="9">
        <v>268</v>
      </c>
      <c r="C66" s="10" t="s">
        <v>130</v>
      </c>
      <c r="D66" s="10" t="s">
        <v>45</v>
      </c>
      <c r="E66" s="11" t="s">
        <v>29</v>
      </c>
      <c r="F66" s="12">
        <v>34700</v>
      </c>
      <c r="G66" s="13">
        <v>2128</v>
      </c>
      <c r="H66" s="14">
        <v>60</v>
      </c>
    </row>
    <row r="67" spans="1:8" ht="18" customHeight="1">
      <c r="A67" s="8">
        <v>62</v>
      </c>
      <c r="B67" s="9">
        <v>243</v>
      </c>
      <c r="C67" s="10" t="s">
        <v>104</v>
      </c>
      <c r="D67" s="10" t="s">
        <v>100</v>
      </c>
      <c r="E67" s="11" t="s">
        <v>29</v>
      </c>
      <c r="F67" s="12">
        <v>35150</v>
      </c>
      <c r="G67" s="13">
        <v>2131</v>
      </c>
      <c r="H67" s="14">
        <v>61</v>
      </c>
    </row>
    <row r="68" spans="1:8" ht="18" customHeight="1">
      <c r="A68" s="8">
        <v>63</v>
      </c>
      <c r="B68" s="9">
        <v>58</v>
      </c>
      <c r="C68" s="10" t="s">
        <v>76</v>
      </c>
      <c r="D68" s="10" t="s">
        <v>75</v>
      </c>
      <c r="E68" s="11" t="s">
        <v>29</v>
      </c>
      <c r="F68" s="12">
        <v>35179</v>
      </c>
      <c r="G68" s="13">
        <v>2446</v>
      </c>
      <c r="H68" s="14">
        <v>62</v>
      </c>
    </row>
    <row r="69" spans="1:8" ht="18" customHeight="1">
      <c r="A69" s="8">
        <v>64</v>
      </c>
      <c r="B69" s="9">
        <v>59</v>
      </c>
      <c r="C69" s="10" t="s">
        <v>121</v>
      </c>
      <c r="D69" s="10" t="s">
        <v>75</v>
      </c>
      <c r="E69" s="11" t="s">
        <v>29</v>
      </c>
      <c r="F69" s="12">
        <v>36050</v>
      </c>
      <c r="G69" s="13">
        <v>2536</v>
      </c>
      <c r="H69" s="14">
        <v>63</v>
      </c>
    </row>
    <row r="70" spans="1:8" ht="18" customHeight="1">
      <c r="A70" s="8">
        <v>65</v>
      </c>
      <c r="B70" s="9">
        <v>35</v>
      </c>
      <c r="C70" s="10" t="s">
        <v>97</v>
      </c>
      <c r="D70" s="10" t="s">
        <v>93</v>
      </c>
      <c r="E70" s="11" t="s">
        <v>29</v>
      </c>
      <c r="F70" s="12">
        <v>35065</v>
      </c>
      <c r="G70" s="13" t="s">
        <v>136</v>
      </c>
      <c r="H70" s="14" t="s">
        <v>30</v>
      </c>
    </row>
    <row r="71" spans="1:8" ht="18" customHeight="1">
      <c r="A71" s="8">
        <v>66</v>
      </c>
      <c r="B71" s="9">
        <v>11</v>
      </c>
      <c r="C71" s="10" t="s">
        <v>131</v>
      </c>
      <c r="D71" s="10" t="s">
        <v>132</v>
      </c>
      <c r="E71" s="11" t="s">
        <v>31</v>
      </c>
      <c r="F71" s="12">
        <v>35431</v>
      </c>
      <c r="G71" s="13" t="s">
        <v>136</v>
      </c>
      <c r="H71" s="14" t="s">
        <v>30</v>
      </c>
    </row>
    <row r="72" spans="1:8" ht="18" customHeight="1">
      <c r="A72" s="8">
        <v>67</v>
      </c>
      <c r="B72" s="9">
        <v>177</v>
      </c>
      <c r="C72" s="10" t="s">
        <v>81</v>
      </c>
      <c r="D72" s="10" t="s">
        <v>79</v>
      </c>
      <c r="E72" s="11" t="s">
        <v>29</v>
      </c>
      <c r="F72" s="12">
        <v>35028</v>
      </c>
      <c r="G72" s="13" t="s">
        <v>136</v>
      </c>
      <c r="H72" s="14" t="s">
        <v>30</v>
      </c>
    </row>
    <row r="73" spans="1:8" ht="18" customHeight="1">
      <c r="A73" s="8">
        <v>68</v>
      </c>
      <c r="B73" s="9">
        <v>163</v>
      </c>
      <c r="C73" s="10" t="s">
        <v>53</v>
      </c>
      <c r="D73" s="10" t="s">
        <v>52</v>
      </c>
      <c r="E73" s="11" t="s">
        <v>29</v>
      </c>
      <c r="F73" s="12">
        <v>35180</v>
      </c>
      <c r="G73" s="13" t="s">
        <v>137</v>
      </c>
      <c r="H73" s="14" t="s">
        <v>30</v>
      </c>
    </row>
    <row r="74" spans="1:8" ht="18" customHeight="1">
      <c r="A74" s="8">
        <v>69</v>
      </c>
      <c r="B74" s="9">
        <v>164</v>
      </c>
      <c r="C74" s="10" t="s">
        <v>54</v>
      </c>
      <c r="D74" s="10" t="s">
        <v>52</v>
      </c>
      <c r="E74" s="11" t="s">
        <v>29</v>
      </c>
      <c r="F74" s="12">
        <v>35645</v>
      </c>
      <c r="G74" s="13" t="s">
        <v>137</v>
      </c>
      <c r="H74" s="14" t="s">
        <v>30</v>
      </c>
    </row>
    <row r="75" spans="1:8" ht="18" customHeight="1">
      <c r="A75" s="8">
        <v>70</v>
      </c>
      <c r="B75" s="9">
        <v>165</v>
      </c>
      <c r="C75" s="10" t="s">
        <v>55</v>
      </c>
      <c r="D75" s="10" t="s">
        <v>52</v>
      </c>
      <c r="E75" s="11" t="s">
        <v>29</v>
      </c>
      <c r="F75" s="12">
        <v>35467</v>
      </c>
      <c r="G75" s="13" t="s">
        <v>137</v>
      </c>
      <c r="H75" s="14" t="s">
        <v>30</v>
      </c>
    </row>
    <row r="76" spans="1:8" ht="18" customHeight="1">
      <c r="A76" s="8">
        <v>71</v>
      </c>
      <c r="B76" s="9">
        <v>166</v>
      </c>
      <c r="C76" s="10" t="s">
        <v>56</v>
      </c>
      <c r="D76" s="10" t="s">
        <v>52</v>
      </c>
      <c r="E76" s="11" t="s">
        <v>29</v>
      </c>
      <c r="F76" s="12">
        <v>34852</v>
      </c>
      <c r="G76" s="13" t="s">
        <v>137</v>
      </c>
      <c r="H76" s="14" t="s">
        <v>30</v>
      </c>
    </row>
    <row r="77" spans="1:8" ht="18" customHeight="1">
      <c r="A77" s="8">
        <v>72</v>
      </c>
      <c r="B77" s="9">
        <v>56</v>
      </c>
      <c r="C77" s="10" t="s">
        <v>125</v>
      </c>
      <c r="D77" s="10" t="s">
        <v>124</v>
      </c>
      <c r="E77" s="11" t="s">
        <v>29</v>
      </c>
      <c r="F77" s="12">
        <v>35936</v>
      </c>
      <c r="G77" s="13" t="s">
        <v>137</v>
      </c>
      <c r="H77" s="14" t="s">
        <v>30</v>
      </c>
    </row>
    <row r="78" spans="1:8" ht="18" customHeight="1">
      <c r="A78" s="8">
        <v>73</v>
      </c>
      <c r="B78" s="9">
        <v>107</v>
      </c>
      <c r="C78" s="10" t="s">
        <v>117</v>
      </c>
      <c r="D78" s="10" t="s">
        <v>112</v>
      </c>
      <c r="E78" s="11" t="s">
        <v>29</v>
      </c>
      <c r="F78" s="12">
        <v>34772</v>
      </c>
      <c r="G78" s="13" t="s">
        <v>137</v>
      </c>
      <c r="H78" s="14" t="s">
        <v>30</v>
      </c>
    </row>
    <row r="79" spans="1:8" ht="18" customHeight="1">
      <c r="A79" s="8">
        <v>74</v>
      </c>
      <c r="B79" s="9">
        <v>187</v>
      </c>
      <c r="C79" s="10" t="s">
        <v>118</v>
      </c>
      <c r="D79" s="10" t="s">
        <v>119</v>
      </c>
      <c r="E79" s="11" t="s">
        <v>31</v>
      </c>
      <c r="F79" s="12">
        <v>35374</v>
      </c>
      <c r="G79" s="13" t="s">
        <v>137</v>
      </c>
      <c r="H79" s="14" t="s">
        <v>30</v>
      </c>
    </row>
    <row r="80" spans="1:8" ht="18" customHeight="1">
      <c r="A80" s="8">
        <v>75</v>
      </c>
      <c r="B80" s="9">
        <v>15</v>
      </c>
      <c r="C80" s="10" t="s">
        <v>135</v>
      </c>
      <c r="D80" s="10" t="s">
        <v>134</v>
      </c>
      <c r="E80" s="11" t="s">
        <v>31</v>
      </c>
      <c r="F80" s="12">
        <v>35404</v>
      </c>
      <c r="G80" s="13" t="s">
        <v>137</v>
      </c>
      <c r="H80" s="14" t="s">
        <v>30</v>
      </c>
    </row>
    <row r="81" spans="1:8" ht="18" customHeight="1">
      <c r="A81" s="8" t="s">
        <v>138</v>
      </c>
      <c r="B81" s="9"/>
      <c r="C81" s="10" t="s">
        <v>138</v>
      </c>
      <c r="D81" s="10" t="s">
        <v>138</v>
      </c>
      <c r="E81" s="11" t="s">
        <v>138</v>
      </c>
      <c r="F81" s="12" t="s">
        <v>138</v>
      </c>
      <c r="G81" s="13"/>
      <c r="H81" s="14" t="s">
        <v>138</v>
      </c>
    </row>
    <row r="82" spans="1:8" ht="18" customHeight="1">
      <c r="A82" s="8" t="s">
        <v>138</v>
      </c>
      <c r="B82" s="9"/>
      <c r="C82" s="10" t="s">
        <v>138</v>
      </c>
      <c r="D82" s="10" t="s">
        <v>138</v>
      </c>
      <c r="E82" s="11" t="s">
        <v>138</v>
      </c>
      <c r="F82" s="12" t="s">
        <v>138</v>
      </c>
      <c r="G82" s="13"/>
      <c r="H82" s="14" t="s">
        <v>138</v>
      </c>
    </row>
    <row r="83" spans="1:8" ht="18" customHeight="1">
      <c r="A83" s="8" t="s">
        <v>138</v>
      </c>
      <c r="B83" s="9"/>
      <c r="C83" s="10" t="s">
        <v>138</v>
      </c>
      <c r="D83" s="10" t="s">
        <v>138</v>
      </c>
      <c r="E83" s="11" t="s">
        <v>138</v>
      </c>
      <c r="F83" s="12" t="s">
        <v>138</v>
      </c>
      <c r="G83" s="13"/>
      <c r="H83" s="14" t="s">
        <v>138</v>
      </c>
    </row>
    <row r="84" spans="1:8" ht="18" customHeight="1">
      <c r="A84" s="8" t="s">
        <v>138</v>
      </c>
      <c r="B84" s="9"/>
      <c r="C84" s="10" t="s">
        <v>138</v>
      </c>
      <c r="D84" s="10" t="s">
        <v>138</v>
      </c>
      <c r="E84" s="11" t="s">
        <v>138</v>
      </c>
      <c r="F84" s="12" t="s">
        <v>138</v>
      </c>
      <c r="G84" s="13"/>
      <c r="H84" s="14" t="s">
        <v>138</v>
      </c>
    </row>
    <row r="85" spans="1:8" ht="18" customHeight="1">
      <c r="A85" s="8" t="s">
        <v>138</v>
      </c>
      <c r="B85" s="9"/>
      <c r="C85" s="10" t="s">
        <v>138</v>
      </c>
      <c r="D85" s="10" t="s">
        <v>138</v>
      </c>
      <c r="E85" s="11" t="s">
        <v>138</v>
      </c>
      <c r="F85" s="12" t="s">
        <v>138</v>
      </c>
      <c r="G85" s="13"/>
      <c r="H85" s="14" t="s">
        <v>138</v>
      </c>
    </row>
    <row r="86" spans="1:8" ht="18" customHeight="1">
      <c r="A86" s="8" t="s">
        <v>138</v>
      </c>
      <c r="B86" s="9"/>
      <c r="C86" s="10" t="s">
        <v>138</v>
      </c>
      <c r="D86" s="10" t="s">
        <v>138</v>
      </c>
      <c r="E86" s="11" t="s">
        <v>138</v>
      </c>
      <c r="F86" s="12" t="s">
        <v>138</v>
      </c>
      <c r="G86" s="13"/>
      <c r="H86" s="14" t="s">
        <v>138</v>
      </c>
    </row>
    <row r="87" spans="1:8" ht="18" customHeight="1">
      <c r="A87" s="8" t="s">
        <v>138</v>
      </c>
      <c r="B87" s="9"/>
      <c r="C87" s="10" t="s">
        <v>138</v>
      </c>
      <c r="D87" s="10" t="s">
        <v>138</v>
      </c>
      <c r="E87" s="11" t="s">
        <v>138</v>
      </c>
      <c r="F87" s="12" t="s">
        <v>138</v>
      </c>
      <c r="G87" s="13"/>
      <c r="H87" s="14" t="s">
        <v>138</v>
      </c>
    </row>
    <row r="88" spans="1:8" ht="18" customHeight="1">
      <c r="A88" s="8" t="s">
        <v>138</v>
      </c>
      <c r="B88" s="9"/>
      <c r="C88" s="10" t="s">
        <v>138</v>
      </c>
      <c r="D88" s="10" t="s">
        <v>138</v>
      </c>
      <c r="E88" s="11" t="s">
        <v>138</v>
      </c>
      <c r="F88" s="12" t="s">
        <v>138</v>
      </c>
      <c r="G88" s="13"/>
      <c r="H88" s="14" t="s">
        <v>138</v>
      </c>
    </row>
    <row r="89" spans="1:8" ht="18" customHeight="1">
      <c r="A89" s="8" t="s">
        <v>138</v>
      </c>
      <c r="B89" s="9"/>
      <c r="C89" s="10" t="s">
        <v>138</v>
      </c>
      <c r="D89" s="10" t="s">
        <v>138</v>
      </c>
      <c r="E89" s="11" t="s">
        <v>138</v>
      </c>
      <c r="F89" s="12" t="s">
        <v>138</v>
      </c>
      <c r="G89" s="13"/>
      <c r="H89" s="14" t="s">
        <v>138</v>
      </c>
    </row>
    <row r="90" spans="1:8" ht="18" customHeight="1">
      <c r="A90" s="8" t="s">
        <v>138</v>
      </c>
      <c r="B90" s="9"/>
      <c r="C90" s="10" t="s">
        <v>138</v>
      </c>
      <c r="D90" s="10" t="s">
        <v>138</v>
      </c>
      <c r="E90" s="11" t="s">
        <v>138</v>
      </c>
      <c r="F90" s="12" t="s">
        <v>138</v>
      </c>
      <c r="G90" s="13"/>
      <c r="H90" s="14" t="s">
        <v>138</v>
      </c>
    </row>
    <row r="91" spans="1:8" ht="18" customHeight="1">
      <c r="A91" s="8" t="s">
        <v>138</v>
      </c>
      <c r="B91" s="9"/>
      <c r="C91" s="10" t="s">
        <v>138</v>
      </c>
      <c r="D91" s="10" t="s">
        <v>138</v>
      </c>
      <c r="E91" s="11" t="s">
        <v>138</v>
      </c>
      <c r="F91" s="12" t="s">
        <v>138</v>
      </c>
      <c r="G91" s="13"/>
      <c r="H91" s="14" t="s">
        <v>138</v>
      </c>
    </row>
    <row r="92" spans="1:8" ht="18" customHeight="1">
      <c r="A92" s="8" t="s">
        <v>138</v>
      </c>
      <c r="B92" s="9"/>
      <c r="C92" s="10" t="s">
        <v>138</v>
      </c>
      <c r="D92" s="10" t="s">
        <v>138</v>
      </c>
      <c r="E92" s="11" t="s">
        <v>138</v>
      </c>
      <c r="F92" s="12" t="s">
        <v>138</v>
      </c>
      <c r="G92" s="13"/>
      <c r="H92" s="14" t="s">
        <v>138</v>
      </c>
    </row>
    <row r="93" spans="1:8" ht="18" customHeight="1">
      <c r="A93" s="8" t="s">
        <v>138</v>
      </c>
      <c r="B93" s="9"/>
      <c r="C93" s="10" t="s">
        <v>138</v>
      </c>
      <c r="D93" s="10" t="s">
        <v>138</v>
      </c>
      <c r="E93" s="11" t="s">
        <v>138</v>
      </c>
      <c r="F93" s="12" t="s">
        <v>138</v>
      </c>
      <c r="G93" s="13"/>
      <c r="H93" s="14" t="s">
        <v>138</v>
      </c>
    </row>
    <row r="94" spans="1:8" ht="18" customHeight="1">
      <c r="A94" s="8" t="s">
        <v>138</v>
      </c>
      <c r="B94" s="9"/>
      <c r="C94" s="10" t="s">
        <v>138</v>
      </c>
      <c r="D94" s="10" t="s">
        <v>138</v>
      </c>
      <c r="E94" s="11" t="s">
        <v>138</v>
      </c>
      <c r="F94" s="12" t="s">
        <v>138</v>
      </c>
      <c r="G94" s="13"/>
      <c r="H94" s="14" t="s">
        <v>138</v>
      </c>
    </row>
    <row r="95" spans="1:8" ht="18" customHeight="1">
      <c r="A95" s="8" t="s">
        <v>138</v>
      </c>
      <c r="B95" s="9"/>
      <c r="C95" s="10" t="s">
        <v>138</v>
      </c>
      <c r="D95" s="10" t="s">
        <v>138</v>
      </c>
      <c r="E95" s="11" t="s">
        <v>138</v>
      </c>
      <c r="F95" s="12" t="s">
        <v>138</v>
      </c>
      <c r="G95" s="13"/>
      <c r="H95" s="14" t="s">
        <v>138</v>
      </c>
    </row>
    <row r="96" spans="1:8" ht="18" customHeight="1">
      <c r="A96" s="8" t="s">
        <v>138</v>
      </c>
      <c r="B96" s="9"/>
      <c r="C96" s="10" t="s">
        <v>138</v>
      </c>
      <c r="D96" s="10" t="s">
        <v>138</v>
      </c>
      <c r="E96" s="11" t="s">
        <v>138</v>
      </c>
      <c r="F96" s="12" t="s">
        <v>138</v>
      </c>
      <c r="G96" s="13"/>
      <c r="H96" s="14" t="s">
        <v>138</v>
      </c>
    </row>
    <row r="97" spans="1:8" ht="18" customHeight="1">
      <c r="A97" s="8" t="s">
        <v>138</v>
      </c>
      <c r="B97" s="9"/>
      <c r="C97" s="10" t="s">
        <v>138</v>
      </c>
      <c r="D97" s="10" t="s">
        <v>138</v>
      </c>
      <c r="E97" s="11" t="s">
        <v>138</v>
      </c>
      <c r="F97" s="12" t="s">
        <v>138</v>
      </c>
      <c r="G97" s="13"/>
      <c r="H97" s="14" t="s">
        <v>138</v>
      </c>
    </row>
    <row r="98" spans="1:8" ht="18" customHeight="1">
      <c r="A98" s="8" t="s">
        <v>138</v>
      </c>
      <c r="B98" s="9"/>
      <c r="C98" s="10" t="s">
        <v>138</v>
      </c>
      <c r="D98" s="10" t="s">
        <v>138</v>
      </c>
      <c r="E98" s="11" t="s">
        <v>138</v>
      </c>
      <c r="F98" s="12" t="s">
        <v>138</v>
      </c>
      <c r="G98" s="13"/>
      <c r="H98" s="14" t="s">
        <v>138</v>
      </c>
    </row>
    <row r="99" spans="1:8" ht="18" customHeight="1">
      <c r="A99" s="8" t="s">
        <v>138</v>
      </c>
      <c r="B99" s="9"/>
      <c r="C99" s="10" t="s">
        <v>138</v>
      </c>
      <c r="D99" s="10" t="s">
        <v>138</v>
      </c>
      <c r="E99" s="11" t="s">
        <v>138</v>
      </c>
      <c r="F99" s="12" t="s">
        <v>138</v>
      </c>
      <c r="G99" s="13"/>
      <c r="H99" s="14" t="s">
        <v>138</v>
      </c>
    </row>
    <row r="100" spans="1:8" ht="18" customHeight="1">
      <c r="A100" s="8" t="s">
        <v>138</v>
      </c>
      <c r="B100" s="9"/>
      <c r="C100" s="10" t="s">
        <v>138</v>
      </c>
      <c r="D100" s="10" t="s">
        <v>138</v>
      </c>
      <c r="E100" s="11" t="s">
        <v>138</v>
      </c>
      <c r="F100" s="12" t="s">
        <v>138</v>
      </c>
      <c r="G100" s="13"/>
      <c r="H100" s="14" t="s">
        <v>138</v>
      </c>
    </row>
    <row r="101" spans="1:8" ht="18" customHeight="1">
      <c r="A101" s="8" t="s">
        <v>138</v>
      </c>
      <c r="B101" s="9"/>
      <c r="C101" s="10" t="s">
        <v>138</v>
      </c>
      <c r="D101" s="10" t="s">
        <v>138</v>
      </c>
      <c r="E101" s="11" t="s">
        <v>138</v>
      </c>
      <c r="F101" s="12" t="s">
        <v>138</v>
      </c>
      <c r="G101" s="13"/>
      <c r="H101" s="14" t="s">
        <v>138</v>
      </c>
    </row>
    <row r="102" spans="1:8" ht="18" customHeight="1">
      <c r="A102" s="8" t="s">
        <v>138</v>
      </c>
      <c r="B102" s="9"/>
      <c r="C102" s="10" t="s">
        <v>138</v>
      </c>
      <c r="D102" s="10" t="s">
        <v>138</v>
      </c>
      <c r="E102" s="11" t="s">
        <v>138</v>
      </c>
      <c r="F102" s="12" t="s">
        <v>138</v>
      </c>
      <c r="G102" s="13"/>
      <c r="H102" s="14" t="s">
        <v>138</v>
      </c>
    </row>
    <row r="103" spans="1:8" ht="18" customHeight="1">
      <c r="A103" s="8" t="s">
        <v>138</v>
      </c>
      <c r="B103" s="9"/>
      <c r="C103" s="10" t="s">
        <v>138</v>
      </c>
      <c r="D103" s="10" t="s">
        <v>138</v>
      </c>
      <c r="E103" s="11" t="s">
        <v>138</v>
      </c>
      <c r="F103" s="12" t="s">
        <v>138</v>
      </c>
      <c r="G103" s="13"/>
      <c r="H103" s="14" t="s">
        <v>138</v>
      </c>
    </row>
    <row r="104" spans="1:8" ht="18" customHeight="1">
      <c r="A104" s="8" t="s">
        <v>138</v>
      </c>
      <c r="B104" s="9"/>
      <c r="C104" s="10" t="s">
        <v>138</v>
      </c>
      <c r="D104" s="10" t="s">
        <v>138</v>
      </c>
      <c r="E104" s="11" t="s">
        <v>138</v>
      </c>
      <c r="F104" s="12" t="s">
        <v>138</v>
      </c>
      <c r="G104" s="13"/>
      <c r="H104" s="14" t="s">
        <v>138</v>
      </c>
    </row>
    <row r="105" spans="1:8" ht="18" customHeight="1">
      <c r="A105" s="8" t="s">
        <v>138</v>
      </c>
      <c r="B105" s="9"/>
      <c r="C105" s="10" t="s">
        <v>138</v>
      </c>
      <c r="D105" s="10" t="s">
        <v>138</v>
      </c>
      <c r="E105" s="11" t="s">
        <v>138</v>
      </c>
      <c r="F105" s="12" t="s">
        <v>138</v>
      </c>
      <c r="G105" s="13"/>
      <c r="H105" s="14" t="s">
        <v>138</v>
      </c>
    </row>
    <row r="106" spans="1:8" ht="18" customHeight="1">
      <c r="A106" s="8" t="s">
        <v>138</v>
      </c>
      <c r="B106" s="9"/>
      <c r="C106" s="10" t="s">
        <v>138</v>
      </c>
      <c r="D106" s="10" t="s">
        <v>138</v>
      </c>
      <c r="E106" s="11" t="s">
        <v>138</v>
      </c>
      <c r="F106" s="12" t="s">
        <v>138</v>
      </c>
      <c r="G106" s="13"/>
      <c r="H106" s="14" t="s">
        <v>138</v>
      </c>
    </row>
    <row r="107" spans="1:8" ht="18" customHeight="1">
      <c r="A107" s="8" t="s">
        <v>138</v>
      </c>
      <c r="B107" s="9"/>
      <c r="C107" s="10" t="s">
        <v>138</v>
      </c>
      <c r="D107" s="10" t="s">
        <v>138</v>
      </c>
      <c r="E107" s="11" t="s">
        <v>138</v>
      </c>
      <c r="F107" s="12" t="s">
        <v>138</v>
      </c>
      <c r="G107" s="13"/>
      <c r="H107" s="14" t="s">
        <v>138</v>
      </c>
    </row>
    <row r="108" spans="1:8" ht="18" customHeight="1">
      <c r="A108" s="8" t="s">
        <v>138</v>
      </c>
      <c r="B108" s="9"/>
      <c r="C108" s="10" t="s">
        <v>138</v>
      </c>
      <c r="D108" s="10" t="s">
        <v>138</v>
      </c>
      <c r="E108" s="11" t="s">
        <v>138</v>
      </c>
      <c r="F108" s="12" t="s">
        <v>138</v>
      </c>
      <c r="G108" s="13"/>
      <c r="H108" s="14" t="s">
        <v>138</v>
      </c>
    </row>
    <row r="109" spans="1:8" ht="18" customHeight="1">
      <c r="A109" s="8" t="s">
        <v>138</v>
      </c>
      <c r="B109" s="9"/>
      <c r="C109" s="10" t="s">
        <v>138</v>
      </c>
      <c r="D109" s="10" t="s">
        <v>138</v>
      </c>
      <c r="E109" s="11" t="s">
        <v>138</v>
      </c>
      <c r="F109" s="12" t="s">
        <v>138</v>
      </c>
      <c r="G109" s="13"/>
      <c r="H109" s="14" t="s">
        <v>138</v>
      </c>
    </row>
    <row r="110" spans="1:8" ht="18" customHeight="1">
      <c r="A110" s="8" t="s">
        <v>138</v>
      </c>
      <c r="B110" s="9"/>
      <c r="C110" s="10" t="s">
        <v>138</v>
      </c>
      <c r="D110" s="10" t="s">
        <v>138</v>
      </c>
      <c r="E110" s="11" t="s">
        <v>138</v>
      </c>
      <c r="F110" s="12" t="s">
        <v>138</v>
      </c>
      <c r="G110" s="13"/>
      <c r="H110" s="14" t="s">
        <v>138</v>
      </c>
    </row>
    <row r="111" spans="1:8" ht="18" customHeight="1">
      <c r="A111" s="8" t="s">
        <v>138</v>
      </c>
      <c r="B111" s="9"/>
      <c r="C111" s="10" t="s">
        <v>138</v>
      </c>
      <c r="D111" s="10" t="s">
        <v>138</v>
      </c>
      <c r="E111" s="11" t="s">
        <v>138</v>
      </c>
      <c r="F111" s="12" t="s">
        <v>138</v>
      </c>
      <c r="G111" s="13"/>
      <c r="H111" s="14" t="s">
        <v>138</v>
      </c>
    </row>
    <row r="112" spans="1:8" ht="18" customHeight="1">
      <c r="A112" s="8" t="s">
        <v>138</v>
      </c>
      <c r="B112" s="9"/>
      <c r="C112" s="10" t="s">
        <v>138</v>
      </c>
      <c r="D112" s="10" t="s">
        <v>138</v>
      </c>
      <c r="E112" s="11" t="s">
        <v>138</v>
      </c>
      <c r="F112" s="12" t="s">
        <v>138</v>
      </c>
      <c r="G112" s="13"/>
      <c r="H112" s="14" t="s">
        <v>138</v>
      </c>
    </row>
    <row r="113" spans="1:8" ht="18" customHeight="1">
      <c r="A113" s="8" t="s">
        <v>138</v>
      </c>
      <c r="B113" s="9"/>
      <c r="C113" s="10" t="s">
        <v>138</v>
      </c>
      <c r="D113" s="10" t="s">
        <v>138</v>
      </c>
      <c r="E113" s="11" t="s">
        <v>138</v>
      </c>
      <c r="F113" s="12" t="s">
        <v>138</v>
      </c>
      <c r="G113" s="13"/>
      <c r="H113" s="14" t="s">
        <v>138</v>
      </c>
    </row>
    <row r="114" spans="1:8" ht="18" customHeight="1">
      <c r="A114" s="8" t="s">
        <v>138</v>
      </c>
      <c r="B114" s="9"/>
      <c r="C114" s="10" t="s">
        <v>138</v>
      </c>
      <c r="D114" s="10" t="s">
        <v>138</v>
      </c>
      <c r="E114" s="11" t="s">
        <v>138</v>
      </c>
      <c r="F114" s="12" t="s">
        <v>138</v>
      </c>
      <c r="G114" s="13"/>
      <c r="H114" s="14" t="s">
        <v>138</v>
      </c>
    </row>
    <row r="115" spans="1:8" ht="18" customHeight="1">
      <c r="A115" s="8" t="s">
        <v>138</v>
      </c>
      <c r="B115" s="9"/>
      <c r="C115" s="10" t="s">
        <v>138</v>
      </c>
      <c r="D115" s="10" t="s">
        <v>138</v>
      </c>
      <c r="E115" s="11" t="s">
        <v>138</v>
      </c>
      <c r="F115" s="12" t="s">
        <v>138</v>
      </c>
      <c r="G115" s="13"/>
      <c r="H115" s="14" t="s">
        <v>138</v>
      </c>
    </row>
    <row r="116" spans="1:8" ht="18" customHeight="1">
      <c r="A116" s="8" t="s">
        <v>138</v>
      </c>
      <c r="B116" s="9"/>
      <c r="C116" s="10" t="s">
        <v>138</v>
      </c>
      <c r="D116" s="10" t="s">
        <v>138</v>
      </c>
      <c r="E116" s="11" t="s">
        <v>138</v>
      </c>
      <c r="F116" s="12" t="s">
        <v>138</v>
      </c>
      <c r="G116" s="13"/>
      <c r="H116" s="14" t="s">
        <v>138</v>
      </c>
    </row>
    <row r="117" spans="1:8" ht="18" customHeight="1">
      <c r="A117" s="8" t="s">
        <v>138</v>
      </c>
      <c r="B117" s="9"/>
      <c r="C117" s="10" t="s">
        <v>138</v>
      </c>
      <c r="D117" s="10" t="s">
        <v>138</v>
      </c>
      <c r="E117" s="11" t="s">
        <v>138</v>
      </c>
      <c r="F117" s="12" t="s">
        <v>138</v>
      </c>
      <c r="G117" s="13"/>
      <c r="H117" s="14" t="s">
        <v>138</v>
      </c>
    </row>
    <row r="118" spans="1:8" ht="18" customHeight="1">
      <c r="A118" s="8" t="s">
        <v>138</v>
      </c>
      <c r="B118" s="9"/>
      <c r="C118" s="10" t="s">
        <v>138</v>
      </c>
      <c r="D118" s="10" t="s">
        <v>138</v>
      </c>
      <c r="E118" s="11" t="s">
        <v>138</v>
      </c>
      <c r="F118" s="12" t="s">
        <v>138</v>
      </c>
      <c r="G118" s="13"/>
      <c r="H118" s="14" t="s">
        <v>138</v>
      </c>
    </row>
    <row r="119" spans="1:8" ht="18" customHeight="1">
      <c r="A119" s="8" t="s">
        <v>138</v>
      </c>
      <c r="B119" s="9"/>
      <c r="C119" s="10" t="s">
        <v>138</v>
      </c>
      <c r="D119" s="10" t="s">
        <v>138</v>
      </c>
      <c r="E119" s="11" t="s">
        <v>138</v>
      </c>
      <c r="F119" s="12" t="s">
        <v>138</v>
      </c>
      <c r="G119" s="13"/>
      <c r="H119" s="14" t="s">
        <v>138</v>
      </c>
    </row>
    <row r="120" spans="1:8" ht="18" customHeight="1">
      <c r="A120" s="8" t="s">
        <v>138</v>
      </c>
      <c r="B120" s="9"/>
      <c r="C120" s="10" t="s">
        <v>138</v>
      </c>
      <c r="D120" s="10" t="s">
        <v>138</v>
      </c>
      <c r="E120" s="11" t="s">
        <v>138</v>
      </c>
      <c r="F120" s="12" t="s">
        <v>138</v>
      </c>
      <c r="G120" s="13"/>
      <c r="H120" s="14" t="s">
        <v>138</v>
      </c>
    </row>
    <row r="121" spans="1:8" ht="18" customHeight="1">
      <c r="A121" s="8" t="s">
        <v>138</v>
      </c>
      <c r="B121" s="9"/>
      <c r="C121" s="10" t="s">
        <v>138</v>
      </c>
      <c r="D121" s="10" t="s">
        <v>138</v>
      </c>
      <c r="E121" s="11" t="s">
        <v>138</v>
      </c>
      <c r="F121" s="12" t="s">
        <v>138</v>
      </c>
      <c r="G121" s="13"/>
      <c r="H121" s="14" t="s">
        <v>138</v>
      </c>
    </row>
    <row r="122" spans="1:8" ht="18" customHeight="1">
      <c r="A122" s="8" t="s">
        <v>138</v>
      </c>
      <c r="B122" s="9"/>
      <c r="C122" s="10" t="s">
        <v>138</v>
      </c>
      <c r="D122" s="10" t="s">
        <v>138</v>
      </c>
      <c r="E122" s="11" t="s">
        <v>138</v>
      </c>
      <c r="F122" s="12" t="s">
        <v>138</v>
      </c>
      <c r="G122" s="13"/>
      <c r="H122" s="14" t="s">
        <v>138</v>
      </c>
    </row>
    <row r="123" spans="1:8" ht="18" customHeight="1">
      <c r="A123" s="8" t="s">
        <v>138</v>
      </c>
      <c r="B123" s="9"/>
      <c r="C123" s="10" t="s">
        <v>138</v>
      </c>
      <c r="D123" s="10" t="s">
        <v>138</v>
      </c>
      <c r="E123" s="11" t="s">
        <v>138</v>
      </c>
      <c r="F123" s="12" t="s">
        <v>138</v>
      </c>
      <c r="G123" s="13"/>
      <c r="H123" s="14" t="s">
        <v>138</v>
      </c>
    </row>
    <row r="124" spans="1:8" ht="18" customHeight="1">
      <c r="A124" s="8" t="s">
        <v>138</v>
      </c>
      <c r="B124" s="9"/>
      <c r="C124" s="10" t="s">
        <v>138</v>
      </c>
      <c r="D124" s="10" t="s">
        <v>138</v>
      </c>
      <c r="E124" s="11" t="s">
        <v>138</v>
      </c>
      <c r="F124" s="12" t="s">
        <v>138</v>
      </c>
      <c r="G124" s="13"/>
      <c r="H124" s="14" t="s">
        <v>138</v>
      </c>
    </row>
    <row r="125" spans="1:8" ht="18" customHeight="1">
      <c r="A125" s="8" t="s">
        <v>138</v>
      </c>
      <c r="B125" s="9"/>
      <c r="C125" s="10" t="s">
        <v>138</v>
      </c>
      <c r="D125" s="10" t="s">
        <v>138</v>
      </c>
      <c r="E125" s="11" t="s">
        <v>138</v>
      </c>
      <c r="F125" s="12" t="s">
        <v>138</v>
      </c>
      <c r="G125" s="13"/>
      <c r="H125" s="14" t="s">
        <v>138</v>
      </c>
    </row>
    <row r="126" spans="1:8" ht="18" customHeight="1">
      <c r="A126" s="8" t="s">
        <v>138</v>
      </c>
      <c r="B126" s="9"/>
      <c r="C126" s="10" t="s">
        <v>138</v>
      </c>
      <c r="D126" s="10" t="s">
        <v>138</v>
      </c>
      <c r="E126" s="11" t="s">
        <v>138</v>
      </c>
      <c r="F126" s="12" t="s">
        <v>138</v>
      </c>
      <c r="G126" s="13"/>
      <c r="H126" s="14" t="s">
        <v>138</v>
      </c>
    </row>
    <row r="127" spans="1:8" ht="18" customHeight="1">
      <c r="A127" s="8" t="s">
        <v>138</v>
      </c>
      <c r="B127" s="9"/>
      <c r="C127" s="10" t="s">
        <v>138</v>
      </c>
      <c r="D127" s="10" t="s">
        <v>138</v>
      </c>
      <c r="E127" s="11" t="s">
        <v>138</v>
      </c>
      <c r="F127" s="12" t="s">
        <v>138</v>
      </c>
      <c r="G127" s="13"/>
      <c r="H127" s="14" t="s">
        <v>138</v>
      </c>
    </row>
    <row r="128" spans="1:8" ht="18" customHeight="1">
      <c r="A128" s="8" t="s">
        <v>138</v>
      </c>
      <c r="B128" s="9"/>
      <c r="C128" s="10" t="s">
        <v>138</v>
      </c>
      <c r="D128" s="10" t="s">
        <v>138</v>
      </c>
      <c r="E128" s="11" t="s">
        <v>138</v>
      </c>
      <c r="F128" s="12" t="s">
        <v>138</v>
      </c>
      <c r="G128" s="13"/>
      <c r="H128" s="14" t="s">
        <v>138</v>
      </c>
    </row>
    <row r="129" spans="1:8" ht="18" customHeight="1">
      <c r="A129" s="8" t="s">
        <v>138</v>
      </c>
      <c r="B129" s="9"/>
      <c r="C129" s="10" t="s">
        <v>138</v>
      </c>
      <c r="D129" s="10" t="s">
        <v>138</v>
      </c>
      <c r="E129" s="11" t="s">
        <v>138</v>
      </c>
      <c r="F129" s="12" t="s">
        <v>138</v>
      </c>
      <c r="G129" s="13"/>
      <c r="H129" s="14" t="s">
        <v>138</v>
      </c>
    </row>
    <row r="130" spans="1:8" ht="18" customHeight="1">
      <c r="A130" s="8" t="s">
        <v>138</v>
      </c>
      <c r="B130" s="9"/>
      <c r="C130" s="10" t="s">
        <v>138</v>
      </c>
      <c r="D130" s="10" t="s">
        <v>138</v>
      </c>
      <c r="E130" s="11" t="s">
        <v>138</v>
      </c>
      <c r="F130" s="12" t="s">
        <v>138</v>
      </c>
      <c r="G130" s="13"/>
      <c r="H130" s="14" t="s">
        <v>138</v>
      </c>
    </row>
    <row r="131" spans="1:8" ht="18" customHeight="1">
      <c r="A131" s="8" t="s">
        <v>138</v>
      </c>
      <c r="B131" s="9"/>
      <c r="C131" s="10" t="s">
        <v>138</v>
      </c>
      <c r="D131" s="10" t="s">
        <v>138</v>
      </c>
      <c r="E131" s="11" t="s">
        <v>138</v>
      </c>
      <c r="F131" s="12" t="s">
        <v>138</v>
      </c>
      <c r="G131" s="13"/>
      <c r="H131" s="14" t="s">
        <v>138</v>
      </c>
    </row>
    <row r="132" spans="1:8" ht="18" customHeight="1">
      <c r="A132" s="8" t="s">
        <v>138</v>
      </c>
      <c r="B132" s="9"/>
      <c r="C132" s="10" t="s">
        <v>138</v>
      </c>
      <c r="D132" s="10" t="s">
        <v>138</v>
      </c>
      <c r="E132" s="11" t="s">
        <v>138</v>
      </c>
      <c r="F132" s="12" t="s">
        <v>138</v>
      </c>
      <c r="G132" s="13"/>
      <c r="H132" s="14" t="s">
        <v>138</v>
      </c>
    </row>
    <row r="133" spans="1:8" ht="18" customHeight="1">
      <c r="A133" s="8" t="s">
        <v>138</v>
      </c>
      <c r="B133" s="9"/>
      <c r="C133" s="10" t="s">
        <v>138</v>
      </c>
      <c r="D133" s="10" t="s">
        <v>138</v>
      </c>
      <c r="E133" s="11" t="s">
        <v>138</v>
      </c>
      <c r="F133" s="12" t="s">
        <v>138</v>
      </c>
      <c r="G133" s="13"/>
      <c r="H133" s="14" t="s">
        <v>138</v>
      </c>
    </row>
    <row r="134" spans="1:8" ht="18" customHeight="1">
      <c r="A134" s="8" t="s">
        <v>138</v>
      </c>
      <c r="B134" s="9"/>
      <c r="C134" s="10" t="s">
        <v>138</v>
      </c>
      <c r="D134" s="10" t="s">
        <v>138</v>
      </c>
      <c r="E134" s="11" t="s">
        <v>138</v>
      </c>
      <c r="F134" s="12" t="s">
        <v>138</v>
      </c>
      <c r="G134" s="13"/>
      <c r="H134" s="14" t="s">
        <v>138</v>
      </c>
    </row>
    <row r="135" spans="1:8" ht="18" customHeight="1">
      <c r="A135" s="8" t="s">
        <v>138</v>
      </c>
      <c r="B135" s="9"/>
      <c r="C135" s="10" t="s">
        <v>138</v>
      </c>
      <c r="D135" s="10" t="s">
        <v>138</v>
      </c>
      <c r="E135" s="11" t="s">
        <v>138</v>
      </c>
      <c r="F135" s="12" t="s">
        <v>138</v>
      </c>
      <c r="G135" s="13"/>
      <c r="H135" s="14" t="s">
        <v>138</v>
      </c>
    </row>
    <row r="136" spans="1:8" ht="18" customHeight="1">
      <c r="A136" s="8" t="s">
        <v>138</v>
      </c>
      <c r="B136" s="9"/>
      <c r="C136" s="10" t="s">
        <v>138</v>
      </c>
      <c r="D136" s="10" t="s">
        <v>138</v>
      </c>
      <c r="E136" s="11" t="s">
        <v>138</v>
      </c>
      <c r="F136" s="12" t="s">
        <v>138</v>
      </c>
      <c r="G136" s="13"/>
      <c r="H136" s="14" t="s">
        <v>138</v>
      </c>
    </row>
    <row r="137" spans="1:8" ht="18" customHeight="1">
      <c r="A137" s="8" t="s">
        <v>138</v>
      </c>
      <c r="B137" s="9"/>
      <c r="C137" s="10" t="s">
        <v>138</v>
      </c>
      <c r="D137" s="10" t="s">
        <v>138</v>
      </c>
      <c r="E137" s="11" t="s">
        <v>138</v>
      </c>
      <c r="F137" s="12" t="s">
        <v>138</v>
      </c>
      <c r="G137" s="13"/>
      <c r="H137" s="14" t="s">
        <v>138</v>
      </c>
    </row>
    <row r="138" spans="1:8" ht="18" customHeight="1">
      <c r="A138" s="8" t="s">
        <v>138</v>
      </c>
      <c r="B138" s="9"/>
      <c r="C138" s="10" t="s">
        <v>138</v>
      </c>
      <c r="D138" s="10" t="s">
        <v>138</v>
      </c>
      <c r="E138" s="11" t="s">
        <v>138</v>
      </c>
      <c r="F138" s="12" t="s">
        <v>138</v>
      </c>
      <c r="G138" s="13"/>
      <c r="H138" s="14" t="s">
        <v>138</v>
      </c>
    </row>
    <row r="139" spans="1:8" ht="18" customHeight="1">
      <c r="A139" s="8" t="s">
        <v>138</v>
      </c>
      <c r="B139" s="9"/>
      <c r="C139" s="10" t="s">
        <v>138</v>
      </c>
      <c r="D139" s="10" t="s">
        <v>138</v>
      </c>
      <c r="E139" s="11" t="s">
        <v>138</v>
      </c>
      <c r="F139" s="12" t="s">
        <v>138</v>
      </c>
      <c r="G139" s="13"/>
      <c r="H139" s="14" t="s">
        <v>138</v>
      </c>
    </row>
    <row r="140" spans="1:8" ht="18" customHeight="1">
      <c r="A140" s="8" t="s">
        <v>138</v>
      </c>
      <c r="B140" s="9"/>
      <c r="C140" s="10" t="s">
        <v>138</v>
      </c>
      <c r="D140" s="10" t="s">
        <v>138</v>
      </c>
      <c r="E140" s="11" t="s">
        <v>138</v>
      </c>
      <c r="F140" s="12" t="s">
        <v>138</v>
      </c>
      <c r="G140" s="13"/>
      <c r="H140" s="14" t="s">
        <v>138</v>
      </c>
    </row>
    <row r="141" spans="1:8" ht="18" customHeight="1">
      <c r="A141" s="8" t="s">
        <v>138</v>
      </c>
      <c r="B141" s="9"/>
      <c r="C141" s="10" t="s">
        <v>138</v>
      </c>
      <c r="D141" s="10" t="s">
        <v>138</v>
      </c>
      <c r="E141" s="11" t="s">
        <v>138</v>
      </c>
      <c r="F141" s="12" t="s">
        <v>138</v>
      </c>
      <c r="G141" s="13"/>
      <c r="H141" s="14" t="s">
        <v>138</v>
      </c>
    </row>
    <row r="142" spans="1:8" ht="18" customHeight="1">
      <c r="A142" s="8" t="s">
        <v>138</v>
      </c>
      <c r="B142" s="9"/>
      <c r="C142" s="10" t="s">
        <v>138</v>
      </c>
      <c r="D142" s="10" t="s">
        <v>138</v>
      </c>
      <c r="E142" s="11" t="s">
        <v>138</v>
      </c>
      <c r="F142" s="12" t="s">
        <v>138</v>
      </c>
      <c r="G142" s="13"/>
      <c r="H142" s="14" t="s">
        <v>138</v>
      </c>
    </row>
    <row r="143" spans="1:8" ht="18" customHeight="1">
      <c r="A143" s="8" t="s">
        <v>138</v>
      </c>
      <c r="B143" s="9"/>
      <c r="C143" s="10" t="s">
        <v>138</v>
      </c>
      <c r="D143" s="10" t="s">
        <v>138</v>
      </c>
      <c r="E143" s="11" t="s">
        <v>138</v>
      </c>
      <c r="F143" s="12" t="s">
        <v>138</v>
      </c>
      <c r="G143" s="13"/>
      <c r="H143" s="14" t="s">
        <v>138</v>
      </c>
    </row>
    <row r="144" spans="1:8" ht="18" customHeight="1">
      <c r="A144" s="8" t="s">
        <v>138</v>
      </c>
      <c r="B144" s="9"/>
      <c r="C144" s="10" t="s">
        <v>138</v>
      </c>
      <c r="D144" s="10" t="s">
        <v>138</v>
      </c>
      <c r="E144" s="11" t="s">
        <v>138</v>
      </c>
      <c r="F144" s="12" t="s">
        <v>138</v>
      </c>
      <c r="G144" s="13"/>
      <c r="H144" s="14" t="s">
        <v>138</v>
      </c>
    </row>
    <row r="145" spans="1:8" ht="18" customHeight="1">
      <c r="A145" s="8" t="s">
        <v>138</v>
      </c>
      <c r="B145" s="9"/>
      <c r="C145" s="10" t="s">
        <v>138</v>
      </c>
      <c r="D145" s="10" t="s">
        <v>138</v>
      </c>
      <c r="E145" s="11" t="s">
        <v>138</v>
      </c>
      <c r="F145" s="12" t="s">
        <v>138</v>
      </c>
      <c r="G145" s="13"/>
      <c r="H145" s="14" t="s">
        <v>138</v>
      </c>
    </row>
    <row r="146" spans="1:8" ht="18" customHeight="1">
      <c r="A146" s="8" t="s">
        <v>138</v>
      </c>
      <c r="B146" s="9"/>
      <c r="C146" s="10" t="s">
        <v>138</v>
      </c>
      <c r="D146" s="10" t="s">
        <v>138</v>
      </c>
      <c r="E146" s="11" t="s">
        <v>138</v>
      </c>
      <c r="F146" s="12" t="s">
        <v>138</v>
      </c>
      <c r="G146" s="13"/>
      <c r="H146" s="14" t="s">
        <v>138</v>
      </c>
    </row>
    <row r="147" spans="1:8" ht="18" customHeight="1">
      <c r="A147" s="8" t="s">
        <v>138</v>
      </c>
      <c r="B147" s="9"/>
      <c r="C147" s="10" t="s">
        <v>138</v>
      </c>
      <c r="D147" s="10" t="s">
        <v>138</v>
      </c>
      <c r="E147" s="11" t="s">
        <v>138</v>
      </c>
      <c r="F147" s="12" t="s">
        <v>138</v>
      </c>
      <c r="G147" s="13"/>
      <c r="H147" s="14" t="s">
        <v>138</v>
      </c>
    </row>
    <row r="148" spans="1:8" ht="18" customHeight="1">
      <c r="A148" s="8" t="s">
        <v>138</v>
      </c>
      <c r="B148" s="9"/>
      <c r="C148" s="10" t="s">
        <v>138</v>
      </c>
      <c r="D148" s="10" t="s">
        <v>138</v>
      </c>
      <c r="E148" s="11" t="s">
        <v>138</v>
      </c>
      <c r="F148" s="12" t="s">
        <v>138</v>
      </c>
      <c r="G148" s="13"/>
      <c r="H148" s="14" t="s">
        <v>138</v>
      </c>
    </row>
    <row r="149" spans="1:8" ht="18" customHeight="1">
      <c r="A149" s="8" t="s">
        <v>138</v>
      </c>
      <c r="B149" s="9"/>
      <c r="C149" s="10" t="s">
        <v>138</v>
      </c>
      <c r="D149" s="10" t="s">
        <v>138</v>
      </c>
      <c r="E149" s="11" t="s">
        <v>138</v>
      </c>
      <c r="F149" s="12" t="s">
        <v>138</v>
      </c>
      <c r="G149" s="13"/>
      <c r="H149" s="14" t="s">
        <v>138</v>
      </c>
    </row>
    <row r="150" spans="1:8" ht="18" customHeight="1">
      <c r="A150" s="8" t="s">
        <v>138</v>
      </c>
      <c r="B150" s="9"/>
      <c r="C150" s="10" t="s">
        <v>138</v>
      </c>
      <c r="D150" s="10" t="s">
        <v>138</v>
      </c>
      <c r="E150" s="11" t="s">
        <v>138</v>
      </c>
      <c r="F150" s="12" t="s">
        <v>138</v>
      </c>
      <c r="G150" s="13"/>
      <c r="H150" s="14" t="s">
        <v>138</v>
      </c>
    </row>
    <row r="151" spans="1:8" ht="18" customHeight="1">
      <c r="A151" s="8" t="s">
        <v>138</v>
      </c>
      <c r="B151" s="9"/>
      <c r="C151" s="10" t="s">
        <v>138</v>
      </c>
      <c r="D151" s="10" t="s">
        <v>138</v>
      </c>
      <c r="E151" s="11" t="s">
        <v>138</v>
      </c>
      <c r="F151" s="12" t="s">
        <v>138</v>
      </c>
      <c r="G151" s="13"/>
      <c r="H151" s="14" t="s">
        <v>138</v>
      </c>
    </row>
    <row r="152" spans="1:8" ht="18" customHeight="1">
      <c r="A152" s="8" t="s">
        <v>138</v>
      </c>
      <c r="B152" s="9"/>
      <c r="C152" s="10" t="s">
        <v>138</v>
      </c>
      <c r="D152" s="10" t="s">
        <v>138</v>
      </c>
      <c r="E152" s="11" t="s">
        <v>138</v>
      </c>
      <c r="F152" s="12" t="s">
        <v>138</v>
      </c>
      <c r="G152" s="13"/>
      <c r="H152" s="14" t="s">
        <v>138</v>
      </c>
    </row>
    <row r="153" spans="1:8" ht="18" customHeight="1">
      <c r="A153" s="8" t="s">
        <v>138</v>
      </c>
      <c r="B153" s="9"/>
      <c r="C153" s="10" t="s">
        <v>138</v>
      </c>
      <c r="D153" s="10" t="s">
        <v>138</v>
      </c>
      <c r="E153" s="11" t="s">
        <v>138</v>
      </c>
      <c r="F153" s="12" t="s">
        <v>138</v>
      </c>
      <c r="G153" s="13"/>
      <c r="H153" s="14" t="s">
        <v>138</v>
      </c>
    </row>
    <row r="154" spans="1:8" ht="18" customHeight="1">
      <c r="A154" s="8" t="s">
        <v>138</v>
      </c>
      <c r="B154" s="9"/>
      <c r="C154" s="10" t="s">
        <v>138</v>
      </c>
      <c r="D154" s="10" t="s">
        <v>138</v>
      </c>
      <c r="E154" s="11" t="s">
        <v>138</v>
      </c>
      <c r="F154" s="12" t="s">
        <v>138</v>
      </c>
      <c r="G154" s="13"/>
      <c r="H154" s="14" t="s">
        <v>138</v>
      </c>
    </row>
    <row r="155" spans="1:8" ht="18" customHeight="1">
      <c r="A155" s="8" t="s">
        <v>138</v>
      </c>
      <c r="B155" s="9"/>
      <c r="C155" s="10" t="s">
        <v>138</v>
      </c>
      <c r="D155" s="10" t="s">
        <v>138</v>
      </c>
      <c r="E155" s="11" t="s">
        <v>138</v>
      </c>
      <c r="F155" s="12" t="s">
        <v>138</v>
      </c>
      <c r="G155" s="13"/>
      <c r="H155" s="14" t="s">
        <v>138</v>
      </c>
    </row>
    <row r="156" spans="1:8" ht="18" customHeight="1">
      <c r="A156" s="8" t="s">
        <v>138</v>
      </c>
      <c r="B156" s="9"/>
      <c r="C156" s="10" t="s">
        <v>138</v>
      </c>
      <c r="D156" s="10" t="s">
        <v>138</v>
      </c>
      <c r="E156" s="11" t="s">
        <v>138</v>
      </c>
      <c r="F156" s="12" t="s">
        <v>138</v>
      </c>
      <c r="G156" s="13"/>
      <c r="H156" s="14" t="s">
        <v>138</v>
      </c>
    </row>
    <row r="157" spans="1:8" ht="18" customHeight="1">
      <c r="A157" s="8" t="s">
        <v>138</v>
      </c>
      <c r="B157" s="9"/>
      <c r="C157" s="10" t="s">
        <v>138</v>
      </c>
      <c r="D157" s="10" t="s">
        <v>138</v>
      </c>
      <c r="E157" s="11" t="s">
        <v>138</v>
      </c>
      <c r="F157" s="12" t="s">
        <v>138</v>
      </c>
      <c r="G157" s="13"/>
      <c r="H157" s="14" t="s">
        <v>138</v>
      </c>
    </row>
    <row r="158" spans="1:8" ht="18" customHeight="1">
      <c r="A158" s="8" t="s">
        <v>138</v>
      </c>
      <c r="B158" s="9"/>
      <c r="C158" s="10" t="s">
        <v>138</v>
      </c>
      <c r="D158" s="10" t="s">
        <v>138</v>
      </c>
      <c r="E158" s="11" t="s">
        <v>138</v>
      </c>
      <c r="F158" s="12" t="s">
        <v>138</v>
      </c>
      <c r="G158" s="13"/>
      <c r="H158" s="14" t="s">
        <v>138</v>
      </c>
    </row>
    <row r="159" spans="1:8" ht="18" customHeight="1">
      <c r="A159" s="8" t="s">
        <v>138</v>
      </c>
      <c r="B159" s="9"/>
      <c r="C159" s="10" t="s">
        <v>138</v>
      </c>
      <c r="D159" s="10" t="s">
        <v>138</v>
      </c>
      <c r="E159" s="11" t="s">
        <v>138</v>
      </c>
      <c r="F159" s="12" t="s">
        <v>138</v>
      </c>
      <c r="G159" s="13"/>
      <c r="H159" s="14" t="s">
        <v>138</v>
      </c>
    </row>
    <row r="160" spans="1:8" ht="18" customHeight="1">
      <c r="A160" s="8" t="s">
        <v>138</v>
      </c>
      <c r="B160" s="9"/>
      <c r="C160" s="10" t="s">
        <v>138</v>
      </c>
      <c r="D160" s="10" t="s">
        <v>138</v>
      </c>
      <c r="E160" s="11" t="s">
        <v>138</v>
      </c>
      <c r="F160" s="12" t="s">
        <v>138</v>
      </c>
      <c r="G160" s="13"/>
      <c r="H160" s="14" t="s">
        <v>138</v>
      </c>
    </row>
    <row r="161" spans="1:8" ht="18" customHeight="1">
      <c r="A161" s="8" t="s">
        <v>138</v>
      </c>
      <c r="B161" s="9"/>
      <c r="C161" s="10" t="s">
        <v>138</v>
      </c>
      <c r="D161" s="10" t="s">
        <v>138</v>
      </c>
      <c r="E161" s="11" t="s">
        <v>138</v>
      </c>
      <c r="F161" s="12" t="s">
        <v>138</v>
      </c>
      <c r="G161" s="13"/>
      <c r="H161" s="14" t="s">
        <v>138</v>
      </c>
    </row>
    <row r="162" spans="1:8" ht="18" customHeight="1">
      <c r="A162" s="8" t="s">
        <v>138</v>
      </c>
      <c r="B162" s="9"/>
      <c r="C162" s="10" t="s">
        <v>138</v>
      </c>
      <c r="D162" s="10" t="s">
        <v>138</v>
      </c>
      <c r="E162" s="11" t="s">
        <v>138</v>
      </c>
      <c r="F162" s="12" t="s">
        <v>138</v>
      </c>
      <c r="G162" s="13"/>
      <c r="H162" s="14" t="s">
        <v>138</v>
      </c>
    </row>
    <row r="163" spans="1:8" ht="18" customHeight="1">
      <c r="A163" s="8" t="s">
        <v>138</v>
      </c>
      <c r="B163" s="9"/>
      <c r="C163" s="10" t="s">
        <v>138</v>
      </c>
      <c r="D163" s="10" t="s">
        <v>138</v>
      </c>
      <c r="E163" s="11" t="s">
        <v>138</v>
      </c>
      <c r="F163" s="12" t="s">
        <v>138</v>
      </c>
      <c r="G163" s="13"/>
      <c r="H163" s="14" t="s">
        <v>138</v>
      </c>
    </row>
    <row r="164" spans="1:8" ht="18" customHeight="1">
      <c r="A164" s="8" t="s">
        <v>138</v>
      </c>
      <c r="B164" s="9"/>
      <c r="C164" s="10" t="s">
        <v>138</v>
      </c>
      <c r="D164" s="10" t="s">
        <v>138</v>
      </c>
      <c r="E164" s="11" t="s">
        <v>138</v>
      </c>
      <c r="F164" s="12" t="s">
        <v>138</v>
      </c>
      <c r="G164" s="13"/>
      <c r="H164" s="14" t="s">
        <v>138</v>
      </c>
    </row>
    <row r="165" spans="1:8" ht="18" customHeight="1">
      <c r="A165" s="8" t="s">
        <v>138</v>
      </c>
      <c r="B165" s="9"/>
      <c r="C165" s="10" t="s">
        <v>138</v>
      </c>
      <c r="D165" s="10" t="s">
        <v>138</v>
      </c>
      <c r="E165" s="11" t="s">
        <v>138</v>
      </c>
      <c r="F165" s="12" t="s">
        <v>138</v>
      </c>
      <c r="G165" s="13"/>
      <c r="H165" s="14" t="s">
        <v>138</v>
      </c>
    </row>
    <row r="166" spans="1:8" ht="18" customHeight="1">
      <c r="A166" s="8" t="s">
        <v>138</v>
      </c>
      <c r="B166" s="9"/>
      <c r="C166" s="10" t="s">
        <v>138</v>
      </c>
      <c r="D166" s="10" t="s">
        <v>138</v>
      </c>
      <c r="E166" s="11" t="s">
        <v>138</v>
      </c>
      <c r="F166" s="12" t="s">
        <v>138</v>
      </c>
      <c r="G166" s="13"/>
      <c r="H166" s="14" t="s">
        <v>138</v>
      </c>
    </row>
    <row r="167" spans="1:8" ht="18" customHeight="1">
      <c r="A167" s="8" t="s">
        <v>138</v>
      </c>
      <c r="B167" s="9"/>
      <c r="C167" s="10" t="s">
        <v>138</v>
      </c>
      <c r="D167" s="10" t="s">
        <v>138</v>
      </c>
      <c r="E167" s="11" t="s">
        <v>138</v>
      </c>
      <c r="F167" s="12" t="s">
        <v>138</v>
      </c>
      <c r="G167" s="13"/>
      <c r="H167" s="14" t="s">
        <v>138</v>
      </c>
    </row>
    <row r="168" spans="1:8" ht="18" customHeight="1">
      <c r="A168" s="8" t="s">
        <v>138</v>
      </c>
      <c r="B168" s="9"/>
      <c r="C168" s="10" t="s">
        <v>138</v>
      </c>
      <c r="D168" s="10" t="s">
        <v>138</v>
      </c>
      <c r="E168" s="11" t="s">
        <v>138</v>
      </c>
      <c r="F168" s="12" t="s">
        <v>138</v>
      </c>
      <c r="G168" s="13"/>
      <c r="H168" s="14" t="s">
        <v>138</v>
      </c>
    </row>
    <row r="169" spans="1:8" ht="18" customHeight="1">
      <c r="A169" s="8" t="s">
        <v>138</v>
      </c>
      <c r="B169" s="9"/>
      <c r="C169" s="10" t="s">
        <v>138</v>
      </c>
      <c r="D169" s="10" t="s">
        <v>138</v>
      </c>
      <c r="E169" s="11" t="s">
        <v>138</v>
      </c>
      <c r="F169" s="12" t="s">
        <v>138</v>
      </c>
      <c r="G169" s="13"/>
      <c r="H169" s="14" t="s">
        <v>138</v>
      </c>
    </row>
    <row r="170" spans="1:8" ht="18" customHeight="1">
      <c r="A170" s="8" t="s">
        <v>138</v>
      </c>
      <c r="B170" s="9"/>
      <c r="C170" s="10" t="s">
        <v>138</v>
      </c>
      <c r="D170" s="10" t="s">
        <v>138</v>
      </c>
      <c r="E170" s="11" t="s">
        <v>138</v>
      </c>
      <c r="F170" s="12" t="s">
        <v>138</v>
      </c>
      <c r="G170" s="13"/>
      <c r="H170" s="14" t="s">
        <v>138</v>
      </c>
    </row>
    <row r="171" spans="1:8" ht="18" customHeight="1">
      <c r="A171" s="8" t="s">
        <v>138</v>
      </c>
      <c r="B171" s="9"/>
      <c r="C171" s="10" t="s">
        <v>138</v>
      </c>
      <c r="D171" s="10" t="s">
        <v>138</v>
      </c>
      <c r="E171" s="11" t="s">
        <v>138</v>
      </c>
      <c r="F171" s="12" t="s">
        <v>138</v>
      </c>
      <c r="G171" s="13"/>
      <c r="H171" s="14" t="s">
        <v>138</v>
      </c>
    </row>
    <row r="172" spans="1:8" ht="18" customHeight="1">
      <c r="A172" s="8" t="s">
        <v>138</v>
      </c>
      <c r="B172" s="9"/>
      <c r="C172" s="10" t="s">
        <v>138</v>
      </c>
      <c r="D172" s="10" t="s">
        <v>138</v>
      </c>
      <c r="E172" s="11" t="s">
        <v>138</v>
      </c>
      <c r="F172" s="12" t="s">
        <v>138</v>
      </c>
      <c r="G172" s="13"/>
      <c r="H172" s="14" t="s">
        <v>138</v>
      </c>
    </row>
    <row r="173" spans="1:8" ht="18" customHeight="1">
      <c r="A173" s="8" t="s">
        <v>138</v>
      </c>
      <c r="B173" s="9"/>
      <c r="C173" s="10" t="s">
        <v>138</v>
      </c>
      <c r="D173" s="10" t="s">
        <v>138</v>
      </c>
      <c r="E173" s="11" t="s">
        <v>138</v>
      </c>
      <c r="F173" s="12" t="s">
        <v>138</v>
      </c>
      <c r="G173" s="13"/>
      <c r="H173" s="14" t="s">
        <v>138</v>
      </c>
    </row>
    <row r="174" spans="1:8" ht="18" customHeight="1">
      <c r="A174" s="8" t="s">
        <v>138</v>
      </c>
      <c r="B174" s="9"/>
      <c r="C174" s="10" t="s">
        <v>138</v>
      </c>
      <c r="D174" s="10" t="s">
        <v>138</v>
      </c>
      <c r="E174" s="11" t="s">
        <v>138</v>
      </c>
      <c r="F174" s="12" t="s">
        <v>138</v>
      </c>
      <c r="G174" s="13"/>
      <c r="H174" s="14" t="s">
        <v>138</v>
      </c>
    </row>
    <row r="175" spans="1:8" ht="18" customHeight="1">
      <c r="A175" s="8" t="s">
        <v>138</v>
      </c>
      <c r="B175" s="9"/>
      <c r="C175" s="10" t="s">
        <v>138</v>
      </c>
      <c r="D175" s="10" t="s">
        <v>138</v>
      </c>
      <c r="E175" s="11" t="s">
        <v>138</v>
      </c>
      <c r="F175" s="12" t="s">
        <v>138</v>
      </c>
      <c r="G175" s="13"/>
      <c r="H175" s="14" t="s">
        <v>138</v>
      </c>
    </row>
    <row r="176" spans="1:8" ht="18" customHeight="1">
      <c r="A176" s="8" t="s">
        <v>138</v>
      </c>
      <c r="B176" s="9"/>
      <c r="C176" s="10" t="s">
        <v>138</v>
      </c>
      <c r="D176" s="10" t="s">
        <v>138</v>
      </c>
      <c r="E176" s="11" t="s">
        <v>138</v>
      </c>
      <c r="F176" s="12" t="s">
        <v>138</v>
      </c>
      <c r="G176" s="13"/>
      <c r="H176" s="14" t="s">
        <v>138</v>
      </c>
    </row>
    <row r="177" spans="1:8" ht="18" customHeight="1">
      <c r="A177" s="8" t="s">
        <v>138</v>
      </c>
      <c r="B177" s="9"/>
      <c r="C177" s="10" t="s">
        <v>138</v>
      </c>
      <c r="D177" s="10" t="s">
        <v>138</v>
      </c>
      <c r="E177" s="11" t="s">
        <v>138</v>
      </c>
      <c r="F177" s="12" t="s">
        <v>138</v>
      </c>
      <c r="G177" s="13"/>
      <c r="H177" s="14" t="s">
        <v>138</v>
      </c>
    </row>
    <row r="178" spans="1:8" ht="18" customHeight="1">
      <c r="A178" s="8" t="s">
        <v>138</v>
      </c>
      <c r="B178" s="9"/>
      <c r="C178" s="10" t="s">
        <v>138</v>
      </c>
      <c r="D178" s="10" t="s">
        <v>138</v>
      </c>
      <c r="E178" s="11" t="s">
        <v>138</v>
      </c>
      <c r="F178" s="12" t="s">
        <v>138</v>
      </c>
      <c r="G178" s="13"/>
      <c r="H178" s="14" t="s">
        <v>138</v>
      </c>
    </row>
    <row r="179" spans="1:8" ht="18" customHeight="1">
      <c r="A179" s="8" t="s">
        <v>138</v>
      </c>
      <c r="B179" s="9"/>
      <c r="C179" s="10" t="s">
        <v>138</v>
      </c>
      <c r="D179" s="10" t="s">
        <v>138</v>
      </c>
      <c r="E179" s="11" t="s">
        <v>138</v>
      </c>
      <c r="F179" s="12" t="s">
        <v>138</v>
      </c>
      <c r="G179" s="13"/>
      <c r="H179" s="14" t="s">
        <v>138</v>
      </c>
    </row>
    <row r="180" spans="1:8" ht="18" customHeight="1">
      <c r="A180" s="8" t="s">
        <v>138</v>
      </c>
      <c r="B180" s="9"/>
      <c r="C180" s="10" t="s">
        <v>138</v>
      </c>
      <c r="D180" s="10" t="s">
        <v>138</v>
      </c>
      <c r="E180" s="11" t="s">
        <v>138</v>
      </c>
      <c r="F180" s="12" t="s">
        <v>138</v>
      </c>
      <c r="G180" s="13"/>
      <c r="H180" s="14" t="s">
        <v>138</v>
      </c>
    </row>
    <row r="181" spans="1:8" ht="18" customHeight="1">
      <c r="A181" s="8" t="s">
        <v>138</v>
      </c>
      <c r="B181" s="9"/>
      <c r="C181" s="10" t="s">
        <v>138</v>
      </c>
      <c r="D181" s="10" t="s">
        <v>138</v>
      </c>
      <c r="E181" s="11" t="s">
        <v>138</v>
      </c>
      <c r="F181" s="12" t="s">
        <v>138</v>
      </c>
      <c r="G181" s="13"/>
      <c r="H181" s="14" t="s">
        <v>138</v>
      </c>
    </row>
    <row r="182" spans="1:8" ht="18" customHeight="1">
      <c r="A182" s="8" t="s">
        <v>138</v>
      </c>
      <c r="B182" s="9"/>
      <c r="C182" s="10" t="s">
        <v>138</v>
      </c>
      <c r="D182" s="10" t="s">
        <v>138</v>
      </c>
      <c r="E182" s="11" t="s">
        <v>138</v>
      </c>
      <c r="F182" s="12" t="s">
        <v>138</v>
      </c>
      <c r="G182" s="13"/>
      <c r="H182" s="14" t="s">
        <v>138</v>
      </c>
    </row>
    <row r="183" spans="1:8" ht="18" customHeight="1">
      <c r="A183" s="8" t="s">
        <v>138</v>
      </c>
      <c r="B183" s="9"/>
      <c r="C183" s="10" t="s">
        <v>138</v>
      </c>
      <c r="D183" s="10" t="s">
        <v>138</v>
      </c>
      <c r="E183" s="11" t="s">
        <v>138</v>
      </c>
      <c r="F183" s="12" t="s">
        <v>138</v>
      </c>
      <c r="G183" s="13"/>
      <c r="H183" s="14" t="s">
        <v>138</v>
      </c>
    </row>
    <row r="184" spans="1:8" ht="18" customHeight="1">
      <c r="A184" s="8" t="s">
        <v>138</v>
      </c>
      <c r="B184" s="9"/>
      <c r="C184" s="10" t="s">
        <v>138</v>
      </c>
      <c r="D184" s="10" t="s">
        <v>138</v>
      </c>
      <c r="E184" s="11" t="s">
        <v>138</v>
      </c>
      <c r="F184" s="12" t="s">
        <v>138</v>
      </c>
      <c r="G184" s="13"/>
      <c r="H184" s="14" t="s">
        <v>138</v>
      </c>
    </row>
    <row r="185" spans="1:8" ht="18" customHeight="1">
      <c r="A185" s="8" t="s">
        <v>138</v>
      </c>
      <c r="B185" s="9"/>
      <c r="C185" s="10" t="s">
        <v>138</v>
      </c>
      <c r="D185" s="10" t="s">
        <v>138</v>
      </c>
      <c r="E185" s="11" t="s">
        <v>138</v>
      </c>
      <c r="F185" s="12" t="s">
        <v>138</v>
      </c>
      <c r="G185" s="13"/>
      <c r="H185" s="14" t="s">
        <v>138</v>
      </c>
    </row>
    <row r="186" spans="1:8" ht="18" customHeight="1">
      <c r="A186" s="8" t="s">
        <v>138</v>
      </c>
      <c r="B186" s="9"/>
      <c r="C186" s="10" t="s">
        <v>138</v>
      </c>
      <c r="D186" s="10" t="s">
        <v>138</v>
      </c>
      <c r="E186" s="11" t="s">
        <v>138</v>
      </c>
      <c r="F186" s="12" t="s">
        <v>138</v>
      </c>
      <c r="G186" s="13"/>
      <c r="H186" s="14" t="s">
        <v>138</v>
      </c>
    </row>
    <row r="187" spans="1:8" ht="18" customHeight="1">
      <c r="A187" s="8" t="s">
        <v>138</v>
      </c>
      <c r="B187" s="9"/>
      <c r="C187" s="10" t="s">
        <v>138</v>
      </c>
      <c r="D187" s="10" t="s">
        <v>138</v>
      </c>
      <c r="E187" s="11" t="s">
        <v>138</v>
      </c>
      <c r="F187" s="12" t="s">
        <v>138</v>
      </c>
      <c r="G187" s="13"/>
      <c r="H187" s="14" t="s">
        <v>138</v>
      </c>
    </row>
    <row r="188" spans="1:8" ht="18" customHeight="1">
      <c r="A188" s="8" t="s">
        <v>138</v>
      </c>
      <c r="B188" s="9"/>
      <c r="C188" s="10" t="s">
        <v>138</v>
      </c>
      <c r="D188" s="10" t="s">
        <v>138</v>
      </c>
      <c r="E188" s="11" t="s">
        <v>138</v>
      </c>
      <c r="F188" s="12" t="s">
        <v>138</v>
      </c>
      <c r="G188" s="13"/>
      <c r="H188" s="14" t="s">
        <v>138</v>
      </c>
    </row>
    <row r="189" spans="1:8" ht="18" customHeight="1">
      <c r="A189" s="8" t="s">
        <v>138</v>
      </c>
      <c r="B189" s="9"/>
      <c r="C189" s="10" t="s">
        <v>138</v>
      </c>
      <c r="D189" s="10" t="s">
        <v>138</v>
      </c>
      <c r="E189" s="11" t="s">
        <v>138</v>
      </c>
      <c r="F189" s="12" t="s">
        <v>138</v>
      </c>
      <c r="G189" s="13"/>
      <c r="H189" s="14" t="s">
        <v>138</v>
      </c>
    </row>
    <row r="190" spans="1:8" ht="18" customHeight="1">
      <c r="A190" s="8" t="s">
        <v>138</v>
      </c>
      <c r="B190" s="9"/>
      <c r="C190" s="10" t="s">
        <v>138</v>
      </c>
      <c r="D190" s="10" t="s">
        <v>138</v>
      </c>
      <c r="E190" s="11" t="s">
        <v>138</v>
      </c>
      <c r="F190" s="12" t="s">
        <v>138</v>
      </c>
      <c r="G190" s="13"/>
      <c r="H190" s="14" t="s">
        <v>138</v>
      </c>
    </row>
    <row r="191" spans="1:8" ht="18" customHeight="1">
      <c r="A191" s="8" t="s">
        <v>138</v>
      </c>
      <c r="B191" s="9"/>
      <c r="C191" s="10" t="s">
        <v>138</v>
      </c>
      <c r="D191" s="10" t="s">
        <v>138</v>
      </c>
      <c r="E191" s="11" t="s">
        <v>138</v>
      </c>
      <c r="F191" s="12" t="s">
        <v>138</v>
      </c>
      <c r="G191" s="13"/>
      <c r="H191" s="14" t="s">
        <v>138</v>
      </c>
    </row>
    <row r="192" spans="1:8" ht="18" customHeight="1">
      <c r="A192" s="8" t="s">
        <v>138</v>
      </c>
      <c r="B192" s="9"/>
      <c r="C192" s="10" t="s">
        <v>138</v>
      </c>
      <c r="D192" s="10" t="s">
        <v>138</v>
      </c>
      <c r="E192" s="11" t="s">
        <v>138</v>
      </c>
      <c r="F192" s="12" t="s">
        <v>138</v>
      </c>
      <c r="G192" s="13"/>
      <c r="H192" s="14" t="s">
        <v>138</v>
      </c>
    </row>
    <row r="193" spans="1:8" ht="18" customHeight="1">
      <c r="A193" s="8" t="s">
        <v>138</v>
      </c>
      <c r="B193" s="9"/>
      <c r="C193" s="10" t="s">
        <v>138</v>
      </c>
      <c r="D193" s="10" t="s">
        <v>138</v>
      </c>
      <c r="E193" s="11" t="s">
        <v>138</v>
      </c>
      <c r="F193" s="12" t="s">
        <v>138</v>
      </c>
      <c r="G193" s="13"/>
      <c r="H193" s="14" t="s">
        <v>138</v>
      </c>
    </row>
    <row r="194" spans="1:8" ht="18" customHeight="1">
      <c r="A194" s="8" t="s">
        <v>138</v>
      </c>
      <c r="B194" s="9"/>
      <c r="C194" s="10" t="s">
        <v>138</v>
      </c>
      <c r="D194" s="10" t="s">
        <v>138</v>
      </c>
      <c r="E194" s="11" t="s">
        <v>138</v>
      </c>
      <c r="F194" s="12" t="s">
        <v>138</v>
      </c>
      <c r="G194" s="13"/>
      <c r="H194" s="14" t="s">
        <v>138</v>
      </c>
    </row>
    <row r="195" spans="1:8" ht="18" customHeight="1">
      <c r="A195" s="8" t="s">
        <v>138</v>
      </c>
      <c r="B195" s="9"/>
      <c r="C195" s="10" t="s">
        <v>138</v>
      </c>
      <c r="D195" s="10" t="s">
        <v>138</v>
      </c>
      <c r="E195" s="11" t="s">
        <v>138</v>
      </c>
      <c r="F195" s="12" t="s">
        <v>138</v>
      </c>
      <c r="G195" s="13"/>
      <c r="H195" s="14" t="s">
        <v>138</v>
      </c>
    </row>
    <row r="196" spans="1:8" ht="18" customHeight="1">
      <c r="A196" s="8" t="s">
        <v>138</v>
      </c>
      <c r="B196" s="9"/>
      <c r="C196" s="10" t="s">
        <v>138</v>
      </c>
      <c r="D196" s="10" t="s">
        <v>138</v>
      </c>
      <c r="E196" s="11" t="s">
        <v>138</v>
      </c>
      <c r="F196" s="12" t="s">
        <v>138</v>
      </c>
      <c r="G196" s="13"/>
      <c r="H196" s="14" t="s">
        <v>138</v>
      </c>
    </row>
    <row r="197" spans="1:8" ht="18" customHeight="1">
      <c r="A197" s="8" t="s">
        <v>138</v>
      </c>
      <c r="B197" s="9"/>
      <c r="C197" s="10" t="s">
        <v>138</v>
      </c>
      <c r="D197" s="10" t="s">
        <v>138</v>
      </c>
      <c r="E197" s="11" t="s">
        <v>138</v>
      </c>
      <c r="F197" s="12" t="s">
        <v>138</v>
      </c>
      <c r="G197" s="13"/>
      <c r="H197" s="14" t="s">
        <v>138</v>
      </c>
    </row>
    <row r="198" spans="1:8" ht="18" customHeight="1">
      <c r="A198" s="8" t="s">
        <v>138</v>
      </c>
      <c r="B198" s="9"/>
      <c r="C198" s="10" t="s">
        <v>138</v>
      </c>
      <c r="D198" s="10" t="s">
        <v>138</v>
      </c>
      <c r="E198" s="11" t="s">
        <v>138</v>
      </c>
      <c r="F198" s="12" t="s">
        <v>138</v>
      </c>
      <c r="G198" s="13"/>
      <c r="H198" s="14" t="s">
        <v>138</v>
      </c>
    </row>
    <row r="199" spans="1:8" ht="18" customHeight="1">
      <c r="A199" s="8" t="s">
        <v>138</v>
      </c>
      <c r="B199" s="9"/>
      <c r="C199" s="10" t="s">
        <v>138</v>
      </c>
      <c r="D199" s="10" t="s">
        <v>138</v>
      </c>
      <c r="E199" s="11" t="s">
        <v>138</v>
      </c>
      <c r="F199" s="12" t="s">
        <v>138</v>
      </c>
      <c r="G199" s="13"/>
      <c r="H199" s="14" t="s">
        <v>138</v>
      </c>
    </row>
    <row r="200" spans="1:8" ht="18" customHeight="1">
      <c r="A200" s="8" t="s">
        <v>138</v>
      </c>
      <c r="B200" s="9"/>
      <c r="C200" s="10" t="s">
        <v>138</v>
      </c>
      <c r="D200" s="10" t="s">
        <v>138</v>
      </c>
      <c r="E200" s="11" t="s">
        <v>138</v>
      </c>
      <c r="F200" s="12" t="s">
        <v>138</v>
      </c>
      <c r="G200" s="13"/>
      <c r="H200" s="14" t="s">
        <v>138</v>
      </c>
    </row>
    <row r="201" spans="1:8" ht="18" customHeight="1">
      <c r="A201" s="8" t="s">
        <v>138</v>
      </c>
      <c r="B201" s="9"/>
      <c r="C201" s="10" t="s">
        <v>138</v>
      </c>
      <c r="D201" s="10" t="s">
        <v>138</v>
      </c>
      <c r="E201" s="11" t="s">
        <v>138</v>
      </c>
      <c r="F201" s="12" t="s">
        <v>138</v>
      </c>
      <c r="G201" s="13"/>
      <c r="H201" s="14" t="s">
        <v>138</v>
      </c>
    </row>
    <row r="202" spans="1:8" ht="18" customHeight="1">
      <c r="A202" s="8" t="s">
        <v>138</v>
      </c>
      <c r="B202" s="9"/>
      <c r="C202" s="10" t="s">
        <v>138</v>
      </c>
      <c r="D202" s="10" t="s">
        <v>138</v>
      </c>
      <c r="E202" s="11" t="s">
        <v>138</v>
      </c>
      <c r="F202" s="12" t="s">
        <v>138</v>
      </c>
      <c r="G202" s="13"/>
      <c r="H202" s="14" t="s">
        <v>138</v>
      </c>
    </row>
    <row r="203" spans="1:8" ht="18" customHeight="1">
      <c r="A203" s="8" t="s">
        <v>138</v>
      </c>
      <c r="B203" s="9"/>
      <c r="C203" s="10" t="s">
        <v>138</v>
      </c>
      <c r="D203" s="10" t="s">
        <v>138</v>
      </c>
      <c r="E203" s="11" t="s">
        <v>138</v>
      </c>
      <c r="F203" s="12" t="s">
        <v>138</v>
      </c>
      <c r="G203" s="13"/>
      <c r="H203" s="14" t="s">
        <v>138</v>
      </c>
    </row>
    <row r="204" spans="1:8" ht="18" customHeight="1">
      <c r="A204" s="8" t="s">
        <v>138</v>
      </c>
      <c r="B204" s="9"/>
      <c r="C204" s="10" t="s">
        <v>138</v>
      </c>
      <c r="D204" s="10" t="s">
        <v>138</v>
      </c>
      <c r="E204" s="11" t="s">
        <v>138</v>
      </c>
      <c r="F204" s="12" t="s">
        <v>138</v>
      </c>
      <c r="G204" s="13"/>
      <c r="H204" s="14" t="s">
        <v>138</v>
      </c>
    </row>
    <row r="205" spans="1:8" ht="18" customHeight="1">
      <c r="A205" s="8" t="s">
        <v>138</v>
      </c>
      <c r="B205" s="9"/>
      <c r="C205" s="10" t="s">
        <v>138</v>
      </c>
      <c r="D205" s="10" t="s">
        <v>138</v>
      </c>
      <c r="E205" s="11" t="s">
        <v>138</v>
      </c>
      <c r="F205" s="12" t="s">
        <v>138</v>
      </c>
      <c r="G205" s="13"/>
      <c r="H205" s="14" t="s">
        <v>138</v>
      </c>
    </row>
    <row r="206" spans="1:8" ht="18" customHeight="1">
      <c r="A206" s="8" t="s">
        <v>138</v>
      </c>
      <c r="B206" s="9"/>
      <c r="C206" s="10" t="s">
        <v>138</v>
      </c>
      <c r="D206" s="10" t="s">
        <v>138</v>
      </c>
      <c r="E206" s="11" t="s">
        <v>138</v>
      </c>
      <c r="F206" s="12" t="s">
        <v>138</v>
      </c>
      <c r="G206" s="13"/>
      <c r="H206" s="14" t="s">
        <v>138</v>
      </c>
    </row>
    <row r="207" spans="1:8" ht="18" customHeight="1">
      <c r="A207" s="8" t="s">
        <v>138</v>
      </c>
      <c r="B207" s="9"/>
      <c r="C207" s="10" t="s">
        <v>138</v>
      </c>
      <c r="D207" s="10" t="s">
        <v>138</v>
      </c>
      <c r="E207" s="11" t="s">
        <v>138</v>
      </c>
      <c r="F207" s="12" t="s">
        <v>138</v>
      </c>
      <c r="G207" s="13"/>
      <c r="H207" s="14" t="s">
        <v>138</v>
      </c>
    </row>
    <row r="208" spans="1:8" ht="18" customHeight="1">
      <c r="A208" s="8" t="s">
        <v>138</v>
      </c>
      <c r="B208" s="9"/>
      <c r="C208" s="10" t="s">
        <v>138</v>
      </c>
      <c r="D208" s="10" t="s">
        <v>138</v>
      </c>
      <c r="E208" s="11" t="s">
        <v>138</v>
      </c>
      <c r="F208" s="12" t="s">
        <v>138</v>
      </c>
      <c r="G208" s="13"/>
      <c r="H208" s="14" t="s">
        <v>138</v>
      </c>
    </row>
    <row r="209" spans="1:8" ht="18" customHeight="1">
      <c r="A209" s="8" t="s">
        <v>138</v>
      </c>
      <c r="B209" s="9"/>
      <c r="C209" s="10" t="s">
        <v>138</v>
      </c>
      <c r="D209" s="10" t="s">
        <v>138</v>
      </c>
      <c r="E209" s="11" t="s">
        <v>138</v>
      </c>
      <c r="F209" s="12" t="s">
        <v>138</v>
      </c>
      <c r="G209" s="13"/>
      <c r="H209" s="14" t="s">
        <v>138</v>
      </c>
    </row>
    <row r="210" spans="1:8" ht="18" customHeight="1">
      <c r="A210" s="8" t="s">
        <v>138</v>
      </c>
      <c r="B210" s="9"/>
      <c r="C210" s="10" t="s">
        <v>138</v>
      </c>
      <c r="D210" s="10" t="s">
        <v>138</v>
      </c>
      <c r="E210" s="11" t="s">
        <v>138</v>
      </c>
      <c r="F210" s="12" t="s">
        <v>138</v>
      </c>
      <c r="G210" s="13"/>
      <c r="H210" s="14" t="s">
        <v>138</v>
      </c>
    </row>
    <row r="211" spans="1:8" ht="18" customHeight="1">
      <c r="A211" s="8" t="s">
        <v>138</v>
      </c>
      <c r="B211" s="9"/>
      <c r="C211" s="10" t="s">
        <v>138</v>
      </c>
      <c r="D211" s="10" t="s">
        <v>138</v>
      </c>
      <c r="E211" s="11" t="s">
        <v>138</v>
      </c>
      <c r="F211" s="12" t="s">
        <v>138</v>
      </c>
      <c r="G211" s="13"/>
      <c r="H211" s="14" t="s">
        <v>138</v>
      </c>
    </row>
    <row r="212" spans="1:8" ht="18" customHeight="1">
      <c r="A212" s="8" t="s">
        <v>138</v>
      </c>
      <c r="B212" s="9"/>
      <c r="C212" s="10" t="s">
        <v>138</v>
      </c>
      <c r="D212" s="10" t="s">
        <v>138</v>
      </c>
      <c r="E212" s="11" t="s">
        <v>138</v>
      </c>
      <c r="F212" s="12" t="s">
        <v>138</v>
      </c>
      <c r="G212" s="13"/>
      <c r="H212" s="14" t="s">
        <v>138</v>
      </c>
    </row>
    <row r="213" spans="1:8" ht="18" customHeight="1">
      <c r="A213" s="8" t="s">
        <v>138</v>
      </c>
      <c r="B213" s="9"/>
      <c r="C213" s="10" t="s">
        <v>138</v>
      </c>
      <c r="D213" s="10" t="s">
        <v>138</v>
      </c>
      <c r="E213" s="11" t="s">
        <v>138</v>
      </c>
      <c r="F213" s="12" t="s">
        <v>138</v>
      </c>
      <c r="G213" s="13"/>
      <c r="H213" s="14" t="s">
        <v>138</v>
      </c>
    </row>
    <row r="214" spans="1:8" ht="18" customHeight="1">
      <c r="A214" s="8" t="s">
        <v>138</v>
      </c>
      <c r="B214" s="9"/>
      <c r="C214" s="10" t="s">
        <v>138</v>
      </c>
      <c r="D214" s="10" t="s">
        <v>138</v>
      </c>
      <c r="E214" s="11" t="s">
        <v>138</v>
      </c>
      <c r="F214" s="12" t="s">
        <v>138</v>
      </c>
      <c r="G214" s="13"/>
      <c r="H214" s="14" t="s">
        <v>138</v>
      </c>
    </row>
    <row r="215" spans="1:8" ht="18" customHeight="1">
      <c r="A215" s="8" t="s">
        <v>138</v>
      </c>
      <c r="B215" s="9"/>
      <c r="C215" s="10" t="s">
        <v>138</v>
      </c>
      <c r="D215" s="10" t="s">
        <v>138</v>
      </c>
      <c r="E215" s="11" t="s">
        <v>138</v>
      </c>
      <c r="F215" s="12" t="s">
        <v>138</v>
      </c>
      <c r="G215" s="13"/>
      <c r="H215" s="14" t="s">
        <v>138</v>
      </c>
    </row>
    <row r="216" spans="1:8" ht="18" customHeight="1">
      <c r="A216" s="8" t="s">
        <v>138</v>
      </c>
      <c r="B216" s="9"/>
      <c r="C216" s="10" t="s">
        <v>138</v>
      </c>
      <c r="D216" s="10" t="s">
        <v>138</v>
      </c>
      <c r="E216" s="11" t="s">
        <v>138</v>
      </c>
      <c r="F216" s="12" t="s">
        <v>138</v>
      </c>
      <c r="G216" s="13"/>
      <c r="H216" s="14" t="s">
        <v>138</v>
      </c>
    </row>
    <row r="217" spans="1:8" ht="18" customHeight="1">
      <c r="A217" s="8" t="s">
        <v>138</v>
      </c>
      <c r="B217" s="9"/>
      <c r="C217" s="10" t="s">
        <v>138</v>
      </c>
      <c r="D217" s="10" t="s">
        <v>138</v>
      </c>
      <c r="E217" s="11" t="s">
        <v>138</v>
      </c>
      <c r="F217" s="12" t="s">
        <v>138</v>
      </c>
      <c r="G217" s="13"/>
      <c r="H217" s="14" t="s">
        <v>138</v>
      </c>
    </row>
    <row r="218" spans="1:8" ht="18" customHeight="1">
      <c r="A218" s="8" t="s">
        <v>138</v>
      </c>
      <c r="B218" s="9"/>
      <c r="C218" s="10" t="s">
        <v>138</v>
      </c>
      <c r="D218" s="10" t="s">
        <v>138</v>
      </c>
      <c r="E218" s="11" t="s">
        <v>138</v>
      </c>
      <c r="F218" s="12" t="s">
        <v>138</v>
      </c>
      <c r="G218" s="13"/>
      <c r="H218" s="14" t="s">
        <v>138</v>
      </c>
    </row>
    <row r="219" spans="1:8" ht="18" customHeight="1">
      <c r="A219" s="8" t="s">
        <v>138</v>
      </c>
      <c r="B219" s="9"/>
      <c r="C219" s="10" t="s">
        <v>138</v>
      </c>
      <c r="D219" s="10" t="s">
        <v>138</v>
      </c>
      <c r="E219" s="11" t="s">
        <v>138</v>
      </c>
      <c r="F219" s="12" t="s">
        <v>138</v>
      </c>
      <c r="G219" s="13"/>
      <c r="H219" s="14" t="s">
        <v>138</v>
      </c>
    </row>
    <row r="220" spans="1:8" ht="18" customHeight="1">
      <c r="A220" s="8" t="s">
        <v>138</v>
      </c>
      <c r="B220" s="9"/>
      <c r="C220" s="10" t="s">
        <v>138</v>
      </c>
      <c r="D220" s="10" t="s">
        <v>138</v>
      </c>
      <c r="E220" s="11" t="s">
        <v>138</v>
      </c>
      <c r="F220" s="12" t="s">
        <v>138</v>
      </c>
      <c r="G220" s="13"/>
      <c r="H220" s="14" t="s">
        <v>138</v>
      </c>
    </row>
    <row r="221" spans="1:8" ht="18" customHeight="1">
      <c r="A221" s="8" t="s">
        <v>138</v>
      </c>
      <c r="B221" s="9"/>
      <c r="C221" s="10" t="s">
        <v>138</v>
      </c>
      <c r="D221" s="10" t="s">
        <v>138</v>
      </c>
      <c r="E221" s="11" t="s">
        <v>138</v>
      </c>
      <c r="F221" s="12" t="s">
        <v>138</v>
      </c>
      <c r="G221" s="13"/>
      <c r="H221" s="14" t="s">
        <v>138</v>
      </c>
    </row>
    <row r="222" spans="1:8" ht="18" customHeight="1">
      <c r="A222" s="8" t="s">
        <v>138</v>
      </c>
      <c r="B222" s="9"/>
      <c r="C222" s="10" t="s">
        <v>138</v>
      </c>
      <c r="D222" s="10" t="s">
        <v>138</v>
      </c>
      <c r="E222" s="11" t="s">
        <v>138</v>
      </c>
      <c r="F222" s="12" t="s">
        <v>138</v>
      </c>
      <c r="G222" s="13"/>
      <c r="H222" s="14" t="s">
        <v>138</v>
      </c>
    </row>
    <row r="223" spans="1:8" ht="18" customHeight="1">
      <c r="A223" s="8" t="s">
        <v>138</v>
      </c>
      <c r="B223" s="9"/>
      <c r="C223" s="10" t="s">
        <v>138</v>
      </c>
      <c r="D223" s="10" t="s">
        <v>138</v>
      </c>
      <c r="E223" s="11" t="s">
        <v>138</v>
      </c>
      <c r="F223" s="12" t="s">
        <v>138</v>
      </c>
      <c r="G223" s="13"/>
      <c r="H223" s="14" t="s">
        <v>138</v>
      </c>
    </row>
    <row r="224" spans="1:8" ht="18" customHeight="1">
      <c r="A224" s="8" t="s">
        <v>138</v>
      </c>
      <c r="B224" s="9"/>
      <c r="C224" s="10" t="s">
        <v>138</v>
      </c>
      <c r="D224" s="10" t="s">
        <v>138</v>
      </c>
      <c r="E224" s="11" t="s">
        <v>138</v>
      </c>
      <c r="F224" s="12" t="s">
        <v>138</v>
      </c>
      <c r="G224" s="13"/>
      <c r="H224" s="14" t="s">
        <v>138</v>
      </c>
    </row>
    <row r="225" spans="1:8" ht="18" customHeight="1">
      <c r="A225" s="8" t="s">
        <v>138</v>
      </c>
      <c r="B225" s="9"/>
      <c r="C225" s="10" t="s">
        <v>138</v>
      </c>
      <c r="D225" s="10" t="s">
        <v>138</v>
      </c>
      <c r="E225" s="11" t="s">
        <v>138</v>
      </c>
      <c r="F225" s="12" t="s">
        <v>138</v>
      </c>
      <c r="G225" s="13"/>
      <c r="H225" s="14" t="s">
        <v>138</v>
      </c>
    </row>
    <row r="226" spans="1:8" ht="18" customHeight="1">
      <c r="A226" s="8" t="s">
        <v>138</v>
      </c>
      <c r="B226" s="9"/>
      <c r="C226" s="10" t="s">
        <v>138</v>
      </c>
      <c r="D226" s="10" t="s">
        <v>138</v>
      </c>
      <c r="E226" s="11" t="s">
        <v>138</v>
      </c>
      <c r="F226" s="12" t="s">
        <v>138</v>
      </c>
      <c r="G226" s="13"/>
      <c r="H226" s="14" t="s">
        <v>138</v>
      </c>
    </row>
    <row r="227" spans="1:8" ht="18" customHeight="1">
      <c r="A227" s="8" t="s">
        <v>138</v>
      </c>
      <c r="B227" s="9"/>
      <c r="C227" s="10" t="s">
        <v>138</v>
      </c>
      <c r="D227" s="10" t="s">
        <v>138</v>
      </c>
      <c r="E227" s="11" t="s">
        <v>138</v>
      </c>
      <c r="F227" s="12" t="s">
        <v>138</v>
      </c>
      <c r="G227" s="13"/>
      <c r="H227" s="14" t="s">
        <v>138</v>
      </c>
    </row>
    <row r="228" spans="1:8" ht="18" customHeight="1">
      <c r="A228" s="8" t="s">
        <v>138</v>
      </c>
      <c r="B228" s="9"/>
      <c r="C228" s="10" t="s">
        <v>138</v>
      </c>
      <c r="D228" s="10" t="s">
        <v>138</v>
      </c>
      <c r="E228" s="11" t="s">
        <v>138</v>
      </c>
      <c r="F228" s="12" t="s">
        <v>138</v>
      </c>
      <c r="G228" s="13"/>
      <c r="H228" s="14" t="s">
        <v>138</v>
      </c>
    </row>
    <row r="229" spans="1:8" ht="18" customHeight="1">
      <c r="A229" s="8" t="s">
        <v>138</v>
      </c>
      <c r="B229" s="9"/>
      <c r="C229" s="10" t="s">
        <v>138</v>
      </c>
      <c r="D229" s="10" t="s">
        <v>138</v>
      </c>
      <c r="E229" s="11" t="s">
        <v>138</v>
      </c>
      <c r="F229" s="12" t="s">
        <v>138</v>
      </c>
      <c r="G229" s="13"/>
      <c r="H229" s="14" t="s">
        <v>138</v>
      </c>
    </row>
    <row r="230" spans="1:8" ht="18" customHeight="1">
      <c r="A230" s="8" t="s">
        <v>138</v>
      </c>
      <c r="B230" s="9"/>
      <c r="C230" s="10" t="s">
        <v>138</v>
      </c>
      <c r="D230" s="10" t="s">
        <v>138</v>
      </c>
      <c r="E230" s="11" t="s">
        <v>138</v>
      </c>
      <c r="F230" s="12" t="s">
        <v>138</v>
      </c>
      <c r="G230" s="13"/>
      <c r="H230" s="14" t="s">
        <v>138</v>
      </c>
    </row>
    <row r="231" spans="1:8" ht="18" customHeight="1">
      <c r="A231" s="8" t="s">
        <v>138</v>
      </c>
      <c r="B231" s="9"/>
      <c r="C231" s="10" t="s">
        <v>138</v>
      </c>
      <c r="D231" s="10" t="s">
        <v>138</v>
      </c>
      <c r="E231" s="11" t="s">
        <v>138</v>
      </c>
      <c r="F231" s="12" t="s">
        <v>138</v>
      </c>
      <c r="G231" s="13"/>
      <c r="H231" s="14" t="s">
        <v>138</v>
      </c>
    </row>
    <row r="232" spans="1:8" ht="18" customHeight="1">
      <c r="A232" s="8" t="s">
        <v>138</v>
      </c>
      <c r="B232" s="9"/>
      <c r="C232" s="10" t="s">
        <v>138</v>
      </c>
      <c r="D232" s="10" t="s">
        <v>138</v>
      </c>
      <c r="E232" s="11" t="s">
        <v>138</v>
      </c>
      <c r="F232" s="12" t="s">
        <v>138</v>
      </c>
      <c r="G232" s="13"/>
      <c r="H232" s="14" t="s">
        <v>138</v>
      </c>
    </row>
    <row r="233" spans="1:8" ht="18" customHeight="1">
      <c r="A233" s="8" t="s">
        <v>138</v>
      </c>
      <c r="B233" s="9"/>
      <c r="C233" s="10" t="s">
        <v>138</v>
      </c>
      <c r="D233" s="10" t="s">
        <v>138</v>
      </c>
      <c r="E233" s="11" t="s">
        <v>138</v>
      </c>
      <c r="F233" s="12" t="s">
        <v>138</v>
      </c>
      <c r="G233" s="13"/>
      <c r="H233" s="14" t="s">
        <v>138</v>
      </c>
    </row>
    <row r="234" spans="1:8" ht="18" customHeight="1">
      <c r="A234" s="8" t="s">
        <v>138</v>
      </c>
      <c r="B234" s="9"/>
      <c r="C234" s="10" t="s">
        <v>138</v>
      </c>
      <c r="D234" s="10" t="s">
        <v>138</v>
      </c>
      <c r="E234" s="11" t="s">
        <v>138</v>
      </c>
      <c r="F234" s="12" t="s">
        <v>138</v>
      </c>
      <c r="G234" s="13"/>
      <c r="H234" s="14" t="s">
        <v>138</v>
      </c>
    </row>
    <row r="235" spans="1:8" ht="18" customHeight="1">
      <c r="A235" s="8" t="s">
        <v>138</v>
      </c>
      <c r="B235" s="9"/>
      <c r="C235" s="10" t="s">
        <v>138</v>
      </c>
      <c r="D235" s="10" t="s">
        <v>138</v>
      </c>
      <c r="E235" s="11" t="s">
        <v>138</v>
      </c>
      <c r="F235" s="12" t="s">
        <v>138</v>
      </c>
      <c r="G235" s="13"/>
      <c r="H235" s="14" t="s">
        <v>138</v>
      </c>
    </row>
    <row r="236" spans="1:8" ht="18" customHeight="1">
      <c r="A236" s="8" t="s">
        <v>138</v>
      </c>
      <c r="B236" s="9"/>
      <c r="C236" s="10" t="s">
        <v>138</v>
      </c>
      <c r="D236" s="10" t="s">
        <v>138</v>
      </c>
      <c r="E236" s="11" t="s">
        <v>138</v>
      </c>
      <c r="F236" s="12" t="s">
        <v>138</v>
      </c>
      <c r="G236" s="13"/>
      <c r="H236" s="14" t="s">
        <v>138</v>
      </c>
    </row>
    <row r="237" spans="1:8" ht="18" customHeight="1">
      <c r="A237" s="8" t="s">
        <v>138</v>
      </c>
      <c r="B237" s="9"/>
      <c r="C237" s="10" t="s">
        <v>138</v>
      </c>
      <c r="D237" s="10" t="s">
        <v>138</v>
      </c>
      <c r="E237" s="11" t="s">
        <v>138</v>
      </c>
      <c r="F237" s="12" t="s">
        <v>138</v>
      </c>
      <c r="G237" s="13"/>
      <c r="H237" s="14" t="s">
        <v>138</v>
      </c>
    </row>
    <row r="238" spans="1:8" ht="18" customHeight="1">
      <c r="A238" s="8" t="s">
        <v>138</v>
      </c>
      <c r="B238" s="9"/>
      <c r="C238" s="10" t="s">
        <v>138</v>
      </c>
      <c r="D238" s="10" t="s">
        <v>138</v>
      </c>
      <c r="E238" s="11" t="s">
        <v>138</v>
      </c>
      <c r="F238" s="12" t="s">
        <v>138</v>
      </c>
      <c r="G238" s="13"/>
      <c r="H238" s="14" t="s">
        <v>138</v>
      </c>
    </row>
    <row r="239" spans="1:8" ht="18" customHeight="1">
      <c r="A239" s="8" t="s">
        <v>138</v>
      </c>
      <c r="B239" s="9"/>
      <c r="C239" s="10" t="s">
        <v>138</v>
      </c>
      <c r="D239" s="10" t="s">
        <v>138</v>
      </c>
      <c r="E239" s="11" t="s">
        <v>138</v>
      </c>
      <c r="F239" s="12" t="s">
        <v>138</v>
      </c>
      <c r="G239" s="13"/>
      <c r="H239" s="14" t="s">
        <v>138</v>
      </c>
    </row>
    <row r="240" spans="1:8" ht="18" customHeight="1">
      <c r="A240" s="8" t="s">
        <v>138</v>
      </c>
      <c r="B240" s="9"/>
      <c r="C240" s="10" t="s">
        <v>138</v>
      </c>
      <c r="D240" s="10" t="s">
        <v>138</v>
      </c>
      <c r="E240" s="11" t="s">
        <v>138</v>
      </c>
      <c r="F240" s="12" t="s">
        <v>138</v>
      </c>
      <c r="G240" s="13"/>
      <c r="H240" s="14" t="s">
        <v>138</v>
      </c>
    </row>
    <row r="241" spans="1:8" ht="18" customHeight="1">
      <c r="A241" s="8" t="s">
        <v>138</v>
      </c>
      <c r="B241" s="9"/>
      <c r="C241" s="10" t="s">
        <v>138</v>
      </c>
      <c r="D241" s="10" t="s">
        <v>138</v>
      </c>
      <c r="E241" s="11" t="s">
        <v>138</v>
      </c>
      <c r="F241" s="12" t="s">
        <v>138</v>
      </c>
      <c r="G241" s="13"/>
      <c r="H241" s="14" t="s">
        <v>138</v>
      </c>
    </row>
    <row r="242" spans="1:8" ht="18" customHeight="1">
      <c r="A242" s="8" t="s">
        <v>138</v>
      </c>
      <c r="B242" s="9"/>
      <c r="C242" s="10" t="s">
        <v>138</v>
      </c>
      <c r="D242" s="10" t="s">
        <v>138</v>
      </c>
      <c r="E242" s="11" t="s">
        <v>138</v>
      </c>
      <c r="F242" s="12" t="s">
        <v>138</v>
      </c>
      <c r="G242" s="13"/>
      <c r="H242" s="14" t="s">
        <v>138</v>
      </c>
    </row>
    <row r="243" spans="1:8" ht="18" customHeight="1">
      <c r="A243" s="8" t="s">
        <v>138</v>
      </c>
      <c r="B243" s="9"/>
      <c r="C243" s="10" t="s">
        <v>138</v>
      </c>
      <c r="D243" s="10" t="s">
        <v>138</v>
      </c>
      <c r="E243" s="11" t="s">
        <v>138</v>
      </c>
      <c r="F243" s="12" t="s">
        <v>138</v>
      </c>
      <c r="G243" s="13"/>
      <c r="H243" s="14" t="s">
        <v>138</v>
      </c>
    </row>
    <row r="244" spans="1:8" ht="18" customHeight="1">
      <c r="A244" s="8" t="s">
        <v>138</v>
      </c>
      <c r="B244" s="9"/>
      <c r="C244" s="10" t="s">
        <v>138</v>
      </c>
      <c r="D244" s="10" t="s">
        <v>138</v>
      </c>
      <c r="E244" s="11" t="s">
        <v>138</v>
      </c>
      <c r="F244" s="12" t="s">
        <v>138</v>
      </c>
      <c r="G244" s="13"/>
      <c r="H244" s="14" t="s">
        <v>138</v>
      </c>
    </row>
    <row r="245" spans="1:8" ht="18" customHeight="1">
      <c r="A245" s="8" t="s">
        <v>138</v>
      </c>
      <c r="B245" s="9"/>
      <c r="C245" s="10" t="s">
        <v>138</v>
      </c>
      <c r="D245" s="10" t="s">
        <v>138</v>
      </c>
      <c r="E245" s="11" t="s">
        <v>138</v>
      </c>
      <c r="F245" s="12" t="s">
        <v>138</v>
      </c>
      <c r="G245" s="13"/>
      <c r="H245" s="14" t="s">
        <v>138</v>
      </c>
    </row>
    <row r="246" spans="1:8" ht="18" customHeight="1">
      <c r="A246" s="8" t="s">
        <v>138</v>
      </c>
      <c r="B246" s="9"/>
      <c r="C246" s="10" t="s">
        <v>138</v>
      </c>
      <c r="D246" s="10" t="s">
        <v>138</v>
      </c>
      <c r="E246" s="11" t="s">
        <v>138</v>
      </c>
      <c r="F246" s="12" t="s">
        <v>138</v>
      </c>
      <c r="G246" s="13"/>
      <c r="H246" s="14" t="s">
        <v>138</v>
      </c>
    </row>
    <row r="247" spans="1:8" ht="18" customHeight="1">
      <c r="A247" s="8" t="s">
        <v>138</v>
      </c>
      <c r="B247" s="9"/>
      <c r="C247" s="10" t="s">
        <v>138</v>
      </c>
      <c r="D247" s="10" t="s">
        <v>138</v>
      </c>
      <c r="E247" s="11" t="s">
        <v>138</v>
      </c>
      <c r="F247" s="12" t="s">
        <v>138</v>
      </c>
      <c r="G247" s="13"/>
      <c r="H247" s="14" t="s">
        <v>138</v>
      </c>
    </row>
    <row r="248" spans="1:8" ht="18" customHeight="1">
      <c r="A248" s="8" t="s">
        <v>138</v>
      </c>
      <c r="B248" s="9"/>
      <c r="C248" s="10" t="s">
        <v>138</v>
      </c>
      <c r="D248" s="10" t="s">
        <v>138</v>
      </c>
      <c r="E248" s="11" t="s">
        <v>138</v>
      </c>
      <c r="F248" s="12" t="s">
        <v>138</v>
      </c>
      <c r="G248" s="13"/>
      <c r="H248" s="14" t="s">
        <v>138</v>
      </c>
    </row>
    <row r="249" spans="1:8" ht="18" customHeight="1">
      <c r="A249" s="8" t="s">
        <v>138</v>
      </c>
      <c r="B249" s="9"/>
      <c r="C249" s="10" t="s">
        <v>138</v>
      </c>
      <c r="D249" s="10" t="s">
        <v>138</v>
      </c>
      <c r="E249" s="11" t="s">
        <v>138</v>
      </c>
      <c r="F249" s="12" t="s">
        <v>138</v>
      </c>
      <c r="G249" s="13"/>
      <c r="H249" s="14" t="s">
        <v>138</v>
      </c>
    </row>
    <row r="250" spans="1:8" ht="18" customHeight="1">
      <c r="A250" s="8" t="s">
        <v>138</v>
      </c>
      <c r="B250" s="9"/>
      <c r="C250" s="10" t="s">
        <v>138</v>
      </c>
      <c r="D250" s="10" t="s">
        <v>138</v>
      </c>
      <c r="E250" s="11" t="s">
        <v>138</v>
      </c>
      <c r="F250" s="12" t="s">
        <v>138</v>
      </c>
      <c r="G250" s="13"/>
      <c r="H250" s="14" t="s">
        <v>138</v>
      </c>
    </row>
    <row r="251" spans="1:8" ht="18" customHeight="1">
      <c r="A251" s="8" t="s">
        <v>138</v>
      </c>
      <c r="B251" s="9"/>
      <c r="C251" s="10" t="s">
        <v>138</v>
      </c>
      <c r="D251" s="10" t="s">
        <v>138</v>
      </c>
      <c r="E251" s="11" t="s">
        <v>138</v>
      </c>
      <c r="F251" s="12" t="s">
        <v>138</v>
      </c>
      <c r="G251" s="13"/>
      <c r="H251" s="14" t="s">
        <v>138</v>
      </c>
    </row>
    <row r="252" spans="1:8" ht="18" customHeight="1">
      <c r="A252" s="8" t="s">
        <v>138</v>
      </c>
      <c r="B252" s="9"/>
      <c r="C252" s="10" t="s">
        <v>138</v>
      </c>
      <c r="D252" s="10" t="s">
        <v>138</v>
      </c>
      <c r="E252" s="11" t="s">
        <v>138</v>
      </c>
      <c r="F252" s="12" t="s">
        <v>138</v>
      </c>
      <c r="G252" s="13"/>
      <c r="H252" s="14" t="s">
        <v>138</v>
      </c>
    </row>
    <row r="253" spans="1:8" ht="18" customHeight="1">
      <c r="A253" s="8" t="s">
        <v>138</v>
      </c>
      <c r="B253" s="9"/>
      <c r="C253" s="10" t="s">
        <v>138</v>
      </c>
      <c r="D253" s="10" t="s">
        <v>138</v>
      </c>
      <c r="E253" s="11" t="s">
        <v>138</v>
      </c>
      <c r="F253" s="12" t="s">
        <v>138</v>
      </c>
      <c r="G253" s="13"/>
      <c r="H253" s="14" t="s">
        <v>138</v>
      </c>
    </row>
    <row r="254" spans="1:8" ht="18" customHeight="1">
      <c r="A254" s="8" t="s">
        <v>138</v>
      </c>
      <c r="B254" s="9"/>
      <c r="C254" s="10" t="s">
        <v>138</v>
      </c>
      <c r="D254" s="10" t="s">
        <v>138</v>
      </c>
      <c r="E254" s="11" t="s">
        <v>138</v>
      </c>
      <c r="F254" s="12" t="s">
        <v>138</v>
      </c>
      <c r="G254" s="13"/>
      <c r="H254" s="14" t="s">
        <v>138</v>
      </c>
    </row>
    <row r="255" spans="1:8" ht="18" customHeight="1">
      <c r="A255" s="8" t="s">
        <v>138</v>
      </c>
      <c r="B255" s="9"/>
      <c r="C255" s="10" t="s">
        <v>138</v>
      </c>
      <c r="D255" s="10" t="s">
        <v>138</v>
      </c>
      <c r="E255" s="11" t="s">
        <v>138</v>
      </c>
      <c r="F255" s="12" t="s">
        <v>138</v>
      </c>
      <c r="G255" s="13"/>
      <c r="H255" s="14" t="s">
        <v>138</v>
      </c>
    </row>
    <row r="256" spans="1:8" ht="18" customHeight="1">
      <c r="A256" s="8" t="s">
        <v>138</v>
      </c>
      <c r="B256" s="9"/>
      <c r="C256" s="10" t="s">
        <v>138</v>
      </c>
      <c r="D256" s="10" t="s">
        <v>138</v>
      </c>
      <c r="E256" s="11" t="s">
        <v>138</v>
      </c>
      <c r="F256" s="12" t="s">
        <v>138</v>
      </c>
      <c r="G256" s="13"/>
      <c r="H256" s="14" t="s">
        <v>138</v>
      </c>
    </row>
    <row r="257" spans="1:8" ht="18" customHeight="1">
      <c r="A257" s="8" t="s">
        <v>138</v>
      </c>
      <c r="B257" s="9"/>
      <c r="C257" s="10" t="s">
        <v>138</v>
      </c>
      <c r="D257" s="10" t="s">
        <v>138</v>
      </c>
      <c r="E257" s="11" t="s">
        <v>138</v>
      </c>
      <c r="F257" s="12" t="s">
        <v>138</v>
      </c>
      <c r="G257" s="13"/>
      <c r="H257" s="14" t="s">
        <v>138</v>
      </c>
    </row>
    <row r="258" spans="1:8" ht="18" customHeight="1">
      <c r="A258" s="8" t="s">
        <v>138</v>
      </c>
      <c r="B258" s="9"/>
      <c r="C258" s="10" t="s">
        <v>138</v>
      </c>
      <c r="D258" s="10" t="s">
        <v>138</v>
      </c>
      <c r="E258" s="11" t="s">
        <v>138</v>
      </c>
      <c r="F258" s="12" t="s">
        <v>138</v>
      </c>
      <c r="G258" s="13"/>
      <c r="H258" s="14" t="s">
        <v>138</v>
      </c>
    </row>
    <row r="259" spans="1:8" ht="18" customHeight="1">
      <c r="A259" s="8" t="s">
        <v>138</v>
      </c>
      <c r="B259" s="9"/>
      <c r="C259" s="10" t="s">
        <v>138</v>
      </c>
      <c r="D259" s="10" t="s">
        <v>138</v>
      </c>
      <c r="E259" s="11" t="s">
        <v>138</v>
      </c>
      <c r="F259" s="12" t="s">
        <v>138</v>
      </c>
      <c r="G259" s="13"/>
      <c r="H259" s="14" t="s">
        <v>138</v>
      </c>
    </row>
    <row r="260" spans="1:8" ht="18" customHeight="1">
      <c r="A260" s="8" t="s">
        <v>138</v>
      </c>
      <c r="B260" s="9"/>
      <c r="C260" s="10" t="s">
        <v>138</v>
      </c>
      <c r="D260" s="10" t="s">
        <v>138</v>
      </c>
      <c r="E260" s="11" t="s">
        <v>138</v>
      </c>
      <c r="F260" s="12" t="s">
        <v>138</v>
      </c>
      <c r="G260" s="13"/>
      <c r="H260" s="14" t="s">
        <v>138</v>
      </c>
    </row>
    <row r="261" spans="1:8" ht="18" customHeight="1">
      <c r="A261" s="8" t="s">
        <v>138</v>
      </c>
      <c r="B261" s="9"/>
      <c r="C261" s="10" t="s">
        <v>138</v>
      </c>
      <c r="D261" s="10" t="s">
        <v>138</v>
      </c>
      <c r="E261" s="11" t="s">
        <v>138</v>
      </c>
      <c r="F261" s="12" t="s">
        <v>138</v>
      </c>
      <c r="G261" s="13"/>
      <c r="H261" s="14" t="s">
        <v>138</v>
      </c>
    </row>
    <row r="262" spans="1:8" ht="18" customHeight="1">
      <c r="A262" s="8" t="s">
        <v>138</v>
      </c>
      <c r="B262" s="9"/>
      <c r="C262" s="10" t="s">
        <v>138</v>
      </c>
      <c r="D262" s="10" t="s">
        <v>138</v>
      </c>
      <c r="E262" s="11" t="s">
        <v>138</v>
      </c>
      <c r="F262" s="12" t="s">
        <v>138</v>
      </c>
      <c r="G262" s="13"/>
      <c r="H262" s="14" t="s">
        <v>138</v>
      </c>
    </row>
    <row r="263" spans="1:8" ht="18" customHeight="1">
      <c r="A263" s="8" t="s">
        <v>138</v>
      </c>
      <c r="B263" s="9"/>
      <c r="C263" s="10" t="s">
        <v>138</v>
      </c>
      <c r="D263" s="10" t="s">
        <v>138</v>
      </c>
      <c r="E263" s="11" t="s">
        <v>138</v>
      </c>
      <c r="F263" s="12" t="s">
        <v>138</v>
      </c>
      <c r="G263" s="13"/>
      <c r="H263" s="14" t="s">
        <v>138</v>
      </c>
    </row>
    <row r="264" spans="1:8" ht="18" customHeight="1">
      <c r="A264" s="8" t="s">
        <v>138</v>
      </c>
      <c r="B264" s="9"/>
      <c r="C264" s="10" t="s">
        <v>138</v>
      </c>
      <c r="D264" s="10" t="s">
        <v>138</v>
      </c>
      <c r="E264" s="11" t="s">
        <v>138</v>
      </c>
      <c r="F264" s="12" t="s">
        <v>138</v>
      </c>
      <c r="G264" s="13"/>
      <c r="H264" s="14" t="s">
        <v>138</v>
      </c>
    </row>
    <row r="265" spans="1:8" ht="18" customHeight="1">
      <c r="A265" s="8" t="s">
        <v>138</v>
      </c>
      <c r="B265" s="9"/>
      <c r="C265" s="10" t="s">
        <v>138</v>
      </c>
      <c r="D265" s="10" t="s">
        <v>138</v>
      </c>
      <c r="E265" s="11" t="s">
        <v>138</v>
      </c>
      <c r="F265" s="12" t="s">
        <v>138</v>
      </c>
      <c r="G265" s="13"/>
      <c r="H265" s="14" t="s">
        <v>138</v>
      </c>
    </row>
    <row r="266" spans="1:8" ht="18" customHeight="1">
      <c r="A266" s="8" t="s">
        <v>138</v>
      </c>
      <c r="B266" s="9"/>
      <c r="C266" s="10" t="s">
        <v>138</v>
      </c>
      <c r="D266" s="10" t="s">
        <v>138</v>
      </c>
      <c r="E266" s="11" t="s">
        <v>138</v>
      </c>
      <c r="F266" s="12" t="s">
        <v>138</v>
      </c>
      <c r="G266" s="13"/>
      <c r="H266" s="14" t="s">
        <v>138</v>
      </c>
    </row>
    <row r="267" spans="1:8" ht="18" customHeight="1">
      <c r="A267" s="8" t="s">
        <v>138</v>
      </c>
      <c r="B267" s="9"/>
      <c r="C267" s="10" t="s">
        <v>138</v>
      </c>
      <c r="D267" s="10" t="s">
        <v>138</v>
      </c>
      <c r="E267" s="11" t="s">
        <v>138</v>
      </c>
      <c r="F267" s="12" t="s">
        <v>138</v>
      </c>
      <c r="G267" s="13"/>
      <c r="H267" s="14" t="s">
        <v>138</v>
      </c>
    </row>
    <row r="268" spans="1:8" ht="18" customHeight="1">
      <c r="A268" s="8" t="s">
        <v>138</v>
      </c>
      <c r="B268" s="9"/>
      <c r="C268" s="10" t="s">
        <v>138</v>
      </c>
      <c r="D268" s="10" t="s">
        <v>138</v>
      </c>
      <c r="E268" s="11" t="s">
        <v>138</v>
      </c>
      <c r="F268" s="12" t="s">
        <v>138</v>
      </c>
      <c r="G268" s="13"/>
      <c r="H268" s="14" t="s">
        <v>138</v>
      </c>
    </row>
    <row r="269" spans="1:8" ht="18" customHeight="1">
      <c r="A269" s="8" t="s">
        <v>138</v>
      </c>
      <c r="B269" s="9"/>
      <c r="C269" s="10" t="s">
        <v>138</v>
      </c>
      <c r="D269" s="10" t="s">
        <v>138</v>
      </c>
      <c r="E269" s="11" t="s">
        <v>138</v>
      </c>
      <c r="F269" s="12" t="s">
        <v>138</v>
      </c>
      <c r="G269" s="13"/>
      <c r="H269" s="14" t="s">
        <v>138</v>
      </c>
    </row>
    <row r="270" spans="1:8" ht="18" customHeight="1">
      <c r="A270" s="8" t="s">
        <v>138</v>
      </c>
      <c r="B270" s="9"/>
      <c r="C270" s="10" t="s">
        <v>138</v>
      </c>
      <c r="D270" s="10" t="s">
        <v>138</v>
      </c>
      <c r="E270" s="11" t="s">
        <v>138</v>
      </c>
      <c r="F270" s="12" t="s">
        <v>138</v>
      </c>
      <c r="G270" s="13"/>
      <c r="H270" s="14" t="s">
        <v>138</v>
      </c>
    </row>
    <row r="271" spans="1:8" ht="18" customHeight="1">
      <c r="A271" s="8" t="s">
        <v>138</v>
      </c>
      <c r="B271" s="9"/>
      <c r="C271" s="10" t="s">
        <v>138</v>
      </c>
      <c r="D271" s="10" t="s">
        <v>138</v>
      </c>
      <c r="E271" s="11" t="s">
        <v>138</v>
      </c>
      <c r="F271" s="12" t="s">
        <v>138</v>
      </c>
      <c r="G271" s="13"/>
      <c r="H271" s="14" t="s">
        <v>138</v>
      </c>
    </row>
    <row r="272" spans="1:8" ht="18" customHeight="1">
      <c r="A272" s="8" t="s">
        <v>138</v>
      </c>
      <c r="B272" s="9"/>
      <c r="C272" s="10" t="s">
        <v>138</v>
      </c>
      <c r="D272" s="10" t="s">
        <v>138</v>
      </c>
      <c r="E272" s="11" t="s">
        <v>138</v>
      </c>
      <c r="F272" s="12" t="s">
        <v>138</v>
      </c>
      <c r="G272" s="13"/>
      <c r="H272" s="14" t="s">
        <v>138</v>
      </c>
    </row>
    <row r="273" spans="1:8" ht="18" customHeight="1">
      <c r="A273" s="8" t="s">
        <v>138</v>
      </c>
      <c r="B273" s="9"/>
      <c r="C273" s="10" t="s">
        <v>138</v>
      </c>
      <c r="D273" s="10" t="s">
        <v>138</v>
      </c>
      <c r="E273" s="11" t="s">
        <v>138</v>
      </c>
      <c r="F273" s="12" t="s">
        <v>138</v>
      </c>
      <c r="G273" s="13"/>
      <c r="H273" s="14" t="s">
        <v>138</v>
      </c>
    </row>
    <row r="274" spans="1:8" ht="18" customHeight="1">
      <c r="A274" s="8" t="s">
        <v>138</v>
      </c>
      <c r="B274" s="9"/>
      <c r="C274" s="10" t="s">
        <v>138</v>
      </c>
      <c r="D274" s="10" t="s">
        <v>138</v>
      </c>
      <c r="E274" s="11" t="s">
        <v>138</v>
      </c>
      <c r="F274" s="12" t="s">
        <v>138</v>
      </c>
      <c r="G274" s="13"/>
      <c r="H274" s="14" t="s">
        <v>138</v>
      </c>
    </row>
    <row r="275" spans="1:8" ht="18" customHeight="1">
      <c r="A275" s="8" t="s">
        <v>138</v>
      </c>
      <c r="B275" s="9"/>
      <c r="C275" s="10" t="s">
        <v>138</v>
      </c>
      <c r="D275" s="10" t="s">
        <v>138</v>
      </c>
      <c r="E275" s="11" t="s">
        <v>138</v>
      </c>
      <c r="F275" s="12" t="s">
        <v>138</v>
      </c>
      <c r="G275" s="13"/>
      <c r="H275" s="14" t="s">
        <v>138</v>
      </c>
    </row>
    <row r="276" spans="1:8" ht="18" customHeight="1">
      <c r="A276" s="8" t="s">
        <v>138</v>
      </c>
      <c r="B276" s="9"/>
      <c r="C276" s="10" t="s">
        <v>138</v>
      </c>
      <c r="D276" s="10" t="s">
        <v>138</v>
      </c>
      <c r="E276" s="11" t="s">
        <v>138</v>
      </c>
      <c r="F276" s="12" t="s">
        <v>138</v>
      </c>
      <c r="G276" s="13"/>
      <c r="H276" s="14" t="s">
        <v>138</v>
      </c>
    </row>
    <row r="277" spans="1:8" ht="18" customHeight="1">
      <c r="A277" s="8" t="s">
        <v>138</v>
      </c>
      <c r="B277" s="9"/>
      <c r="C277" s="10" t="s">
        <v>138</v>
      </c>
      <c r="D277" s="10" t="s">
        <v>138</v>
      </c>
      <c r="E277" s="11" t="s">
        <v>138</v>
      </c>
      <c r="F277" s="12" t="s">
        <v>138</v>
      </c>
      <c r="G277" s="13"/>
      <c r="H277" s="14" t="s">
        <v>138</v>
      </c>
    </row>
    <row r="278" spans="1:8" ht="18" customHeight="1">
      <c r="A278" s="8" t="s">
        <v>138</v>
      </c>
      <c r="B278" s="9"/>
      <c r="C278" s="10" t="s">
        <v>138</v>
      </c>
      <c r="D278" s="10" t="s">
        <v>138</v>
      </c>
      <c r="E278" s="11" t="s">
        <v>138</v>
      </c>
      <c r="F278" s="12" t="s">
        <v>138</v>
      </c>
      <c r="G278" s="13"/>
      <c r="H278" s="14" t="s">
        <v>138</v>
      </c>
    </row>
    <row r="279" spans="1:8" ht="18" customHeight="1">
      <c r="A279" s="8" t="s">
        <v>138</v>
      </c>
      <c r="B279" s="9"/>
      <c r="C279" s="10" t="s">
        <v>138</v>
      </c>
      <c r="D279" s="10" t="s">
        <v>138</v>
      </c>
      <c r="E279" s="11" t="s">
        <v>138</v>
      </c>
      <c r="F279" s="12" t="s">
        <v>138</v>
      </c>
      <c r="G279" s="13"/>
      <c r="H279" s="14" t="s">
        <v>138</v>
      </c>
    </row>
    <row r="280" spans="1:8" ht="18" customHeight="1">
      <c r="A280" s="8" t="s">
        <v>138</v>
      </c>
      <c r="B280" s="9"/>
      <c r="C280" s="10" t="s">
        <v>138</v>
      </c>
      <c r="D280" s="10" t="s">
        <v>138</v>
      </c>
      <c r="E280" s="11" t="s">
        <v>138</v>
      </c>
      <c r="F280" s="12" t="s">
        <v>138</v>
      </c>
      <c r="G280" s="13"/>
      <c r="H280" s="14" t="s">
        <v>138</v>
      </c>
    </row>
    <row r="281" spans="1:8" ht="18" customHeight="1">
      <c r="A281" s="8" t="s">
        <v>138</v>
      </c>
      <c r="B281" s="9"/>
      <c r="C281" s="10" t="s">
        <v>138</v>
      </c>
      <c r="D281" s="10" t="s">
        <v>138</v>
      </c>
      <c r="E281" s="11" t="s">
        <v>138</v>
      </c>
      <c r="F281" s="12" t="s">
        <v>138</v>
      </c>
      <c r="G281" s="13"/>
      <c r="H281" s="14" t="s">
        <v>138</v>
      </c>
    </row>
    <row r="282" spans="1:8" ht="18" customHeight="1">
      <c r="A282" s="8" t="s">
        <v>138</v>
      </c>
      <c r="B282" s="9"/>
      <c r="C282" s="10" t="s">
        <v>138</v>
      </c>
      <c r="D282" s="10" t="s">
        <v>138</v>
      </c>
      <c r="E282" s="11" t="s">
        <v>138</v>
      </c>
      <c r="F282" s="12" t="s">
        <v>138</v>
      </c>
      <c r="G282" s="13"/>
      <c r="H282" s="14" t="s">
        <v>138</v>
      </c>
    </row>
    <row r="283" spans="1:8" ht="18" customHeight="1">
      <c r="A283" s="8" t="s">
        <v>138</v>
      </c>
      <c r="B283" s="9"/>
      <c r="C283" s="10" t="s">
        <v>138</v>
      </c>
      <c r="D283" s="10" t="s">
        <v>138</v>
      </c>
      <c r="E283" s="11" t="s">
        <v>138</v>
      </c>
      <c r="F283" s="12" t="s">
        <v>138</v>
      </c>
      <c r="G283" s="13"/>
      <c r="H283" s="14" t="s">
        <v>138</v>
      </c>
    </row>
    <row r="284" spans="1:8" ht="18" customHeight="1">
      <c r="A284" s="8" t="s">
        <v>138</v>
      </c>
      <c r="B284" s="9"/>
      <c r="C284" s="10" t="s">
        <v>138</v>
      </c>
      <c r="D284" s="10" t="s">
        <v>138</v>
      </c>
      <c r="E284" s="11" t="s">
        <v>138</v>
      </c>
      <c r="F284" s="12" t="s">
        <v>138</v>
      </c>
      <c r="G284" s="13"/>
      <c r="H284" s="14" t="s">
        <v>138</v>
      </c>
    </row>
    <row r="285" spans="1:8" ht="18" customHeight="1">
      <c r="A285" s="8" t="s">
        <v>138</v>
      </c>
      <c r="B285" s="9"/>
      <c r="C285" s="10" t="s">
        <v>138</v>
      </c>
      <c r="D285" s="10" t="s">
        <v>138</v>
      </c>
      <c r="E285" s="11" t="s">
        <v>138</v>
      </c>
      <c r="F285" s="12" t="s">
        <v>138</v>
      </c>
      <c r="G285" s="13"/>
      <c r="H285" s="14" t="s">
        <v>138</v>
      </c>
    </row>
    <row r="286" spans="1:8" ht="18" customHeight="1">
      <c r="A286" s="8" t="s">
        <v>138</v>
      </c>
      <c r="B286" s="9"/>
      <c r="C286" s="10" t="s">
        <v>138</v>
      </c>
      <c r="D286" s="10" t="s">
        <v>138</v>
      </c>
      <c r="E286" s="11" t="s">
        <v>138</v>
      </c>
      <c r="F286" s="12" t="s">
        <v>138</v>
      </c>
      <c r="G286" s="13"/>
      <c r="H286" s="14" t="s">
        <v>138</v>
      </c>
    </row>
    <row r="287" spans="1:8" ht="18" customHeight="1">
      <c r="A287" s="8" t="s">
        <v>138</v>
      </c>
      <c r="B287" s="9"/>
      <c r="C287" s="10" t="s">
        <v>138</v>
      </c>
      <c r="D287" s="10" t="s">
        <v>138</v>
      </c>
      <c r="E287" s="11" t="s">
        <v>138</v>
      </c>
      <c r="F287" s="12" t="s">
        <v>138</v>
      </c>
      <c r="G287" s="13"/>
      <c r="H287" s="14" t="s">
        <v>138</v>
      </c>
    </row>
    <row r="288" spans="1:8" ht="18" customHeight="1">
      <c r="A288" s="8" t="s">
        <v>138</v>
      </c>
      <c r="B288" s="9"/>
      <c r="C288" s="10" t="s">
        <v>138</v>
      </c>
      <c r="D288" s="10" t="s">
        <v>138</v>
      </c>
      <c r="E288" s="11" t="s">
        <v>138</v>
      </c>
      <c r="F288" s="12" t="s">
        <v>138</v>
      </c>
      <c r="G288" s="13"/>
      <c r="H288" s="14" t="s">
        <v>138</v>
      </c>
    </row>
    <row r="289" spans="1:8" ht="18" customHeight="1">
      <c r="A289" s="8" t="s">
        <v>138</v>
      </c>
      <c r="B289" s="9"/>
      <c r="C289" s="10" t="s">
        <v>138</v>
      </c>
      <c r="D289" s="10" t="s">
        <v>138</v>
      </c>
      <c r="E289" s="11" t="s">
        <v>138</v>
      </c>
      <c r="F289" s="12" t="s">
        <v>138</v>
      </c>
      <c r="G289" s="13"/>
      <c r="H289" s="14" t="s">
        <v>138</v>
      </c>
    </row>
    <row r="290" spans="1:8" ht="18" customHeight="1">
      <c r="A290" s="8" t="s">
        <v>138</v>
      </c>
      <c r="B290" s="9"/>
      <c r="C290" s="10" t="s">
        <v>138</v>
      </c>
      <c r="D290" s="10" t="s">
        <v>138</v>
      </c>
      <c r="E290" s="11" t="s">
        <v>138</v>
      </c>
      <c r="F290" s="12" t="s">
        <v>138</v>
      </c>
      <c r="G290" s="13"/>
      <c r="H290" s="14" t="s">
        <v>138</v>
      </c>
    </row>
    <row r="291" spans="1:8" ht="18" customHeight="1">
      <c r="A291" s="8" t="s">
        <v>138</v>
      </c>
      <c r="B291" s="9"/>
      <c r="C291" s="10" t="s">
        <v>138</v>
      </c>
      <c r="D291" s="10" t="s">
        <v>138</v>
      </c>
      <c r="E291" s="11" t="s">
        <v>138</v>
      </c>
      <c r="F291" s="12" t="s">
        <v>138</v>
      </c>
      <c r="G291" s="13"/>
      <c r="H291" s="14" t="s">
        <v>138</v>
      </c>
    </row>
    <row r="292" spans="1:8" ht="18" customHeight="1">
      <c r="A292" s="8" t="s">
        <v>138</v>
      </c>
      <c r="B292" s="9"/>
      <c r="C292" s="10" t="s">
        <v>138</v>
      </c>
      <c r="D292" s="10" t="s">
        <v>138</v>
      </c>
      <c r="E292" s="11" t="s">
        <v>138</v>
      </c>
      <c r="F292" s="12" t="s">
        <v>138</v>
      </c>
      <c r="G292" s="13"/>
      <c r="H292" s="14" t="s">
        <v>138</v>
      </c>
    </row>
    <row r="293" spans="1:8" ht="18" customHeight="1">
      <c r="A293" s="8" t="s">
        <v>138</v>
      </c>
      <c r="B293" s="9"/>
      <c r="C293" s="10" t="s">
        <v>138</v>
      </c>
      <c r="D293" s="10" t="s">
        <v>138</v>
      </c>
      <c r="E293" s="11" t="s">
        <v>138</v>
      </c>
      <c r="F293" s="12" t="s">
        <v>138</v>
      </c>
      <c r="G293" s="13"/>
      <c r="H293" s="14" t="s">
        <v>138</v>
      </c>
    </row>
    <row r="294" spans="1:8" ht="18" customHeight="1">
      <c r="A294" s="8" t="s">
        <v>138</v>
      </c>
      <c r="B294" s="9"/>
      <c r="C294" s="10" t="s">
        <v>138</v>
      </c>
      <c r="D294" s="10" t="s">
        <v>138</v>
      </c>
      <c r="E294" s="11" t="s">
        <v>138</v>
      </c>
      <c r="F294" s="12" t="s">
        <v>138</v>
      </c>
      <c r="G294" s="13"/>
      <c r="H294" s="14" t="s">
        <v>138</v>
      </c>
    </row>
    <row r="295" spans="1:8" ht="18" customHeight="1">
      <c r="A295" s="8" t="s">
        <v>138</v>
      </c>
      <c r="B295" s="9"/>
      <c r="C295" s="10" t="s">
        <v>138</v>
      </c>
      <c r="D295" s="10" t="s">
        <v>138</v>
      </c>
      <c r="E295" s="11" t="s">
        <v>138</v>
      </c>
      <c r="F295" s="12" t="s">
        <v>138</v>
      </c>
      <c r="G295" s="13"/>
      <c r="H295" s="14" t="s">
        <v>138</v>
      </c>
    </row>
    <row r="296" spans="1:8" ht="18" customHeight="1">
      <c r="A296" s="8" t="s">
        <v>138</v>
      </c>
      <c r="B296" s="9"/>
      <c r="C296" s="10" t="s">
        <v>138</v>
      </c>
      <c r="D296" s="10" t="s">
        <v>138</v>
      </c>
      <c r="E296" s="11" t="s">
        <v>138</v>
      </c>
      <c r="F296" s="12" t="s">
        <v>138</v>
      </c>
      <c r="G296" s="13"/>
      <c r="H296" s="14" t="s">
        <v>138</v>
      </c>
    </row>
    <row r="297" spans="1:8" ht="18" customHeight="1">
      <c r="A297" s="8" t="s">
        <v>138</v>
      </c>
      <c r="B297" s="9"/>
      <c r="C297" s="10" t="s">
        <v>138</v>
      </c>
      <c r="D297" s="10" t="s">
        <v>138</v>
      </c>
      <c r="E297" s="11" t="s">
        <v>138</v>
      </c>
      <c r="F297" s="12" t="s">
        <v>138</v>
      </c>
      <c r="G297" s="13"/>
      <c r="H297" s="14" t="s">
        <v>138</v>
      </c>
    </row>
    <row r="298" spans="1:8" ht="18" customHeight="1">
      <c r="A298" s="8" t="s">
        <v>138</v>
      </c>
      <c r="B298" s="9"/>
      <c r="C298" s="10" t="s">
        <v>138</v>
      </c>
      <c r="D298" s="10" t="s">
        <v>138</v>
      </c>
      <c r="E298" s="11" t="s">
        <v>138</v>
      </c>
      <c r="F298" s="12" t="s">
        <v>138</v>
      </c>
      <c r="G298" s="13"/>
      <c r="H298" s="14" t="s">
        <v>138</v>
      </c>
    </row>
    <row r="299" spans="1:8" ht="18" customHeight="1">
      <c r="A299" s="8" t="s">
        <v>138</v>
      </c>
      <c r="B299" s="9"/>
      <c r="C299" s="10" t="s">
        <v>138</v>
      </c>
      <c r="D299" s="10" t="s">
        <v>138</v>
      </c>
      <c r="E299" s="11" t="s">
        <v>138</v>
      </c>
      <c r="F299" s="12" t="s">
        <v>138</v>
      </c>
      <c r="G299" s="13"/>
      <c r="H299" s="14" t="s">
        <v>138</v>
      </c>
    </row>
    <row r="300" spans="1:8" ht="18" customHeight="1">
      <c r="A300" s="8" t="s">
        <v>138</v>
      </c>
      <c r="B300" s="9"/>
      <c r="C300" s="10" t="s">
        <v>138</v>
      </c>
      <c r="D300" s="10" t="s">
        <v>138</v>
      </c>
      <c r="E300" s="11" t="s">
        <v>138</v>
      </c>
      <c r="F300" s="12" t="s">
        <v>138</v>
      </c>
      <c r="G300" s="13"/>
      <c r="H300" s="14" t="s">
        <v>138</v>
      </c>
    </row>
    <row r="301" spans="1:8" ht="18" customHeight="1">
      <c r="A301" s="8" t="s">
        <v>138</v>
      </c>
      <c r="B301" s="9"/>
      <c r="C301" s="10" t="s">
        <v>138</v>
      </c>
      <c r="D301" s="10" t="s">
        <v>138</v>
      </c>
      <c r="E301" s="11" t="s">
        <v>138</v>
      </c>
      <c r="F301" s="12" t="s">
        <v>138</v>
      </c>
      <c r="G301" s="13"/>
      <c r="H301" s="14" t="s">
        <v>138</v>
      </c>
    </row>
    <row r="302" spans="1:8" ht="18" customHeight="1">
      <c r="A302" s="8" t="s">
        <v>138</v>
      </c>
      <c r="B302" s="9"/>
      <c r="C302" s="10" t="s">
        <v>138</v>
      </c>
      <c r="D302" s="10" t="s">
        <v>138</v>
      </c>
      <c r="E302" s="11" t="s">
        <v>138</v>
      </c>
      <c r="F302" s="12" t="s">
        <v>138</v>
      </c>
      <c r="G302" s="13"/>
      <c r="H302" s="14" t="s">
        <v>138</v>
      </c>
    </row>
    <row r="303" spans="1:8" ht="18" customHeight="1">
      <c r="A303" s="8" t="s">
        <v>138</v>
      </c>
      <c r="B303" s="9"/>
      <c r="C303" s="10" t="s">
        <v>138</v>
      </c>
      <c r="D303" s="10" t="s">
        <v>138</v>
      </c>
      <c r="E303" s="11" t="s">
        <v>138</v>
      </c>
      <c r="F303" s="12" t="s">
        <v>138</v>
      </c>
      <c r="G303" s="13"/>
      <c r="H303" s="14" t="s">
        <v>138</v>
      </c>
    </row>
    <row r="304" spans="1:8" ht="18" customHeight="1">
      <c r="A304" s="8" t="s">
        <v>138</v>
      </c>
      <c r="B304" s="9"/>
      <c r="C304" s="10" t="s">
        <v>138</v>
      </c>
      <c r="D304" s="10" t="s">
        <v>138</v>
      </c>
      <c r="E304" s="11" t="s">
        <v>138</v>
      </c>
      <c r="F304" s="12" t="s">
        <v>138</v>
      </c>
      <c r="G304" s="13"/>
      <c r="H304" s="14" t="s">
        <v>138</v>
      </c>
    </row>
    <row r="305" spans="1:8" ht="18" customHeight="1">
      <c r="A305" s="8" t="s">
        <v>138</v>
      </c>
      <c r="B305" s="9"/>
      <c r="C305" s="10" t="s">
        <v>138</v>
      </c>
      <c r="D305" s="10" t="s">
        <v>138</v>
      </c>
      <c r="E305" s="11" t="s">
        <v>138</v>
      </c>
      <c r="F305" s="12" t="s">
        <v>138</v>
      </c>
      <c r="G305" s="13"/>
      <c r="H305" s="14" t="s">
        <v>138</v>
      </c>
    </row>
    <row r="306" spans="1:8" ht="18" customHeight="1">
      <c r="A306" s="8" t="s">
        <v>138</v>
      </c>
      <c r="B306" s="9"/>
      <c r="C306" s="10" t="s">
        <v>138</v>
      </c>
      <c r="D306" s="10" t="s">
        <v>138</v>
      </c>
      <c r="E306" s="11" t="s">
        <v>138</v>
      </c>
      <c r="F306" s="12" t="s">
        <v>138</v>
      </c>
      <c r="G306" s="13"/>
      <c r="H306" s="14" t="s">
        <v>138</v>
      </c>
    </row>
  </sheetData>
  <sheetProtection formatCells="0" formatColumns="0" formatRows="0" insertColumns="0" insertRows="0" insertHyperlinks="0" deleteColumns="0" deleteRows="0" sort="0" autoFilter="0" pivotTables="0"/>
  <mergeCells count="5">
    <mergeCell ref="A4:C4"/>
    <mergeCell ref="A1:H1"/>
    <mergeCell ref="A2:H2"/>
    <mergeCell ref="A3:H3"/>
    <mergeCell ref="F4:H4"/>
  </mergeCells>
  <phoneticPr fontId="3" type="noConversion"/>
  <conditionalFormatting sqref="H6:H306">
    <cfRule type="containsText" dxfId="1763" priority="2" stopIfTrue="1" operator="containsText" text="$E$7=&quot;F&quot;">
      <formula>NOT(ISERROR(SEARCH("$E$7=""F""",H6)))</formula>
    </cfRule>
    <cfRule type="containsText" dxfId="1762" priority="4" stopIfTrue="1" operator="containsText" text="F=E7">
      <formula>NOT(ISERROR(SEARCH("F=E7",H6)))</formula>
    </cfRule>
  </conditionalFormatting>
  <conditionalFormatting sqref="B6:B306">
    <cfRule type="duplicateValues" dxfId="1761" priority="7" stopIfTrue="1"/>
  </conditionalFormatting>
  <printOptions horizontalCentered="1"/>
  <pageMargins left="0.55000000000000004" right="0.23622047244094491" top="0.62992125984251968" bottom="0.43307086614173229" header="0.39370078740157483" footer="0.23622047244094491"/>
  <pageSetup paperSize="9" scale="89" orientation="portrait" horizontalDpi="300" verticalDpi="300" r:id="rId1"/>
  <headerFooter alignWithMargins="0">
    <oddFooter>&amp;C&amp;P</oddFooter>
  </headerFooter>
  <rowBreaks count="5" manualBreakCount="5">
    <brk id="43" max="7" man="1"/>
    <brk id="85" max="7" man="1"/>
    <brk id="118" max="7" man="1"/>
    <brk id="148" max="7" man="1"/>
    <brk id="197" max="7" man="1"/>
  </rowBreaks>
  <drawing r:id="rId2"/>
</worksheet>
</file>

<file path=xl/worksheets/sheet4.xml><?xml version="1.0" encoding="utf-8"?>
<worksheet xmlns="http://schemas.openxmlformats.org/spreadsheetml/2006/main" xmlns:r="http://schemas.openxmlformats.org/officeDocument/2006/relationships">
  <sheetPr codeName="Sayfa4">
    <tabColor rgb="FFFFFF00"/>
  </sheetPr>
  <dimension ref="A1:BE212"/>
  <sheetViews>
    <sheetView view="pageBreakPreview" topLeftCell="B1" zoomScaleSheetLayoutView="100" workbookViewId="0">
      <selection activeCell="C14" sqref="C14"/>
    </sheetView>
  </sheetViews>
  <sheetFormatPr defaultRowHeight="12.75"/>
  <cols>
    <col min="1" max="1" width="6.140625" style="73" hidden="1" customWidth="1"/>
    <col min="2" max="2" width="8.7109375" style="77" customWidth="1"/>
    <col min="3" max="3" width="30.28515625" style="73" customWidth="1"/>
    <col min="4" max="4" width="6.7109375" style="73" customWidth="1"/>
    <col min="5" max="5" width="26.28515625" style="73" customWidth="1"/>
    <col min="6" max="6" width="6.5703125" style="73" bestFit="1" customWidth="1"/>
    <col min="7" max="7" width="7.7109375" style="73" customWidth="1"/>
    <col min="8" max="8" width="9.7109375" style="73" hidden="1" customWidth="1"/>
    <col min="9" max="9" width="7.7109375" style="73" customWidth="1"/>
    <col min="10" max="10" width="5" style="73" hidden="1" customWidth="1"/>
    <col min="11" max="13" width="5.140625" style="73" customWidth="1"/>
    <col min="14" max="14" width="7.140625" style="73" customWidth="1"/>
    <col min="15" max="15" width="7.42578125" style="77" hidden="1" customWidth="1"/>
    <col min="16" max="16" width="8.85546875" style="73" customWidth="1"/>
    <col min="17" max="56" width="9.140625" style="73"/>
    <col min="57" max="57" width="5" style="78" bestFit="1" customWidth="1"/>
    <col min="58" max="16384" width="9.140625" style="73"/>
  </cols>
  <sheetData>
    <row r="1" spans="1:57" s="7" customFormat="1" ht="30" customHeight="1">
      <c r="B1" s="184" t="str">
        <f>KAPAK!A2</f>
        <v>Türkiye Atletizm Federasyonu                                                                                                                                                                                             Antalya Atletizm İl Temsilciliği</v>
      </c>
      <c r="C1" s="184"/>
      <c r="D1" s="184"/>
      <c r="E1" s="184"/>
      <c r="F1" s="184"/>
      <c r="G1" s="184"/>
      <c r="H1" s="184"/>
      <c r="I1" s="184"/>
      <c r="J1" s="184"/>
      <c r="K1" s="184"/>
      <c r="L1" s="184"/>
      <c r="M1" s="184"/>
      <c r="N1" s="184"/>
      <c r="O1" s="184"/>
      <c r="BE1" s="39"/>
    </row>
    <row r="2" spans="1:57" s="7" customFormat="1" ht="15.75">
      <c r="B2" s="186" t="str">
        <f>KAPAK!B26</f>
        <v>Turkcell Kros Ligi 3. Kademe Yarışları</v>
      </c>
      <c r="C2" s="186"/>
      <c r="D2" s="186"/>
      <c r="E2" s="186"/>
      <c r="F2" s="186"/>
      <c r="G2" s="186"/>
      <c r="H2" s="186"/>
      <c r="I2" s="186"/>
      <c r="J2" s="186"/>
      <c r="K2" s="186"/>
      <c r="L2" s="186"/>
      <c r="M2" s="186"/>
      <c r="N2" s="186"/>
      <c r="O2" s="186"/>
      <c r="BE2" s="39"/>
    </row>
    <row r="3" spans="1:57" s="7" customFormat="1" ht="14.25">
      <c r="B3" s="195" t="str">
        <f>KAPAK!B29</f>
        <v>Antalya</v>
      </c>
      <c r="C3" s="195"/>
      <c r="D3" s="195"/>
      <c r="E3" s="195"/>
      <c r="F3" s="195"/>
      <c r="G3" s="195"/>
      <c r="H3" s="195"/>
      <c r="I3" s="195"/>
      <c r="J3" s="195"/>
      <c r="K3" s="195"/>
      <c r="L3" s="195"/>
      <c r="M3" s="195"/>
      <c r="N3" s="195"/>
      <c r="O3" s="195"/>
      <c r="BE3" s="39"/>
    </row>
    <row r="4" spans="1:57" s="7" customFormat="1" ht="18" customHeight="1">
      <c r="B4" s="82" t="str">
        <f>KAPAK!B28</f>
        <v>Genç Erkekler</v>
      </c>
      <c r="C4" s="82"/>
      <c r="D4" s="196" t="str">
        <f>KAPAK!B27</f>
        <v>5880 Metre</v>
      </c>
      <c r="E4" s="196"/>
      <c r="F4" s="79"/>
      <c r="G4" s="194">
        <f>KAPAK!B30</f>
        <v>41679.4375</v>
      </c>
      <c r="H4" s="194"/>
      <c r="I4" s="194"/>
      <c r="J4" s="194"/>
      <c r="K4" s="194"/>
      <c r="L4" s="194"/>
      <c r="M4" s="194"/>
      <c r="N4" s="194"/>
      <c r="O4" s="194"/>
      <c r="BE4" s="39"/>
    </row>
    <row r="5" spans="1:57" s="42" customFormat="1" ht="41.25" customHeight="1">
      <c r="A5" s="80" t="s">
        <v>5</v>
      </c>
      <c r="B5" s="80" t="s">
        <v>5</v>
      </c>
      <c r="C5" s="40" t="s">
        <v>27</v>
      </c>
      <c r="D5" s="97" t="s">
        <v>1</v>
      </c>
      <c r="E5" s="40" t="s">
        <v>3</v>
      </c>
      <c r="F5" s="40" t="s">
        <v>8</v>
      </c>
      <c r="G5" s="40" t="s">
        <v>7</v>
      </c>
      <c r="H5" s="40" t="s">
        <v>9</v>
      </c>
      <c r="I5" s="40" t="s">
        <v>15</v>
      </c>
      <c r="J5" s="41" t="s">
        <v>20</v>
      </c>
      <c r="K5" s="152" t="s">
        <v>33</v>
      </c>
      <c r="L5" s="152" t="s">
        <v>34</v>
      </c>
      <c r="M5" s="152" t="s">
        <v>35</v>
      </c>
      <c r="N5" s="40" t="s">
        <v>6</v>
      </c>
      <c r="O5" s="40" t="s">
        <v>36</v>
      </c>
      <c r="P5" s="43"/>
      <c r="Q5" s="43"/>
      <c r="R5" s="43"/>
      <c r="BE5" s="44"/>
    </row>
    <row r="6" spans="1:57" s="54" customFormat="1" ht="15" customHeight="1">
      <c r="B6" s="45"/>
      <c r="C6" s="47"/>
      <c r="D6" s="48">
        <v>231</v>
      </c>
      <c r="E6" s="49" t="s">
        <v>38</v>
      </c>
      <c r="F6" s="50" t="s">
        <v>29</v>
      </c>
      <c r="G6" s="51">
        <v>1659</v>
      </c>
      <c r="H6" s="52">
        <v>4</v>
      </c>
      <c r="I6" s="52">
        <v>4</v>
      </c>
      <c r="J6" s="53">
        <v>4</v>
      </c>
      <c r="K6" s="142"/>
      <c r="L6" s="142"/>
      <c r="M6" s="142"/>
      <c r="N6" s="142"/>
      <c r="O6" s="46"/>
      <c r="BE6" s="55">
        <v>1000</v>
      </c>
    </row>
    <row r="7" spans="1:57" s="54" customFormat="1" ht="15" customHeight="1">
      <c r="B7" s="56"/>
      <c r="C7" s="58"/>
      <c r="D7" s="59">
        <v>232</v>
      </c>
      <c r="E7" s="60" t="s">
        <v>40</v>
      </c>
      <c r="F7" s="61" t="s">
        <v>29</v>
      </c>
      <c r="G7" s="62">
        <v>1730</v>
      </c>
      <c r="H7" s="63">
        <v>15</v>
      </c>
      <c r="I7" s="63">
        <v>15</v>
      </c>
      <c r="J7" s="64">
        <v>12</v>
      </c>
      <c r="K7" s="143"/>
      <c r="L7" s="143"/>
      <c r="M7" s="143"/>
      <c r="N7" s="143"/>
      <c r="O7" s="57"/>
      <c r="BE7" s="55">
        <v>1001</v>
      </c>
    </row>
    <row r="8" spans="1:57" s="54" customFormat="1" ht="15" customHeight="1">
      <c r="A8" s="133">
        <f>IF(AND(C8&lt;&gt;"",O8&lt;&gt;"DQ"),COUNT(O$6:O$185)-(RANK(O8,O$6:O$185)+COUNTIF(O$6:O8,O8))+2,IF(D6&lt;&gt;"",BE8,""))</f>
        <v>3</v>
      </c>
      <c r="B8" s="133">
        <v>3</v>
      </c>
      <c r="C8" s="58" t="s">
        <v>39</v>
      </c>
      <c r="D8" s="59">
        <v>233</v>
      </c>
      <c r="E8" s="60" t="s">
        <v>41</v>
      </c>
      <c r="F8" s="61" t="s">
        <v>29</v>
      </c>
      <c r="G8" s="62">
        <v>1724</v>
      </c>
      <c r="H8" s="63">
        <v>12</v>
      </c>
      <c r="I8" s="63">
        <v>12</v>
      </c>
      <c r="J8" s="64">
        <v>15</v>
      </c>
      <c r="K8" s="143">
        <v>62</v>
      </c>
      <c r="L8" s="143">
        <v>52</v>
      </c>
      <c r="M8" s="143"/>
      <c r="N8" s="145">
        <v>48.0017</v>
      </c>
      <c r="O8" s="145">
        <f>IF(C8="","",IF(OR(K8="DQ",L8="DQ",M8="DQ",N8="DQ"),"DQ",SUM(K8,L8,M8,N8)))</f>
        <v>162.0017</v>
      </c>
      <c r="BE8" s="55">
        <v>1002</v>
      </c>
    </row>
    <row r="9" spans="1:57" s="54" customFormat="1" ht="15" customHeight="1">
      <c r="B9" s="56"/>
      <c r="C9" s="58"/>
      <c r="D9" s="59">
        <v>234</v>
      </c>
      <c r="E9" s="60" t="s">
        <v>42</v>
      </c>
      <c r="F9" s="61" t="s">
        <v>29</v>
      </c>
      <c r="G9" s="62">
        <v>1754</v>
      </c>
      <c r="H9" s="63">
        <v>23</v>
      </c>
      <c r="I9" s="63">
        <v>23</v>
      </c>
      <c r="J9" s="64">
        <v>17</v>
      </c>
      <c r="K9" s="143"/>
      <c r="L9" s="143"/>
      <c r="M9" s="143"/>
      <c r="N9" s="143"/>
      <c r="O9" s="57"/>
      <c r="BE9" s="55">
        <v>1003</v>
      </c>
    </row>
    <row r="10" spans="1:57" s="54" customFormat="1" ht="15" customHeight="1">
      <c r="B10" s="56"/>
      <c r="C10" s="58"/>
      <c r="D10" s="59">
        <v>235</v>
      </c>
      <c r="E10" s="60" t="s">
        <v>43</v>
      </c>
      <c r="F10" s="61" t="s">
        <v>29</v>
      </c>
      <c r="G10" s="62">
        <v>1834</v>
      </c>
      <c r="H10" s="63">
        <v>33</v>
      </c>
      <c r="I10" s="63">
        <v>33</v>
      </c>
      <c r="J10" s="64">
        <v>23</v>
      </c>
      <c r="K10" s="143"/>
      <c r="L10" s="143"/>
      <c r="M10" s="143"/>
      <c r="N10" s="143"/>
      <c r="O10" s="57"/>
      <c r="BE10" s="55">
        <v>1004</v>
      </c>
    </row>
    <row r="11" spans="1:57" s="54" customFormat="1" ht="15" customHeight="1">
      <c r="B11" s="65"/>
      <c r="C11" s="67"/>
      <c r="D11" s="96">
        <v>236</v>
      </c>
      <c r="E11" s="68" t="s">
        <v>44</v>
      </c>
      <c r="F11" s="69" t="s">
        <v>29</v>
      </c>
      <c r="G11" s="70">
        <v>1740</v>
      </c>
      <c r="H11" s="71">
        <v>17</v>
      </c>
      <c r="I11" s="71">
        <v>17</v>
      </c>
      <c r="J11" s="72">
        <v>33</v>
      </c>
      <c r="K11" s="144"/>
      <c r="L11" s="144"/>
      <c r="M11" s="144"/>
      <c r="N11" s="144"/>
      <c r="O11" s="66"/>
      <c r="BE11" s="55">
        <v>1005</v>
      </c>
    </row>
    <row r="12" spans="1:57" ht="15" customHeight="1">
      <c r="B12" s="45"/>
      <c r="C12" s="47"/>
      <c r="D12" s="95">
        <v>268</v>
      </c>
      <c r="E12" s="49" t="s">
        <v>130</v>
      </c>
      <c r="F12" s="50" t="s">
        <v>29</v>
      </c>
      <c r="G12" s="51">
        <v>2128</v>
      </c>
      <c r="H12" s="52">
        <v>60</v>
      </c>
      <c r="I12" s="52">
        <v>60</v>
      </c>
      <c r="J12" s="53">
        <v>19</v>
      </c>
      <c r="K12" s="142"/>
      <c r="L12" s="142"/>
      <c r="M12" s="142"/>
      <c r="N12" s="142"/>
      <c r="O12" s="46"/>
      <c r="BE12" s="55">
        <v>1006</v>
      </c>
    </row>
    <row r="13" spans="1:57" ht="15" customHeight="1">
      <c r="B13" s="56"/>
      <c r="C13" s="58"/>
      <c r="D13" s="59">
        <v>69</v>
      </c>
      <c r="E13" s="60" t="s">
        <v>46</v>
      </c>
      <c r="F13" s="61" t="s">
        <v>29</v>
      </c>
      <c r="G13" s="62">
        <v>1937</v>
      </c>
      <c r="H13" s="63">
        <v>53</v>
      </c>
      <c r="I13" s="63">
        <v>53</v>
      </c>
      <c r="J13" s="64">
        <v>39</v>
      </c>
      <c r="K13" s="143"/>
      <c r="L13" s="143"/>
      <c r="M13" s="143"/>
      <c r="N13" s="143"/>
      <c r="O13" s="57"/>
      <c r="BE13" s="55">
        <v>1007</v>
      </c>
    </row>
    <row r="14" spans="1:57" ht="15" customHeight="1">
      <c r="A14" s="133">
        <f>IF(AND(C14&lt;&gt;"",O14&lt;&gt;"DQ"),COUNT(O$6:O$185)-(RANK(O14,O$6:O$185)+COUNTIF(O$6:O14,O14))+2,IF(D12&lt;&gt;"",BE14,""))</f>
        <v>9</v>
      </c>
      <c r="B14" s="133">
        <v>9</v>
      </c>
      <c r="C14" s="58" t="s">
        <v>45</v>
      </c>
      <c r="D14" s="59">
        <v>70</v>
      </c>
      <c r="E14" s="60" t="s">
        <v>47</v>
      </c>
      <c r="F14" s="61" t="s">
        <v>29</v>
      </c>
      <c r="G14" s="62">
        <v>1742</v>
      </c>
      <c r="H14" s="63">
        <v>19</v>
      </c>
      <c r="I14" s="63">
        <v>19</v>
      </c>
      <c r="J14" s="64">
        <v>48</v>
      </c>
      <c r="K14" s="143">
        <v>160</v>
      </c>
      <c r="L14" s="143">
        <v>147</v>
      </c>
      <c r="M14" s="143"/>
      <c r="N14" s="145">
        <v>159.00530000000001</v>
      </c>
      <c r="O14" s="145">
        <f>IF(C14="","",IF(OR(K14="DQ",L14="DQ",M14="DQ",N14="DQ"),"DQ",SUM(K14,L14,M14,N14)))</f>
        <v>466.00530000000003</v>
      </c>
      <c r="BE14" s="55">
        <v>1008</v>
      </c>
    </row>
    <row r="15" spans="1:57" ht="15" customHeight="1">
      <c r="B15" s="56"/>
      <c r="C15" s="58"/>
      <c r="D15" s="59">
        <v>71</v>
      </c>
      <c r="E15" s="60" t="s">
        <v>48</v>
      </c>
      <c r="F15" s="61" t="s">
        <v>29</v>
      </c>
      <c r="G15" s="62">
        <v>1921</v>
      </c>
      <c r="H15" s="63">
        <v>48</v>
      </c>
      <c r="I15" s="63">
        <v>48</v>
      </c>
      <c r="J15" s="64">
        <v>53</v>
      </c>
      <c r="K15" s="143"/>
      <c r="L15" s="143"/>
      <c r="M15" s="143"/>
      <c r="N15" s="143"/>
      <c r="O15" s="57"/>
      <c r="BE15" s="55">
        <v>1009</v>
      </c>
    </row>
    <row r="16" spans="1:57" ht="15" customHeight="1">
      <c r="B16" s="56"/>
      <c r="C16" s="58"/>
      <c r="D16" s="59">
        <v>72</v>
      </c>
      <c r="E16" s="60" t="s">
        <v>49</v>
      </c>
      <c r="F16" s="61" t="s">
        <v>29</v>
      </c>
      <c r="G16" s="62">
        <v>2038</v>
      </c>
      <c r="H16" s="63">
        <v>58</v>
      </c>
      <c r="I16" s="63">
        <v>58</v>
      </c>
      <c r="J16" s="64">
        <v>58</v>
      </c>
      <c r="K16" s="143"/>
      <c r="L16" s="143"/>
      <c r="M16" s="143"/>
      <c r="N16" s="143"/>
      <c r="O16" s="57"/>
      <c r="BE16" s="55">
        <v>1010</v>
      </c>
    </row>
    <row r="17" spans="1:57" ht="15" customHeight="1">
      <c r="B17" s="65"/>
      <c r="C17" s="67"/>
      <c r="D17" s="96">
        <v>73</v>
      </c>
      <c r="E17" s="68" t="s">
        <v>50</v>
      </c>
      <c r="F17" s="69" t="s">
        <v>29</v>
      </c>
      <c r="G17" s="70">
        <v>1845</v>
      </c>
      <c r="H17" s="71">
        <v>39</v>
      </c>
      <c r="I17" s="71">
        <v>39</v>
      </c>
      <c r="J17" s="72">
        <v>60</v>
      </c>
      <c r="K17" s="144"/>
      <c r="L17" s="144"/>
      <c r="M17" s="144"/>
      <c r="N17" s="144"/>
      <c r="O17" s="66"/>
      <c r="BE17" s="55">
        <v>1011</v>
      </c>
    </row>
    <row r="18" spans="1:57" ht="15" customHeight="1">
      <c r="B18" s="45"/>
      <c r="C18" s="47"/>
      <c r="D18" s="95">
        <v>162</v>
      </c>
      <c r="E18" s="49" t="s">
        <v>51</v>
      </c>
      <c r="F18" s="50" t="s">
        <v>29</v>
      </c>
      <c r="G18" s="51" t="s">
        <v>138</v>
      </c>
      <c r="H18" s="52" t="s">
        <v>30</v>
      </c>
      <c r="I18" s="52" t="s">
        <v>30</v>
      </c>
      <c r="J18" s="53" t="s">
        <v>30</v>
      </c>
      <c r="K18" s="142"/>
      <c r="L18" s="142"/>
      <c r="M18" s="142"/>
      <c r="N18" s="142"/>
      <c r="O18" s="46"/>
      <c r="BE18" s="55">
        <v>1012</v>
      </c>
    </row>
    <row r="19" spans="1:57" ht="15" customHeight="1">
      <c r="B19" s="56"/>
      <c r="C19" s="58"/>
      <c r="D19" s="59">
        <v>163</v>
      </c>
      <c r="E19" s="60" t="s">
        <v>53</v>
      </c>
      <c r="F19" s="61" t="s">
        <v>29</v>
      </c>
      <c r="G19" s="62" t="s">
        <v>137</v>
      </c>
      <c r="H19" s="63" t="s">
        <v>30</v>
      </c>
      <c r="I19" s="63" t="s">
        <v>30</v>
      </c>
      <c r="J19" s="64" t="s">
        <v>30</v>
      </c>
      <c r="K19" s="143"/>
      <c r="L19" s="143"/>
      <c r="M19" s="143"/>
      <c r="N19" s="143"/>
      <c r="O19" s="57"/>
      <c r="BE19" s="55">
        <v>1013</v>
      </c>
    </row>
    <row r="20" spans="1:57" ht="15" customHeight="1">
      <c r="A20" s="133">
        <f>IF(AND(C20&lt;&gt;"",O20&lt;&gt;"DQ"),COUNT(O$6:O$185)-(RANK(O20,O$6:O$185)+COUNTIF(O$6:O20,O20))+2,IF(D18&lt;&gt;"",BE20,""))</f>
        <v>1014</v>
      </c>
      <c r="B20" s="133">
        <v>1014</v>
      </c>
      <c r="C20" s="58" t="s">
        <v>52</v>
      </c>
      <c r="D20" s="59">
        <v>164</v>
      </c>
      <c r="E20" s="60" t="s">
        <v>54</v>
      </c>
      <c r="F20" s="61" t="s">
        <v>29</v>
      </c>
      <c r="G20" s="62" t="s">
        <v>137</v>
      </c>
      <c r="H20" s="63" t="s">
        <v>30</v>
      </c>
      <c r="I20" s="63" t="s">
        <v>30</v>
      </c>
      <c r="J20" s="64" t="s">
        <v>30</v>
      </c>
      <c r="K20" s="143">
        <v>241</v>
      </c>
      <c r="L20" s="143">
        <v>183</v>
      </c>
      <c r="M20" s="143"/>
      <c r="N20" s="145" t="s">
        <v>139</v>
      </c>
      <c r="O20" s="145" t="str">
        <f>IF(C20="","",IF(OR(K20="DQ",L20="DQ",M20="DQ",N20="DQ"),"DQ",SUM(K20,L20,M20,N20)))</f>
        <v>DQ</v>
      </c>
      <c r="BE20" s="55">
        <v>1014</v>
      </c>
    </row>
    <row r="21" spans="1:57" ht="15" customHeight="1">
      <c r="B21" s="56"/>
      <c r="C21" s="58"/>
      <c r="D21" s="59">
        <v>165</v>
      </c>
      <c r="E21" s="60" t="s">
        <v>55</v>
      </c>
      <c r="F21" s="61" t="s">
        <v>29</v>
      </c>
      <c r="G21" s="62" t="s">
        <v>137</v>
      </c>
      <c r="H21" s="63" t="s">
        <v>30</v>
      </c>
      <c r="I21" s="63" t="s">
        <v>30</v>
      </c>
      <c r="J21" s="64" t="s">
        <v>30</v>
      </c>
      <c r="K21" s="143"/>
      <c r="L21" s="143"/>
      <c r="M21" s="143"/>
      <c r="N21" s="143"/>
      <c r="O21" s="57"/>
      <c r="BE21" s="55">
        <v>1015</v>
      </c>
    </row>
    <row r="22" spans="1:57" ht="15" customHeight="1">
      <c r="B22" s="56"/>
      <c r="C22" s="58"/>
      <c r="D22" s="59">
        <v>166</v>
      </c>
      <c r="E22" s="60" t="s">
        <v>56</v>
      </c>
      <c r="F22" s="61" t="s">
        <v>29</v>
      </c>
      <c r="G22" s="62" t="s">
        <v>137</v>
      </c>
      <c r="H22" s="63" t="s">
        <v>30</v>
      </c>
      <c r="I22" s="63" t="s">
        <v>30</v>
      </c>
      <c r="J22" s="64" t="s">
        <v>30</v>
      </c>
      <c r="K22" s="143"/>
      <c r="L22" s="143"/>
      <c r="M22" s="143"/>
      <c r="N22" s="143"/>
      <c r="O22" s="57"/>
      <c r="BE22" s="55">
        <v>1016</v>
      </c>
    </row>
    <row r="23" spans="1:57" ht="15" customHeight="1">
      <c r="B23" s="65"/>
      <c r="C23" s="67"/>
      <c r="D23" s="96" t="s">
        <v>30</v>
      </c>
      <c r="E23" s="68" t="s">
        <v>30</v>
      </c>
      <c r="F23" s="69" t="s">
        <v>29</v>
      </c>
      <c r="G23" s="70" t="s">
        <v>138</v>
      </c>
      <c r="H23" s="71" t="s">
        <v>30</v>
      </c>
      <c r="I23" s="71" t="s">
        <v>30</v>
      </c>
      <c r="J23" s="72" t="s">
        <v>30</v>
      </c>
      <c r="K23" s="144"/>
      <c r="L23" s="144"/>
      <c r="M23" s="144"/>
      <c r="N23" s="144"/>
      <c r="O23" s="66"/>
      <c r="BE23" s="55">
        <v>1017</v>
      </c>
    </row>
    <row r="24" spans="1:57" ht="15" customHeight="1">
      <c r="B24" s="45"/>
      <c r="C24" s="47"/>
      <c r="D24" s="95">
        <v>51</v>
      </c>
      <c r="E24" s="49" t="s">
        <v>57</v>
      </c>
      <c r="F24" s="50" t="s">
        <v>29</v>
      </c>
      <c r="G24" s="51">
        <v>1906</v>
      </c>
      <c r="H24" s="50">
        <v>46</v>
      </c>
      <c r="I24" s="50">
        <v>46</v>
      </c>
      <c r="J24" s="53">
        <v>31</v>
      </c>
      <c r="K24" s="142"/>
      <c r="L24" s="142"/>
      <c r="M24" s="142"/>
      <c r="N24" s="142"/>
      <c r="O24" s="46"/>
      <c r="BE24" s="55">
        <v>1018</v>
      </c>
    </row>
    <row r="25" spans="1:57" ht="15" customHeight="1">
      <c r="B25" s="56"/>
      <c r="C25" s="58"/>
      <c r="D25" s="59">
        <v>52</v>
      </c>
      <c r="E25" s="60" t="s">
        <v>58</v>
      </c>
      <c r="F25" s="61" t="s">
        <v>29</v>
      </c>
      <c r="G25" s="62">
        <v>1923</v>
      </c>
      <c r="H25" s="61">
        <v>50</v>
      </c>
      <c r="I25" s="61">
        <v>50</v>
      </c>
      <c r="J25" s="64">
        <v>46</v>
      </c>
      <c r="K25" s="143"/>
      <c r="L25" s="143"/>
      <c r="M25" s="143"/>
      <c r="N25" s="143"/>
      <c r="O25" s="57"/>
      <c r="BE25" s="55">
        <v>1019</v>
      </c>
    </row>
    <row r="26" spans="1:57" ht="15" customHeight="1">
      <c r="A26" s="133">
        <f>IF(AND(C26&lt;&gt;"",O26&lt;&gt;"DQ"),COUNT(O$6:O$185)-(RANK(O26,O$6:O$185)+COUNTIF(O$6:O26,O26))+2,IF(D24&lt;&gt;"",BE26,""))</f>
        <v>11</v>
      </c>
      <c r="B26" s="133">
        <v>10</v>
      </c>
      <c r="C26" s="58" t="s">
        <v>124</v>
      </c>
      <c r="D26" s="59">
        <v>53</v>
      </c>
      <c r="E26" s="60" t="s">
        <v>59</v>
      </c>
      <c r="F26" s="61" t="s">
        <v>29</v>
      </c>
      <c r="G26" s="62">
        <v>2010</v>
      </c>
      <c r="H26" s="61">
        <v>56</v>
      </c>
      <c r="I26" s="61">
        <v>56</v>
      </c>
      <c r="J26" s="64">
        <v>50</v>
      </c>
      <c r="K26" s="143">
        <v>202</v>
      </c>
      <c r="L26" s="143">
        <v>144</v>
      </c>
      <c r="M26" s="143"/>
      <c r="N26" s="145">
        <v>178.0051</v>
      </c>
      <c r="O26" s="145">
        <f>IF(C26="","",IF(OR(K26="DQ",L26="DQ",M26="DQ",N26="DQ"),"DQ",SUM(K26,L26,M26,N26)))</f>
        <v>524.00509999999997</v>
      </c>
      <c r="BE26" s="55">
        <v>1020</v>
      </c>
    </row>
    <row r="27" spans="1:57" ht="15" customHeight="1">
      <c r="B27" s="56"/>
      <c r="C27" s="58"/>
      <c r="D27" s="59">
        <v>54</v>
      </c>
      <c r="E27" s="60" t="s">
        <v>60</v>
      </c>
      <c r="F27" s="61" t="s">
        <v>29</v>
      </c>
      <c r="G27" s="62">
        <v>1931</v>
      </c>
      <c r="H27" s="61">
        <v>51</v>
      </c>
      <c r="I27" s="61">
        <v>51</v>
      </c>
      <c r="J27" s="64">
        <v>51</v>
      </c>
      <c r="K27" s="143"/>
      <c r="L27" s="143"/>
      <c r="M27" s="143"/>
      <c r="N27" s="143"/>
      <c r="O27" s="57"/>
      <c r="BE27" s="55">
        <v>1021</v>
      </c>
    </row>
    <row r="28" spans="1:57" ht="15" customHeight="1">
      <c r="B28" s="56"/>
      <c r="C28" s="58"/>
      <c r="D28" s="59">
        <v>55</v>
      </c>
      <c r="E28" s="60" t="s">
        <v>61</v>
      </c>
      <c r="F28" s="61" t="s">
        <v>29</v>
      </c>
      <c r="G28" s="62">
        <v>1827</v>
      </c>
      <c r="H28" s="61">
        <v>31</v>
      </c>
      <c r="I28" s="61">
        <v>31</v>
      </c>
      <c r="J28" s="64">
        <v>56</v>
      </c>
      <c r="K28" s="143"/>
      <c r="L28" s="143"/>
      <c r="M28" s="143"/>
      <c r="N28" s="143"/>
      <c r="O28" s="57"/>
      <c r="BE28" s="55">
        <v>1022</v>
      </c>
    </row>
    <row r="29" spans="1:57" ht="15" customHeight="1">
      <c r="B29" s="65"/>
      <c r="C29" s="67"/>
      <c r="D29" s="96">
        <v>56</v>
      </c>
      <c r="E29" s="68" t="s">
        <v>125</v>
      </c>
      <c r="F29" s="69" t="s">
        <v>29</v>
      </c>
      <c r="G29" s="70" t="s">
        <v>137</v>
      </c>
      <c r="H29" s="69" t="s">
        <v>30</v>
      </c>
      <c r="I29" s="69" t="s">
        <v>30</v>
      </c>
      <c r="J29" s="72" t="s">
        <v>30</v>
      </c>
      <c r="K29" s="144"/>
      <c r="L29" s="144"/>
      <c r="M29" s="144"/>
      <c r="N29" s="144"/>
      <c r="O29" s="66"/>
      <c r="BE29" s="55">
        <v>1023</v>
      </c>
    </row>
    <row r="30" spans="1:57" ht="15" customHeight="1">
      <c r="B30" s="45"/>
      <c r="C30" s="47"/>
      <c r="D30" s="95">
        <v>96</v>
      </c>
      <c r="E30" s="49" t="s">
        <v>62</v>
      </c>
      <c r="F30" s="50" t="s">
        <v>29</v>
      </c>
      <c r="G30" s="51">
        <v>1715</v>
      </c>
      <c r="H30" s="50">
        <v>9</v>
      </c>
      <c r="I30" s="50">
        <v>9</v>
      </c>
      <c r="J30" s="53">
        <v>7</v>
      </c>
      <c r="K30" s="142"/>
      <c r="L30" s="142"/>
      <c r="M30" s="142"/>
      <c r="N30" s="142"/>
      <c r="O30" s="46"/>
      <c r="BE30" s="55">
        <v>1024</v>
      </c>
    </row>
    <row r="31" spans="1:57" ht="15" customHeight="1">
      <c r="B31" s="56"/>
      <c r="C31" s="58"/>
      <c r="D31" s="59">
        <v>97</v>
      </c>
      <c r="E31" s="60" t="s">
        <v>64</v>
      </c>
      <c r="F31" s="61" t="s">
        <v>29</v>
      </c>
      <c r="G31" s="62">
        <v>1720</v>
      </c>
      <c r="H31" s="61">
        <v>10</v>
      </c>
      <c r="I31" s="61">
        <v>10</v>
      </c>
      <c r="J31" s="64">
        <v>9</v>
      </c>
      <c r="K31" s="143"/>
      <c r="L31" s="143"/>
      <c r="M31" s="143"/>
      <c r="N31" s="143"/>
      <c r="O31" s="57"/>
      <c r="BE31" s="55">
        <v>1025</v>
      </c>
    </row>
    <row r="32" spans="1:57" ht="15" customHeight="1">
      <c r="A32" s="133">
        <f>IF(AND(C32&lt;&gt;"",O32&lt;&gt;"DQ"),COUNT(O$6:O$185)-(RANK(O32,O$6:O$185)+COUNTIF(O$6:O32,O32))+2,IF(D30&lt;&gt;"",BE32,""))</f>
        <v>2</v>
      </c>
      <c r="B32" s="133">
        <v>2</v>
      </c>
      <c r="C32" s="58" t="s">
        <v>63</v>
      </c>
      <c r="D32" s="59">
        <v>98</v>
      </c>
      <c r="E32" s="60" t="s">
        <v>65</v>
      </c>
      <c r="F32" s="61" t="s">
        <v>29</v>
      </c>
      <c r="G32" s="62">
        <v>1708</v>
      </c>
      <c r="H32" s="61">
        <v>7</v>
      </c>
      <c r="I32" s="61">
        <v>7</v>
      </c>
      <c r="J32" s="64">
        <v>10</v>
      </c>
      <c r="K32" s="143">
        <v>32</v>
      </c>
      <c r="L32" s="143">
        <v>29</v>
      </c>
      <c r="M32" s="143"/>
      <c r="N32" s="145">
        <v>40.001399999999997</v>
      </c>
      <c r="O32" s="145">
        <f>IF(C32="","",IF(OR(K32="DQ",L32="DQ",M32="DQ",N32="DQ"),"DQ",SUM(K32,L32,M32,N32)))</f>
        <v>101.00139999999999</v>
      </c>
      <c r="BE32" s="55">
        <v>1026</v>
      </c>
    </row>
    <row r="33" spans="1:57" ht="15" customHeight="1">
      <c r="B33" s="56"/>
      <c r="C33" s="58"/>
      <c r="D33" s="59">
        <v>99</v>
      </c>
      <c r="E33" s="60" t="s">
        <v>66</v>
      </c>
      <c r="F33" s="61" t="s">
        <v>29</v>
      </c>
      <c r="G33" s="62">
        <v>1729</v>
      </c>
      <c r="H33" s="61">
        <v>14</v>
      </c>
      <c r="I33" s="61">
        <v>14</v>
      </c>
      <c r="J33" s="64">
        <v>14</v>
      </c>
      <c r="K33" s="143"/>
      <c r="L33" s="143"/>
      <c r="M33" s="143"/>
      <c r="N33" s="143"/>
      <c r="O33" s="57"/>
      <c r="BE33" s="55">
        <v>1027</v>
      </c>
    </row>
    <row r="34" spans="1:57" ht="15" customHeight="1">
      <c r="B34" s="56"/>
      <c r="C34" s="58"/>
      <c r="D34" s="59">
        <v>100</v>
      </c>
      <c r="E34" s="60" t="s">
        <v>67</v>
      </c>
      <c r="F34" s="61" t="s">
        <v>29</v>
      </c>
      <c r="G34" s="62">
        <v>1816</v>
      </c>
      <c r="H34" s="61">
        <v>28</v>
      </c>
      <c r="I34" s="61">
        <v>28</v>
      </c>
      <c r="J34" s="64">
        <v>24</v>
      </c>
      <c r="K34" s="143"/>
      <c r="L34" s="143"/>
      <c r="M34" s="143"/>
      <c r="N34" s="143"/>
      <c r="O34" s="57"/>
      <c r="BE34" s="55">
        <v>1028</v>
      </c>
    </row>
    <row r="35" spans="1:57" ht="15" customHeight="1">
      <c r="B35" s="65"/>
      <c r="C35" s="67"/>
      <c r="D35" s="96">
        <v>237</v>
      </c>
      <c r="E35" s="68" t="s">
        <v>126</v>
      </c>
      <c r="F35" s="69" t="s">
        <v>29</v>
      </c>
      <c r="G35" s="70">
        <v>1755</v>
      </c>
      <c r="H35" s="69">
        <v>24</v>
      </c>
      <c r="I35" s="69">
        <v>24</v>
      </c>
      <c r="J35" s="72">
        <v>28</v>
      </c>
      <c r="K35" s="144"/>
      <c r="L35" s="144"/>
      <c r="M35" s="144"/>
      <c r="N35" s="144"/>
      <c r="O35" s="66"/>
      <c r="BE35" s="55">
        <v>1029</v>
      </c>
    </row>
    <row r="36" spans="1:57" ht="15" customHeight="1">
      <c r="B36" s="45"/>
      <c r="C36" s="47"/>
      <c r="D36" s="95">
        <v>157</v>
      </c>
      <c r="E36" s="49" t="s">
        <v>68</v>
      </c>
      <c r="F36" s="50" t="s">
        <v>29</v>
      </c>
      <c r="G36" s="51">
        <v>1705</v>
      </c>
      <c r="H36" s="50">
        <v>5</v>
      </c>
      <c r="I36" s="50">
        <v>5</v>
      </c>
      <c r="J36" s="53">
        <v>5</v>
      </c>
      <c r="K36" s="142"/>
      <c r="L36" s="142"/>
      <c r="M36" s="142"/>
      <c r="N36" s="142"/>
      <c r="O36" s="46"/>
      <c r="BE36" s="55">
        <v>1030</v>
      </c>
    </row>
    <row r="37" spans="1:57" ht="15" customHeight="1">
      <c r="B37" s="56"/>
      <c r="C37" s="58"/>
      <c r="D37" s="59">
        <v>158</v>
      </c>
      <c r="E37" s="60" t="s">
        <v>70</v>
      </c>
      <c r="F37" s="61" t="s">
        <v>29</v>
      </c>
      <c r="G37" s="62">
        <v>1836</v>
      </c>
      <c r="H37" s="61">
        <v>36</v>
      </c>
      <c r="I37" s="61">
        <v>36</v>
      </c>
      <c r="J37" s="64">
        <v>29</v>
      </c>
      <c r="K37" s="143"/>
      <c r="L37" s="143"/>
      <c r="M37" s="143"/>
      <c r="N37" s="143"/>
      <c r="O37" s="57"/>
      <c r="BE37" s="55">
        <v>1031</v>
      </c>
    </row>
    <row r="38" spans="1:57" ht="15" customHeight="1">
      <c r="A38" s="133">
        <f>IF(AND(C38&lt;&gt;"",O38&lt;&gt;"DQ"),COUNT(O$6:O$185)-(RANK(O38,O$6:O$185)+COUNTIF(O$6:O38,O38))+2,IF(D36&lt;&gt;"",BE38,""))</f>
        <v>6</v>
      </c>
      <c r="B38" s="133">
        <v>5</v>
      </c>
      <c r="C38" s="58" t="s">
        <v>69</v>
      </c>
      <c r="D38" s="59">
        <v>159</v>
      </c>
      <c r="E38" s="60" t="s">
        <v>129</v>
      </c>
      <c r="F38" s="61" t="s">
        <v>29</v>
      </c>
      <c r="G38" s="62">
        <v>1824</v>
      </c>
      <c r="H38" s="61">
        <v>29</v>
      </c>
      <c r="I38" s="61">
        <v>29</v>
      </c>
      <c r="J38" s="64">
        <v>36</v>
      </c>
      <c r="K38" s="143">
        <v>132</v>
      </c>
      <c r="L38" s="143">
        <v>148</v>
      </c>
      <c r="M38" s="143"/>
      <c r="N38" s="145">
        <v>107.00369999999999</v>
      </c>
      <c r="O38" s="145">
        <f>IF(C38="","",IF(OR(K38="DQ",L38="DQ",M38="DQ",N38="DQ"),"DQ",SUM(K38,L38,M38,N38)))</f>
        <v>387.00369999999998</v>
      </c>
      <c r="BE38" s="55">
        <v>1032</v>
      </c>
    </row>
    <row r="39" spans="1:57" ht="15" customHeight="1">
      <c r="B39" s="56"/>
      <c r="C39" s="58"/>
      <c r="D39" s="59">
        <v>160</v>
      </c>
      <c r="E39" s="60" t="s">
        <v>72</v>
      </c>
      <c r="F39" s="61" t="s">
        <v>29</v>
      </c>
      <c r="G39" s="62">
        <v>1847</v>
      </c>
      <c r="H39" s="61">
        <v>41</v>
      </c>
      <c r="I39" s="61">
        <v>41</v>
      </c>
      <c r="J39" s="64">
        <v>37</v>
      </c>
      <c r="K39" s="143"/>
      <c r="L39" s="143"/>
      <c r="M39" s="143"/>
      <c r="N39" s="143"/>
      <c r="O39" s="57"/>
      <c r="BE39" s="55">
        <v>1033</v>
      </c>
    </row>
    <row r="40" spans="1:57" ht="15" customHeight="1">
      <c r="B40" s="56"/>
      <c r="C40" s="58"/>
      <c r="D40" s="59">
        <v>161</v>
      </c>
      <c r="E40" s="60" t="s">
        <v>73</v>
      </c>
      <c r="F40" s="61" t="s">
        <v>29</v>
      </c>
      <c r="G40" s="62">
        <v>1843</v>
      </c>
      <c r="H40" s="61">
        <v>37</v>
      </c>
      <c r="I40" s="61">
        <v>37</v>
      </c>
      <c r="J40" s="64">
        <v>41</v>
      </c>
      <c r="K40" s="143"/>
      <c r="L40" s="143"/>
      <c r="M40" s="143"/>
      <c r="N40" s="143"/>
      <c r="O40" s="57"/>
      <c r="BE40" s="55">
        <v>1034</v>
      </c>
    </row>
    <row r="41" spans="1:57" ht="15" customHeight="1">
      <c r="B41" s="65"/>
      <c r="C41" s="67"/>
      <c r="D41" s="96" t="s">
        <v>30</v>
      </c>
      <c r="E41" s="68" t="s">
        <v>30</v>
      </c>
      <c r="F41" s="69" t="s">
        <v>29</v>
      </c>
      <c r="G41" s="70" t="s">
        <v>138</v>
      </c>
      <c r="H41" s="69" t="s">
        <v>30</v>
      </c>
      <c r="I41" s="69" t="s">
        <v>30</v>
      </c>
      <c r="J41" s="72" t="s">
        <v>30</v>
      </c>
      <c r="K41" s="144"/>
      <c r="L41" s="144"/>
      <c r="M41" s="144"/>
      <c r="N41" s="144"/>
      <c r="O41" s="66"/>
      <c r="BE41" s="55">
        <v>1035</v>
      </c>
    </row>
    <row r="42" spans="1:57" ht="15" customHeight="1">
      <c r="B42" s="45"/>
      <c r="C42" s="47"/>
      <c r="D42" s="95">
        <v>57</v>
      </c>
      <c r="E42" s="49" t="s">
        <v>74</v>
      </c>
      <c r="F42" s="50" t="s">
        <v>29</v>
      </c>
      <c r="G42" s="51">
        <v>2037</v>
      </c>
      <c r="H42" s="50">
        <v>57</v>
      </c>
      <c r="I42" s="50">
        <v>57</v>
      </c>
      <c r="J42" s="53">
        <v>45</v>
      </c>
      <c r="K42" s="142"/>
      <c r="L42" s="142"/>
      <c r="M42" s="142"/>
      <c r="N42" s="142"/>
      <c r="O42" s="46"/>
      <c r="BE42" s="55">
        <v>1036</v>
      </c>
    </row>
    <row r="43" spans="1:57" ht="15" customHeight="1">
      <c r="B43" s="56"/>
      <c r="C43" s="58"/>
      <c r="D43" s="59">
        <v>58</v>
      </c>
      <c r="E43" s="60" t="s">
        <v>76</v>
      </c>
      <c r="F43" s="61" t="s">
        <v>29</v>
      </c>
      <c r="G43" s="62">
        <v>2446</v>
      </c>
      <c r="H43" s="61">
        <v>62</v>
      </c>
      <c r="I43" s="61">
        <v>62</v>
      </c>
      <c r="J43" s="64">
        <v>57</v>
      </c>
      <c r="K43" s="143"/>
      <c r="L43" s="143"/>
      <c r="M43" s="143"/>
      <c r="N43" s="143"/>
      <c r="O43" s="57"/>
      <c r="BE43" s="55">
        <v>1037</v>
      </c>
    </row>
    <row r="44" spans="1:57" ht="15" customHeight="1">
      <c r="A44" s="133">
        <f>IF(AND(C44&lt;&gt;"",O44&lt;&gt;"DQ"),COUNT(O$6:O$185)-(RANK(O44,O$6:O$185)+COUNTIF(O$6:O44,O44))+2,IF(D42&lt;&gt;"",BE44,""))</f>
        <v>12</v>
      </c>
      <c r="B44" s="133">
        <v>12</v>
      </c>
      <c r="C44" s="58" t="s">
        <v>75</v>
      </c>
      <c r="D44" s="59">
        <v>59</v>
      </c>
      <c r="E44" s="60" t="s">
        <v>121</v>
      </c>
      <c r="F44" s="61" t="s">
        <v>29</v>
      </c>
      <c r="G44" s="62">
        <v>2536</v>
      </c>
      <c r="H44" s="61">
        <v>63</v>
      </c>
      <c r="I44" s="61">
        <v>63</v>
      </c>
      <c r="J44" s="64">
        <v>62</v>
      </c>
      <c r="K44" s="143">
        <v>275</v>
      </c>
      <c r="L44" s="143">
        <v>272</v>
      </c>
      <c r="M44" s="143"/>
      <c r="N44" s="145">
        <v>227.00630000000001</v>
      </c>
      <c r="O44" s="145">
        <f>IF(C44="","",IF(OR(K44="DQ",L44="DQ",M44="DQ",N44="DQ"),"DQ",SUM(K44,L44,M44,N44)))</f>
        <v>774.00630000000001</v>
      </c>
      <c r="BE44" s="55">
        <v>1038</v>
      </c>
    </row>
    <row r="45" spans="1:57" ht="15" customHeight="1">
      <c r="B45" s="56"/>
      <c r="C45" s="58"/>
      <c r="D45" s="59">
        <v>60</v>
      </c>
      <c r="E45" s="60" t="s">
        <v>77</v>
      </c>
      <c r="F45" s="61" t="s">
        <v>29</v>
      </c>
      <c r="G45" s="62">
        <v>1900</v>
      </c>
      <c r="H45" s="61">
        <v>45</v>
      </c>
      <c r="I45" s="61">
        <v>45</v>
      </c>
      <c r="J45" s="64">
        <v>63</v>
      </c>
      <c r="K45" s="143"/>
      <c r="L45" s="143"/>
      <c r="M45" s="143"/>
      <c r="N45" s="143"/>
      <c r="O45" s="57"/>
      <c r="BE45" s="55">
        <v>1039</v>
      </c>
    </row>
    <row r="46" spans="1:57" ht="15" customHeight="1">
      <c r="B46" s="56"/>
      <c r="C46" s="58"/>
      <c r="D46" s="59" t="s">
        <v>30</v>
      </c>
      <c r="E46" s="60" t="s">
        <v>30</v>
      </c>
      <c r="F46" s="61" t="s">
        <v>29</v>
      </c>
      <c r="G46" s="62" t="s">
        <v>138</v>
      </c>
      <c r="H46" s="61" t="s">
        <v>30</v>
      </c>
      <c r="I46" s="61" t="s">
        <v>30</v>
      </c>
      <c r="J46" s="64" t="s">
        <v>30</v>
      </c>
      <c r="K46" s="143"/>
      <c r="L46" s="143"/>
      <c r="M46" s="143"/>
      <c r="N46" s="143"/>
      <c r="O46" s="57"/>
      <c r="BE46" s="55">
        <v>1040</v>
      </c>
    </row>
    <row r="47" spans="1:57" ht="15" customHeight="1">
      <c r="B47" s="65"/>
      <c r="C47" s="67"/>
      <c r="D47" s="96" t="s">
        <v>30</v>
      </c>
      <c r="E47" s="68" t="s">
        <v>30</v>
      </c>
      <c r="F47" s="69" t="s">
        <v>29</v>
      </c>
      <c r="G47" s="70" t="s">
        <v>138</v>
      </c>
      <c r="H47" s="69" t="s">
        <v>30</v>
      </c>
      <c r="I47" s="69" t="s">
        <v>30</v>
      </c>
      <c r="J47" s="72" t="s">
        <v>30</v>
      </c>
      <c r="K47" s="144"/>
      <c r="L47" s="144"/>
      <c r="M47" s="144"/>
      <c r="N47" s="144"/>
      <c r="O47" s="66"/>
      <c r="BE47" s="55">
        <v>1041</v>
      </c>
    </row>
    <row r="48" spans="1:57" ht="15" customHeight="1">
      <c r="B48" s="45"/>
      <c r="C48" s="47"/>
      <c r="D48" s="95">
        <v>175</v>
      </c>
      <c r="E48" s="49" t="s">
        <v>78</v>
      </c>
      <c r="F48" s="50" t="s">
        <v>29</v>
      </c>
      <c r="G48" s="51">
        <v>1743</v>
      </c>
      <c r="H48" s="50">
        <v>20</v>
      </c>
      <c r="I48" s="50">
        <v>20</v>
      </c>
      <c r="J48" s="53">
        <v>13</v>
      </c>
      <c r="K48" s="142"/>
      <c r="L48" s="142"/>
      <c r="M48" s="142"/>
      <c r="N48" s="142"/>
      <c r="O48" s="46"/>
      <c r="BE48" s="55">
        <v>1042</v>
      </c>
    </row>
    <row r="49" spans="1:57" ht="15" customHeight="1">
      <c r="B49" s="56"/>
      <c r="C49" s="58"/>
      <c r="D49" s="59">
        <v>176</v>
      </c>
      <c r="E49" s="60" t="s">
        <v>80</v>
      </c>
      <c r="F49" s="61" t="s">
        <v>29</v>
      </c>
      <c r="G49" s="62">
        <v>1726</v>
      </c>
      <c r="H49" s="61">
        <v>13</v>
      </c>
      <c r="I49" s="61">
        <v>13</v>
      </c>
      <c r="J49" s="64">
        <v>16</v>
      </c>
      <c r="K49" s="143"/>
      <c r="L49" s="143"/>
      <c r="M49" s="143"/>
      <c r="N49" s="143"/>
      <c r="O49" s="57"/>
      <c r="BE49" s="55">
        <v>1043</v>
      </c>
    </row>
    <row r="50" spans="1:57" ht="15" customHeight="1">
      <c r="A50" s="133">
        <f>IF(AND(C50&lt;&gt;"",O50&lt;&gt;"DQ"),COUNT(O$6:O$185)-(RANK(O50,O$6:O$185)+COUNTIF(O$6:O50,O50))+2,IF(D48&lt;&gt;"",BE50,""))</f>
        <v>4</v>
      </c>
      <c r="B50" s="133">
        <v>4</v>
      </c>
      <c r="C50" s="58" t="s">
        <v>79</v>
      </c>
      <c r="D50" s="59">
        <v>177</v>
      </c>
      <c r="E50" s="60" t="s">
        <v>81</v>
      </c>
      <c r="F50" s="61" t="s">
        <v>29</v>
      </c>
      <c r="G50" s="62" t="s">
        <v>136</v>
      </c>
      <c r="H50" s="61" t="s">
        <v>30</v>
      </c>
      <c r="I50" s="61" t="s">
        <v>30</v>
      </c>
      <c r="J50" s="64">
        <v>18</v>
      </c>
      <c r="K50" s="143">
        <v>60</v>
      </c>
      <c r="L50" s="143">
        <v>71</v>
      </c>
      <c r="M50" s="143"/>
      <c r="N50" s="145">
        <v>67.001999999999995</v>
      </c>
      <c r="O50" s="145">
        <f>IF(C50="","",IF(OR(K50="DQ",L50="DQ",M50="DQ",N50="DQ"),"DQ",SUM(K50,L50,M50,N50)))</f>
        <v>198.00200000000001</v>
      </c>
      <c r="BE50" s="55">
        <v>1044</v>
      </c>
    </row>
    <row r="51" spans="1:57" ht="15" customHeight="1">
      <c r="B51" s="56"/>
      <c r="C51" s="58"/>
      <c r="D51" s="59">
        <v>178</v>
      </c>
      <c r="E51" s="60" t="s">
        <v>82</v>
      </c>
      <c r="F51" s="61" t="s">
        <v>29</v>
      </c>
      <c r="G51" s="62">
        <v>1741</v>
      </c>
      <c r="H51" s="61">
        <v>18</v>
      </c>
      <c r="I51" s="61">
        <v>18</v>
      </c>
      <c r="J51" s="64">
        <v>20</v>
      </c>
      <c r="K51" s="143"/>
      <c r="L51" s="143"/>
      <c r="M51" s="143"/>
      <c r="N51" s="143"/>
      <c r="O51" s="57"/>
      <c r="BE51" s="55">
        <v>1045</v>
      </c>
    </row>
    <row r="52" spans="1:57" ht="15" customHeight="1">
      <c r="B52" s="56"/>
      <c r="C52" s="58"/>
      <c r="D52" s="59">
        <v>179</v>
      </c>
      <c r="E52" s="60" t="s">
        <v>83</v>
      </c>
      <c r="F52" s="61" t="s">
        <v>29</v>
      </c>
      <c r="G52" s="62">
        <v>1737</v>
      </c>
      <c r="H52" s="61">
        <v>16</v>
      </c>
      <c r="I52" s="61">
        <v>16</v>
      </c>
      <c r="J52" s="64">
        <v>22</v>
      </c>
      <c r="K52" s="143"/>
      <c r="L52" s="143"/>
      <c r="M52" s="143"/>
      <c r="N52" s="143"/>
      <c r="O52" s="57"/>
      <c r="BE52" s="55">
        <v>1046</v>
      </c>
    </row>
    <row r="53" spans="1:57" ht="15" customHeight="1">
      <c r="B53" s="65"/>
      <c r="C53" s="67"/>
      <c r="D53" s="96">
        <v>180</v>
      </c>
      <c r="E53" s="68" t="s">
        <v>84</v>
      </c>
      <c r="F53" s="69" t="s">
        <v>29</v>
      </c>
      <c r="G53" s="70">
        <v>1749</v>
      </c>
      <c r="H53" s="69">
        <v>22</v>
      </c>
      <c r="I53" s="69">
        <v>22</v>
      </c>
      <c r="J53" s="72" t="s">
        <v>30</v>
      </c>
      <c r="K53" s="144"/>
      <c r="L53" s="144"/>
      <c r="M53" s="144"/>
      <c r="N53" s="144"/>
      <c r="O53" s="66"/>
      <c r="BE53" s="55">
        <v>1047</v>
      </c>
    </row>
    <row r="54" spans="1:57" ht="15" customHeight="1">
      <c r="B54" s="45"/>
      <c r="C54" s="47"/>
      <c r="D54" s="95">
        <v>2</v>
      </c>
      <c r="E54" s="49" t="s">
        <v>85</v>
      </c>
      <c r="F54" s="50" t="s">
        <v>29</v>
      </c>
      <c r="G54" s="51">
        <v>1723</v>
      </c>
      <c r="H54" s="50">
        <v>11</v>
      </c>
      <c r="I54" s="50">
        <v>11</v>
      </c>
      <c r="J54" s="53">
        <v>1</v>
      </c>
      <c r="K54" s="142"/>
      <c r="L54" s="142"/>
      <c r="M54" s="142"/>
      <c r="N54" s="142"/>
      <c r="O54" s="46"/>
      <c r="BE54" s="55">
        <v>1048</v>
      </c>
    </row>
    <row r="55" spans="1:57" ht="15" customHeight="1">
      <c r="B55" s="56"/>
      <c r="C55" s="58"/>
      <c r="D55" s="59">
        <v>3</v>
      </c>
      <c r="E55" s="60" t="s">
        <v>87</v>
      </c>
      <c r="F55" s="61" t="s">
        <v>29</v>
      </c>
      <c r="G55" s="62">
        <v>1709</v>
      </c>
      <c r="H55" s="61">
        <v>8</v>
      </c>
      <c r="I55" s="61">
        <v>8</v>
      </c>
      <c r="J55" s="64">
        <v>2</v>
      </c>
      <c r="K55" s="143"/>
      <c r="L55" s="143"/>
      <c r="M55" s="143"/>
      <c r="N55" s="143"/>
      <c r="O55" s="57"/>
      <c r="BE55" s="55">
        <v>1049</v>
      </c>
    </row>
    <row r="56" spans="1:57" ht="15" customHeight="1">
      <c r="A56" s="133">
        <f>IF(AND(C56&lt;&gt;"",O56&lt;&gt;"DQ"),COUNT(O$6:O$185)-(RANK(O56,O$6:O$185)+COUNTIF(O$6:O56,O56))+2,IF(D54&lt;&gt;"",BE56,""))</f>
        <v>1</v>
      </c>
      <c r="B56" s="133">
        <v>1</v>
      </c>
      <c r="C56" s="58" t="s">
        <v>86</v>
      </c>
      <c r="D56" s="59">
        <v>4</v>
      </c>
      <c r="E56" s="60" t="s">
        <v>88</v>
      </c>
      <c r="F56" s="61" t="s">
        <v>29</v>
      </c>
      <c r="G56" s="62">
        <v>1649</v>
      </c>
      <c r="H56" s="61">
        <v>2</v>
      </c>
      <c r="I56" s="61">
        <v>2</v>
      </c>
      <c r="J56" s="64">
        <v>3</v>
      </c>
      <c r="K56" s="143">
        <v>14</v>
      </c>
      <c r="L56" s="143">
        <v>19</v>
      </c>
      <c r="M56" s="143"/>
      <c r="N56" s="145">
        <v>12.0006</v>
      </c>
      <c r="O56" s="145">
        <f>IF(C56="","",IF(OR(K56="DQ",L56="DQ",M56="DQ",N56="DQ"),"DQ",SUM(K56,L56,M56,N56)))</f>
        <v>45.000599999999999</v>
      </c>
      <c r="BE56" s="55">
        <v>1050</v>
      </c>
    </row>
    <row r="57" spans="1:57" ht="15" customHeight="1">
      <c r="B57" s="56"/>
      <c r="C57" s="58"/>
      <c r="D57" s="59">
        <v>5</v>
      </c>
      <c r="E57" s="60" t="s">
        <v>89</v>
      </c>
      <c r="F57" s="61" t="s">
        <v>29</v>
      </c>
      <c r="G57" s="62">
        <v>1706</v>
      </c>
      <c r="H57" s="61">
        <v>6</v>
      </c>
      <c r="I57" s="61">
        <v>6</v>
      </c>
      <c r="J57" s="64">
        <v>6</v>
      </c>
      <c r="K57" s="143"/>
      <c r="L57" s="143"/>
      <c r="M57" s="143"/>
      <c r="N57" s="143"/>
      <c r="O57" s="57"/>
      <c r="BE57" s="55">
        <v>1051</v>
      </c>
    </row>
    <row r="58" spans="1:57" ht="15" customHeight="1">
      <c r="B58" s="56"/>
      <c r="C58" s="58"/>
      <c r="D58" s="59">
        <v>6</v>
      </c>
      <c r="E58" s="60" t="s">
        <v>90</v>
      </c>
      <c r="F58" s="61" t="s">
        <v>29</v>
      </c>
      <c r="G58" s="62">
        <v>1649</v>
      </c>
      <c r="H58" s="61">
        <v>1</v>
      </c>
      <c r="I58" s="61">
        <v>1</v>
      </c>
      <c r="J58" s="64">
        <v>8</v>
      </c>
      <c r="K58" s="143"/>
      <c r="L58" s="143"/>
      <c r="M58" s="143"/>
      <c r="N58" s="143"/>
      <c r="O58" s="57"/>
      <c r="BE58" s="55">
        <v>1052</v>
      </c>
    </row>
    <row r="59" spans="1:57" ht="15" customHeight="1">
      <c r="B59" s="65"/>
      <c r="C59" s="67"/>
      <c r="D59" s="96">
        <v>7</v>
      </c>
      <c r="E59" s="68" t="s">
        <v>91</v>
      </c>
      <c r="F59" s="69" t="s">
        <v>29</v>
      </c>
      <c r="G59" s="70">
        <v>1650</v>
      </c>
      <c r="H59" s="69">
        <v>3</v>
      </c>
      <c r="I59" s="69">
        <v>3</v>
      </c>
      <c r="J59" s="72">
        <v>11</v>
      </c>
      <c r="K59" s="144"/>
      <c r="L59" s="144"/>
      <c r="M59" s="144"/>
      <c r="N59" s="144"/>
      <c r="O59" s="66"/>
      <c r="BE59" s="55">
        <v>1053</v>
      </c>
    </row>
    <row r="60" spans="1:57" ht="15" customHeight="1">
      <c r="B60" s="45"/>
      <c r="C60" s="47"/>
      <c r="D60" s="95">
        <v>31</v>
      </c>
      <c r="E60" s="49" t="s">
        <v>92</v>
      </c>
      <c r="F60" s="50" t="s">
        <v>29</v>
      </c>
      <c r="G60" s="51">
        <v>1835</v>
      </c>
      <c r="H60" s="50">
        <v>34</v>
      </c>
      <c r="I60" s="50">
        <v>34</v>
      </c>
      <c r="J60" s="53">
        <v>27</v>
      </c>
      <c r="K60" s="142"/>
      <c r="L60" s="142"/>
      <c r="M60" s="142"/>
      <c r="N60" s="142"/>
      <c r="O60" s="46"/>
      <c r="BE60" s="55">
        <v>1054</v>
      </c>
    </row>
    <row r="61" spans="1:57" ht="15" customHeight="1">
      <c r="B61" s="56"/>
      <c r="C61" s="58"/>
      <c r="D61" s="59">
        <v>32</v>
      </c>
      <c r="E61" s="60" t="s">
        <v>94</v>
      </c>
      <c r="F61" s="61" t="s">
        <v>29</v>
      </c>
      <c r="G61" s="62">
        <v>1854</v>
      </c>
      <c r="H61" s="61">
        <v>44</v>
      </c>
      <c r="I61" s="61">
        <v>44</v>
      </c>
      <c r="J61" s="64">
        <v>34</v>
      </c>
      <c r="K61" s="143"/>
      <c r="L61" s="143"/>
      <c r="M61" s="143"/>
      <c r="N61" s="143"/>
      <c r="O61" s="57"/>
      <c r="BE61" s="55">
        <v>1055</v>
      </c>
    </row>
    <row r="62" spans="1:57" ht="15" customHeight="1">
      <c r="A62" s="133">
        <f>IF(AND(C62&lt;&gt;"",O62&lt;&gt;"DQ"),COUNT(O$6:O$185)-(RANK(O62,O$6:O$185)+COUNTIF(O$6:O62,O62))+2,IF(D60&lt;&gt;"",BE62,""))</f>
        <v>7</v>
      </c>
      <c r="B62" s="133">
        <v>8</v>
      </c>
      <c r="C62" s="58" t="s">
        <v>93</v>
      </c>
      <c r="D62" s="59">
        <v>33</v>
      </c>
      <c r="E62" s="60" t="s">
        <v>95</v>
      </c>
      <c r="F62" s="61" t="s">
        <v>29</v>
      </c>
      <c r="G62" s="62">
        <v>1846</v>
      </c>
      <c r="H62" s="61">
        <v>40</v>
      </c>
      <c r="I62" s="61">
        <v>40</v>
      </c>
      <c r="J62" s="64">
        <v>40</v>
      </c>
      <c r="K62" s="143">
        <v>134</v>
      </c>
      <c r="L62" s="143">
        <v>157</v>
      </c>
      <c r="M62" s="143"/>
      <c r="N62" s="145">
        <v>145.0044</v>
      </c>
      <c r="O62" s="145">
        <f>IF(C62="","",IF(OR(K62="DQ",L62="DQ",M62="DQ",N62="DQ"),"DQ",SUM(K62,L62,M62,N62)))</f>
        <v>436.00440000000003</v>
      </c>
      <c r="BE62" s="55">
        <v>1056</v>
      </c>
    </row>
    <row r="63" spans="1:57" ht="15" customHeight="1">
      <c r="B63" s="56"/>
      <c r="C63" s="58"/>
      <c r="D63" s="59">
        <v>34</v>
      </c>
      <c r="E63" s="60" t="s">
        <v>96</v>
      </c>
      <c r="F63" s="61" t="s">
        <v>29</v>
      </c>
      <c r="G63" s="62">
        <v>1912</v>
      </c>
      <c r="H63" s="61">
        <v>47</v>
      </c>
      <c r="I63" s="61">
        <v>47</v>
      </c>
      <c r="J63" s="64">
        <v>44</v>
      </c>
      <c r="K63" s="143"/>
      <c r="L63" s="143"/>
      <c r="M63" s="143"/>
      <c r="N63" s="143"/>
      <c r="O63" s="57"/>
      <c r="BE63" s="55">
        <v>1057</v>
      </c>
    </row>
    <row r="64" spans="1:57" ht="15" customHeight="1">
      <c r="B64" s="56"/>
      <c r="C64" s="58"/>
      <c r="D64" s="59">
        <v>35</v>
      </c>
      <c r="E64" s="60" t="s">
        <v>97</v>
      </c>
      <c r="F64" s="61" t="s">
        <v>29</v>
      </c>
      <c r="G64" s="62" t="s">
        <v>136</v>
      </c>
      <c r="H64" s="61" t="s">
        <v>30</v>
      </c>
      <c r="I64" s="61" t="s">
        <v>30</v>
      </c>
      <c r="J64" s="64">
        <v>47</v>
      </c>
      <c r="K64" s="143"/>
      <c r="L64" s="143"/>
      <c r="M64" s="143"/>
      <c r="N64" s="143"/>
      <c r="O64" s="57"/>
      <c r="BE64" s="55">
        <v>1058</v>
      </c>
    </row>
    <row r="65" spans="1:57" ht="15" customHeight="1">
      <c r="B65" s="65"/>
      <c r="C65" s="67"/>
      <c r="D65" s="96">
        <v>126</v>
      </c>
      <c r="E65" s="68" t="s">
        <v>98</v>
      </c>
      <c r="F65" s="69" t="s">
        <v>29</v>
      </c>
      <c r="G65" s="70">
        <v>1812</v>
      </c>
      <c r="H65" s="69">
        <v>27</v>
      </c>
      <c r="I65" s="69">
        <v>27</v>
      </c>
      <c r="J65" s="72" t="s">
        <v>30</v>
      </c>
      <c r="K65" s="144"/>
      <c r="L65" s="144"/>
      <c r="M65" s="144"/>
      <c r="N65" s="144"/>
      <c r="O65" s="66"/>
      <c r="BE65" s="55">
        <v>1059</v>
      </c>
    </row>
    <row r="66" spans="1:57" ht="15" customHeight="1">
      <c r="B66" s="45"/>
      <c r="C66" s="47"/>
      <c r="D66" s="95">
        <v>239</v>
      </c>
      <c r="E66" s="49" t="s">
        <v>99</v>
      </c>
      <c r="F66" s="50" t="s">
        <v>29</v>
      </c>
      <c r="G66" s="51">
        <v>1844</v>
      </c>
      <c r="H66" s="50">
        <v>38</v>
      </c>
      <c r="I66" s="50">
        <v>38</v>
      </c>
      <c r="J66" s="53">
        <v>38</v>
      </c>
      <c r="K66" s="142"/>
      <c r="L66" s="142"/>
      <c r="M66" s="142"/>
      <c r="N66" s="142"/>
      <c r="O66" s="46"/>
      <c r="BE66" s="55">
        <v>1060</v>
      </c>
    </row>
    <row r="67" spans="1:57" ht="15" customHeight="1">
      <c r="B67" s="56"/>
      <c r="C67" s="58"/>
      <c r="D67" s="59">
        <v>240</v>
      </c>
      <c r="E67" s="60" t="s">
        <v>101</v>
      </c>
      <c r="F67" s="61" t="s">
        <v>29</v>
      </c>
      <c r="G67" s="62">
        <v>1959</v>
      </c>
      <c r="H67" s="61">
        <v>54</v>
      </c>
      <c r="I67" s="61">
        <v>54</v>
      </c>
      <c r="J67" s="64">
        <v>49</v>
      </c>
      <c r="K67" s="143"/>
      <c r="L67" s="143"/>
      <c r="M67" s="143"/>
      <c r="N67" s="143"/>
      <c r="O67" s="57"/>
      <c r="BE67" s="55">
        <v>1061</v>
      </c>
    </row>
    <row r="68" spans="1:57" ht="15" customHeight="1">
      <c r="A68" s="133">
        <f>IF(AND(C68&lt;&gt;"",O68&lt;&gt;"DQ"),COUNT(O$6:O$185)-(RANK(O68,O$6:O$185)+COUNTIF(O$6:O68,O68))+2,IF(D66&lt;&gt;"",BE68,""))</f>
        <v>10</v>
      </c>
      <c r="B68" s="133">
        <v>11</v>
      </c>
      <c r="C68" s="58" t="s">
        <v>100</v>
      </c>
      <c r="D68" s="59">
        <v>241</v>
      </c>
      <c r="E68" s="60" t="s">
        <v>102</v>
      </c>
      <c r="F68" s="61" t="s">
        <v>29</v>
      </c>
      <c r="G68" s="62">
        <v>1922</v>
      </c>
      <c r="H68" s="61">
        <v>49</v>
      </c>
      <c r="I68" s="61">
        <v>49</v>
      </c>
      <c r="J68" s="64">
        <v>52</v>
      </c>
      <c r="K68" s="143">
        <v>163</v>
      </c>
      <c r="L68" s="143">
        <v>154</v>
      </c>
      <c r="M68" s="143"/>
      <c r="N68" s="145">
        <v>193.00540000000001</v>
      </c>
      <c r="O68" s="145">
        <f>IF(C68="","",IF(OR(K68="DQ",L68="DQ",M68="DQ",N68="DQ"),"DQ",SUM(K68,L68,M68,N68)))</f>
        <v>510.00540000000001</v>
      </c>
      <c r="BE68" s="55">
        <v>1062</v>
      </c>
    </row>
    <row r="69" spans="1:57" ht="15" customHeight="1">
      <c r="B69" s="56"/>
      <c r="C69" s="58"/>
      <c r="D69" s="59">
        <v>242</v>
      </c>
      <c r="E69" s="60" t="s">
        <v>103</v>
      </c>
      <c r="F69" s="61" t="s">
        <v>29</v>
      </c>
      <c r="G69" s="62">
        <v>1936</v>
      </c>
      <c r="H69" s="61">
        <v>52</v>
      </c>
      <c r="I69" s="61">
        <v>52</v>
      </c>
      <c r="J69" s="64">
        <v>54</v>
      </c>
      <c r="K69" s="143"/>
      <c r="L69" s="143"/>
      <c r="M69" s="143"/>
      <c r="N69" s="143"/>
      <c r="O69" s="57"/>
      <c r="BE69" s="55">
        <v>1063</v>
      </c>
    </row>
    <row r="70" spans="1:57" ht="15" customHeight="1">
      <c r="B70" s="56"/>
      <c r="C70" s="58"/>
      <c r="D70" s="59">
        <v>243</v>
      </c>
      <c r="E70" s="60" t="s">
        <v>104</v>
      </c>
      <c r="F70" s="61" t="s">
        <v>29</v>
      </c>
      <c r="G70" s="62">
        <v>2131</v>
      </c>
      <c r="H70" s="61">
        <v>61</v>
      </c>
      <c r="I70" s="61">
        <v>61</v>
      </c>
      <c r="J70" s="64">
        <v>61</v>
      </c>
      <c r="K70" s="143"/>
      <c r="L70" s="143"/>
      <c r="M70" s="143"/>
      <c r="N70" s="143"/>
      <c r="O70" s="57"/>
      <c r="BE70" s="55">
        <v>1064</v>
      </c>
    </row>
    <row r="71" spans="1:57" ht="15" customHeight="1">
      <c r="B71" s="65"/>
      <c r="C71" s="67"/>
      <c r="D71" s="96" t="s">
        <v>30</v>
      </c>
      <c r="E71" s="68" t="s">
        <v>30</v>
      </c>
      <c r="F71" s="69" t="s">
        <v>29</v>
      </c>
      <c r="G71" s="70" t="s">
        <v>138</v>
      </c>
      <c r="H71" s="69" t="s">
        <v>30</v>
      </c>
      <c r="I71" s="69" t="s">
        <v>30</v>
      </c>
      <c r="J71" s="72" t="s">
        <v>30</v>
      </c>
      <c r="K71" s="144"/>
      <c r="L71" s="144"/>
      <c r="M71" s="144"/>
      <c r="N71" s="144"/>
      <c r="O71" s="66"/>
      <c r="BE71" s="55">
        <v>1065</v>
      </c>
    </row>
    <row r="72" spans="1:57" ht="15" customHeight="1">
      <c r="B72" s="45"/>
      <c r="C72" s="47"/>
      <c r="D72" s="95">
        <v>108</v>
      </c>
      <c r="E72" s="49" t="s">
        <v>105</v>
      </c>
      <c r="F72" s="50" t="s">
        <v>29</v>
      </c>
      <c r="G72" s="51">
        <v>1809</v>
      </c>
      <c r="H72" s="50">
        <v>26</v>
      </c>
      <c r="I72" s="50">
        <v>26</v>
      </c>
      <c r="J72" s="53">
        <v>26</v>
      </c>
      <c r="K72" s="142"/>
      <c r="L72" s="142"/>
      <c r="M72" s="142"/>
      <c r="N72" s="142"/>
      <c r="O72" s="46"/>
      <c r="BE72" s="55">
        <v>1066</v>
      </c>
    </row>
    <row r="73" spans="1:57" ht="15" customHeight="1">
      <c r="B73" s="56"/>
      <c r="C73" s="58"/>
      <c r="D73" s="59">
        <v>109</v>
      </c>
      <c r="E73" s="60" t="s">
        <v>107</v>
      </c>
      <c r="F73" s="61" t="s">
        <v>29</v>
      </c>
      <c r="G73" s="62">
        <v>1852</v>
      </c>
      <c r="H73" s="61">
        <v>43</v>
      </c>
      <c r="I73" s="61">
        <v>43</v>
      </c>
      <c r="J73" s="64">
        <v>30</v>
      </c>
      <c r="K73" s="143"/>
      <c r="L73" s="143"/>
      <c r="M73" s="143"/>
      <c r="N73" s="143"/>
      <c r="O73" s="57"/>
      <c r="BE73" s="55">
        <v>1067</v>
      </c>
    </row>
    <row r="74" spans="1:57" ht="15" customHeight="1">
      <c r="A74" s="133">
        <f>IF(AND(C74&lt;&gt;"",O74&lt;&gt;"DQ"),COUNT(O$6:O$185)-(RANK(O74,O$6:O$185)+COUNTIF(O$6:O74,O74))+2,IF(D72&lt;&gt;"",BE74,""))</f>
        <v>8</v>
      </c>
      <c r="B74" s="133">
        <v>7</v>
      </c>
      <c r="C74" s="58" t="s">
        <v>106</v>
      </c>
      <c r="D74" s="59">
        <v>110</v>
      </c>
      <c r="E74" s="60" t="s">
        <v>108</v>
      </c>
      <c r="F74" s="61" t="s">
        <v>29</v>
      </c>
      <c r="G74" s="62">
        <v>1826</v>
      </c>
      <c r="H74" s="61">
        <v>30</v>
      </c>
      <c r="I74" s="61">
        <v>30</v>
      </c>
      <c r="J74" s="64">
        <v>35</v>
      </c>
      <c r="K74" s="143">
        <v>147</v>
      </c>
      <c r="L74" s="143">
        <v>158</v>
      </c>
      <c r="M74" s="143"/>
      <c r="N74" s="145">
        <v>134.0043</v>
      </c>
      <c r="O74" s="145">
        <f>IF(C74="","",IF(OR(K74="DQ",L74="DQ",M74="DQ",N74="DQ"),"DQ",SUM(K74,L74,M74,N74)))</f>
        <v>439.0043</v>
      </c>
      <c r="BE74" s="55">
        <v>1068</v>
      </c>
    </row>
    <row r="75" spans="1:57" ht="15" customHeight="1">
      <c r="B75" s="56"/>
      <c r="C75" s="58"/>
      <c r="D75" s="59">
        <v>111</v>
      </c>
      <c r="E75" s="60" t="s">
        <v>109</v>
      </c>
      <c r="F75" s="61" t="s">
        <v>29</v>
      </c>
      <c r="G75" s="62">
        <v>1835</v>
      </c>
      <c r="H75" s="61">
        <v>35</v>
      </c>
      <c r="I75" s="61">
        <v>35</v>
      </c>
      <c r="J75" s="64">
        <v>43</v>
      </c>
      <c r="K75" s="143"/>
      <c r="L75" s="143"/>
      <c r="M75" s="143"/>
      <c r="N75" s="143"/>
      <c r="O75" s="57"/>
      <c r="BE75" s="55">
        <v>1069</v>
      </c>
    </row>
    <row r="76" spans="1:57" ht="15" customHeight="1">
      <c r="B76" s="56"/>
      <c r="C76" s="58"/>
      <c r="D76" s="59">
        <v>112</v>
      </c>
      <c r="E76" s="60" t="s">
        <v>110</v>
      </c>
      <c r="F76" s="61" t="s">
        <v>29</v>
      </c>
      <c r="G76" s="62">
        <v>2124</v>
      </c>
      <c r="H76" s="61">
        <v>59</v>
      </c>
      <c r="I76" s="61">
        <v>59</v>
      </c>
      <c r="J76" s="64">
        <v>59</v>
      </c>
      <c r="K76" s="143"/>
      <c r="L76" s="143"/>
      <c r="M76" s="143"/>
      <c r="N76" s="143"/>
      <c r="O76" s="57"/>
      <c r="BE76" s="55">
        <v>1070</v>
      </c>
    </row>
    <row r="77" spans="1:57" ht="15" customHeight="1">
      <c r="B77" s="65"/>
      <c r="C77" s="67"/>
      <c r="D77" s="96" t="s">
        <v>30</v>
      </c>
      <c r="E77" s="68" t="s">
        <v>30</v>
      </c>
      <c r="F77" s="69" t="s">
        <v>29</v>
      </c>
      <c r="G77" s="70" t="s">
        <v>138</v>
      </c>
      <c r="H77" s="69" t="s">
        <v>30</v>
      </c>
      <c r="I77" s="69" t="s">
        <v>30</v>
      </c>
      <c r="J77" s="72" t="s">
        <v>30</v>
      </c>
      <c r="K77" s="144"/>
      <c r="L77" s="144"/>
      <c r="M77" s="144"/>
      <c r="N77" s="144"/>
      <c r="O77" s="66"/>
      <c r="BE77" s="55">
        <v>1071</v>
      </c>
    </row>
    <row r="78" spans="1:57" ht="15" customHeight="1">
      <c r="B78" s="45"/>
      <c r="C78" s="47"/>
      <c r="D78" s="95">
        <v>102</v>
      </c>
      <c r="E78" s="49" t="s">
        <v>111</v>
      </c>
      <c r="F78" s="50" t="s">
        <v>29</v>
      </c>
      <c r="G78" s="51">
        <v>1801</v>
      </c>
      <c r="H78" s="50">
        <v>25</v>
      </c>
      <c r="I78" s="50">
        <v>25</v>
      </c>
      <c r="J78" s="53">
        <v>21</v>
      </c>
      <c r="K78" s="142"/>
      <c r="L78" s="142"/>
      <c r="M78" s="142"/>
      <c r="N78" s="142"/>
      <c r="O78" s="46"/>
      <c r="BE78" s="55">
        <v>1072</v>
      </c>
    </row>
    <row r="79" spans="1:57" ht="15" customHeight="1">
      <c r="B79" s="56"/>
      <c r="C79" s="58"/>
      <c r="D79" s="59">
        <v>103</v>
      </c>
      <c r="E79" s="60" t="s">
        <v>113</v>
      </c>
      <c r="F79" s="61" t="s">
        <v>29</v>
      </c>
      <c r="G79" s="62">
        <v>1828</v>
      </c>
      <c r="H79" s="61">
        <v>32</v>
      </c>
      <c r="I79" s="61">
        <v>32</v>
      </c>
      <c r="J79" s="64">
        <v>25</v>
      </c>
      <c r="K79" s="143"/>
      <c r="L79" s="143"/>
      <c r="M79" s="143"/>
      <c r="N79" s="143"/>
      <c r="O79" s="57"/>
      <c r="BE79" s="55">
        <v>1073</v>
      </c>
    </row>
    <row r="80" spans="1:57" ht="15" customHeight="1">
      <c r="A80" s="133">
        <f>IF(AND(C80&lt;&gt;"",O80&lt;&gt;"DQ"),COUNT(O$6:O$185)-(RANK(O80,O$6:O$185)+COUNTIF(O$6:O80,O80))+2,IF(D78&lt;&gt;"",BE80,""))</f>
        <v>5</v>
      </c>
      <c r="B80" s="133">
        <v>6</v>
      </c>
      <c r="C80" s="58" t="s">
        <v>112</v>
      </c>
      <c r="D80" s="59">
        <v>104</v>
      </c>
      <c r="E80" s="60" t="s">
        <v>114</v>
      </c>
      <c r="F80" s="61" t="s">
        <v>29</v>
      </c>
      <c r="G80" s="62">
        <v>1848</v>
      </c>
      <c r="H80" s="61">
        <v>42</v>
      </c>
      <c r="I80" s="61">
        <v>42</v>
      </c>
      <c r="J80" s="64">
        <v>32</v>
      </c>
      <c r="K80" s="143">
        <v>100</v>
      </c>
      <c r="L80" s="143">
        <v>121</v>
      </c>
      <c r="M80" s="143"/>
      <c r="N80" s="145">
        <v>120.0042</v>
      </c>
      <c r="O80" s="145">
        <f>IF(C80="","",IF(OR(K80="DQ",L80="DQ",M80="DQ",N80="DQ"),"DQ",SUM(K80,L80,M80,N80)))</f>
        <v>341.00419999999997</v>
      </c>
      <c r="BE80" s="55">
        <v>1074</v>
      </c>
    </row>
    <row r="81" spans="1:57" ht="15" customHeight="1">
      <c r="B81" s="56"/>
      <c r="C81" s="58"/>
      <c r="D81" s="59">
        <v>105</v>
      </c>
      <c r="E81" s="60" t="s">
        <v>115</v>
      </c>
      <c r="F81" s="61" t="s">
        <v>29</v>
      </c>
      <c r="G81" s="62">
        <v>1744</v>
      </c>
      <c r="H81" s="61">
        <v>21</v>
      </c>
      <c r="I81" s="61">
        <v>21</v>
      </c>
      <c r="J81" s="64">
        <v>42</v>
      </c>
      <c r="K81" s="143"/>
      <c r="L81" s="143"/>
      <c r="M81" s="143"/>
      <c r="N81" s="143"/>
      <c r="O81" s="57"/>
      <c r="BE81" s="55">
        <v>1075</v>
      </c>
    </row>
    <row r="82" spans="1:57" ht="15" customHeight="1">
      <c r="B82" s="56"/>
      <c r="C82" s="58"/>
      <c r="D82" s="59">
        <v>106</v>
      </c>
      <c r="E82" s="60" t="s">
        <v>116</v>
      </c>
      <c r="F82" s="61" t="s">
        <v>29</v>
      </c>
      <c r="G82" s="62">
        <v>2000</v>
      </c>
      <c r="H82" s="61">
        <v>55</v>
      </c>
      <c r="I82" s="61">
        <v>55</v>
      </c>
      <c r="J82" s="64">
        <v>55</v>
      </c>
      <c r="K82" s="143"/>
      <c r="L82" s="143"/>
      <c r="M82" s="143"/>
      <c r="N82" s="143"/>
      <c r="O82" s="57"/>
      <c r="BE82" s="55">
        <v>1076</v>
      </c>
    </row>
    <row r="83" spans="1:57" ht="15" customHeight="1">
      <c r="B83" s="65"/>
      <c r="C83" s="67"/>
      <c r="D83" s="96">
        <v>107</v>
      </c>
      <c r="E83" s="68" t="s">
        <v>117</v>
      </c>
      <c r="F83" s="69" t="s">
        <v>29</v>
      </c>
      <c r="G83" s="70" t="s">
        <v>137</v>
      </c>
      <c r="H83" s="69" t="s">
        <v>30</v>
      </c>
      <c r="I83" s="69" t="s">
        <v>30</v>
      </c>
      <c r="J83" s="72" t="s">
        <v>30</v>
      </c>
      <c r="K83" s="144"/>
      <c r="L83" s="144"/>
      <c r="M83" s="144"/>
      <c r="N83" s="144"/>
      <c r="O83" s="66"/>
      <c r="BE83" s="55">
        <v>1077</v>
      </c>
    </row>
    <row r="84" spans="1:57" ht="15" customHeight="1">
      <c r="B84" s="45"/>
      <c r="C84" s="47"/>
      <c r="D84" s="95"/>
      <c r="E84" s="49" t="s">
        <v>138</v>
      </c>
      <c r="F84" s="50" t="s">
        <v>138</v>
      </c>
      <c r="G84" s="51" t="s">
        <v>138</v>
      </c>
      <c r="H84" s="50" t="s">
        <v>30</v>
      </c>
      <c r="I84" s="50" t="s">
        <v>30</v>
      </c>
      <c r="J84" s="53" t="s">
        <v>30</v>
      </c>
      <c r="K84" s="142"/>
      <c r="L84" s="142"/>
      <c r="M84" s="142"/>
      <c r="N84" s="142"/>
      <c r="O84" s="46"/>
      <c r="BE84" s="55">
        <v>1078</v>
      </c>
    </row>
    <row r="85" spans="1:57" ht="15" customHeight="1">
      <c r="B85" s="56"/>
      <c r="C85" s="58"/>
      <c r="D85" s="59"/>
      <c r="E85" s="60" t="s">
        <v>138</v>
      </c>
      <c r="F85" s="61" t="s">
        <v>138</v>
      </c>
      <c r="G85" s="62" t="s">
        <v>138</v>
      </c>
      <c r="H85" s="61" t="s">
        <v>30</v>
      </c>
      <c r="I85" s="61" t="s">
        <v>30</v>
      </c>
      <c r="J85" s="64" t="s">
        <v>30</v>
      </c>
      <c r="K85" s="143"/>
      <c r="L85" s="143"/>
      <c r="M85" s="143"/>
      <c r="N85" s="143"/>
      <c r="O85" s="57"/>
      <c r="BE85" s="55">
        <v>1079</v>
      </c>
    </row>
    <row r="86" spans="1:57" ht="15" customHeight="1">
      <c r="A86" s="133" t="str">
        <f>IF(AND(C86&lt;&gt;"",O86&lt;&gt;"DQ"),COUNT(O$6:O$185)-(RANK(O86,O$6:O$185)+COUNTIF(O$6:O86,O86))+2,IF(D84&lt;&gt;"",BE86,""))</f>
        <v/>
      </c>
      <c r="B86" s="133" t="s">
        <v>138</v>
      </c>
      <c r="C86" s="58" t="s">
        <v>138</v>
      </c>
      <c r="D86" s="59"/>
      <c r="E86" s="60" t="s">
        <v>138</v>
      </c>
      <c r="F86" s="61" t="s">
        <v>138</v>
      </c>
      <c r="G86" s="62" t="s">
        <v>138</v>
      </c>
      <c r="H86" s="61" t="s">
        <v>30</v>
      </c>
      <c r="I86" s="61" t="s">
        <v>30</v>
      </c>
      <c r="J86" s="64" t="s">
        <v>30</v>
      </c>
      <c r="K86" s="143"/>
      <c r="L86" s="143"/>
      <c r="M86" s="143"/>
      <c r="N86" s="145" t="s">
        <v>139</v>
      </c>
      <c r="O86" s="145" t="str">
        <f>IF(C86="","",IF(OR(K86="DQ",L86="DQ",M86="DQ",N86="DQ"),"DQ",SUM(K86,L86,M86,N86)))</f>
        <v/>
      </c>
      <c r="BE86" s="55">
        <v>1080</v>
      </c>
    </row>
    <row r="87" spans="1:57" ht="15" customHeight="1">
      <c r="B87" s="56"/>
      <c r="C87" s="58"/>
      <c r="D87" s="59"/>
      <c r="E87" s="60" t="s">
        <v>138</v>
      </c>
      <c r="F87" s="61" t="s">
        <v>138</v>
      </c>
      <c r="G87" s="62" t="s">
        <v>138</v>
      </c>
      <c r="H87" s="61" t="s">
        <v>30</v>
      </c>
      <c r="I87" s="61" t="s">
        <v>30</v>
      </c>
      <c r="J87" s="64" t="s">
        <v>30</v>
      </c>
      <c r="K87" s="143"/>
      <c r="L87" s="143"/>
      <c r="M87" s="143"/>
      <c r="N87" s="143"/>
      <c r="O87" s="57"/>
      <c r="BE87" s="55">
        <v>1081</v>
      </c>
    </row>
    <row r="88" spans="1:57" ht="15" customHeight="1">
      <c r="B88" s="56"/>
      <c r="C88" s="58"/>
      <c r="D88" s="59"/>
      <c r="E88" s="60" t="s">
        <v>138</v>
      </c>
      <c r="F88" s="61" t="s">
        <v>138</v>
      </c>
      <c r="G88" s="62" t="s">
        <v>138</v>
      </c>
      <c r="H88" s="61" t="s">
        <v>30</v>
      </c>
      <c r="I88" s="61" t="s">
        <v>30</v>
      </c>
      <c r="J88" s="64" t="s">
        <v>30</v>
      </c>
      <c r="K88" s="143"/>
      <c r="L88" s="143"/>
      <c r="M88" s="143"/>
      <c r="N88" s="143"/>
      <c r="O88" s="57"/>
      <c r="BE88" s="55">
        <v>1082</v>
      </c>
    </row>
    <row r="89" spans="1:57" ht="15" customHeight="1">
      <c r="B89" s="65"/>
      <c r="C89" s="67"/>
      <c r="D89" s="96"/>
      <c r="E89" s="68" t="s">
        <v>138</v>
      </c>
      <c r="F89" s="69" t="s">
        <v>138</v>
      </c>
      <c r="G89" s="70" t="s">
        <v>138</v>
      </c>
      <c r="H89" s="69" t="s">
        <v>30</v>
      </c>
      <c r="I89" s="69" t="s">
        <v>30</v>
      </c>
      <c r="J89" s="72" t="s">
        <v>30</v>
      </c>
      <c r="K89" s="144"/>
      <c r="L89" s="144"/>
      <c r="M89" s="144"/>
      <c r="N89" s="144"/>
      <c r="O89" s="66"/>
      <c r="BE89" s="55">
        <v>1083</v>
      </c>
    </row>
    <row r="90" spans="1:57" ht="15" customHeight="1">
      <c r="B90" s="45"/>
      <c r="C90" s="47"/>
      <c r="D90" s="95"/>
      <c r="E90" s="49" t="s">
        <v>138</v>
      </c>
      <c r="F90" s="50" t="s">
        <v>138</v>
      </c>
      <c r="G90" s="51" t="s">
        <v>138</v>
      </c>
      <c r="H90" s="50" t="s">
        <v>30</v>
      </c>
      <c r="I90" s="50" t="s">
        <v>30</v>
      </c>
      <c r="J90" s="53" t="s">
        <v>30</v>
      </c>
      <c r="K90" s="142"/>
      <c r="L90" s="142"/>
      <c r="M90" s="142"/>
      <c r="N90" s="142"/>
      <c r="O90" s="46"/>
      <c r="BE90" s="55">
        <v>1084</v>
      </c>
    </row>
    <row r="91" spans="1:57" ht="15" customHeight="1">
      <c r="B91" s="56"/>
      <c r="C91" s="58"/>
      <c r="D91" s="59"/>
      <c r="E91" s="60" t="s">
        <v>138</v>
      </c>
      <c r="F91" s="61" t="s">
        <v>138</v>
      </c>
      <c r="G91" s="62" t="s">
        <v>138</v>
      </c>
      <c r="H91" s="61" t="s">
        <v>30</v>
      </c>
      <c r="I91" s="61" t="s">
        <v>30</v>
      </c>
      <c r="J91" s="64" t="s">
        <v>30</v>
      </c>
      <c r="K91" s="143"/>
      <c r="L91" s="143"/>
      <c r="M91" s="143"/>
      <c r="N91" s="143"/>
      <c r="O91" s="57"/>
      <c r="BE91" s="55">
        <v>1085</v>
      </c>
    </row>
    <row r="92" spans="1:57" ht="15" customHeight="1">
      <c r="A92" s="133" t="str">
        <f>IF(AND(C92&lt;&gt;"",O92&lt;&gt;"DQ"),COUNT(O$6:O$185)-(RANK(O92,O$6:O$185)+COUNTIF(O$6:O92,O92))+2,IF(D90&lt;&gt;"",BE92,""))</f>
        <v/>
      </c>
      <c r="B92" s="133" t="s">
        <v>138</v>
      </c>
      <c r="C92" s="58" t="s">
        <v>138</v>
      </c>
      <c r="D92" s="59"/>
      <c r="E92" s="60" t="s">
        <v>138</v>
      </c>
      <c r="F92" s="61" t="s">
        <v>138</v>
      </c>
      <c r="G92" s="62" t="s">
        <v>138</v>
      </c>
      <c r="H92" s="61" t="s">
        <v>30</v>
      </c>
      <c r="I92" s="61" t="s">
        <v>30</v>
      </c>
      <c r="J92" s="64" t="s">
        <v>30</v>
      </c>
      <c r="K92" s="143"/>
      <c r="L92" s="143"/>
      <c r="M92" s="143"/>
      <c r="N92" s="145" t="s">
        <v>139</v>
      </c>
      <c r="O92" s="145" t="str">
        <f>IF(C92="","",IF(OR(K92="DQ",L92="DQ",M92="DQ",N92="DQ"),"DQ",SUM(K92,L92,M92,N92)))</f>
        <v/>
      </c>
      <c r="BE92" s="55">
        <v>1086</v>
      </c>
    </row>
    <row r="93" spans="1:57" ht="15" customHeight="1">
      <c r="B93" s="56"/>
      <c r="C93" s="58"/>
      <c r="D93" s="59"/>
      <c r="E93" s="60" t="s">
        <v>138</v>
      </c>
      <c r="F93" s="61" t="s">
        <v>138</v>
      </c>
      <c r="G93" s="62" t="s">
        <v>138</v>
      </c>
      <c r="H93" s="61" t="s">
        <v>30</v>
      </c>
      <c r="I93" s="61" t="s">
        <v>30</v>
      </c>
      <c r="J93" s="64" t="s">
        <v>30</v>
      </c>
      <c r="K93" s="143"/>
      <c r="L93" s="143"/>
      <c r="M93" s="143"/>
      <c r="N93" s="143"/>
      <c r="O93" s="57"/>
      <c r="BE93" s="55">
        <v>1087</v>
      </c>
    </row>
    <row r="94" spans="1:57" ht="15" customHeight="1">
      <c r="B94" s="56"/>
      <c r="C94" s="58"/>
      <c r="D94" s="59"/>
      <c r="E94" s="60" t="s">
        <v>138</v>
      </c>
      <c r="F94" s="61" t="s">
        <v>138</v>
      </c>
      <c r="G94" s="62" t="s">
        <v>138</v>
      </c>
      <c r="H94" s="61" t="s">
        <v>30</v>
      </c>
      <c r="I94" s="61" t="s">
        <v>30</v>
      </c>
      <c r="J94" s="64" t="s">
        <v>30</v>
      </c>
      <c r="K94" s="143"/>
      <c r="L94" s="143"/>
      <c r="M94" s="143"/>
      <c r="N94" s="143"/>
      <c r="O94" s="57"/>
      <c r="BE94" s="55">
        <v>1088</v>
      </c>
    </row>
    <row r="95" spans="1:57" ht="15" customHeight="1">
      <c r="B95" s="65"/>
      <c r="C95" s="67"/>
      <c r="D95" s="96"/>
      <c r="E95" s="68" t="s">
        <v>138</v>
      </c>
      <c r="F95" s="69" t="s">
        <v>138</v>
      </c>
      <c r="G95" s="70" t="s">
        <v>138</v>
      </c>
      <c r="H95" s="69" t="s">
        <v>30</v>
      </c>
      <c r="I95" s="69" t="s">
        <v>30</v>
      </c>
      <c r="J95" s="72" t="s">
        <v>30</v>
      </c>
      <c r="K95" s="144"/>
      <c r="L95" s="144"/>
      <c r="M95" s="144"/>
      <c r="N95" s="144"/>
      <c r="O95" s="66"/>
      <c r="BE95" s="55">
        <v>1089</v>
      </c>
    </row>
    <row r="96" spans="1:57" ht="15" customHeight="1">
      <c r="B96" s="45"/>
      <c r="C96" s="47"/>
      <c r="D96" s="95"/>
      <c r="E96" s="49" t="s">
        <v>138</v>
      </c>
      <c r="F96" s="50" t="s">
        <v>138</v>
      </c>
      <c r="G96" s="51" t="s">
        <v>138</v>
      </c>
      <c r="H96" s="50" t="s">
        <v>30</v>
      </c>
      <c r="I96" s="50" t="s">
        <v>30</v>
      </c>
      <c r="J96" s="53" t="s">
        <v>30</v>
      </c>
      <c r="K96" s="142"/>
      <c r="L96" s="142"/>
      <c r="M96" s="142"/>
      <c r="N96" s="142"/>
      <c r="O96" s="46"/>
      <c r="BE96" s="55">
        <v>1090</v>
      </c>
    </row>
    <row r="97" spans="1:57" ht="15" customHeight="1">
      <c r="B97" s="56"/>
      <c r="C97" s="58"/>
      <c r="D97" s="59"/>
      <c r="E97" s="60" t="s">
        <v>138</v>
      </c>
      <c r="F97" s="61" t="s">
        <v>138</v>
      </c>
      <c r="G97" s="62" t="s">
        <v>138</v>
      </c>
      <c r="H97" s="61" t="s">
        <v>30</v>
      </c>
      <c r="I97" s="61" t="s">
        <v>30</v>
      </c>
      <c r="J97" s="64" t="s">
        <v>30</v>
      </c>
      <c r="K97" s="143"/>
      <c r="L97" s="143"/>
      <c r="M97" s="143"/>
      <c r="N97" s="143"/>
      <c r="O97" s="57"/>
      <c r="BE97" s="55">
        <v>1091</v>
      </c>
    </row>
    <row r="98" spans="1:57" ht="15" customHeight="1">
      <c r="A98" s="133" t="str">
        <f>IF(AND(C98&lt;&gt;"",O98&lt;&gt;"DQ"),COUNT(O$6:O$185)-(RANK(O98,O$6:O$185)+COUNTIF(O$6:O98,O98))+2,IF(D96&lt;&gt;"",BE98,""))</f>
        <v/>
      </c>
      <c r="B98" s="133" t="s">
        <v>138</v>
      </c>
      <c r="C98" s="58" t="s">
        <v>138</v>
      </c>
      <c r="D98" s="59"/>
      <c r="E98" s="60" t="s">
        <v>138</v>
      </c>
      <c r="F98" s="61" t="s">
        <v>138</v>
      </c>
      <c r="G98" s="62" t="s">
        <v>138</v>
      </c>
      <c r="H98" s="61" t="s">
        <v>30</v>
      </c>
      <c r="I98" s="61" t="s">
        <v>30</v>
      </c>
      <c r="J98" s="64" t="s">
        <v>30</v>
      </c>
      <c r="K98" s="143"/>
      <c r="L98" s="143"/>
      <c r="M98" s="143"/>
      <c r="N98" s="145" t="s">
        <v>139</v>
      </c>
      <c r="O98" s="145" t="str">
        <f>IF(C98="","",IF(OR(K98="DQ",L98="DQ",M98="DQ",N98="DQ"),"DQ",SUM(K98,L98,M98,N98)))</f>
        <v/>
      </c>
      <c r="BE98" s="55">
        <v>1092</v>
      </c>
    </row>
    <row r="99" spans="1:57" ht="15" customHeight="1">
      <c r="B99" s="56"/>
      <c r="C99" s="58"/>
      <c r="D99" s="59"/>
      <c r="E99" s="60" t="s">
        <v>138</v>
      </c>
      <c r="F99" s="61" t="s">
        <v>138</v>
      </c>
      <c r="G99" s="62" t="s">
        <v>138</v>
      </c>
      <c r="H99" s="61" t="s">
        <v>30</v>
      </c>
      <c r="I99" s="61" t="s">
        <v>30</v>
      </c>
      <c r="J99" s="64" t="s">
        <v>30</v>
      </c>
      <c r="K99" s="143"/>
      <c r="L99" s="143"/>
      <c r="M99" s="143"/>
      <c r="N99" s="143"/>
      <c r="O99" s="57"/>
      <c r="BE99" s="55">
        <v>1093</v>
      </c>
    </row>
    <row r="100" spans="1:57" ht="15" customHeight="1">
      <c r="B100" s="56"/>
      <c r="C100" s="58"/>
      <c r="D100" s="59"/>
      <c r="E100" s="60" t="s">
        <v>138</v>
      </c>
      <c r="F100" s="61" t="s">
        <v>138</v>
      </c>
      <c r="G100" s="62" t="s">
        <v>138</v>
      </c>
      <c r="H100" s="61" t="s">
        <v>30</v>
      </c>
      <c r="I100" s="61" t="s">
        <v>30</v>
      </c>
      <c r="J100" s="64" t="s">
        <v>30</v>
      </c>
      <c r="K100" s="143"/>
      <c r="L100" s="143"/>
      <c r="M100" s="143"/>
      <c r="N100" s="143"/>
      <c r="O100" s="57"/>
      <c r="BE100" s="55">
        <v>1094</v>
      </c>
    </row>
    <row r="101" spans="1:57" ht="15" customHeight="1">
      <c r="B101" s="65"/>
      <c r="C101" s="67"/>
      <c r="D101" s="96"/>
      <c r="E101" s="68" t="s">
        <v>138</v>
      </c>
      <c r="F101" s="69" t="s">
        <v>138</v>
      </c>
      <c r="G101" s="70" t="s">
        <v>138</v>
      </c>
      <c r="H101" s="69" t="s">
        <v>30</v>
      </c>
      <c r="I101" s="69" t="s">
        <v>30</v>
      </c>
      <c r="J101" s="72" t="s">
        <v>30</v>
      </c>
      <c r="K101" s="144"/>
      <c r="L101" s="144"/>
      <c r="M101" s="144"/>
      <c r="N101" s="144"/>
      <c r="O101" s="66"/>
      <c r="BE101" s="55">
        <v>1095</v>
      </c>
    </row>
    <row r="102" spans="1:57" ht="15" customHeight="1">
      <c r="B102" s="45"/>
      <c r="C102" s="47"/>
      <c r="D102" s="95"/>
      <c r="E102" s="49" t="s">
        <v>138</v>
      </c>
      <c r="F102" s="50" t="s">
        <v>138</v>
      </c>
      <c r="G102" s="51" t="s">
        <v>138</v>
      </c>
      <c r="H102" s="50" t="s">
        <v>30</v>
      </c>
      <c r="I102" s="50" t="s">
        <v>30</v>
      </c>
      <c r="J102" s="53" t="s">
        <v>30</v>
      </c>
      <c r="K102" s="142"/>
      <c r="L102" s="142"/>
      <c r="M102" s="142"/>
      <c r="N102" s="142"/>
      <c r="O102" s="46"/>
      <c r="BE102" s="55">
        <v>1096</v>
      </c>
    </row>
    <row r="103" spans="1:57" ht="15" customHeight="1">
      <c r="B103" s="56"/>
      <c r="C103" s="58"/>
      <c r="D103" s="59"/>
      <c r="E103" s="60" t="s">
        <v>138</v>
      </c>
      <c r="F103" s="61" t="s">
        <v>138</v>
      </c>
      <c r="G103" s="62" t="s">
        <v>138</v>
      </c>
      <c r="H103" s="61" t="s">
        <v>30</v>
      </c>
      <c r="I103" s="61" t="s">
        <v>30</v>
      </c>
      <c r="J103" s="64" t="s">
        <v>30</v>
      </c>
      <c r="K103" s="143"/>
      <c r="L103" s="143"/>
      <c r="M103" s="143"/>
      <c r="N103" s="143"/>
      <c r="O103" s="57"/>
      <c r="BE103" s="55">
        <v>1097</v>
      </c>
    </row>
    <row r="104" spans="1:57" ht="15" customHeight="1">
      <c r="A104" s="133" t="str">
        <f>IF(AND(C104&lt;&gt;"",O104&lt;&gt;"DQ"),COUNT(O$6:O$185)-(RANK(O104,O$6:O$185)+COUNTIF(O$6:O104,O104))+2,IF(D102&lt;&gt;"",BE104,""))</f>
        <v/>
      </c>
      <c r="B104" s="133" t="s">
        <v>138</v>
      </c>
      <c r="C104" s="58" t="s">
        <v>138</v>
      </c>
      <c r="D104" s="59"/>
      <c r="E104" s="60" t="s">
        <v>138</v>
      </c>
      <c r="F104" s="61" t="s">
        <v>138</v>
      </c>
      <c r="G104" s="62" t="s">
        <v>138</v>
      </c>
      <c r="H104" s="61" t="s">
        <v>30</v>
      </c>
      <c r="I104" s="61" t="s">
        <v>30</v>
      </c>
      <c r="J104" s="64" t="s">
        <v>30</v>
      </c>
      <c r="K104" s="143"/>
      <c r="L104" s="143"/>
      <c r="M104" s="143"/>
      <c r="N104" s="145" t="s">
        <v>139</v>
      </c>
      <c r="O104" s="145" t="str">
        <f>IF(C104="","",IF(OR(K104="DQ",L104="DQ",M104="DQ",N104="DQ"),"DQ",SUM(K104,L104,M104,N104)))</f>
        <v/>
      </c>
      <c r="BE104" s="55">
        <v>1098</v>
      </c>
    </row>
    <row r="105" spans="1:57" ht="15" customHeight="1">
      <c r="B105" s="56"/>
      <c r="C105" s="58"/>
      <c r="D105" s="59"/>
      <c r="E105" s="60" t="s">
        <v>138</v>
      </c>
      <c r="F105" s="61" t="s">
        <v>138</v>
      </c>
      <c r="G105" s="62" t="s">
        <v>138</v>
      </c>
      <c r="H105" s="61" t="s">
        <v>30</v>
      </c>
      <c r="I105" s="61" t="s">
        <v>30</v>
      </c>
      <c r="J105" s="64" t="s">
        <v>30</v>
      </c>
      <c r="K105" s="143"/>
      <c r="L105" s="143"/>
      <c r="M105" s="143"/>
      <c r="N105" s="143"/>
      <c r="O105" s="57"/>
      <c r="BE105" s="55">
        <v>1099</v>
      </c>
    </row>
    <row r="106" spans="1:57" ht="15" customHeight="1">
      <c r="B106" s="56"/>
      <c r="C106" s="58"/>
      <c r="D106" s="59"/>
      <c r="E106" s="60" t="s">
        <v>138</v>
      </c>
      <c r="F106" s="61" t="s">
        <v>138</v>
      </c>
      <c r="G106" s="62" t="s">
        <v>138</v>
      </c>
      <c r="H106" s="61" t="s">
        <v>30</v>
      </c>
      <c r="I106" s="61" t="s">
        <v>30</v>
      </c>
      <c r="J106" s="64" t="s">
        <v>30</v>
      </c>
      <c r="K106" s="143"/>
      <c r="L106" s="143"/>
      <c r="M106" s="143"/>
      <c r="N106" s="143"/>
      <c r="O106" s="57"/>
      <c r="BE106" s="55">
        <v>1100</v>
      </c>
    </row>
    <row r="107" spans="1:57" ht="15" customHeight="1">
      <c r="B107" s="65"/>
      <c r="C107" s="67"/>
      <c r="D107" s="96"/>
      <c r="E107" s="68" t="s">
        <v>138</v>
      </c>
      <c r="F107" s="69" t="s">
        <v>138</v>
      </c>
      <c r="G107" s="70" t="s">
        <v>138</v>
      </c>
      <c r="H107" s="69" t="s">
        <v>30</v>
      </c>
      <c r="I107" s="69" t="s">
        <v>30</v>
      </c>
      <c r="J107" s="72" t="s">
        <v>30</v>
      </c>
      <c r="K107" s="144"/>
      <c r="L107" s="144"/>
      <c r="M107" s="144"/>
      <c r="N107" s="144"/>
      <c r="O107" s="66"/>
      <c r="BE107" s="55">
        <v>1101</v>
      </c>
    </row>
    <row r="108" spans="1:57" ht="15" customHeight="1">
      <c r="B108" s="45"/>
      <c r="C108" s="47"/>
      <c r="D108" s="95"/>
      <c r="E108" s="49" t="s">
        <v>138</v>
      </c>
      <c r="F108" s="50" t="s">
        <v>138</v>
      </c>
      <c r="G108" s="51" t="s">
        <v>138</v>
      </c>
      <c r="H108" s="50" t="s">
        <v>30</v>
      </c>
      <c r="I108" s="50" t="s">
        <v>30</v>
      </c>
      <c r="J108" s="53" t="s">
        <v>30</v>
      </c>
      <c r="K108" s="142"/>
      <c r="L108" s="142"/>
      <c r="M108" s="142"/>
      <c r="N108" s="142"/>
      <c r="O108" s="46"/>
      <c r="BE108" s="55">
        <v>1102</v>
      </c>
    </row>
    <row r="109" spans="1:57" ht="15" customHeight="1">
      <c r="B109" s="56"/>
      <c r="C109" s="58"/>
      <c r="D109" s="59"/>
      <c r="E109" s="60" t="s">
        <v>138</v>
      </c>
      <c r="F109" s="61" t="s">
        <v>138</v>
      </c>
      <c r="G109" s="62" t="s">
        <v>138</v>
      </c>
      <c r="H109" s="61" t="s">
        <v>30</v>
      </c>
      <c r="I109" s="61" t="s">
        <v>30</v>
      </c>
      <c r="J109" s="64" t="s">
        <v>30</v>
      </c>
      <c r="K109" s="143"/>
      <c r="L109" s="143"/>
      <c r="M109" s="143"/>
      <c r="N109" s="143"/>
      <c r="O109" s="57"/>
      <c r="BE109" s="55">
        <v>1103</v>
      </c>
    </row>
    <row r="110" spans="1:57" ht="15" customHeight="1">
      <c r="A110" s="133" t="str">
        <f>IF(AND(C110&lt;&gt;"",O110&lt;&gt;"DQ"),COUNT(O$6:O$185)-(RANK(O110,O$6:O$185)+COUNTIF(O$6:O110,O110))+2,IF(D108&lt;&gt;"",BE110,""))</f>
        <v/>
      </c>
      <c r="B110" s="133" t="s">
        <v>138</v>
      </c>
      <c r="C110" s="58" t="s">
        <v>138</v>
      </c>
      <c r="D110" s="59"/>
      <c r="E110" s="60" t="s">
        <v>138</v>
      </c>
      <c r="F110" s="61" t="s">
        <v>138</v>
      </c>
      <c r="G110" s="62" t="s">
        <v>138</v>
      </c>
      <c r="H110" s="61" t="s">
        <v>30</v>
      </c>
      <c r="I110" s="61" t="s">
        <v>30</v>
      </c>
      <c r="J110" s="64" t="s">
        <v>30</v>
      </c>
      <c r="K110" s="143"/>
      <c r="L110" s="143"/>
      <c r="M110" s="143"/>
      <c r="N110" s="145" t="s">
        <v>139</v>
      </c>
      <c r="O110" s="145" t="str">
        <f>IF(C110="","",IF(OR(K110="DQ",L110="DQ",M110="DQ",N110="DQ"),"DQ",SUM(K110,L110,M110,N110)))</f>
        <v/>
      </c>
      <c r="BE110" s="55">
        <v>1104</v>
      </c>
    </row>
    <row r="111" spans="1:57" ht="15" customHeight="1">
      <c r="B111" s="56"/>
      <c r="C111" s="58"/>
      <c r="D111" s="59"/>
      <c r="E111" s="60" t="s">
        <v>138</v>
      </c>
      <c r="F111" s="61" t="s">
        <v>138</v>
      </c>
      <c r="G111" s="62" t="s">
        <v>138</v>
      </c>
      <c r="H111" s="61" t="s">
        <v>30</v>
      </c>
      <c r="I111" s="61" t="s">
        <v>30</v>
      </c>
      <c r="J111" s="64" t="s">
        <v>30</v>
      </c>
      <c r="K111" s="143"/>
      <c r="L111" s="143"/>
      <c r="M111" s="143"/>
      <c r="N111" s="143"/>
      <c r="O111" s="57"/>
      <c r="BE111" s="55">
        <v>1105</v>
      </c>
    </row>
    <row r="112" spans="1:57" ht="15" customHeight="1">
      <c r="B112" s="56"/>
      <c r="C112" s="58"/>
      <c r="D112" s="59"/>
      <c r="E112" s="60" t="s">
        <v>138</v>
      </c>
      <c r="F112" s="61" t="s">
        <v>138</v>
      </c>
      <c r="G112" s="62" t="s">
        <v>138</v>
      </c>
      <c r="H112" s="61" t="s">
        <v>30</v>
      </c>
      <c r="I112" s="61" t="s">
        <v>30</v>
      </c>
      <c r="J112" s="64" t="s">
        <v>30</v>
      </c>
      <c r="K112" s="143"/>
      <c r="L112" s="143"/>
      <c r="M112" s="143"/>
      <c r="N112" s="143"/>
      <c r="O112" s="57"/>
      <c r="BE112" s="55">
        <v>1106</v>
      </c>
    </row>
    <row r="113" spans="1:57" ht="15" customHeight="1">
      <c r="B113" s="65"/>
      <c r="C113" s="67"/>
      <c r="D113" s="96"/>
      <c r="E113" s="68" t="s">
        <v>138</v>
      </c>
      <c r="F113" s="69" t="s">
        <v>138</v>
      </c>
      <c r="G113" s="70" t="s">
        <v>138</v>
      </c>
      <c r="H113" s="69" t="s">
        <v>30</v>
      </c>
      <c r="I113" s="69" t="s">
        <v>30</v>
      </c>
      <c r="J113" s="72" t="s">
        <v>30</v>
      </c>
      <c r="K113" s="144"/>
      <c r="L113" s="144"/>
      <c r="M113" s="144"/>
      <c r="N113" s="144"/>
      <c r="O113" s="66"/>
      <c r="BE113" s="55">
        <v>1107</v>
      </c>
    </row>
    <row r="114" spans="1:57" ht="15" customHeight="1">
      <c r="B114" s="45"/>
      <c r="C114" s="47"/>
      <c r="D114" s="95"/>
      <c r="E114" s="49" t="s">
        <v>138</v>
      </c>
      <c r="F114" s="50" t="s">
        <v>138</v>
      </c>
      <c r="G114" s="51" t="s">
        <v>138</v>
      </c>
      <c r="H114" s="50" t="s">
        <v>30</v>
      </c>
      <c r="I114" s="50" t="s">
        <v>30</v>
      </c>
      <c r="J114" s="53" t="s">
        <v>30</v>
      </c>
      <c r="K114" s="142"/>
      <c r="L114" s="142"/>
      <c r="M114" s="142"/>
      <c r="N114" s="142"/>
      <c r="O114" s="46"/>
      <c r="BE114" s="55">
        <v>1108</v>
      </c>
    </row>
    <row r="115" spans="1:57" ht="15" customHeight="1">
      <c r="B115" s="56"/>
      <c r="C115" s="58"/>
      <c r="D115" s="59"/>
      <c r="E115" s="60" t="s">
        <v>138</v>
      </c>
      <c r="F115" s="61" t="s">
        <v>138</v>
      </c>
      <c r="G115" s="62" t="s">
        <v>138</v>
      </c>
      <c r="H115" s="61" t="s">
        <v>30</v>
      </c>
      <c r="I115" s="61" t="s">
        <v>30</v>
      </c>
      <c r="J115" s="64" t="s">
        <v>30</v>
      </c>
      <c r="K115" s="143"/>
      <c r="L115" s="143"/>
      <c r="M115" s="143"/>
      <c r="N115" s="143"/>
      <c r="O115" s="57"/>
      <c r="BE115" s="55">
        <v>1109</v>
      </c>
    </row>
    <row r="116" spans="1:57" ht="15" customHeight="1">
      <c r="A116" s="133" t="str">
        <f>IF(AND(C116&lt;&gt;"",O116&lt;&gt;"DQ"),COUNT(O$6:O$185)-(RANK(O116,O$6:O$185)+COUNTIF(O$6:O116,O116))+2,IF(D114&lt;&gt;"",BE116,""))</f>
        <v/>
      </c>
      <c r="B116" s="133" t="s">
        <v>138</v>
      </c>
      <c r="C116" s="58" t="s">
        <v>138</v>
      </c>
      <c r="D116" s="59"/>
      <c r="E116" s="60" t="s">
        <v>138</v>
      </c>
      <c r="F116" s="61" t="s">
        <v>138</v>
      </c>
      <c r="G116" s="62" t="s">
        <v>138</v>
      </c>
      <c r="H116" s="61" t="s">
        <v>30</v>
      </c>
      <c r="I116" s="61" t="s">
        <v>30</v>
      </c>
      <c r="J116" s="64" t="s">
        <v>30</v>
      </c>
      <c r="K116" s="143"/>
      <c r="L116" s="143"/>
      <c r="M116" s="143"/>
      <c r="N116" s="145" t="s">
        <v>139</v>
      </c>
      <c r="O116" s="145" t="str">
        <f>IF(C116="","",IF(OR(K116="DQ",L116="DQ",M116="DQ",N116="DQ"),"DQ",SUM(K116,L116,M116,N116)))</f>
        <v/>
      </c>
      <c r="BE116" s="55">
        <v>1110</v>
      </c>
    </row>
    <row r="117" spans="1:57" ht="15" customHeight="1">
      <c r="B117" s="56"/>
      <c r="C117" s="58"/>
      <c r="D117" s="59"/>
      <c r="E117" s="60" t="s">
        <v>138</v>
      </c>
      <c r="F117" s="61" t="s">
        <v>138</v>
      </c>
      <c r="G117" s="62" t="s">
        <v>138</v>
      </c>
      <c r="H117" s="61" t="s">
        <v>30</v>
      </c>
      <c r="I117" s="61" t="s">
        <v>30</v>
      </c>
      <c r="J117" s="64" t="s">
        <v>30</v>
      </c>
      <c r="K117" s="143"/>
      <c r="L117" s="143"/>
      <c r="M117" s="143"/>
      <c r="N117" s="143"/>
      <c r="O117" s="57"/>
      <c r="BE117" s="55">
        <v>1111</v>
      </c>
    </row>
    <row r="118" spans="1:57" ht="15" customHeight="1">
      <c r="B118" s="56"/>
      <c r="C118" s="58"/>
      <c r="D118" s="59"/>
      <c r="E118" s="60" t="s">
        <v>138</v>
      </c>
      <c r="F118" s="61" t="s">
        <v>138</v>
      </c>
      <c r="G118" s="62" t="s">
        <v>138</v>
      </c>
      <c r="H118" s="61" t="s">
        <v>30</v>
      </c>
      <c r="I118" s="61" t="s">
        <v>30</v>
      </c>
      <c r="J118" s="64" t="s">
        <v>30</v>
      </c>
      <c r="K118" s="143"/>
      <c r="L118" s="143"/>
      <c r="M118" s="143"/>
      <c r="N118" s="143"/>
      <c r="O118" s="57"/>
      <c r="BE118" s="55">
        <v>1112</v>
      </c>
    </row>
    <row r="119" spans="1:57" ht="15" customHeight="1">
      <c r="B119" s="65"/>
      <c r="C119" s="67"/>
      <c r="D119" s="96"/>
      <c r="E119" s="68" t="s">
        <v>138</v>
      </c>
      <c r="F119" s="69" t="s">
        <v>138</v>
      </c>
      <c r="G119" s="70" t="s">
        <v>138</v>
      </c>
      <c r="H119" s="69" t="s">
        <v>30</v>
      </c>
      <c r="I119" s="69" t="s">
        <v>30</v>
      </c>
      <c r="J119" s="72" t="s">
        <v>30</v>
      </c>
      <c r="K119" s="144"/>
      <c r="L119" s="144"/>
      <c r="M119" s="144"/>
      <c r="N119" s="144"/>
      <c r="O119" s="66"/>
      <c r="BE119" s="55">
        <v>1113</v>
      </c>
    </row>
    <row r="120" spans="1:57" ht="15" customHeight="1">
      <c r="B120" s="45"/>
      <c r="C120" s="47"/>
      <c r="D120" s="95"/>
      <c r="E120" s="49" t="s">
        <v>138</v>
      </c>
      <c r="F120" s="50" t="s">
        <v>138</v>
      </c>
      <c r="G120" s="51" t="s">
        <v>138</v>
      </c>
      <c r="H120" s="50" t="s">
        <v>30</v>
      </c>
      <c r="I120" s="50" t="s">
        <v>30</v>
      </c>
      <c r="J120" s="53" t="s">
        <v>30</v>
      </c>
      <c r="K120" s="142"/>
      <c r="L120" s="142"/>
      <c r="M120" s="142"/>
      <c r="N120" s="142"/>
      <c r="O120" s="46"/>
      <c r="BE120" s="55">
        <v>1114</v>
      </c>
    </row>
    <row r="121" spans="1:57" ht="15" customHeight="1">
      <c r="B121" s="56"/>
      <c r="C121" s="58"/>
      <c r="D121" s="59"/>
      <c r="E121" s="60" t="s">
        <v>138</v>
      </c>
      <c r="F121" s="61" t="s">
        <v>138</v>
      </c>
      <c r="G121" s="62" t="s">
        <v>138</v>
      </c>
      <c r="H121" s="61" t="s">
        <v>30</v>
      </c>
      <c r="I121" s="61" t="s">
        <v>30</v>
      </c>
      <c r="J121" s="64" t="s">
        <v>30</v>
      </c>
      <c r="K121" s="143"/>
      <c r="L121" s="143"/>
      <c r="M121" s="143"/>
      <c r="N121" s="143"/>
      <c r="O121" s="57"/>
      <c r="BE121" s="55">
        <v>1115</v>
      </c>
    </row>
    <row r="122" spans="1:57" ht="15" customHeight="1">
      <c r="A122" s="133" t="str">
        <f>IF(AND(C122&lt;&gt;"",O122&lt;&gt;"DQ"),COUNT(O$6:O$185)-(RANK(O122,O$6:O$185)+COUNTIF(O$6:O122,O122))+2,IF(D120&lt;&gt;"",BE122,""))</f>
        <v/>
      </c>
      <c r="B122" s="133" t="s">
        <v>138</v>
      </c>
      <c r="C122" s="58" t="s">
        <v>138</v>
      </c>
      <c r="D122" s="59"/>
      <c r="E122" s="60" t="s">
        <v>138</v>
      </c>
      <c r="F122" s="61" t="s">
        <v>138</v>
      </c>
      <c r="G122" s="62" t="s">
        <v>138</v>
      </c>
      <c r="H122" s="61" t="s">
        <v>30</v>
      </c>
      <c r="I122" s="61" t="s">
        <v>30</v>
      </c>
      <c r="J122" s="64" t="s">
        <v>30</v>
      </c>
      <c r="K122" s="143"/>
      <c r="L122" s="143"/>
      <c r="M122" s="143"/>
      <c r="N122" s="145" t="s">
        <v>139</v>
      </c>
      <c r="O122" s="145" t="str">
        <f>IF(C122="","",IF(OR(K122="DQ",L122="DQ",M122="DQ",N122="DQ"),"DQ",SUM(K122,L122,M122,N122)))</f>
        <v/>
      </c>
      <c r="BE122" s="55">
        <v>1116</v>
      </c>
    </row>
    <row r="123" spans="1:57" ht="15" customHeight="1">
      <c r="B123" s="56"/>
      <c r="C123" s="58"/>
      <c r="D123" s="59"/>
      <c r="E123" s="60" t="s">
        <v>138</v>
      </c>
      <c r="F123" s="61" t="s">
        <v>138</v>
      </c>
      <c r="G123" s="62" t="s">
        <v>138</v>
      </c>
      <c r="H123" s="61" t="s">
        <v>30</v>
      </c>
      <c r="I123" s="61" t="s">
        <v>30</v>
      </c>
      <c r="J123" s="64" t="s">
        <v>30</v>
      </c>
      <c r="K123" s="143"/>
      <c r="L123" s="143"/>
      <c r="M123" s="143"/>
      <c r="N123" s="143"/>
      <c r="O123" s="57"/>
      <c r="BE123" s="55">
        <v>1117</v>
      </c>
    </row>
    <row r="124" spans="1:57" ht="15" customHeight="1">
      <c r="B124" s="56"/>
      <c r="C124" s="58"/>
      <c r="D124" s="59"/>
      <c r="E124" s="60" t="s">
        <v>138</v>
      </c>
      <c r="F124" s="61" t="s">
        <v>138</v>
      </c>
      <c r="G124" s="62" t="s">
        <v>138</v>
      </c>
      <c r="H124" s="61" t="s">
        <v>30</v>
      </c>
      <c r="I124" s="61" t="s">
        <v>30</v>
      </c>
      <c r="J124" s="64" t="s">
        <v>30</v>
      </c>
      <c r="K124" s="143"/>
      <c r="L124" s="143"/>
      <c r="M124" s="143"/>
      <c r="N124" s="143"/>
      <c r="O124" s="57"/>
      <c r="BE124" s="55">
        <v>1118</v>
      </c>
    </row>
    <row r="125" spans="1:57" ht="15" customHeight="1">
      <c r="B125" s="65"/>
      <c r="C125" s="67"/>
      <c r="D125" s="96"/>
      <c r="E125" s="68" t="s">
        <v>138</v>
      </c>
      <c r="F125" s="69" t="s">
        <v>138</v>
      </c>
      <c r="G125" s="70" t="s">
        <v>138</v>
      </c>
      <c r="H125" s="69" t="s">
        <v>30</v>
      </c>
      <c r="I125" s="69" t="s">
        <v>30</v>
      </c>
      <c r="J125" s="72" t="s">
        <v>30</v>
      </c>
      <c r="K125" s="144"/>
      <c r="L125" s="144"/>
      <c r="M125" s="144"/>
      <c r="N125" s="144"/>
      <c r="O125" s="66"/>
      <c r="BE125" s="55">
        <v>1119</v>
      </c>
    </row>
    <row r="126" spans="1:57" ht="15" customHeight="1">
      <c r="B126" s="45"/>
      <c r="C126" s="47"/>
      <c r="D126" s="95"/>
      <c r="E126" s="49" t="s">
        <v>138</v>
      </c>
      <c r="F126" s="50" t="s">
        <v>138</v>
      </c>
      <c r="G126" s="51" t="s">
        <v>138</v>
      </c>
      <c r="H126" s="50" t="s">
        <v>30</v>
      </c>
      <c r="I126" s="50" t="s">
        <v>30</v>
      </c>
      <c r="J126" s="53" t="s">
        <v>30</v>
      </c>
      <c r="K126" s="142"/>
      <c r="L126" s="142"/>
      <c r="M126" s="142"/>
      <c r="N126" s="142"/>
      <c r="O126" s="46"/>
      <c r="BE126" s="55">
        <v>1120</v>
      </c>
    </row>
    <row r="127" spans="1:57" ht="15" customHeight="1">
      <c r="B127" s="56"/>
      <c r="C127" s="58"/>
      <c r="D127" s="59"/>
      <c r="E127" s="60" t="s">
        <v>138</v>
      </c>
      <c r="F127" s="61" t="s">
        <v>138</v>
      </c>
      <c r="G127" s="62" t="s">
        <v>138</v>
      </c>
      <c r="H127" s="61" t="s">
        <v>30</v>
      </c>
      <c r="I127" s="61" t="s">
        <v>30</v>
      </c>
      <c r="J127" s="64" t="s">
        <v>30</v>
      </c>
      <c r="K127" s="143"/>
      <c r="L127" s="143"/>
      <c r="M127" s="143"/>
      <c r="N127" s="143"/>
      <c r="O127" s="57"/>
      <c r="BE127" s="55">
        <v>1121</v>
      </c>
    </row>
    <row r="128" spans="1:57" ht="15" customHeight="1">
      <c r="A128" s="133" t="str">
        <f>IF(AND(C128&lt;&gt;"",O128&lt;&gt;"DQ"),COUNT(O$6:O$185)-(RANK(O128,O$6:O$185)+COUNTIF(O$6:O128,O128))+2,IF(D126&lt;&gt;"",BE128,""))</f>
        <v/>
      </c>
      <c r="B128" s="133" t="s">
        <v>138</v>
      </c>
      <c r="C128" s="58" t="s">
        <v>138</v>
      </c>
      <c r="D128" s="59"/>
      <c r="E128" s="60" t="s">
        <v>138</v>
      </c>
      <c r="F128" s="61" t="s">
        <v>138</v>
      </c>
      <c r="G128" s="62" t="s">
        <v>138</v>
      </c>
      <c r="H128" s="61" t="s">
        <v>30</v>
      </c>
      <c r="I128" s="61" t="s">
        <v>30</v>
      </c>
      <c r="J128" s="64" t="s">
        <v>30</v>
      </c>
      <c r="K128" s="143"/>
      <c r="L128" s="143"/>
      <c r="M128" s="143"/>
      <c r="N128" s="145" t="s">
        <v>139</v>
      </c>
      <c r="O128" s="145" t="str">
        <f>IF(C128="","",IF(OR(K128="DQ",L128="DQ",M128="DQ",N128="DQ"),"DQ",SUM(K128,L128,M128,N128)))</f>
        <v/>
      </c>
      <c r="BE128" s="55">
        <v>1122</v>
      </c>
    </row>
    <row r="129" spans="1:57" ht="15" customHeight="1">
      <c r="B129" s="56"/>
      <c r="C129" s="58"/>
      <c r="D129" s="59"/>
      <c r="E129" s="60" t="s">
        <v>138</v>
      </c>
      <c r="F129" s="61" t="s">
        <v>138</v>
      </c>
      <c r="G129" s="62" t="s">
        <v>138</v>
      </c>
      <c r="H129" s="61" t="s">
        <v>30</v>
      </c>
      <c r="I129" s="61" t="s">
        <v>30</v>
      </c>
      <c r="J129" s="64" t="s">
        <v>30</v>
      </c>
      <c r="K129" s="143"/>
      <c r="L129" s="143"/>
      <c r="M129" s="143"/>
      <c r="N129" s="143"/>
      <c r="O129" s="57"/>
      <c r="BE129" s="55">
        <v>1123</v>
      </c>
    </row>
    <row r="130" spans="1:57" ht="15" customHeight="1">
      <c r="B130" s="56"/>
      <c r="C130" s="58"/>
      <c r="D130" s="59"/>
      <c r="E130" s="60" t="s">
        <v>138</v>
      </c>
      <c r="F130" s="61" t="s">
        <v>138</v>
      </c>
      <c r="G130" s="62" t="s">
        <v>138</v>
      </c>
      <c r="H130" s="61" t="s">
        <v>30</v>
      </c>
      <c r="I130" s="61" t="s">
        <v>30</v>
      </c>
      <c r="J130" s="64" t="s">
        <v>30</v>
      </c>
      <c r="K130" s="143"/>
      <c r="L130" s="143"/>
      <c r="M130" s="143"/>
      <c r="N130" s="143"/>
      <c r="O130" s="57"/>
      <c r="BE130" s="55">
        <v>1124</v>
      </c>
    </row>
    <row r="131" spans="1:57" ht="15" customHeight="1">
      <c r="B131" s="65"/>
      <c r="C131" s="67"/>
      <c r="D131" s="96"/>
      <c r="E131" s="68" t="s">
        <v>138</v>
      </c>
      <c r="F131" s="69" t="s">
        <v>138</v>
      </c>
      <c r="G131" s="70" t="s">
        <v>138</v>
      </c>
      <c r="H131" s="69" t="s">
        <v>30</v>
      </c>
      <c r="I131" s="69" t="s">
        <v>30</v>
      </c>
      <c r="J131" s="72" t="s">
        <v>30</v>
      </c>
      <c r="K131" s="144"/>
      <c r="L131" s="144"/>
      <c r="M131" s="144"/>
      <c r="N131" s="144"/>
      <c r="O131" s="66"/>
      <c r="BE131" s="55">
        <v>1125</v>
      </c>
    </row>
    <row r="132" spans="1:57" ht="15" customHeight="1">
      <c r="B132" s="45"/>
      <c r="C132" s="47"/>
      <c r="D132" s="95"/>
      <c r="E132" s="49" t="s">
        <v>138</v>
      </c>
      <c r="F132" s="50" t="s">
        <v>138</v>
      </c>
      <c r="G132" s="51" t="s">
        <v>138</v>
      </c>
      <c r="H132" s="50" t="s">
        <v>30</v>
      </c>
      <c r="I132" s="50" t="s">
        <v>30</v>
      </c>
      <c r="J132" s="53" t="s">
        <v>30</v>
      </c>
      <c r="K132" s="142"/>
      <c r="L132" s="142"/>
      <c r="M132" s="142"/>
      <c r="N132" s="142"/>
      <c r="O132" s="46"/>
      <c r="BE132" s="55">
        <v>1126</v>
      </c>
    </row>
    <row r="133" spans="1:57" ht="15" customHeight="1">
      <c r="B133" s="56"/>
      <c r="C133" s="58"/>
      <c r="D133" s="59"/>
      <c r="E133" s="60" t="s">
        <v>138</v>
      </c>
      <c r="F133" s="61" t="s">
        <v>138</v>
      </c>
      <c r="G133" s="62" t="s">
        <v>138</v>
      </c>
      <c r="H133" s="61" t="s">
        <v>30</v>
      </c>
      <c r="I133" s="61" t="s">
        <v>30</v>
      </c>
      <c r="J133" s="64" t="s">
        <v>30</v>
      </c>
      <c r="K133" s="143"/>
      <c r="L133" s="143"/>
      <c r="M133" s="143"/>
      <c r="N133" s="143"/>
      <c r="O133" s="57"/>
      <c r="BE133" s="55">
        <v>1127</v>
      </c>
    </row>
    <row r="134" spans="1:57" ht="15" customHeight="1">
      <c r="A134" s="133" t="str">
        <f>IF(AND(C134&lt;&gt;"",O134&lt;&gt;"DQ"),COUNT(O$6:O$185)-(RANK(O134,O$6:O$185)+COUNTIF(O$6:O134,O134))+2,IF(D132&lt;&gt;"",BE134,""))</f>
        <v/>
      </c>
      <c r="B134" s="133" t="s">
        <v>138</v>
      </c>
      <c r="C134" s="58" t="s">
        <v>138</v>
      </c>
      <c r="D134" s="59"/>
      <c r="E134" s="60" t="s">
        <v>138</v>
      </c>
      <c r="F134" s="61" t="s">
        <v>138</v>
      </c>
      <c r="G134" s="62" t="s">
        <v>138</v>
      </c>
      <c r="H134" s="61" t="s">
        <v>30</v>
      </c>
      <c r="I134" s="61" t="s">
        <v>30</v>
      </c>
      <c r="J134" s="64" t="s">
        <v>30</v>
      </c>
      <c r="K134" s="143"/>
      <c r="L134" s="143"/>
      <c r="M134" s="143"/>
      <c r="N134" s="145" t="s">
        <v>139</v>
      </c>
      <c r="O134" s="145" t="str">
        <f>IF(C134="","",IF(OR(K134="DQ",L134="DQ",M134="DQ",N134="DQ"),"DQ",SUM(K134,L134,M134,N134)))</f>
        <v/>
      </c>
      <c r="BE134" s="55">
        <v>1128</v>
      </c>
    </row>
    <row r="135" spans="1:57" ht="15" customHeight="1">
      <c r="B135" s="56"/>
      <c r="C135" s="58"/>
      <c r="D135" s="59"/>
      <c r="E135" s="60" t="s">
        <v>138</v>
      </c>
      <c r="F135" s="61" t="s">
        <v>138</v>
      </c>
      <c r="G135" s="62" t="s">
        <v>138</v>
      </c>
      <c r="H135" s="61" t="s">
        <v>30</v>
      </c>
      <c r="I135" s="61" t="s">
        <v>30</v>
      </c>
      <c r="J135" s="64" t="s">
        <v>30</v>
      </c>
      <c r="K135" s="143"/>
      <c r="L135" s="143"/>
      <c r="M135" s="143"/>
      <c r="N135" s="143"/>
      <c r="O135" s="57"/>
      <c r="BE135" s="55">
        <v>1129</v>
      </c>
    </row>
    <row r="136" spans="1:57" ht="15" customHeight="1">
      <c r="B136" s="56"/>
      <c r="C136" s="58"/>
      <c r="D136" s="59"/>
      <c r="E136" s="60" t="s">
        <v>138</v>
      </c>
      <c r="F136" s="61" t="s">
        <v>138</v>
      </c>
      <c r="G136" s="62" t="s">
        <v>138</v>
      </c>
      <c r="H136" s="61" t="s">
        <v>30</v>
      </c>
      <c r="I136" s="61" t="s">
        <v>30</v>
      </c>
      <c r="J136" s="64" t="s">
        <v>30</v>
      </c>
      <c r="K136" s="143"/>
      <c r="L136" s="143"/>
      <c r="M136" s="143"/>
      <c r="N136" s="143"/>
      <c r="O136" s="57"/>
      <c r="BE136" s="55">
        <v>1130</v>
      </c>
    </row>
    <row r="137" spans="1:57" ht="15" customHeight="1">
      <c r="B137" s="65"/>
      <c r="C137" s="67"/>
      <c r="D137" s="96"/>
      <c r="E137" s="68" t="s">
        <v>138</v>
      </c>
      <c r="F137" s="69" t="s">
        <v>138</v>
      </c>
      <c r="G137" s="70" t="s">
        <v>138</v>
      </c>
      <c r="H137" s="69" t="s">
        <v>30</v>
      </c>
      <c r="I137" s="69" t="s">
        <v>30</v>
      </c>
      <c r="J137" s="72" t="s">
        <v>30</v>
      </c>
      <c r="K137" s="144"/>
      <c r="L137" s="144"/>
      <c r="M137" s="144"/>
      <c r="N137" s="144"/>
      <c r="O137" s="66"/>
      <c r="BE137" s="55">
        <v>1131</v>
      </c>
    </row>
    <row r="138" spans="1:57" ht="15" customHeight="1">
      <c r="B138" s="45"/>
      <c r="C138" s="47"/>
      <c r="D138" s="95"/>
      <c r="E138" s="49" t="s">
        <v>138</v>
      </c>
      <c r="F138" s="50" t="s">
        <v>138</v>
      </c>
      <c r="G138" s="51" t="s">
        <v>138</v>
      </c>
      <c r="H138" s="50" t="s">
        <v>30</v>
      </c>
      <c r="I138" s="50" t="s">
        <v>30</v>
      </c>
      <c r="J138" s="53" t="s">
        <v>30</v>
      </c>
      <c r="K138" s="142"/>
      <c r="L138" s="142"/>
      <c r="M138" s="142"/>
      <c r="N138" s="142"/>
      <c r="O138" s="46"/>
      <c r="BE138" s="55">
        <v>1132</v>
      </c>
    </row>
    <row r="139" spans="1:57" ht="15" customHeight="1">
      <c r="B139" s="56"/>
      <c r="C139" s="58"/>
      <c r="D139" s="59"/>
      <c r="E139" s="60" t="s">
        <v>138</v>
      </c>
      <c r="F139" s="61" t="s">
        <v>138</v>
      </c>
      <c r="G139" s="62" t="s">
        <v>138</v>
      </c>
      <c r="H139" s="61" t="s">
        <v>30</v>
      </c>
      <c r="I139" s="61" t="s">
        <v>30</v>
      </c>
      <c r="J139" s="64" t="s">
        <v>30</v>
      </c>
      <c r="K139" s="143"/>
      <c r="L139" s="143"/>
      <c r="M139" s="143"/>
      <c r="N139" s="143"/>
      <c r="O139" s="57"/>
      <c r="BE139" s="55">
        <v>1133</v>
      </c>
    </row>
    <row r="140" spans="1:57" ht="15" customHeight="1">
      <c r="A140" s="133" t="str">
        <f>IF(AND(C140&lt;&gt;"",O140&lt;&gt;"DQ"),COUNT(O$6:O$185)-(RANK(O140,O$6:O$185)+COUNTIF(O$6:O140,O140))+2,IF(D138&lt;&gt;"",BE140,""))</f>
        <v/>
      </c>
      <c r="B140" s="133" t="s">
        <v>138</v>
      </c>
      <c r="C140" s="58" t="s">
        <v>138</v>
      </c>
      <c r="D140" s="59"/>
      <c r="E140" s="60" t="s">
        <v>138</v>
      </c>
      <c r="F140" s="61" t="s">
        <v>138</v>
      </c>
      <c r="G140" s="62" t="s">
        <v>138</v>
      </c>
      <c r="H140" s="61" t="s">
        <v>30</v>
      </c>
      <c r="I140" s="61" t="s">
        <v>30</v>
      </c>
      <c r="J140" s="64" t="s">
        <v>30</v>
      </c>
      <c r="K140" s="143"/>
      <c r="L140" s="143"/>
      <c r="M140" s="143"/>
      <c r="N140" s="145" t="s">
        <v>139</v>
      </c>
      <c r="O140" s="145" t="str">
        <f>IF(C140="","",IF(OR(K140="DQ",L140="DQ",M140="DQ",N140="DQ"),"DQ",SUM(K140,L140,M140,N140)))</f>
        <v/>
      </c>
      <c r="BE140" s="55">
        <v>1134</v>
      </c>
    </row>
    <row r="141" spans="1:57" ht="15" customHeight="1">
      <c r="B141" s="56"/>
      <c r="C141" s="58"/>
      <c r="D141" s="59"/>
      <c r="E141" s="60" t="s">
        <v>138</v>
      </c>
      <c r="F141" s="61" t="s">
        <v>138</v>
      </c>
      <c r="G141" s="62" t="s">
        <v>138</v>
      </c>
      <c r="H141" s="61" t="s">
        <v>30</v>
      </c>
      <c r="I141" s="61" t="s">
        <v>30</v>
      </c>
      <c r="J141" s="64" t="s">
        <v>30</v>
      </c>
      <c r="K141" s="143"/>
      <c r="L141" s="143"/>
      <c r="M141" s="143"/>
      <c r="N141" s="143"/>
      <c r="O141" s="57"/>
      <c r="BE141" s="55">
        <v>1135</v>
      </c>
    </row>
    <row r="142" spans="1:57" ht="15" customHeight="1">
      <c r="B142" s="56"/>
      <c r="C142" s="58"/>
      <c r="D142" s="59"/>
      <c r="E142" s="60" t="s">
        <v>138</v>
      </c>
      <c r="F142" s="61" t="s">
        <v>138</v>
      </c>
      <c r="G142" s="62" t="s">
        <v>138</v>
      </c>
      <c r="H142" s="61" t="s">
        <v>30</v>
      </c>
      <c r="I142" s="61" t="s">
        <v>30</v>
      </c>
      <c r="J142" s="64" t="s">
        <v>30</v>
      </c>
      <c r="K142" s="143"/>
      <c r="L142" s="143"/>
      <c r="M142" s="143"/>
      <c r="N142" s="143"/>
      <c r="O142" s="57"/>
      <c r="BE142" s="55">
        <v>1136</v>
      </c>
    </row>
    <row r="143" spans="1:57" ht="15" customHeight="1">
      <c r="B143" s="65"/>
      <c r="C143" s="67"/>
      <c r="D143" s="96"/>
      <c r="E143" s="68" t="s">
        <v>138</v>
      </c>
      <c r="F143" s="69" t="s">
        <v>138</v>
      </c>
      <c r="G143" s="70" t="s">
        <v>138</v>
      </c>
      <c r="H143" s="69" t="s">
        <v>30</v>
      </c>
      <c r="I143" s="69" t="s">
        <v>30</v>
      </c>
      <c r="J143" s="72" t="s">
        <v>30</v>
      </c>
      <c r="K143" s="144"/>
      <c r="L143" s="144"/>
      <c r="M143" s="144"/>
      <c r="N143" s="144"/>
      <c r="O143" s="66"/>
      <c r="BE143" s="55">
        <v>1137</v>
      </c>
    </row>
    <row r="144" spans="1:57" ht="15" customHeight="1">
      <c r="B144" s="45"/>
      <c r="C144" s="47"/>
      <c r="D144" s="95"/>
      <c r="E144" s="49" t="s">
        <v>138</v>
      </c>
      <c r="F144" s="50" t="s">
        <v>138</v>
      </c>
      <c r="G144" s="51" t="s">
        <v>138</v>
      </c>
      <c r="H144" s="50" t="s">
        <v>30</v>
      </c>
      <c r="I144" s="50" t="s">
        <v>30</v>
      </c>
      <c r="J144" s="53" t="s">
        <v>30</v>
      </c>
      <c r="K144" s="142"/>
      <c r="L144" s="142"/>
      <c r="M144" s="142"/>
      <c r="N144" s="142"/>
      <c r="O144" s="46"/>
      <c r="BE144" s="55">
        <v>1138</v>
      </c>
    </row>
    <row r="145" spans="1:57" ht="15" customHeight="1">
      <c r="B145" s="56"/>
      <c r="C145" s="58"/>
      <c r="D145" s="59"/>
      <c r="E145" s="60" t="s">
        <v>138</v>
      </c>
      <c r="F145" s="61" t="s">
        <v>138</v>
      </c>
      <c r="G145" s="62" t="s">
        <v>138</v>
      </c>
      <c r="H145" s="61" t="s">
        <v>30</v>
      </c>
      <c r="I145" s="61" t="s">
        <v>30</v>
      </c>
      <c r="J145" s="64" t="s">
        <v>30</v>
      </c>
      <c r="K145" s="143"/>
      <c r="L145" s="143"/>
      <c r="M145" s="143"/>
      <c r="N145" s="143"/>
      <c r="O145" s="57"/>
      <c r="BE145" s="55">
        <v>1139</v>
      </c>
    </row>
    <row r="146" spans="1:57" ht="15" customHeight="1">
      <c r="A146" s="133" t="str">
        <f>IF(AND(C146&lt;&gt;"",O146&lt;&gt;"DQ"),COUNT(O$6:O$185)-(RANK(O146,O$6:O$185)+COUNTIF(O$6:O146,O146))+2,IF(D144&lt;&gt;"",BE146,""))</f>
        <v/>
      </c>
      <c r="B146" s="133" t="s">
        <v>138</v>
      </c>
      <c r="C146" s="58" t="s">
        <v>138</v>
      </c>
      <c r="D146" s="59"/>
      <c r="E146" s="60" t="s">
        <v>138</v>
      </c>
      <c r="F146" s="61" t="s">
        <v>138</v>
      </c>
      <c r="G146" s="62" t="s">
        <v>138</v>
      </c>
      <c r="H146" s="61" t="s">
        <v>30</v>
      </c>
      <c r="I146" s="61" t="s">
        <v>30</v>
      </c>
      <c r="J146" s="64" t="s">
        <v>30</v>
      </c>
      <c r="K146" s="143"/>
      <c r="L146" s="143"/>
      <c r="M146" s="143"/>
      <c r="N146" s="145" t="s">
        <v>139</v>
      </c>
      <c r="O146" s="145" t="str">
        <f>IF(C146="","",IF(OR(K146="DQ",L146="DQ",M146="DQ",N146="DQ"),"DQ",SUM(K146,L146,M146,N146)))</f>
        <v/>
      </c>
      <c r="BE146" s="55">
        <v>1140</v>
      </c>
    </row>
    <row r="147" spans="1:57" ht="15" customHeight="1">
      <c r="B147" s="56"/>
      <c r="C147" s="58"/>
      <c r="D147" s="59"/>
      <c r="E147" s="60" t="s">
        <v>138</v>
      </c>
      <c r="F147" s="61" t="s">
        <v>138</v>
      </c>
      <c r="G147" s="62" t="s">
        <v>138</v>
      </c>
      <c r="H147" s="61" t="s">
        <v>30</v>
      </c>
      <c r="I147" s="61" t="s">
        <v>30</v>
      </c>
      <c r="J147" s="64" t="s">
        <v>30</v>
      </c>
      <c r="K147" s="143"/>
      <c r="L147" s="143"/>
      <c r="M147" s="143"/>
      <c r="N147" s="143"/>
      <c r="O147" s="57"/>
      <c r="BE147" s="55">
        <v>1141</v>
      </c>
    </row>
    <row r="148" spans="1:57" ht="15" customHeight="1">
      <c r="B148" s="56"/>
      <c r="C148" s="58"/>
      <c r="D148" s="59"/>
      <c r="E148" s="60" t="s">
        <v>138</v>
      </c>
      <c r="F148" s="61" t="s">
        <v>138</v>
      </c>
      <c r="G148" s="62" t="s">
        <v>138</v>
      </c>
      <c r="H148" s="61" t="s">
        <v>30</v>
      </c>
      <c r="I148" s="61" t="s">
        <v>30</v>
      </c>
      <c r="J148" s="64" t="s">
        <v>30</v>
      </c>
      <c r="K148" s="143"/>
      <c r="L148" s="143"/>
      <c r="M148" s="143"/>
      <c r="N148" s="143"/>
      <c r="O148" s="57"/>
      <c r="BE148" s="55">
        <v>1142</v>
      </c>
    </row>
    <row r="149" spans="1:57" ht="15" customHeight="1">
      <c r="B149" s="65"/>
      <c r="C149" s="67"/>
      <c r="D149" s="96"/>
      <c r="E149" s="68" t="s">
        <v>138</v>
      </c>
      <c r="F149" s="69" t="s">
        <v>138</v>
      </c>
      <c r="G149" s="70" t="s">
        <v>138</v>
      </c>
      <c r="H149" s="69" t="s">
        <v>30</v>
      </c>
      <c r="I149" s="69" t="s">
        <v>30</v>
      </c>
      <c r="J149" s="72" t="s">
        <v>30</v>
      </c>
      <c r="K149" s="144"/>
      <c r="L149" s="144"/>
      <c r="M149" s="144"/>
      <c r="N149" s="144"/>
      <c r="O149" s="66"/>
      <c r="BE149" s="55">
        <v>1143</v>
      </c>
    </row>
    <row r="150" spans="1:57" ht="15" customHeight="1">
      <c r="B150" s="45"/>
      <c r="C150" s="47"/>
      <c r="D150" s="95"/>
      <c r="E150" s="49" t="s">
        <v>138</v>
      </c>
      <c r="F150" s="50" t="s">
        <v>138</v>
      </c>
      <c r="G150" s="51" t="s">
        <v>138</v>
      </c>
      <c r="H150" s="50" t="s">
        <v>30</v>
      </c>
      <c r="I150" s="50" t="s">
        <v>30</v>
      </c>
      <c r="J150" s="53" t="s">
        <v>30</v>
      </c>
      <c r="K150" s="142"/>
      <c r="L150" s="142"/>
      <c r="M150" s="142"/>
      <c r="N150" s="142"/>
      <c r="O150" s="46"/>
      <c r="BE150" s="55">
        <v>1144</v>
      </c>
    </row>
    <row r="151" spans="1:57" ht="15" customHeight="1">
      <c r="B151" s="56"/>
      <c r="C151" s="58"/>
      <c r="D151" s="59"/>
      <c r="E151" s="60" t="s">
        <v>138</v>
      </c>
      <c r="F151" s="61" t="s">
        <v>138</v>
      </c>
      <c r="G151" s="62" t="s">
        <v>138</v>
      </c>
      <c r="H151" s="61" t="s">
        <v>30</v>
      </c>
      <c r="I151" s="61" t="s">
        <v>30</v>
      </c>
      <c r="J151" s="64" t="s">
        <v>30</v>
      </c>
      <c r="K151" s="143"/>
      <c r="L151" s="143"/>
      <c r="M151" s="143"/>
      <c r="N151" s="143"/>
      <c r="O151" s="57"/>
      <c r="BE151" s="55">
        <v>1145</v>
      </c>
    </row>
    <row r="152" spans="1:57" ht="15" customHeight="1">
      <c r="A152" s="133" t="str">
        <f>IF(AND(C152&lt;&gt;"",O152&lt;&gt;"DQ"),COUNT(O$6:O$185)-(RANK(O152,O$6:O$185)+COUNTIF(O$6:O152,O152))+2,IF(D150&lt;&gt;"",BE152,""))</f>
        <v/>
      </c>
      <c r="B152" s="133" t="s">
        <v>138</v>
      </c>
      <c r="C152" s="58" t="s">
        <v>138</v>
      </c>
      <c r="D152" s="59"/>
      <c r="E152" s="60" t="s">
        <v>138</v>
      </c>
      <c r="F152" s="61" t="s">
        <v>138</v>
      </c>
      <c r="G152" s="62" t="s">
        <v>138</v>
      </c>
      <c r="H152" s="61" t="s">
        <v>30</v>
      </c>
      <c r="I152" s="61" t="s">
        <v>30</v>
      </c>
      <c r="J152" s="64" t="s">
        <v>30</v>
      </c>
      <c r="K152" s="143"/>
      <c r="L152" s="143"/>
      <c r="M152" s="143"/>
      <c r="N152" s="145" t="s">
        <v>139</v>
      </c>
      <c r="O152" s="145" t="str">
        <f>IF(C152="","",IF(OR(K152="DQ",L152="DQ",M152="DQ",N152="DQ"),"DQ",SUM(K152,L152,M152,N152)))</f>
        <v/>
      </c>
      <c r="BE152" s="55">
        <v>1146</v>
      </c>
    </row>
    <row r="153" spans="1:57" ht="15" customHeight="1">
      <c r="B153" s="56"/>
      <c r="C153" s="58"/>
      <c r="D153" s="59"/>
      <c r="E153" s="60" t="s">
        <v>138</v>
      </c>
      <c r="F153" s="61" t="s">
        <v>138</v>
      </c>
      <c r="G153" s="62" t="s">
        <v>138</v>
      </c>
      <c r="H153" s="61" t="s">
        <v>30</v>
      </c>
      <c r="I153" s="61" t="s">
        <v>30</v>
      </c>
      <c r="J153" s="64" t="s">
        <v>30</v>
      </c>
      <c r="K153" s="143"/>
      <c r="L153" s="143"/>
      <c r="M153" s="143"/>
      <c r="N153" s="143"/>
      <c r="O153" s="57"/>
      <c r="BE153" s="55">
        <v>1147</v>
      </c>
    </row>
    <row r="154" spans="1:57" ht="15" customHeight="1">
      <c r="B154" s="56"/>
      <c r="C154" s="58"/>
      <c r="D154" s="59"/>
      <c r="E154" s="60" t="s">
        <v>138</v>
      </c>
      <c r="F154" s="61" t="s">
        <v>138</v>
      </c>
      <c r="G154" s="62" t="s">
        <v>138</v>
      </c>
      <c r="H154" s="61" t="s">
        <v>30</v>
      </c>
      <c r="I154" s="61" t="s">
        <v>30</v>
      </c>
      <c r="J154" s="64" t="s">
        <v>30</v>
      </c>
      <c r="K154" s="143"/>
      <c r="L154" s="143"/>
      <c r="M154" s="143"/>
      <c r="N154" s="143"/>
      <c r="O154" s="57"/>
      <c r="BE154" s="55">
        <v>1148</v>
      </c>
    </row>
    <row r="155" spans="1:57" ht="15" customHeight="1">
      <c r="B155" s="65"/>
      <c r="C155" s="67"/>
      <c r="D155" s="96"/>
      <c r="E155" s="68" t="s">
        <v>138</v>
      </c>
      <c r="F155" s="69" t="s">
        <v>138</v>
      </c>
      <c r="G155" s="70" t="s">
        <v>138</v>
      </c>
      <c r="H155" s="69" t="s">
        <v>30</v>
      </c>
      <c r="I155" s="69" t="s">
        <v>30</v>
      </c>
      <c r="J155" s="72" t="s">
        <v>30</v>
      </c>
      <c r="K155" s="144"/>
      <c r="L155" s="144"/>
      <c r="M155" s="144"/>
      <c r="N155" s="144"/>
      <c r="O155" s="66"/>
      <c r="BE155" s="55">
        <v>1149</v>
      </c>
    </row>
    <row r="156" spans="1:57" ht="15" customHeight="1">
      <c r="B156" s="45"/>
      <c r="C156" s="47"/>
      <c r="D156" s="95"/>
      <c r="E156" s="49" t="s">
        <v>138</v>
      </c>
      <c r="F156" s="50" t="s">
        <v>138</v>
      </c>
      <c r="G156" s="51" t="s">
        <v>138</v>
      </c>
      <c r="H156" s="50" t="s">
        <v>30</v>
      </c>
      <c r="I156" s="50" t="s">
        <v>30</v>
      </c>
      <c r="J156" s="53" t="s">
        <v>30</v>
      </c>
      <c r="K156" s="142"/>
      <c r="L156" s="142"/>
      <c r="M156" s="142"/>
      <c r="N156" s="142"/>
      <c r="O156" s="46"/>
      <c r="BE156" s="55">
        <v>1150</v>
      </c>
    </row>
    <row r="157" spans="1:57" ht="15" customHeight="1">
      <c r="B157" s="56"/>
      <c r="C157" s="58"/>
      <c r="D157" s="59"/>
      <c r="E157" s="60" t="s">
        <v>138</v>
      </c>
      <c r="F157" s="61" t="s">
        <v>138</v>
      </c>
      <c r="G157" s="62" t="s">
        <v>138</v>
      </c>
      <c r="H157" s="61" t="s">
        <v>30</v>
      </c>
      <c r="I157" s="61" t="s">
        <v>30</v>
      </c>
      <c r="J157" s="64" t="s">
        <v>30</v>
      </c>
      <c r="K157" s="143"/>
      <c r="L157" s="143"/>
      <c r="M157" s="143"/>
      <c r="N157" s="143"/>
      <c r="O157" s="57"/>
      <c r="BE157" s="55">
        <v>1151</v>
      </c>
    </row>
    <row r="158" spans="1:57" ht="15" customHeight="1">
      <c r="A158" s="133" t="str">
        <f>IF(AND(C158&lt;&gt;"",O158&lt;&gt;"DQ"),COUNT(O$6:O$185)-(RANK(O158,O$6:O$185)+COUNTIF(O$6:O158,O158))+2,IF(D156&lt;&gt;"",BE158,""))</f>
        <v/>
      </c>
      <c r="B158" s="133" t="s">
        <v>138</v>
      </c>
      <c r="C158" s="58" t="s">
        <v>138</v>
      </c>
      <c r="D158" s="59"/>
      <c r="E158" s="60" t="s">
        <v>138</v>
      </c>
      <c r="F158" s="61" t="s">
        <v>138</v>
      </c>
      <c r="G158" s="62" t="s">
        <v>138</v>
      </c>
      <c r="H158" s="61" t="s">
        <v>30</v>
      </c>
      <c r="I158" s="61" t="s">
        <v>30</v>
      </c>
      <c r="J158" s="64" t="s">
        <v>30</v>
      </c>
      <c r="K158" s="143"/>
      <c r="L158" s="143"/>
      <c r="M158" s="143"/>
      <c r="N158" s="145" t="s">
        <v>139</v>
      </c>
      <c r="O158" s="145" t="str">
        <f>IF(C158="","",IF(OR(K158="DQ",L158="DQ",M158="DQ",N158="DQ"),"DQ",SUM(K158,L158,M158,N158)))</f>
        <v/>
      </c>
      <c r="BE158" s="55">
        <v>1152</v>
      </c>
    </row>
    <row r="159" spans="1:57" ht="15" customHeight="1">
      <c r="B159" s="56"/>
      <c r="C159" s="58"/>
      <c r="D159" s="59"/>
      <c r="E159" s="60" t="s">
        <v>138</v>
      </c>
      <c r="F159" s="61" t="s">
        <v>138</v>
      </c>
      <c r="G159" s="62" t="s">
        <v>138</v>
      </c>
      <c r="H159" s="61" t="s">
        <v>30</v>
      </c>
      <c r="I159" s="61" t="s">
        <v>30</v>
      </c>
      <c r="J159" s="64" t="s">
        <v>30</v>
      </c>
      <c r="K159" s="143"/>
      <c r="L159" s="143"/>
      <c r="M159" s="143"/>
      <c r="N159" s="143"/>
      <c r="O159" s="57"/>
      <c r="BE159" s="55">
        <v>1153</v>
      </c>
    </row>
    <row r="160" spans="1:57" ht="15" customHeight="1">
      <c r="B160" s="56"/>
      <c r="C160" s="58"/>
      <c r="D160" s="59"/>
      <c r="E160" s="60" t="s">
        <v>138</v>
      </c>
      <c r="F160" s="61" t="s">
        <v>138</v>
      </c>
      <c r="G160" s="62" t="s">
        <v>138</v>
      </c>
      <c r="H160" s="61" t="s">
        <v>30</v>
      </c>
      <c r="I160" s="61" t="s">
        <v>30</v>
      </c>
      <c r="J160" s="64" t="s">
        <v>30</v>
      </c>
      <c r="K160" s="143"/>
      <c r="L160" s="143"/>
      <c r="M160" s="143"/>
      <c r="N160" s="143"/>
      <c r="O160" s="57"/>
      <c r="BE160" s="55">
        <v>1154</v>
      </c>
    </row>
    <row r="161" spans="1:57" ht="15" customHeight="1">
      <c r="B161" s="65"/>
      <c r="C161" s="58"/>
      <c r="D161" s="96"/>
      <c r="E161" s="74" t="s">
        <v>138</v>
      </c>
      <c r="F161" s="75" t="s">
        <v>138</v>
      </c>
      <c r="G161" s="76" t="s">
        <v>138</v>
      </c>
      <c r="H161" s="75" t="s">
        <v>30</v>
      </c>
      <c r="I161" s="75" t="s">
        <v>30</v>
      </c>
      <c r="J161" s="72" t="s">
        <v>30</v>
      </c>
      <c r="K161" s="144"/>
      <c r="L161" s="144"/>
      <c r="M161" s="144"/>
      <c r="N161" s="144"/>
      <c r="O161" s="66"/>
      <c r="BE161" s="55">
        <v>1155</v>
      </c>
    </row>
    <row r="162" spans="1:57" ht="15" customHeight="1">
      <c r="B162" s="45"/>
      <c r="C162" s="47"/>
      <c r="D162" s="95"/>
      <c r="E162" s="49" t="s">
        <v>138</v>
      </c>
      <c r="F162" s="50" t="s">
        <v>138</v>
      </c>
      <c r="G162" s="51" t="s">
        <v>138</v>
      </c>
      <c r="H162" s="50" t="s">
        <v>30</v>
      </c>
      <c r="I162" s="50" t="s">
        <v>30</v>
      </c>
      <c r="J162" s="53" t="s">
        <v>30</v>
      </c>
      <c r="K162" s="142"/>
      <c r="L162" s="142"/>
      <c r="M162" s="142"/>
      <c r="N162" s="142"/>
      <c r="O162" s="46"/>
      <c r="BE162" s="55">
        <v>1156</v>
      </c>
    </row>
    <row r="163" spans="1:57" ht="15" customHeight="1">
      <c r="B163" s="56"/>
      <c r="C163" s="58"/>
      <c r="D163" s="59"/>
      <c r="E163" s="60" t="s">
        <v>138</v>
      </c>
      <c r="F163" s="61" t="s">
        <v>138</v>
      </c>
      <c r="G163" s="62" t="s">
        <v>138</v>
      </c>
      <c r="H163" s="61" t="s">
        <v>30</v>
      </c>
      <c r="I163" s="61" t="s">
        <v>30</v>
      </c>
      <c r="J163" s="64" t="s">
        <v>30</v>
      </c>
      <c r="K163" s="143"/>
      <c r="L163" s="143"/>
      <c r="M163" s="143"/>
      <c r="N163" s="143"/>
      <c r="O163" s="57"/>
      <c r="BE163" s="55">
        <v>1157</v>
      </c>
    </row>
    <row r="164" spans="1:57" ht="15" customHeight="1">
      <c r="A164" s="133" t="str">
        <f>IF(AND(C164&lt;&gt;"",O164&lt;&gt;"DQ"),COUNT(O$6:O$185)-(RANK(O164,O$6:O$185)+COUNTIF(O$6:O164,O164))+2,IF(D162&lt;&gt;"",BE164,""))</f>
        <v/>
      </c>
      <c r="B164" s="133" t="s">
        <v>138</v>
      </c>
      <c r="C164" s="58" t="s">
        <v>138</v>
      </c>
      <c r="D164" s="59"/>
      <c r="E164" s="60" t="s">
        <v>138</v>
      </c>
      <c r="F164" s="61" t="s">
        <v>138</v>
      </c>
      <c r="G164" s="62" t="s">
        <v>138</v>
      </c>
      <c r="H164" s="61" t="s">
        <v>30</v>
      </c>
      <c r="I164" s="61" t="s">
        <v>30</v>
      </c>
      <c r="J164" s="64" t="s">
        <v>30</v>
      </c>
      <c r="K164" s="143"/>
      <c r="L164" s="143"/>
      <c r="M164" s="143"/>
      <c r="N164" s="145" t="s">
        <v>139</v>
      </c>
      <c r="O164" s="145" t="str">
        <f>IF(C164="","",IF(OR(K164="DQ",L164="DQ",M164="DQ",N164="DQ"),"DQ",SUM(K164,L164,M164,N164)))</f>
        <v/>
      </c>
      <c r="BE164" s="55">
        <v>1158</v>
      </c>
    </row>
    <row r="165" spans="1:57" ht="15" customHeight="1">
      <c r="B165" s="56"/>
      <c r="C165" s="58"/>
      <c r="D165" s="59"/>
      <c r="E165" s="60" t="s">
        <v>138</v>
      </c>
      <c r="F165" s="61" t="s">
        <v>138</v>
      </c>
      <c r="G165" s="62" t="s">
        <v>138</v>
      </c>
      <c r="H165" s="61" t="s">
        <v>30</v>
      </c>
      <c r="I165" s="61" t="s">
        <v>30</v>
      </c>
      <c r="J165" s="64" t="s">
        <v>30</v>
      </c>
      <c r="K165" s="143"/>
      <c r="L165" s="143"/>
      <c r="M165" s="143"/>
      <c r="N165" s="143"/>
      <c r="O165" s="57"/>
      <c r="BE165" s="55">
        <v>1159</v>
      </c>
    </row>
    <row r="166" spans="1:57" ht="15" customHeight="1">
      <c r="B166" s="56"/>
      <c r="C166" s="58"/>
      <c r="D166" s="59"/>
      <c r="E166" s="60" t="s">
        <v>138</v>
      </c>
      <c r="F166" s="61" t="s">
        <v>138</v>
      </c>
      <c r="G166" s="62" t="s">
        <v>138</v>
      </c>
      <c r="H166" s="61" t="s">
        <v>30</v>
      </c>
      <c r="I166" s="61" t="s">
        <v>30</v>
      </c>
      <c r="J166" s="64" t="s">
        <v>30</v>
      </c>
      <c r="K166" s="143"/>
      <c r="L166" s="143"/>
      <c r="M166" s="143"/>
      <c r="N166" s="143"/>
      <c r="O166" s="57"/>
      <c r="BE166" s="55">
        <v>1160</v>
      </c>
    </row>
    <row r="167" spans="1:57" ht="15" customHeight="1">
      <c r="B167" s="65"/>
      <c r="C167" s="67"/>
      <c r="D167" s="96"/>
      <c r="E167" s="68" t="s">
        <v>138</v>
      </c>
      <c r="F167" s="69" t="s">
        <v>138</v>
      </c>
      <c r="G167" s="70" t="s">
        <v>138</v>
      </c>
      <c r="H167" s="69" t="s">
        <v>30</v>
      </c>
      <c r="I167" s="69" t="s">
        <v>30</v>
      </c>
      <c r="J167" s="72" t="s">
        <v>30</v>
      </c>
      <c r="K167" s="144"/>
      <c r="L167" s="144"/>
      <c r="M167" s="144"/>
      <c r="N167" s="144"/>
      <c r="O167" s="66"/>
      <c r="BE167" s="55">
        <v>1161</v>
      </c>
    </row>
    <row r="168" spans="1:57" ht="15" customHeight="1">
      <c r="B168" s="45"/>
      <c r="C168" s="47"/>
      <c r="D168" s="95"/>
      <c r="E168" s="49" t="s">
        <v>138</v>
      </c>
      <c r="F168" s="50" t="s">
        <v>138</v>
      </c>
      <c r="G168" s="51" t="s">
        <v>138</v>
      </c>
      <c r="H168" s="50" t="s">
        <v>30</v>
      </c>
      <c r="I168" s="50" t="s">
        <v>30</v>
      </c>
      <c r="J168" s="53" t="s">
        <v>30</v>
      </c>
      <c r="K168" s="142"/>
      <c r="L168" s="142"/>
      <c r="M168" s="142"/>
      <c r="N168" s="142"/>
      <c r="O168" s="46"/>
      <c r="BE168" s="55">
        <v>1162</v>
      </c>
    </row>
    <row r="169" spans="1:57" ht="15" customHeight="1">
      <c r="B169" s="56"/>
      <c r="C169" s="58"/>
      <c r="D169" s="59"/>
      <c r="E169" s="60" t="s">
        <v>138</v>
      </c>
      <c r="F169" s="61" t="s">
        <v>138</v>
      </c>
      <c r="G169" s="62" t="s">
        <v>138</v>
      </c>
      <c r="H169" s="61" t="s">
        <v>30</v>
      </c>
      <c r="I169" s="61" t="s">
        <v>30</v>
      </c>
      <c r="J169" s="64" t="s">
        <v>30</v>
      </c>
      <c r="K169" s="143"/>
      <c r="L169" s="143"/>
      <c r="M169" s="143"/>
      <c r="N169" s="143"/>
      <c r="O169" s="57"/>
      <c r="BE169" s="55">
        <v>1163</v>
      </c>
    </row>
    <row r="170" spans="1:57" ht="15" customHeight="1">
      <c r="A170" s="133" t="str">
        <f>IF(AND(C170&lt;&gt;"",O170&lt;&gt;"DQ"),COUNT(O$6:O$185)-(RANK(O170,O$6:O$185)+COUNTIF(O$6:O170,O170))+2,IF(D168&lt;&gt;"",BE170,""))</f>
        <v/>
      </c>
      <c r="B170" s="133" t="s">
        <v>138</v>
      </c>
      <c r="C170" s="58" t="s">
        <v>138</v>
      </c>
      <c r="D170" s="59"/>
      <c r="E170" s="60" t="s">
        <v>138</v>
      </c>
      <c r="F170" s="61" t="s">
        <v>138</v>
      </c>
      <c r="G170" s="62" t="s">
        <v>138</v>
      </c>
      <c r="H170" s="61" t="s">
        <v>30</v>
      </c>
      <c r="I170" s="61" t="s">
        <v>30</v>
      </c>
      <c r="J170" s="64" t="s">
        <v>30</v>
      </c>
      <c r="K170" s="143"/>
      <c r="L170" s="143"/>
      <c r="M170" s="143"/>
      <c r="N170" s="145" t="s">
        <v>139</v>
      </c>
      <c r="O170" s="145" t="str">
        <f>IF(C170="","",IF(OR(K170="DQ",L170="DQ",M170="DQ",N170="DQ"),"DQ",SUM(K170,L170,M170,N170)))</f>
        <v/>
      </c>
      <c r="BE170" s="55">
        <v>1164</v>
      </c>
    </row>
    <row r="171" spans="1:57" ht="15" customHeight="1">
      <c r="B171" s="56"/>
      <c r="C171" s="58"/>
      <c r="D171" s="59"/>
      <c r="E171" s="60" t="s">
        <v>138</v>
      </c>
      <c r="F171" s="61" t="s">
        <v>138</v>
      </c>
      <c r="G171" s="62" t="s">
        <v>138</v>
      </c>
      <c r="H171" s="61" t="s">
        <v>30</v>
      </c>
      <c r="I171" s="61" t="s">
        <v>30</v>
      </c>
      <c r="J171" s="64" t="s">
        <v>30</v>
      </c>
      <c r="K171" s="143"/>
      <c r="L171" s="143"/>
      <c r="M171" s="143"/>
      <c r="N171" s="143"/>
      <c r="O171" s="57"/>
      <c r="BE171" s="55">
        <v>1165</v>
      </c>
    </row>
    <row r="172" spans="1:57" ht="15" customHeight="1">
      <c r="B172" s="56"/>
      <c r="C172" s="58"/>
      <c r="D172" s="59"/>
      <c r="E172" s="60" t="s">
        <v>138</v>
      </c>
      <c r="F172" s="61" t="s">
        <v>138</v>
      </c>
      <c r="G172" s="62" t="s">
        <v>138</v>
      </c>
      <c r="H172" s="61" t="s">
        <v>30</v>
      </c>
      <c r="I172" s="61" t="s">
        <v>30</v>
      </c>
      <c r="J172" s="64" t="s">
        <v>30</v>
      </c>
      <c r="K172" s="143"/>
      <c r="L172" s="143"/>
      <c r="M172" s="143"/>
      <c r="N172" s="143"/>
      <c r="O172" s="57"/>
      <c r="BE172" s="55">
        <v>1166</v>
      </c>
    </row>
    <row r="173" spans="1:57" ht="15" customHeight="1">
      <c r="B173" s="65"/>
      <c r="C173" s="67"/>
      <c r="D173" s="96"/>
      <c r="E173" s="68" t="s">
        <v>138</v>
      </c>
      <c r="F173" s="69" t="s">
        <v>138</v>
      </c>
      <c r="G173" s="70" t="s">
        <v>138</v>
      </c>
      <c r="H173" s="69" t="s">
        <v>30</v>
      </c>
      <c r="I173" s="69" t="s">
        <v>30</v>
      </c>
      <c r="J173" s="72" t="s">
        <v>30</v>
      </c>
      <c r="K173" s="144"/>
      <c r="L173" s="144"/>
      <c r="M173" s="144"/>
      <c r="N173" s="144"/>
      <c r="O173" s="66"/>
      <c r="BE173" s="55">
        <v>1167</v>
      </c>
    </row>
    <row r="174" spans="1:57" ht="15" customHeight="1">
      <c r="B174" s="45"/>
      <c r="C174" s="47"/>
      <c r="D174" s="95"/>
      <c r="E174" s="49" t="s">
        <v>138</v>
      </c>
      <c r="F174" s="50" t="s">
        <v>138</v>
      </c>
      <c r="G174" s="51" t="s">
        <v>138</v>
      </c>
      <c r="H174" s="50" t="s">
        <v>30</v>
      </c>
      <c r="I174" s="50" t="s">
        <v>30</v>
      </c>
      <c r="J174" s="53" t="s">
        <v>30</v>
      </c>
      <c r="K174" s="142"/>
      <c r="L174" s="142"/>
      <c r="M174" s="142"/>
      <c r="N174" s="142"/>
      <c r="O174" s="46"/>
      <c r="BE174" s="55">
        <v>1168</v>
      </c>
    </row>
    <row r="175" spans="1:57" ht="15" customHeight="1">
      <c r="B175" s="56"/>
      <c r="C175" s="58"/>
      <c r="D175" s="59"/>
      <c r="E175" s="60" t="s">
        <v>138</v>
      </c>
      <c r="F175" s="61" t="s">
        <v>138</v>
      </c>
      <c r="G175" s="62" t="s">
        <v>138</v>
      </c>
      <c r="H175" s="61" t="s">
        <v>30</v>
      </c>
      <c r="I175" s="61" t="s">
        <v>30</v>
      </c>
      <c r="J175" s="64" t="s">
        <v>30</v>
      </c>
      <c r="K175" s="143"/>
      <c r="L175" s="143"/>
      <c r="M175" s="143"/>
      <c r="N175" s="143"/>
      <c r="O175" s="57"/>
      <c r="BE175" s="55">
        <v>1169</v>
      </c>
    </row>
    <row r="176" spans="1:57" ht="15" customHeight="1">
      <c r="A176" s="133" t="str">
        <f>IF(AND(C176&lt;&gt;"",O176&lt;&gt;"DQ"),COUNT(O$6:O$185)-(RANK(O176,O$6:O$185)+COUNTIF(O$6:O176,O176))+2,IF(D174&lt;&gt;"",BE176,""))</f>
        <v/>
      </c>
      <c r="B176" s="133" t="s">
        <v>138</v>
      </c>
      <c r="C176" s="58" t="s">
        <v>138</v>
      </c>
      <c r="D176" s="59"/>
      <c r="E176" s="60" t="s">
        <v>138</v>
      </c>
      <c r="F176" s="61" t="s">
        <v>138</v>
      </c>
      <c r="G176" s="62" t="s">
        <v>138</v>
      </c>
      <c r="H176" s="61" t="s">
        <v>30</v>
      </c>
      <c r="I176" s="61" t="s">
        <v>30</v>
      </c>
      <c r="J176" s="64" t="s">
        <v>30</v>
      </c>
      <c r="K176" s="143"/>
      <c r="L176" s="143"/>
      <c r="M176" s="143"/>
      <c r="N176" s="145" t="s">
        <v>139</v>
      </c>
      <c r="O176" s="145" t="str">
        <f>IF(C176="","",IF(OR(K176="DQ",L176="DQ",M176="DQ",N176="DQ"),"DQ",SUM(K176,L176,M176,N176)))</f>
        <v/>
      </c>
      <c r="BE176" s="55">
        <v>1170</v>
      </c>
    </row>
    <row r="177" spans="1:57" ht="15" customHeight="1">
      <c r="B177" s="56"/>
      <c r="C177" s="58"/>
      <c r="D177" s="59"/>
      <c r="E177" s="60" t="s">
        <v>138</v>
      </c>
      <c r="F177" s="61" t="s">
        <v>138</v>
      </c>
      <c r="G177" s="62" t="s">
        <v>138</v>
      </c>
      <c r="H177" s="61" t="s">
        <v>30</v>
      </c>
      <c r="I177" s="61" t="s">
        <v>30</v>
      </c>
      <c r="J177" s="64" t="s">
        <v>30</v>
      </c>
      <c r="K177" s="143"/>
      <c r="L177" s="143"/>
      <c r="M177" s="143"/>
      <c r="N177" s="143"/>
      <c r="O177" s="57"/>
      <c r="BE177" s="55">
        <v>1171</v>
      </c>
    </row>
    <row r="178" spans="1:57" ht="15" customHeight="1">
      <c r="B178" s="56"/>
      <c r="C178" s="58"/>
      <c r="D178" s="59"/>
      <c r="E178" s="60" t="s">
        <v>138</v>
      </c>
      <c r="F178" s="61" t="s">
        <v>138</v>
      </c>
      <c r="G178" s="62" t="s">
        <v>138</v>
      </c>
      <c r="H178" s="61" t="s">
        <v>30</v>
      </c>
      <c r="I178" s="61" t="s">
        <v>30</v>
      </c>
      <c r="J178" s="64" t="s">
        <v>30</v>
      </c>
      <c r="K178" s="143"/>
      <c r="L178" s="143"/>
      <c r="M178" s="143"/>
      <c r="N178" s="143"/>
      <c r="O178" s="57"/>
      <c r="BE178" s="55">
        <v>1172</v>
      </c>
    </row>
    <row r="179" spans="1:57" ht="15" customHeight="1">
      <c r="B179" s="65"/>
      <c r="C179" s="67"/>
      <c r="D179" s="96"/>
      <c r="E179" s="68" t="s">
        <v>138</v>
      </c>
      <c r="F179" s="69" t="s">
        <v>138</v>
      </c>
      <c r="G179" s="70" t="s">
        <v>138</v>
      </c>
      <c r="H179" s="69" t="s">
        <v>30</v>
      </c>
      <c r="I179" s="69" t="s">
        <v>30</v>
      </c>
      <c r="J179" s="72" t="s">
        <v>30</v>
      </c>
      <c r="K179" s="144"/>
      <c r="L179" s="144"/>
      <c r="M179" s="144"/>
      <c r="N179" s="144"/>
      <c r="O179" s="66"/>
      <c r="BE179" s="55">
        <v>1173</v>
      </c>
    </row>
    <row r="180" spans="1:57" ht="15" customHeight="1">
      <c r="B180" s="45"/>
      <c r="C180" s="47"/>
      <c r="D180" s="95"/>
      <c r="E180" s="49" t="s">
        <v>138</v>
      </c>
      <c r="F180" s="50" t="s">
        <v>138</v>
      </c>
      <c r="G180" s="51" t="s">
        <v>138</v>
      </c>
      <c r="H180" s="50" t="s">
        <v>30</v>
      </c>
      <c r="I180" s="50" t="s">
        <v>30</v>
      </c>
      <c r="J180" s="53" t="s">
        <v>30</v>
      </c>
      <c r="K180" s="142"/>
      <c r="L180" s="142"/>
      <c r="M180" s="142"/>
      <c r="N180" s="142"/>
      <c r="O180" s="46"/>
      <c r="BE180" s="55">
        <v>1174</v>
      </c>
    </row>
    <row r="181" spans="1:57" ht="15" customHeight="1">
      <c r="B181" s="56"/>
      <c r="C181" s="58"/>
      <c r="D181" s="59"/>
      <c r="E181" s="60" t="s">
        <v>138</v>
      </c>
      <c r="F181" s="61" t="s">
        <v>138</v>
      </c>
      <c r="G181" s="62" t="s">
        <v>138</v>
      </c>
      <c r="H181" s="61" t="s">
        <v>30</v>
      </c>
      <c r="I181" s="61" t="s">
        <v>30</v>
      </c>
      <c r="J181" s="64" t="s">
        <v>30</v>
      </c>
      <c r="K181" s="143"/>
      <c r="L181" s="143"/>
      <c r="M181" s="143"/>
      <c r="N181" s="143"/>
      <c r="O181" s="57"/>
      <c r="BE181" s="55">
        <v>1175</v>
      </c>
    </row>
    <row r="182" spans="1:57" ht="15" customHeight="1">
      <c r="A182" s="133" t="str">
        <f>IF(AND(C182&lt;&gt;"",O182&lt;&gt;"DQ"),COUNT(O$6:O$185)-(RANK(O182,O$6:O$185)+COUNTIF(O$6:O182,O182))+2,IF(D180&lt;&gt;"",BE182,""))</f>
        <v/>
      </c>
      <c r="B182" s="133" t="s">
        <v>138</v>
      </c>
      <c r="C182" s="58" t="s">
        <v>138</v>
      </c>
      <c r="D182" s="59"/>
      <c r="E182" s="60" t="s">
        <v>138</v>
      </c>
      <c r="F182" s="61" t="s">
        <v>138</v>
      </c>
      <c r="G182" s="62" t="s">
        <v>138</v>
      </c>
      <c r="H182" s="61" t="s">
        <v>30</v>
      </c>
      <c r="I182" s="61" t="s">
        <v>30</v>
      </c>
      <c r="J182" s="64" t="s">
        <v>30</v>
      </c>
      <c r="K182" s="143"/>
      <c r="L182" s="143"/>
      <c r="M182" s="143"/>
      <c r="N182" s="145" t="s">
        <v>139</v>
      </c>
      <c r="O182" s="145" t="str">
        <f>IF(C182="","",IF(OR(K182="DQ",L182="DQ",M182="DQ",N182="DQ"),"DQ",SUM(K182,L182,M182,N182)))</f>
        <v/>
      </c>
      <c r="BE182" s="55">
        <v>1176</v>
      </c>
    </row>
    <row r="183" spans="1:57" ht="15" customHeight="1">
      <c r="B183" s="56"/>
      <c r="C183" s="58"/>
      <c r="D183" s="59"/>
      <c r="E183" s="60" t="s">
        <v>138</v>
      </c>
      <c r="F183" s="61" t="s">
        <v>138</v>
      </c>
      <c r="G183" s="62" t="s">
        <v>138</v>
      </c>
      <c r="H183" s="61" t="s">
        <v>30</v>
      </c>
      <c r="I183" s="61" t="s">
        <v>30</v>
      </c>
      <c r="J183" s="64" t="s">
        <v>30</v>
      </c>
      <c r="K183" s="143"/>
      <c r="L183" s="143"/>
      <c r="M183" s="143"/>
      <c r="N183" s="143"/>
      <c r="O183" s="57"/>
      <c r="BE183" s="55">
        <v>1177</v>
      </c>
    </row>
    <row r="184" spans="1:57" ht="15" customHeight="1">
      <c r="B184" s="56"/>
      <c r="C184" s="58"/>
      <c r="D184" s="59"/>
      <c r="E184" s="60" t="s">
        <v>138</v>
      </c>
      <c r="F184" s="61" t="s">
        <v>138</v>
      </c>
      <c r="G184" s="62" t="s">
        <v>138</v>
      </c>
      <c r="H184" s="61" t="s">
        <v>30</v>
      </c>
      <c r="I184" s="61" t="s">
        <v>30</v>
      </c>
      <c r="J184" s="64" t="s">
        <v>30</v>
      </c>
      <c r="K184" s="143"/>
      <c r="L184" s="143"/>
      <c r="M184" s="143"/>
      <c r="N184" s="143"/>
      <c r="O184" s="57"/>
      <c r="BE184" s="55">
        <v>1178</v>
      </c>
    </row>
    <row r="185" spans="1:57" ht="15" customHeight="1">
      <c r="B185" s="65"/>
      <c r="C185" s="67"/>
      <c r="D185" s="96"/>
      <c r="E185" s="68" t="s">
        <v>138</v>
      </c>
      <c r="F185" s="69" t="s">
        <v>138</v>
      </c>
      <c r="G185" s="70" t="s">
        <v>138</v>
      </c>
      <c r="H185" s="69" t="s">
        <v>30</v>
      </c>
      <c r="I185" s="69" t="s">
        <v>30</v>
      </c>
      <c r="J185" s="72" t="s">
        <v>30</v>
      </c>
      <c r="K185" s="144"/>
      <c r="L185" s="144"/>
      <c r="M185" s="144"/>
      <c r="N185" s="144"/>
      <c r="O185" s="66"/>
      <c r="BE185" s="55">
        <v>1179</v>
      </c>
    </row>
    <row r="186" spans="1:57">
      <c r="BE186" s="55"/>
    </row>
    <row r="187" spans="1:57">
      <c r="BE187" s="55"/>
    </row>
    <row r="188" spans="1:57">
      <c r="BE188" s="55"/>
    </row>
    <row r="189" spans="1:57">
      <c r="BE189" s="55"/>
    </row>
    <row r="190" spans="1:57">
      <c r="BE190" s="55"/>
    </row>
    <row r="191" spans="1:57">
      <c r="BE191" s="55"/>
    </row>
    <row r="192" spans="1:57">
      <c r="BE192" s="55"/>
    </row>
    <row r="193" spans="57:57">
      <c r="BE193" s="55"/>
    </row>
    <row r="194" spans="57:57">
      <c r="BE194" s="55"/>
    </row>
    <row r="195" spans="57:57">
      <c r="BE195" s="55"/>
    </row>
    <row r="196" spans="57:57">
      <c r="BE196" s="55"/>
    </row>
    <row r="197" spans="57:57">
      <c r="BE197" s="55"/>
    </row>
    <row r="198" spans="57:57">
      <c r="BE198" s="55"/>
    </row>
    <row r="199" spans="57:57">
      <c r="BE199" s="55"/>
    </row>
    <row r="200" spans="57:57">
      <c r="BE200" s="55"/>
    </row>
    <row r="201" spans="57:57">
      <c r="BE201" s="55"/>
    </row>
    <row r="202" spans="57:57">
      <c r="BE202" s="55"/>
    </row>
    <row r="203" spans="57:57">
      <c r="BE203" s="55"/>
    </row>
    <row r="204" spans="57:57">
      <c r="BE204" s="55"/>
    </row>
    <row r="205" spans="57:57">
      <c r="BE205" s="55"/>
    </row>
    <row r="206" spans="57:57">
      <c r="BE206" s="55"/>
    </row>
    <row r="207" spans="57:57">
      <c r="BE207" s="55"/>
    </row>
    <row r="208" spans="57:57">
      <c r="BE208" s="55"/>
    </row>
    <row r="209" spans="57:57">
      <c r="BE209" s="55"/>
    </row>
    <row r="210" spans="57:57">
      <c r="BE210" s="55"/>
    </row>
    <row r="211" spans="57:57">
      <c r="BE211" s="55"/>
    </row>
    <row r="212" spans="57:57">
      <c r="BE212" s="55"/>
    </row>
  </sheetData>
  <sheetProtection formatCells="0" formatColumns="0" formatRows="0" insertColumns="0" insertRows="0" insertHyperlinks="0" deleteColumns="0" deleteRows="0" sort="0" autoFilter="0" pivotTables="0"/>
  <mergeCells count="5">
    <mergeCell ref="G4:O4"/>
    <mergeCell ref="B1:O1"/>
    <mergeCell ref="B2:O2"/>
    <mergeCell ref="B3:O3"/>
    <mergeCell ref="D4:E4"/>
  </mergeCells>
  <phoneticPr fontId="3" type="noConversion"/>
  <conditionalFormatting sqref="C5">
    <cfRule type="duplicateValues" dxfId="1760" priority="1747" stopIfTrue="1"/>
  </conditionalFormatting>
  <conditionalFormatting sqref="O6:O185">
    <cfRule type="duplicateValues" dxfId="1759" priority="1738" stopIfTrue="1"/>
  </conditionalFormatting>
  <conditionalFormatting sqref="B6:B7 B9:B185">
    <cfRule type="cellIs" dxfId="1758" priority="1737" operator="greaterThan">
      <formula>1000</formula>
    </cfRule>
  </conditionalFormatting>
  <conditionalFormatting sqref="B8">
    <cfRule type="cellIs" dxfId="1757" priority="1736" operator="greaterThan">
      <formula>1000</formula>
    </cfRule>
  </conditionalFormatting>
  <conditionalFormatting sqref="B8">
    <cfRule type="cellIs" dxfId="1756" priority="1735" operator="greaterThan">
      <formula>1000</formula>
    </cfRule>
  </conditionalFormatting>
  <conditionalFormatting sqref="B8">
    <cfRule type="cellIs" dxfId="1755" priority="1734" operator="greaterThan">
      <formula>1000</formula>
    </cfRule>
  </conditionalFormatting>
  <conditionalFormatting sqref="B14">
    <cfRule type="cellIs" dxfId="1754" priority="1733" operator="greaterThan">
      <formula>1000</formula>
    </cfRule>
  </conditionalFormatting>
  <conditionalFormatting sqref="B14">
    <cfRule type="cellIs" dxfId="1753" priority="1732" operator="greaterThan">
      <formula>1000</formula>
    </cfRule>
  </conditionalFormatting>
  <conditionalFormatting sqref="B14">
    <cfRule type="cellIs" dxfId="1752" priority="1731" operator="greaterThan">
      <formula>1000</formula>
    </cfRule>
  </conditionalFormatting>
  <conditionalFormatting sqref="B20">
    <cfRule type="cellIs" dxfId="1751" priority="1730" operator="greaterThan">
      <formula>1000</formula>
    </cfRule>
  </conditionalFormatting>
  <conditionalFormatting sqref="B20">
    <cfRule type="cellIs" dxfId="1750" priority="1729" operator="greaterThan">
      <formula>1000</formula>
    </cfRule>
  </conditionalFormatting>
  <conditionalFormatting sqref="B20">
    <cfRule type="cellIs" dxfId="1749" priority="1728" operator="greaterThan">
      <formula>1000</formula>
    </cfRule>
  </conditionalFormatting>
  <conditionalFormatting sqref="B26">
    <cfRule type="cellIs" dxfId="1748" priority="1727" operator="greaterThan">
      <formula>1000</formula>
    </cfRule>
  </conditionalFormatting>
  <conditionalFormatting sqref="B26">
    <cfRule type="cellIs" dxfId="1747" priority="1726" operator="greaterThan">
      <formula>1000</formula>
    </cfRule>
  </conditionalFormatting>
  <conditionalFormatting sqref="B26">
    <cfRule type="cellIs" dxfId="1746" priority="1725" operator="greaterThan">
      <formula>1000</formula>
    </cfRule>
  </conditionalFormatting>
  <conditionalFormatting sqref="B32">
    <cfRule type="cellIs" dxfId="1745" priority="1724" operator="greaterThan">
      <formula>1000</formula>
    </cfRule>
  </conditionalFormatting>
  <conditionalFormatting sqref="B32">
    <cfRule type="cellIs" dxfId="1744" priority="1723" operator="greaterThan">
      <formula>1000</formula>
    </cfRule>
  </conditionalFormatting>
  <conditionalFormatting sqref="B32">
    <cfRule type="cellIs" dxfId="1743" priority="1722" operator="greaterThan">
      <formula>1000</formula>
    </cfRule>
  </conditionalFormatting>
  <conditionalFormatting sqref="B38">
    <cfRule type="cellIs" dxfId="1742" priority="1721" operator="greaterThan">
      <formula>1000</formula>
    </cfRule>
  </conditionalFormatting>
  <conditionalFormatting sqref="B38">
    <cfRule type="cellIs" dxfId="1741" priority="1720" operator="greaterThan">
      <formula>1000</formula>
    </cfRule>
  </conditionalFormatting>
  <conditionalFormatting sqref="B38">
    <cfRule type="cellIs" dxfId="1740" priority="1719" operator="greaterThan">
      <formula>1000</formula>
    </cfRule>
  </conditionalFormatting>
  <conditionalFormatting sqref="B44">
    <cfRule type="cellIs" dxfId="1739" priority="1718" operator="greaterThan">
      <formula>1000</formula>
    </cfRule>
  </conditionalFormatting>
  <conditionalFormatting sqref="B44">
    <cfRule type="cellIs" dxfId="1738" priority="1717" operator="greaterThan">
      <formula>1000</formula>
    </cfRule>
  </conditionalFormatting>
  <conditionalFormatting sqref="B44">
    <cfRule type="cellIs" dxfId="1737" priority="1716" operator="greaterThan">
      <formula>1000</formula>
    </cfRule>
  </conditionalFormatting>
  <conditionalFormatting sqref="B50">
    <cfRule type="cellIs" dxfId="1736" priority="1715" operator="greaterThan">
      <formula>1000</formula>
    </cfRule>
  </conditionalFormatting>
  <conditionalFormatting sqref="B50">
    <cfRule type="cellIs" dxfId="1735" priority="1714" operator="greaterThan">
      <formula>1000</formula>
    </cfRule>
  </conditionalFormatting>
  <conditionalFormatting sqref="B50">
    <cfRule type="cellIs" dxfId="1734" priority="1713" operator="greaterThan">
      <formula>1000</formula>
    </cfRule>
  </conditionalFormatting>
  <conditionalFormatting sqref="B56">
    <cfRule type="cellIs" dxfId="1733" priority="1712" operator="greaterThan">
      <formula>1000</formula>
    </cfRule>
  </conditionalFormatting>
  <conditionalFormatting sqref="B56">
    <cfRule type="cellIs" dxfId="1732" priority="1711" operator="greaterThan">
      <formula>1000</formula>
    </cfRule>
  </conditionalFormatting>
  <conditionalFormatting sqref="B56">
    <cfRule type="cellIs" dxfId="1731" priority="1710" operator="greaterThan">
      <formula>1000</formula>
    </cfRule>
  </conditionalFormatting>
  <conditionalFormatting sqref="B62">
    <cfRule type="cellIs" dxfId="1730" priority="1709" operator="greaterThan">
      <formula>1000</formula>
    </cfRule>
  </conditionalFormatting>
  <conditionalFormatting sqref="B62">
    <cfRule type="cellIs" dxfId="1729" priority="1708" operator="greaterThan">
      <formula>1000</formula>
    </cfRule>
  </conditionalFormatting>
  <conditionalFormatting sqref="B62">
    <cfRule type="cellIs" dxfId="1728" priority="1707" operator="greaterThan">
      <formula>1000</formula>
    </cfRule>
  </conditionalFormatting>
  <conditionalFormatting sqref="B68">
    <cfRule type="cellIs" dxfId="1727" priority="1706" operator="greaterThan">
      <formula>1000</formula>
    </cfRule>
  </conditionalFormatting>
  <conditionalFormatting sqref="B68">
    <cfRule type="cellIs" dxfId="1726" priority="1705" operator="greaterThan">
      <formula>1000</formula>
    </cfRule>
  </conditionalFormatting>
  <conditionalFormatting sqref="B68">
    <cfRule type="cellIs" dxfId="1725" priority="1704" operator="greaterThan">
      <formula>1000</formula>
    </cfRule>
  </conditionalFormatting>
  <conditionalFormatting sqref="B74">
    <cfRule type="cellIs" dxfId="1724" priority="1703" operator="greaterThan">
      <formula>1000</formula>
    </cfRule>
  </conditionalFormatting>
  <conditionalFormatting sqref="B74">
    <cfRule type="cellIs" dxfId="1723" priority="1702" operator="greaterThan">
      <formula>1000</formula>
    </cfRule>
  </conditionalFormatting>
  <conditionalFormatting sqref="B74">
    <cfRule type="cellIs" dxfId="1722" priority="1701" operator="greaterThan">
      <formula>1000</formula>
    </cfRule>
  </conditionalFormatting>
  <conditionalFormatting sqref="B80">
    <cfRule type="cellIs" dxfId="1721" priority="1700" operator="greaterThan">
      <formula>1000</formula>
    </cfRule>
  </conditionalFormatting>
  <conditionalFormatting sqref="B80">
    <cfRule type="cellIs" dxfId="1720" priority="1699" operator="greaterThan">
      <formula>1000</formula>
    </cfRule>
  </conditionalFormatting>
  <conditionalFormatting sqref="B80">
    <cfRule type="cellIs" dxfId="1719" priority="1698" operator="greaterThan">
      <formula>1000</formula>
    </cfRule>
  </conditionalFormatting>
  <conditionalFormatting sqref="B86">
    <cfRule type="cellIs" dxfId="1718" priority="1697" operator="greaterThan">
      <formula>1000</formula>
    </cfRule>
  </conditionalFormatting>
  <conditionalFormatting sqref="B86">
    <cfRule type="cellIs" dxfId="1717" priority="1696" operator="greaterThan">
      <formula>1000</formula>
    </cfRule>
  </conditionalFormatting>
  <conditionalFormatting sqref="B86">
    <cfRule type="cellIs" dxfId="1716" priority="1695" operator="greaterThan">
      <formula>1000</formula>
    </cfRule>
  </conditionalFormatting>
  <conditionalFormatting sqref="B92">
    <cfRule type="cellIs" dxfId="1715" priority="1694" operator="greaterThan">
      <formula>1000</formula>
    </cfRule>
  </conditionalFormatting>
  <conditionalFormatting sqref="B92">
    <cfRule type="cellIs" dxfId="1714" priority="1693" operator="greaterThan">
      <formula>1000</formula>
    </cfRule>
  </conditionalFormatting>
  <conditionalFormatting sqref="B92">
    <cfRule type="cellIs" dxfId="1713" priority="1692" operator="greaterThan">
      <formula>1000</formula>
    </cfRule>
  </conditionalFormatting>
  <conditionalFormatting sqref="B98">
    <cfRule type="cellIs" dxfId="1712" priority="1691" operator="greaterThan">
      <formula>1000</formula>
    </cfRule>
  </conditionalFormatting>
  <conditionalFormatting sqref="B98">
    <cfRule type="cellIs" dxfId="1711" priority="1690" operator="greaterThan">
      <formula>1000</formula>
    </cfRule>
  </conditionalFormatting>
  <conditionalFormatting sqref="B98">
    <cfRule type="cellIs" dxfId="1710" priority="1689" operator="greaterThan">
      <formula>1000</formula>
    </cfRule>
  </conditionalFormatting>
  <conditionalFormatting sqref="B104">
    <cfRule type="cellIs" dxfId="1709" priority="1688" operator="greaterThan">
      <formula>1000</formula>
    </cfRule>
  </conditionalFormatting>
  <conditionalFormatting sqref="B104">
    <cfRule type="cellIs" dxfId="1708" priority="1687" operator="greaterThan">
      <formula>1000</formula>
    </cfRule>
  </conditionalFormatting>
  <conditionalFormatting sqref="B104">
    <cfRule type="cellIs" dxfId="1707" priority="1686" operator="greaterThan">
      <formula>1000</formula>
    </cfRule>
  </conditionalFormatting>
  <conditionalFormatting sqref="B110">
    <cfRule type="cellIs" dxfId="1706" priority="1685" operator="greaterThan">
      <formula>1000</formula>
    </cfRule>
  </conditionalFormatting>
  <conditionalFormatting sqref="B110">
    <cfRule type="cellIs" dxfId="1705" priority="1684" operator="greaterThan">
      <formula>1000</formula>
    </cfRule>
  </conditionalFormatting>
  <conditionalFormatting sqref="B110">
    <cfRule type="cellIs" dxfId="1704" priority="1683" operator="greaterThan">
      <formula>1000</formula>
    </cfRule>
  </conditionalFormatting>
  <conditionalFormatting sqref="O8">
    <cfRule type="duplicateValues" dxfId="1703" priority="1681"/>
    <cfRule type="duplicateValues" dxfId="1702" priority="1682" stopIfTrue="1"/>
  </conditionalFormatting>
  <conditionalFormatting sqref="O8">
    <cfRule type="duplicateValues" dxfId="1701" priority="1680" stopIfTrue="1"/>
  </conditionalFormatting>
  <conditionalFormatting sqref="O8">
    <cfRule type="duplicateValues" dxfId="1700" priority="1679" stopIfTrue="1"/>
  </conditionalFormatting>
  <conditionalFormatting sqref="O8">
    <cfRule type="duplicateValues" dxfId="1699" priority="1678" stopIfTrue="1"/>
  </conditionalFormatting>
  <conditionalFormatting sqref="O8">
    <cfRule type="duplicateValues" dxfId="1698" priority="1677" stopIfTrue="1"/>
  </conditionalFormatting>
  <conditionalFormatting sqref="O8">
    <cfRule type="duplicateValues" dxfId="1697" priority="1676" stopIfTrue="1"/>
  </conditionalFormatting>
  <conditionalFormatting sqref="O8">
    <cfRule type="duplicateValues" dxfId="1696" priority="1675" stopIfTrue="1"/>
  </conditionalFormatting>
  <conditionalFormatting sqref="O8">
    <cfRule type="duplicateValues" dxfId="1695" priority="1674" stopIfTrue="1"/>
  </conditionalFormatting>
  <conditionalFormatting sqref="O14">
    <cfRule type="duplicateValues" dxfId="1694" priority="1672"/>
    <cfRule type="duplicateValues" dxfId="1693" priority="1673" stopIfTrue="1"/>
  </conditionalFormatting>
  <conditionalFormatting sqref="O14">
    <cfRule type="duplicateValues" dxfId="1692" priority="1671" stopIfTrue="1"/>
  </conditionalFormatting>
  <conditionalFormatting sqref="O14">
    <cfRule type="duplicateValues" dxfId="1691" priority="1670" stopIfTrue="1"/>
  </conditionalFormatting>
  <conditionalFormatting sqref="O14">
    <cfRule type="duplicateValues" dxfId="1690" priority="1669" stopIfTrue="1"/>
  </conditionalFormatting>
  <conditionalFormatting sqref="O14">
    <cfRule type="duplicateValues" dxfId="1689" priority="1668" stopIfTrue="1"/>
  </conditionalFormatting>
  <conditionalFormatting sqref="O14">
    <cfRule type="duplicateValues" dxfId="1688" priority="1667" stopIfTrue="1"/>
  </conditionalFormatting>
  <conditionalFormatting sqref="O14">
    <cfRule type="duplicateValues" dxfId="1687" priority="1666" stopIfTrue="1"/>
  </conditionalFormatting>
  <conditionalFormatting sqref="O14">
    <cfRule type="duplicateValues" dxfId="1686" priority="1665" stopIfTrue="1"/>
  </conditionalFormatting>
  <conditionalFormatting sqref="O20">
    <cfRule type="duplicateValues" dxfId="1685" priority="1663"/>
    <cfRule type="duplicateValues" dxfId="1684" priority="1664" stopIfTrue="1"/>
  </conditionalFormatting>
  <conditionalFormatting sqref="O20">
    <cfRule type="duplicateValues" dxfId="1683" priority="1662" stopIfTrue="1"/>
  </conditionalFormatting>
  <conditionalFormatting sqref="O20">
    <cfRule type="duplicateValues" dxfId="1682" priority="1661" stopIfTrue="1"/>
  </conditionalFormatting>
  <conditionalFormatting sqref="O20">
    <cfRule type="duplicateValues" dxfId="1681" priority="1660" stopIfTrue="1"/>
  </conditionalFormatting>
  <conditionalFormatting sqref="O20">
    <cfRule type="duplicateValues" dxfId="1680" priority="1659" stopIfTrue="1"/>
  </conditionalFormatting>
  <conditionalFormatting sqref="O20">
    <cfRule type="duplicateValues" dxfId="1679" priority="1658" stopIfTrue="1"/>
  </conditionalFormatting>
  <conditionalFormatting sqref="O20">
    <cfRule type="duplicateValues" dxfId="1678" priority="1657" stopIfTrue="1"/>
  </conditionalFormatting>
  <conditionalFormatting sqref="O20">
    <cfRule type="duplicateValues" dxfId="1677" priority="1656" stopIfTrue="1"/>
  </conditionalFormatting>
  <conditionalFormatting sqref="O26">
    <cfRule type="duplicateValues" dxfId="1676" priority="1654"/>
    <cfRule type="duplicateValues" dxfId="1675" priority="1655" stopIfTrue="1"/>
  </conditionalFormatting>
  <conditionalFormatting sqref="O26">
    <cfRule type="duplicateValues" dxfId="1674" priority="1653" stopIfTrue="1"/>
  </conditionalFormatting>
  <conditionalFormatting sqref="O26">
    <cfRule type="duplicateValues" dxfId="1673" priority="1652" stopIfTrue="1"/>
  </conditionalFormatting>
  <conditionalFormatting sqref="O26">
    <cfRule type="duplicateValues" dxfId="1672" priority="1651" stopIfTrue="1"/>
  </conditionalFormatting>
  <conditionalFormatting sqref="O26">
    <cfRule type="duplicateValues" dxfId="1671" priority="1650" stopIfTrue="1"/>
  </conditionalFormatting>
  <conditionalFormatting sqref="O26">
    <cfRule type="duplicateValues" dxfId="1670" priority="1649" stopIfTrue="1"/>
  </conditionalFormatting>
  <conditionalFormatting sqref="O26">
    <cfRule type="duplicateValues" dxfId="1669" priority="1648" stopIfTrue="1"/>
  </conditionalFormatting>
  <conditionalFormatting sqref="O26">
    <cfRule type="duplicateValues" dxfId="1668" priority="1647" stopIfTrue="1"/>
  </conditionalFormatting>
  <conditionalFormatting sqref="O32">
    <cfRule type="duplicateValues" dxfId="1667" priority="1645"/>
    <cfRule type="duplicateValues" dxfId="1666" priority="1646" stopIfTrue="1"/>
  </conditionalFormatting>
  <conditionalFormatting sqref="O32">
    <cfRule type="duplicateValues" dxfId="1665" priority="1644" stopIfTrue="1"/>
  </conditionalFormatting>
  <conditionalFormatting sqref="O32">
    <cfRule type="duplicateValues" dxfId="1664" priority="1643" stopIfTrue="1"/>
  </conditionalFormatting>
  <conditionalFormatting sqref="O32">
    <cfRule type="duplicateValues" dxfId="1663" priority="1642" stopIfTrue="1"/>
  </conditionalFormatting>
  <conditionalFormatting sqref="O32">
    <cfRule type="duplicateValues" dxfId="1662" priority="1641" stopIfTrue="1"/>
  </conditionalFormatting>
  <conditionalFormatting sqref="O32">
    <cfRule type="duplicateValues" dxfId="1661" priority="1640" stopIfTrue="1"/>
  </conditionalFormatting>
  <conditionalFormatting sqref="O32">
    <cfRule type="duplicateValues" dxfId="1660" priority="1639" stopIfTrue="1"/>
  </conditionalFormatting>
  <conditionalFormatting sqref="O32">
    <cfRule type="duplicateValues" dxfId="1659" priority="1638" stopIfTrue="1"/>
  </conditionalFormatting>
  <conditionalFormatting sqref="O38">
    <cfRule type="duplicateValues" dxfId="1658" priority="1636"/>
    <cfRule type="duplicateValues" dxfId="1657" priority="1637" stopIfTrue="1"/>
  </conditionalFormatting>
  <conditionalFormatting sqref="O38">
    <cfRule type="duplicateValues" dxfId="1656" priority="1635" stopIfTrue="1"/>
  </conditionalFormatting>
  <conditionalFormatting sqref="O38">
    <cfRule type="duplicateValues" dxfId="1655" priority="1634" stopIfTrue="1"/>
  </conditionalFormatting>
  <conditionalFormatting sqref="O38">
    <cfRule type="duplicateValues" dxfId="1654" priority="1633" stopIfTrue="1"/>
  </conditionalFormatting>
  <conditionalFormatting sqref="O38">
    <cfRule type="duplicateValues" dxfId="1653" priority="1632" stopIfTrue="1"/>
  </conditionalFormatting>
  <conditionalFormatting sqref="O38">
    <cfRule type="duplicateValues" dxfId="1652" priority="1631" stopIfTrue="1"/>
  </conditionalFormatting>
  <conditionalFormatting sqref="O38">
    <cfRule type="duplicateValues" dxfId="1651" priority="1630" stopIfTrue="1"/>
  </conditionalFormatting>
  <conditionalFormatting sqref="O38">
    <cfRule type="duplicateValues" dxfId="1650" priority="1629" stopIfTrue="1"/>
  </conditionalFormatting>
  <conditionalFormatting sqref="O32">
    <cfRule type="duplicateValues" dxfId="1649" priority="1627"/>
    <cfRule type="duplicateValues" dxfId="1648" priority="1628" stopIfTrue="1"/>
  </conditionalFormatting>
  <conditionalFormatting sqref="O32">
    <cfRule type="duplicateValues" dxfId="1647" priority="1626" stopIfTrue="1"/>
  </conditionalFormatting>
  <conditionalFormatting sqref="O32">
    <cfRule type="duplicateValues" dxfId="1646" priority="1625" stopIfTrue="1"/>
  </conditionalFormatting>
  <conditionalFormatting sqref="O32">
    <cfRule type="duplicateValues" dxfId="1645" priority="1624" stopIfTrue="1"/>
  </conditionalFormatting>
  <conditionalFormatting sqref="O32">
    <cfRule type="duplicateValues" dxfId="1644" priority="1623" stopIfTrue="1"/>
  </conditionalFormatting>
  <conditionalFormatting sqref="O32">
    <cfRule type="duplicateValues" dxfId="1643" priority="1622" stopIfTrue="1"/>
  </conditionalFormatting>
  <conditionalFormatting sqref="O32">
    <cfRule type="duplicateValues" dxfId="1642" priority="1621" stopIfTrue="1"/>
  </conditionalFormatting>
  <conditionalFormatting sqref="O32">
    <cfRule type="duplicateValues" dxfId="1641" priority="1620" stopIfTrue="1"/>
  </conditionalFormatting>
  <conditionalFormatting sqref="O26">
    <cfRule type="duplicateValues" dxfId="1640" priority="1618"/>
    <cfRule type="duplicateValues" dxfId="1639" priority="1619" stopIfTrue="1"/>
  </conditionalFormatting>
  <conditionalFormatting sqref="O26">
    <cfRule type="duplicateValues" dxfId="1638" priority="1617" stopIfTrue="1"/>
  </conditionalFormatting>
  <conditionalFormatting sqref="O26">
    <cfRule type="duplicateValues" dxfId="1637" priority="1616" stopIfTrue="1"/>
  </conditionalFormatting>
  <conditionalFormatting sqref="O26">
    <cfRule type="duplicateValues" dxfId="1636" priority="1615" stopIfTrue="1"/>
  </conditionalFormatting>
  <conditionalFormatting sqref="O26">
    <cfRule type="duplicateValues" dxfId="1635" priority="1614" stopIfTrue="1"/>
  </conditionalFormatting>
  <conditionalFormatting sqref="O26">
    <cfRule type="duplicateValues" dxfId="1634" priority="1613" stopIfTrue="1"/>
  </conditionalFormatting>
  <conditionalFormatting sqref="O26">
    <cfRule type="duplicateValues" dxfId="1633" priority="1612" stopIfTrue="1"/>
  </conditionalFormatting>
  <conditionalFormatting sqref="O26">
    <cfRule type="duplicateValues" dxfId="1632" priority="1611" stopIfTrue="1"/>
  </conditionalFormatting>
  <conditionalFormatting sqref="O20">
    <cfRule type="duplicateValues" dxfId="1631" priority="1609"/>
    <cfRule type="duplicateValues" dxfId="1630" priority="1610" stopIfTrue="1"/>
  </conditionalFormatting>
  <conditionalFormatting sqref="O20">
    <cfRule type="duplicateValues" dxfId="1629" priority="1608" stopIfTrue="1"/>
  </conditionalFormatting>
  <conditionalFormatting sqref="O20">
    <cfRule type="duplicateValues" dxfId="1628" priority="1607" stopIfTrue="1"/>
  </conditionalFormatting>
  <conditionalFormatting sqref="O20">
    <cfRule type="duplicateValues" dxfId="1627" priority="1606" stopIfTrue="1"/>
  </conditionalFormatting>
  <conditionalFormatting sqref="O20">
    <cfRule type="duplicateValues" dxfId="1626" priority="1605" stopIfTrue="1"/>
  </conditionalFormatting>
  <conditionalFormatting sqref="O20">
    <cfRule type="duplicateValues" dxfId="1625" priority="1604" stopIfTrue="1"/>
  </conditionalFormatting>
  <conditionalFormatting sqref="O20">
    <cfRule type="duplicateValues" dxfId="1624" priority="1603" stopIfTrue="1"/>
  </conditionalFormatting>
  <conditionalFormatting sqref="O20">
    <cfRule type="duplicateValues" dxfId="1623" priority="1602" stopIfTrue="1"/>
  </conditionalFormatting>
  <conditionalFormatting sqref="O14">
    <cfRule type="duplicateValues" dxfId="1622" priority="1600"/>
    <cfRule type="duplicateValues" dxfId="1621" priority="1601" stopIfTrue="1"/>
  </conditionalFormatting>
  <conditionalFormatting sqref="O14">
    <cfRule type="duplicateValues" dxfId="1620" priority="1599" stopIfTrue="1"/>
  </conditionalFormatting>
  <conditionalFormatting sqref="O14">
    <cfRule type="duplicateValues" dxfId="1619" priority="1598" stopIfTrue="1"/>
  </conditionalFormatting>
  <conditionalFormatting sqref="O14">
    <cfRule type="duplicateValues" dxfId="1618" priority="1597" stopIfTrue="1"/>
  </conditionalFormatting>
  <conditionalFormatting sqref="O14">
    <cfRule type="duplicateValues" dxfId="1617" priority="1596" stopIfTrue="1"/>
  </conditionalFormatting>
  <conditionalFormatting sqref="O14">
    <cfRule type="duplicateValues" dxfId="1616" priority="1595" stopIfTrue="1"/>
  </conditionalFormatting>
  <conditionalFormatting sqref="O14">
    <cfRule type="duplicateValues" dxfId="1615" priority="1594" stopIfTrue="1"/>
  </conditionalFormatting>
  <conditionalFormatting sqref="O14">
    <cfRule type="duplicateValues" dxfId="1614" priority="1593" stopIfTrue="1"/>
  </conditionalFormatting>
  <conditionalFormatting sqref="O8">
    <cfRule type="duplicateValues" dxfId="1613" priority="1591"/>
    <cfRule type="duplicateValues" dxfId="1612" priority="1592" stopIfTrue="1"/>
  </conditionalFormatting>
  <conditionalFormatting sqref="O8">
    <cfRule type="duplicateValues" dxfId="1611" priority="1590" stopIfTrue="1"/>
  </conditionalFormatting>
  <conditionalFormatting sqref="O8">
    <cfRule type="duplicateValues" dxfId="1610" priority="1589" stopIfTrue="1"/>
  </conditionalFormatting>
  <conditionalFormatting sqref="O8">
    <cfRule type="duplicateValues" dxfId="1609" priority="1588" stopIfTrue="1"/>
  </conditionalFormatting>
  <conditionalFormatting sqref="O8">
    <cfRule type="duplicateValues" dxfId="1608" priority="1587" stopIfTrue="1"/>
  </conditionalFormatting>
  <conditionalFormatting sqref="O8">
    <cfRule type="duplicateValues" dxfId="1607" priority="1586" stopIfTrue="1"/>
  </conditionalFormatting>
  <conditionalFormatting sqref="O8">
    <cfRule type="duplicateValues" dxfId="1606" priority="1585" stopIfTrue="1"/>
  </conditionalFormatting>
  <conditionalFormatting sqref="O8">
    <cfRule type="duplicateValues" dxfId="1605" priority="1584" stopIfTrue="1"/>
  </conditionalFormatting>
  <conditionalFormatting sqref="O44">
    <cfRule type="duplicateValues" dxfId="1604" priority="1582"/>
    <cfRule type="duplicateValues" dxfId="1603" priority="1583" stopIfTrue="1"/>
  </conditionalFormatting>
  <conditionalFormatting sqref="O44">
    <cfRule type="duplicateValues" dxfId="1602" priority="1581" stopIfTrue="1"/>
  </conditionalFormatting>
  <conditionalFormatting sqref="O44">
    <cfRule type="duplicateValues" dxfId="1601" priority="1580" stopIfTrue="1"/>
  </conditionalFormatting>
  <conditionalFormatting sqref="O44">
    <cfRule type="duplicateValues" dxfId="1600" priority="1579" stopIfTrue="1"/>
  </conditionalFormatting>
  <conditionalFormatting sqref="O44">
    <cfRule type="duplicateValues" dxfId="1599" priority="1578" stopIfTrue="1"/>
  </conditionalFormatting>
  <conditionalFormatting sqref="O44">
    <cfRule type="duplicateValues" dxfId="1598" priority="1577" stopIfTrue="1"/>
  </conditionalFormatting>
  <conditionalFormatting sqref="O44">
    <cfRule type="duplicateValues" dxfId="1597" priority="1576" stopIfTrue="1"/>
  </conditionalFormatting>
  <conditionalFormatting sqref="O44">
    <cfRule type="duplicateValues" dxfId="1596" priority="1575" stopIfTrue="1"/>
  </conditionalFormatting>
  <conditionalFormatting sqref="O50">
    <cfRule type="duplicateValues" dxfId="1595" priority="1573"/>
    <cfRule type="duplicateValues" dxfId="1594" priority="1574" stopIfTrue="1"/>
  </conditionalFormatting>
  <conditionalFormatting sqref="O50">
    <cfRule type="duplicateValues" dxfId="1593" priority="1572" stopIfTrue="1"/>
  </conditionalFormatting>
  <conditionalFormatting sqref="O50">
    <cfRule type="duplicateValues" dxfId="1592" priority="1571" stopIfTrue="1"/>
  </conditionalFormatting>
  <conditionalFormatting sqref="O50">
    <cfRule type="duplicateValues" dxfId="1591" priority="1570" stopIfTrue="1"/>
  </conditionalFormatting>
  <conditionalFormatting sqref="O50">
    <cfRule type="duplicateValues" dxfId="1590" priority="1569" stopIfTrue="1"/>
  </conditionalFormatting>
  <conditionalFormatting sqref="O50">
    <cfRule type="duplicateValues" dxfId="1589" priority="1568" stopIfTrue="1"/>
  </conditionalFormatting>
  <conditionalFormatting sqref="O50">
    <cfRule type="duplicateValues" dxfId="1588" priority="1567" stopIfTrue="1"/>
  </conditionalFormatting>
  <conditionalFormatting sqref="O50">
    <cfRule type="duplicateValues" dxfId="1587" priority="1566" stopIfTrue="1"/>
  </conditionalFormatting>
  <conditionalFormatting sqref="O56">
    <cfRule type="duplicateValues" dxfId="1586" priority="1564"/>
    <cfRule type="duplicateValues" dxfId="1585" priority="1565" stopIfTrue="1"/>
  </conditionalFormatting>
  <conditionalFormatting sqref="O56">
    <cfRule type="duplicateValues" dxfId="1584" priority="1563" stopIfTrue="1"/>
  </conditionalFormatting>
  <conditionalFormatting sqref="O56">
    <cfRule type="duplicateValues" dxfId="1583" priority="1562" stopIfTrue="1"/>
  </conditionalFormatting>
  <conditionalFormatting sqref="O56">
    <cfRule type="duplicateValues" dxfId="1582" priority="1561" stopIfTrue="1"/>
  </conditionalFormatting>
  <conditionalFormatting sqref="O56">
    <cfRule type="duplicateValues" dxfId="1581" priority="1560" stopIfTrue="1"/>
  </conditionalFormatting>
  <conditionalFormatting sqref="O56">
    <cfRule type="duplicateValues" dxfId="1580" priority="1559" stopIfTrue="1"/>
  </conditionalFormatting>
  <conditionalFormatting sqref="O56">
    <cfRule type="duplicateValues" dxfId="1579" priority="1558" stopIfTrue="1"/>
  </conditionalFormatting>
  <conditionalFormatting sqref="O56">
    <cfRule type="duplicateValues" dxfId="1578" priority="1557" stopIfTrue="1"/>
  </conditionalFormatting>
  <conditionalFormatting sqref="O62">
    <cfRule type="duplicateValues" dxfId="1577" priority="1555"/>
    <cfRule type="duplicateValues" dxfId="1576" priority="1556" stopIfTrue="1"/>
  </conditionalFormatting>
  <conditionalFormatting sqref="O62">
    <cfRule type="duplicateValues" dxfId="1575" priority="1554" stopIfTrue="1"/>
  </conditionalFormatting>
  <conditionalFormatting sqref="O62">
    <cfRule type="duplicateValues" dxfId="1574" priority="1553" stopIfTrue="1"/>
  </conditionalFormatting>
  <conditionalFormatting sqref="O62">
    <cfRule type="duplicateValues" dxfId="1573" priority="1552" stopIfTrue="1"/>
  </conditionalFormatting>
  <conditionalFormatting sqref="O62">
    <cfRule type="duplicateValues" dxfId="1572" priority="1551" stopIfTrue="1"/>
  </conditionalFormatting>
  <conditionalFormatting sqref="O62">
    <cfRule type="duplicateValues" dxfId="1571" priority="1550" stopIfTrue="1"/>
  </conditionalFormatting>
  <conditionalFormatting sqref="O62">
    <cfRule type="duplicateValues" dxfId="1570" priority="1549" stopIfTrue="1"/>
  </conditionalFormatting>
  <conditionalFormatting sqref="O62">
    <cfRule type="duplicateValues" dxfId="1569" priority="1548" stopIfTrue="1"/>
  </conditionalFormatting>
  <conditionalFormatting sqref="O68">
    <cfRule type="duplicateValues" dxfId="1568" priority="1546"/>
    <cfRule type="duplicateValues" dxfId="1567" priority="1547" stopIfTrue="1"/>
  </conditionalFormatting>
  <conditionalFormatting sqref="O68">
    <cfRule type="duplicateValues" dxfId="1566" priority="1545" stopIfTrue="1"/>
  </conditionalFormatting>
  <conditionalFormatting sqref="O68">
    <cfRule type="duplicateValues" dxfId="1565" priority="1544" stopIfTrue="1"/>
  </conditionalFormatting>
  <conditionalFormatting sqref="O68">
    <cfRule type="duplicateValues" dxfId="1564" priority="1543" stopIfTrue="1"/>
  </conditionalFormatting>
  <conditionalFormatting sqref="O68">
    <cfRule type="duplicateValues" dxfId="1563" priority="1542" stopIfTrue="1"/>
  </conditionalFormatting>
  <conditionalFormatting sqref="O68">
    <cfRule type="duplicateValues" dxfId="1562" priority="1541" stopIfTrue="1"/>
  </conditionalFormatting>
  <conditionalFormatting sqref="O68">
    <cfRule type="duplicateValues" dxfId="1561" priority="1540" stopIfTrue="1"/>
  </conditionalFormatting>
  <conditionalFormatting sqref="O68">
    <cfRule type="duplicateValues" dxfId="1560" priority="1539" stopIfTrue="1"/>
  </conditionalFormatting>
  <conditionalFormatting sqref="O74">
    <cfRule type="duplicateValues" dxfId="1559" priority="1537"/>
    <cfRule type="duplicateValues" dxfId="1558" priority="1538" stopIfTrue="1"/>
  </conditionalFormatting>
  <conditionalFormatting sqref="O74">
    <cfRule type="duplicateValues" dxfId="1557" priority="1536" stopIfTrue="1"/>
  </conditionalFormatting>
  <conditionalFormatting sqref="O74">
    <cfRule type="duplicateValues" dxfId="1556" priority="1535" stopIfTrue="1"/>
  </conditionalFormatting>
  <conditionalFormatting sqref="O74">
    <cfRule type="duplicateValues" dxfId="1555" priority="1534" stopIfTrue="1"/>
  </conditionalFormatting>
  <conditionalFormatting sqref="O74">
    <cfRule type="duplicateValues" dxfId="1554" priority="1533" stopIfTrue="1"/>
  </conditionalFormatting>
  <conditionalFormatting sqref="O74">
    <cfRule type="duplicateValues" dxfId="1553" priority="1532" stopIfTrue="1"/>
  </conditionalFormatting>
  <conditionalFormatting sqref="O74">
    <cfRule type="duplicateValues" dxfId="1552" priority="1531" stopIfTrue="1"/>
  </conditionalFormatting>
  <conditionalFormatting sqref="O74">
    <cfRule type="duplicateValues" dxfId="1551" priority="1530" stopIfTrue="1"/>
  </conditionalFormatting>
  <conditionalFormatting sqref="O80">
    <cfRule type="duplicateValues" dxfId="1550" priority="1528"/>
    <cfRule type="duplicateValues" dxfId="1549" priority="1529" stopIfTrue="1"/>
  </conditionalFormatting>
  <conditionalFormatting sqref="O80">
    <cfRule type="duplicateValues" dxfId="1548" priority="1527" stopIfTrue="1"/>
  </conditionalFormatting>
  <conditionalFormatting sqref="O80">
    <cfRule type="duplicateValues" dxfId="1547" priority="1526" stopIfTrue="1"/>
  </conditionalFormatting>
  <conditionalFormatting sqref="O80">
    <cfRule type="duplicateValues" dxfId="1546" priority="1525" stopIfTrue="1"/>
  </conditionalFormatting>
  <conditionalFormatting sqref="O80">
    <cfRule type="duplicateValues" dxfId="1545" priority="1524" stopIfTrue="1"/>
  </conditionalFormatting>
  <conditionalFormatting sqref="O80">
    <cfRule type="duplicateValues" dxfId="1544" priority="1523" stopIfTrue="1"/>
  </conditionalFormatting>
  <conditionalFormatting sqref="O80">
    <cfRule type="duplicateValues" dxfId="1543" priority="1522" stopIfTrue="1"/>
  </conditionalFormatting>
  <conditionalFormatting sqref="O80">
    <cfRule type="duplicateValues" dxfId="1542" priority="1521" stopIfTrue="1"/>
  </conditionalFormatting>
  <conditionalFormatting sqref="O86">
    <cfRule type="duplicateValues" dxfId="1541" priority="1519"/>
    <cfRule type="duplicateValues" dxfId="1540" priority="1520" stopIfTrue="1"/>
  </conditionalFormatting>
  <conditionalFormatting sqref="O86">
    <cfRule type="duplicateValues" dxfId="1539" priority="1518" stopIfTrue="1"/>
  </conditionalFormatting>
  <conditionalFormatting sqref="O86">
    <cfRule type="duplicateValues" dxfId="1538" priority="1517" stopIfTrue="1"/>
  </conditionalFormatting>
  <conditionalFormatting sqref="O86">
    <cfRule type="duplicateValues" dxfId="1537" priority="1516" stopIfTrue="1"/>
  </conditionalFormatting>
  <conditionalFormatting sqref="O86">
    <cfRule type="duplicateValues" dxfId="1536" priority="1515" stopIfTrue="1"/>
  </conditionalFormatting>
  <conditionalFormatting sqref="O86">
    <cfRule type="duplicateValues" dxfId="1535" priority="1514" stopIfTrue="1"/>
  </conditionalFormatting>
  <conditionalFormatting sqref="O86">
    <cfRule type="duplicateValues" dxfId="1534" priority="1513" stopIfTrue="1"/>
  </conditionalFormatting>
  <conditionalFormatting sqref="O86">
    <cfRule type="duplicateValues" dxfId="1533" priority="1512" stopIfTrue="1"/>
  </conditionalFormatting>
  <conditionalFormatting sqref="O92">
    <cfRule type="duplicateValues" dxfId="1532" priority="1510"/>
    <cfRule type="duplicateValues" dxfId="1531" priority="1511" stopIfTrue="1"/>
  </conditionalFormatting>
  <conditionalFormatting sqref="O92">
    <cfRule type="duplicateValues" dxfId="1530" priority="1509" stopIfTrue="1"/>
  </conditionalFormatting>
  <conditionalFormatting sqref="O92">
    <cfRule type="duplicateValues" dxfId="1529" priority="1508" stopIfTrue="1"/>
  </conditionalFormatting>
  <conditionalFormatting sqref="O92">
    <cfRule type="duplicateValues" dxfId="1528" priority="1507" stopIfTrue="1"/>
  </conditionalFormatting>
  <conditionalFormatting sqref="O92">
    <cfRule type="duplicateValues" dxfId="1527" priority="1506" stopIfTrue="1"/>
  </conditionalFormatting>
  <conditionalFormatting sqref="O92">
    <cfRule type="duplicateValues" dxfId="1526" priority="1505" stopIfTrue="1"/>
  </conditionalFormatting>
  <conditionalFormatting sqref="O92">
    <cfRule type="duplicateValues" dxfId="1525" priority="1504" stopIfTrue="1"/>
  </conditionalFormatting>
  <conditionalFormatting sqref="O92">
    <cfRule type="duplicateValues" dxfId="1524" priority="1503" stopIfTrue="1"/>
  </conditionalFormatting>
  <conditionalFormatting sqref="O98">
    <cfRule type="duplicateValues" dxfId="1523" priority="1501"/>
    <cfRule type="duplicateValues" dxfId="1522" priority="1502" stopIfTrue="1"/>
  </conditionalFormatting>
  <conditionalFormatting sqref="O98">
    <cfRule type="duplicateValues" dxfId="1521" priority="1500" stopIfTrue="1"/>
  </conditionalFormatting>
  <conditionalFormatting sqref="O98">
    <cfRule type="duplicateValues" dxfId="1520" priority="1499" stopIfTrue="1"/>
  </conditionalFormatting>
  <conditionalFormatting sqref="O98">
    <cfRule type="duplicateValues" dxfId="1519" priority="1498" stopIfTrue="1"/>
  </conditionalFormatting>
  <conditionalFormatting sqref="O98">
    <cfRule type="duplicateValues" dxfId="1518" priority="1497" stopIfTrue="1"/>
  </conditionalFormatting>
  <conditionalFormatting sqref="O98">
    <cfRule type="duplicateValues" dxfId="1517" priority="1496" stopIfTrue="1"/>
  </conditionalFormatting>
  <conditionalFormatting sqref="O98">
    <cfRule type="duplicateValues" dxfId="1516" priority="1495" stopIfTrue="1"/>
  </conditionalFormatting>
  <conditionalFormatting sqref="O98">
    <cfRule type="duplicateValues" dxfId="1515" priority="1494" stopIfTrue="1"/>
  </conditionalFormatting>
  <conditionalFormatting sqref="O104">
    <cfRule type="duplicateValues" dxfId="1514" priority="1492"/>
    <cfRule type="duplicateValues" dxfId="1513" priority="1493" stopIfTrue="1"/>
  </conditionalFormatting>
  <conditionalFormatting sqref="O104">
    <cfRule type="duplicateValues" dxfId="1512" priority="1491" stopIfTrue="1"/>
  </conditionalFormatting>
  <conditionalFormatting sqref="O104">
    <cfRule type="duplicateValues" dxfId="1511" priority="1490" stopIfTrue="1"/>
  </conditionalFormatting>
  <conditionalFormatting sqref="O104">
    <cfRule type="duplicateValues" dxfId="1510" priority="1489" stopIfTrue="1"/>
  </conditionalFormatting>
  <conditionalFormatting sqref="O104">
    <cfRule type="duplicateValues" dxfId="1509" priority="1488" stopIfTrue="1"/>
  </conditionalFormatting>
  <conditionalFormatting sqref="O104">
    <cfRule type="duplicateValues" dxfId="1508" priority="1487" stopIfTrue="1"/>
  </conditionalFormatting>
  <conditionalFormatting sqref="O104">
    <cfRule type="duplicateValues" dxfId="1507" priority="1486" stopIfTrue="1"/>
  </conditionalFormatting>
  <conditionalFormatting sqref="O104">
    <cfRule type="duplicateValues" dxfId="1506" priority="1485" stopIfTrue="1"/>
  </conditionalFormatting>
  <conditionalFormatting sqref="O110">
    <cfRule type="duplicateValues" dxfId="1505" priority="1483"/>
    <cfRule type="duplicateValues" dxfId="1504" priority="1484" stopIfTrue="1"/>
  </conditionalFormatting>
  <conditionalFormatting sqref="O110">
    <cfRule type="duplicateValues" dxfId="1503" priority="1482" stopIfTrue="1"/>
  </conditionalFormatting>
  <conditionalFormatting sqref="O110">
    <cfRule type="duplicateValues" dxfId="1502" priority="1481" stopIfTrue="1"/>
  </conditionalFormatting>
  <conditionalFormatting sqref="O110">
    <cfRule type="duplicateValues" dxfId="1501" priority="1480" stopIfTrue="1"/>
  </conditionalFormatting>
  <conditionalFormatting sqref="O110">
    <cfRule type="duplicateValues" dxfId="1500" priority="1479" stopIfTrue="1"/>
  </conditionalFormatting>
  <conditionalFormatting sqref="O110">
    <cfRule type="duplicateValues" dxfId="1499" priority="1478" stopIfTrue="1"/>
  </conditionalFormatting>
  <conditionalFormatting sqref="O110">
    <cfRule type="duplicateValues" dxfId="1498" priority="1477" stopIfTrue="1"/>
  </conditionalFormatting>
  <conditionalFormatting sqref="O110">
    <cfRule type="duplicateValues" dxfId="1497" priority="1476" stopIfTrue="1"/>
  </conditionalFormatting>
  <conditionalFormatting sqref="O116">
    <cfRule type="duplicateValues" dxfId="1496" priority="1474"/>
    <cfRule type="duplicateValues" dxfId="1495" priority="1475" stopIfTrue="1"/>
  </conditionalFormatting>
  <conditionalFormatting sqref="O116">
    <cfRule type="duplicateValues" dxfId="1494" priority="1473" stopIfTrue="1"/>
  </conditionalFormatting>
  <conditionalFormatting sqref="O116">
    <cfRule type="duplicateValues" dxfId="1493" priority="1472" stopIfTrue="1"/>
  </conditionalFormatting>
  <conditionalFormatting sqref="O116">
    <cfRule type="duplicateValues" dxfId="1492" priority="1471" stopIfTrue="1"/>
  </conditionalFormatting>
  <conditionalFormatting sqref="O116">
    <cfRule type="duplicateValues" dxfId="1491" priority="1470" stopIfTrue="1"/>
  </conditionalFormatting>
  <conditionalFormatting sqref="O116">
    <cfRule type="duplicateValues" dxfId="1490" priority="1469" stopIfTrue="1"/>
  </conditionalFormatting>
  <conditionalFormatting sqref="O116">
    <cfRule type="duplicateValues" dxfId="1489" priority="1468" stopIfTrue="1"/>
  </conditionalFormatting>
  <conditionalFormatting sqref="O116">
    <cfRule type="duplicateValues" dxfId="1488" priority="1467" stopIfTrue="1"/>
  </conditionalFormatting>
  <conditionalFormatting sqref="O122">
    <cfRule type="duplicateValues" dxfId="1487" priority="1465"/>
    <cfRule type="duplicateValues" dxfId="1486" priority="1466" stopIfTrue="1"/>
  </conditionalFormatting>
  <conditionalFormatting sqref="O122">
    <cfRule type="duplicateValues" dxfId="1485" priority="1464" stopIfTrue="1"/>
  </conditionalFormatting>
  <conditionalFormatting sqref="O122">
    <cfRule type="duplicateValues" dxfId="1484" priority="1463" stopIfTrue="1"/>
  </conditionalFormatting>
  <conditionalFormatting sqref="O122">
    <cfRule type="duplicateValues" dxfId="1483" priority="1462" stopIfTrue="1"/>
  </conditionalFormatting>
  <conditionalFormatting sqref="O122">
    <cfRule type="duplicateValues" dxfId="1482" priority="1461" stopIfTrue="1"/>
  </conditionalFormatting>
  <conditionalFormatting sqref="O122">
    <cfRule type="duplicateValues" dxfId="1481" priority="1460" stopIfTrue="1"/>
  </conditionalFormatting>
  <conditionalFormatting sqref="O122">
    <cfRule type="duplicateValues" dxfId="1480" priority="1459" stopIfTrue="1"/>
  </conditionalFormatting>
  <conditionalFormatting sqref="O122">
    <cfRule type="duplicateValues" dxfId="1479" priority="1458" stopIfTrue="1"/>
  </conditionalFormatting>
  <conditionalFormatting sqref="O128">
    <cfRule type="duplicateValues" dxfId="1478" priority="1456"/>
    <cfRule type="duplicateValues" dxfId="1477" priority="1457" stopIfTrue="1"/>
  </conditionalFormatting>
  <conditionalFormatting sqref="O128">
    <cfRule type="duplicateValues" dxfId="1476" priority="1455" stopIfTrue="1"/>
  </conditionalFormatting>
  <conditionalFormatting sqref="O128">
    <cfRule type="duplicateValues" dxfId="1475" priority="1454" stopIfTrue="1"/>
  </conditionalFormatting>
  <conditionalFormatting sqref="O128">
    <cfRule type="duplicateValues" dxfId="1474" priority="1453" stopIfTrue="1"/>
  </conditionalFormatting>
  <conditionalFormatting sqref="O128">
    <cfRule type="duplicateValues" dxfId="1473" priority="1452" stopIfTrue="1"/>
  </conditionalFormatting>
  <conditionalFormatting sqref="O128">
    <cfRule type="duplicateValues" dxfId="1472" priority="1451" stopIfTrue="1"/>
  </conditionalFormatting>
  <conditionalFormatting sqref="O128">
    <cfRule type="duplicateValues" dxfId="1471" priority="1450" stopIfTrue="1"/>
  </conditionalFormatting>
  <conditionalFormatting sqref="O128">
    <cfRule type="duplicateValues" dxfId="1470" priority="1449" stopIfTrue="1"/>
  </conditionalFormatting>
  <conditionalFormatting sqref="O134">
    <cfRule type="duplicateValues" dxfId="1469" priority="1447"/>
    <cfRule type="duplicateValues" dxfId="1468" priority="1448" stopIfTrue="1"/>
  </conditionalFormatting>
  <conditionalFormatting sqref="O134">
    <cfRule type="duplicateValues" dxfId="1467" priority="1446" stopIfTrue="1"/>
  </conditionalFormatting>
  <conditionalFormatting sqref="O134">
    <cfRule type="duplicateValues" dxfId="1466" priority="1445" stopIfTrue="1"/>
  </conditionalFormatting>
  <conditionalFormatting sqref="O134">
    <cfRule type="duplicateValues" dxfId="1465" priority="1444" stopIfTrue="1"/>
  </conditionalFormatting>
  <conditionalFormatting sqref="O134">
    <cfRule type="duplicateValues" dxfId="1464" priority="1443" stopIfTrue="1"/>
  </conditionalFormatting>
  <conditionalFormatting sqref="O134">
    <cfRule type="duplicateValues" dxfId="1463" priority="1442" stopIfTrue="1"/>
  </conditionalFormatting>
  <conditionalFormatting sqref="O134">
    <cfRule type="duplicateValues" dxfId="1462" priority="1441" stopIfTrue="1"/>
  </conditionalFormatting>
  <conditionalFormatting sqref="O134">
    <cfRule type="duplicateValues" dxfId="1461" priority="1440" stopIfTrue="1"/>
  </conditionalFormatting>
  <conditionalFormatting sqref="O140">
    <cfRule type="duplicateValues" dxfId="1460" priority="1438"/>
    <cfRule type="duplicateValues" dxfId="1459" priority="1439" stopIfTrue="1"/>
  </conditionalFormatting>
  <conditionalFormatting sqref="O140">
    <cfRule type="duplicateValues" dxfId="1458" priority="1437" stopIfTrue="1"/>
  </conditionalFormatting>
  <conditionalFormatting sqref="O140">
    <cfRule type="duplicateValues" dxfId="1457" priority="1436" stopIfTrue="1"/>
  </conditionalFormatting>
  <conditionalFormatting sqref="O140">
    <cfRule type="duplicateValues" dxfId="1456" priority="1435" stopIfTrue="1"/>
  </conditionalFormatting>
  <conditionalFormatting sqref="O140">
    <cfRule type="duplicateValues" dxfId="1455" priority="1434" stopIfTrue="1"/>
  </conditionalFormatting>
  <conditionalFormatting sqref="O140">
    <cfRule type="duplicateValues" dxfId="1454" priority="1433" stopIfTrue="1"/>
  </conditionalFormatting>
  <conditionalFormatting sqref="O140">
    <cfRule type="duplicateValues" dxfId="1453" priority="1432" stopIfTrue="1"/>
  </conditionalFormatting>
  <conditionalFormatting sqref="O140">
    <cfRule type="duplicateValues" dxfId="1452" priority="1431" stopIfTrue="1"/>
  </conditionalFormatting>
  <conditionalFormatting sqref="O146">
    <cfRule type="duplicateValues" dxfId="1451" priority="1429"/>
    <cfRule type="duplicateValues" dxfId="1450" priority="1430" stopIfTrue="1"/>
  </conditionalFormatting>
  <conditionalFormatting sqref="O146">
    <cfRule type="duplicateValues" dxfId="1449" priority="1428" stopIfTrue="1"/>
  </conditionalFormatting>
  <conditionalFormatting sqref="O146">
    <cfRule type="duplicateValues" dxfId="1448" priority="1427" stopIfTrue="1"/>
  </conditionalFormatting>
  <conditionalFormatting sqref="O146">
    <cfRule type="duplicateValues" dxfId="1447" priority="1426" stopIfTrue="1"/>
  </conditionalFormatting>
  <conditionalFormatting sqref="O146">
    <cfRule type="duplicateValues" dxfId="1446" priority="1425" stopIfTrue="1"/>
  </conditionalFormatting>
  <conditionalFormatting sqref="O146">
    <cfRule type="duplicateValues" dxfId="1445" priority="1424" stopIfTrue="1"/>
  </conditionalFormatting>
  <conditionalFormatting sqref="O146">
    <cfRule type="duplicateValues" dxfId="1444" priority="1423" stopIfTrue="1"/>
  </conditionalFormatting>
  <conditionalFormatting sqref="O146">
    <cfRule type="duplicateValues" dxfId="1443" priority="1422" stopIfTrue="1"/>
  </conditionalFormatting>
  <conditionalFormatting sqref="O152">
    <cfRule type="duplicateValues" dxfId="1442" priority="1420"/>
    <cfRule type="duplicateValues" dxfId="1441" priority="1421" stopIfTrue="1"/>
  </conditionalFormatting>
  <conditionalFormatting sqref="O152">
    <cfRule type="duplicateValues" dxfId="1440" priority="1419" stopIfTrue="1"/>
  </conditionalFormatting>
  <conditionalFormatting sqref="O152">
    <cfRule type="duplicateValues" dxfId="1439" priority="1418" stopIfTrue="1"/>
  </conditionalFormatting>
  <conditionalFormatting sqref="O152">
    <cfRule type="duplicateValues" dxfId="1438" priority="1417" stopIfTrue="1"/>
  </conditionalFormatting>
  <conditionalFormatting sqref="O152">
    <cfRule type="duplicateValues" dxfId="1437" priority="1416" stopIfTrue="1"/>
  </conditionalFormatting>
  <conditionalFormatting sqref="O152">
    <cfRule type="duplicateValues" dxfId="1436" priority="1415" stopIfTrue="1"/>
  </conditionalFormatting>
  <conditionalFormatting sqref="O152">
    <cfRule type="duplicateValues" dxfId="1435" priority="1414" stopIfTrue="1"/>
  </conditionalFormatting>
  <conditionalFormatting sqref="O152">
    <cfRule type="duplicateValues" dxfId="1434" priority="1413" stopIfTrue="1"/>
  </conditionalFormatting>
  <conditionalFormatting sqref="O158">
    <cfRule type="duplicateValues" dxfId="1433" priority="1411"/>
    <cfRule type="duplicateValues" dxfId="1432" priority="1412" stopIfTrue="1"/>
  </conditionalFormatting>
  <conditionalFormatting sqref="O158">
    <cfRule type="duplicateValues" dxfId="1431" priority="1410" stopIfTrue="1"/>
  </conditionalFormatting>
  <conditionalFormatting sqref="O158">
    <cfRule type="duplicateValues" dxfId="1430" priority="1409" stopIfTrue="1"/>
  </conditionalFormatting>
  <conditionalFormatting sqref="O158">
    <cfRule type="duplicateValues" dxfId="1429" priority="1408" stopIfTrue="1"/>
  </conditionalFormatting>
  <conditionalFormatting sqref="O158">
    <cfRule type="duplicateValues" dxfId="1428" priority="1407" stopIfTrue="1"/>
  </conditionalFormatting>
  <conditionalFormatting sqref="O158">
    <cfRule type="duplicateValues" dxfId="1427" priority="1406" stopIfTrue="1"/>
  </conditionalFormatting>
  <conditionalFormatting sqref="O158">
    <cfRule type="duplicateValues" dxfId="1426" priority="1405" stopIfTrue="1"/>
  </conditionalFormatting>
  <conditionalFormatting sqref="O158">
    <cfRule type="duplicateValues" dxfId="1425" priority="1404" stopIfTrue="1"/>
  </conditionalFormatting>
  <conditionalFormatting sqref="O164">
    <cfRule type="duplicateValues" dxfId="1424" priority="1402"/>
    <cfRule type="duplicateValues" dxfId="1423" priority="1403" stopIfTrue="1"/>
  </conditionalFormatting>
  <conditionalFormatting sqref="O164">
    <cfRule type="duplicateValues" dxfId="1422" priority="1401" stopIfTrue="1"/>
  </conditionalFormatting>
  <conditionalFormatting sqref="O164">
    <cfRule type="duplicateValues" dxfId="1421" priority="1400" stopIfTrue="1"/>
  </conditionalFormatting>
  <conditionalFormatting sqref="O164">
    <cfRule type="duplicateValues" dxfId="1420" priority="1399" stopIfTrue="1"/>
  </conditionalFormatting>
  <conditionalFormatting sqref="O164">
    <cfRule type="duplicateValues" dxfId="1419" priority="1398" stopIfTrue="1"/>
  </conditionalFormatting>
  <conditionalFormatting sqref="O164">
    <cfRule type="duplicateValues" dxfId="1418" priority="1397" stopIfTrue="1"/>
  </conditionalFormatting>
  <conditionalFormatting sqref="O164">
    <cfRule type="duplicateValues" dxfId="1417" priority="1396" stopIfTrue="1"/>
  </conditionalFormatting>
  <conditionalFormatting sqref="O164">
    <cfRule type="duplicateValues" dxfId="1416" priority="1395" stopIfTrue="1"/>
  </conditionalFormatting>
  <conditionalFormatting sqref="O170">
    <cfRule type="duplicateValues" dxfId="1415" priority="1393"/>
    <cfRule type="duplicateValues" dxfId="1414" priority="1394" stopIfTrue="1"/>
  </conditionalFormatting>
  <conditionalFormatting sqref="O170">
    <cfRule type="duplicateValues" dxfId="1413" priority="1392" stopIfTrue="1"/>
  </conditionalFormatting>
  <conditionalFormatting sqref="O170">
    <cfRule type="duplicateValues" dxfId="1412" priority="1391" stopIfTrue="1"/>
  </conditionalFormatting>
  <conditionalFormatting sqref="O170">
    <cfRule type="duplicateValues" dxfId="1411" priority="1390" stopIfTrue="1"/>
  </conditionalFormatting>
  <conditionalFormatting sqref="O170">
    <cfRule type="duplicateValues" dxfId="1410" priority="1389" stopIfTrue="1"/>
  </conditionalFormatting>
  <conditionalFormatting sqref="O170">
    <cfRule type="duplicateValues" dxfId="1409" priority="1388" stopIfTrue="1"/>
  </conditionalFormatting>
  <conditionalFormatting sqref="O170">
    <cfRule type="duplicateValues" dxfId="1408" priority="1387" stopIfTrue="1"/>
  </conditionalFormatting>
  <conditionalFormatting sqref="O170">
    <cfRule type="duplicateValues" dxfId="1407" priority="1386" stopIfTrue="1"/>
  </conditionalFormatting>
  <conditionalFormatting sqref="O176">
    <cfRule type="duplicateValues" dxfId="1406" priority="1384"/>
    <cfRule type="duplicateValues" dxfId="1405" priority="1385" stopIfTrue="1"/>
  </conditionalFormatting>
  <conditionalFormatting sqref="O176">
    <cfRule type="duplicateValues" dxfId="1404" priority="1383" stopIfTrue="1"/>
  </conditionalFormatting>
  <conditionalFormatting sqref="O176">
    <cfRule type="duplicateValues" dxfId="1403" priority="1382" stopIfTrue="1"/>
  </conditionalFormatting>
  <conditionalFormatting sqref="O176">
    <cfRule type="duplicateValues" dxfId="1402" priority="1381" stopIfTrue="1"/>
  </conditionalFormatting>
  <conditionalFormatting sqref="O176">
    <cfRule type="duplicateValues" dxfId="1401" priority="1380" stopIfTrue="1"/>
  </conditionalFormatting>
  <conditionalFormatting sqref="O176">
    <cfRule type="duplicateValues" dxfId="1400" priority="1379" stopIfTrue="1"/>
  </conditionalFormatting>
  <conditionalFormatting sqref="O176">
    <cfRule type="duplicateValues" dxfId="1399" priority="1378" stopIfTrue="1"/>
  </conditionalFormatting>
  <conditionalFormatting sqref="O176">
    <cfRule type="duplicateValues" dxfId="1398" priority="1377" stopIfTrue="1"/>
  </conditionalFormatting>
  <conditionalFormatting sqref="O182">
    <cfRule type="duplicateValues" dxfId="1397" priority="1375"/>
    <cfRule type="duplicateValues" dxfId="1396" priority="1376" stopIfTrue="1"/>
  </conditionalFormatting>
  <conditionalFormatting sqref="O182">
    <cfRule type="duplicateValues" dxfId="1395" priority="1374" stopIfTrue="1"/>
  </conditionalFormatting>
  <conditionalFormatting sqref="O182">
    <cfRule type="duplicateValues" dxfId="1394" priority="1373" stopIfTrue="1"/>
  </conditionalFormatting>
  <conditionalFormatting sqref="O182">
    <cfRule type="duplicateValues" dxfId="1393" priority="1372" stopIfTrue="1"/>
  </conditionalFormatting>
  <conditionalFormatting sqref="O182">
    <cfRule type="duplicateValues" dxfId="1392" priority="1371" stopIfTrue="1"/>
  </conditionalFormatting>
  <conditionalFormatting sqref="O182">
    <cfRule type="duplicateValues" dxfId="1391" priority="1370" stopIfTrue="1"/>
  </conditionalFormatting>
  <conditionalFormatting sqref="O182">
    <cfRule type="duplicateValues" dxfId="1390" priority="1369" stopIfTrue="1"/>
  </conditionalFormatting>
  <conditionalFormatting sqref="O182">
    <cfRule type="duplicateValues" dxfId="1389" priority="1368" stopIfTrue="1"/>
  </conditionalFormatting>
  <conditionalFormatting sqref="B110">
    <cfRule type="cellIs" dxfId="1388" priority="1367" operator="greaterThan">
      <formula>1000</formula>
    </cfRule>
  </conditionalFormatting>
  <conditionalFormatting sqref="B110">
    <cfRule type="cellIs" dxfId="1387" priority="1366" operator="greaterThan">
      <formula>1000</formula>
    </cfRule>
  </conditionalFormatting>
  <conditionalFormatting sqref="B110">
    <cfRule type="cellIs" dxfId="1386" priority="1365" operator="greaterThan">
      <formula>1000</formula>
    </cfRule>
  </conditionalFormatting>
  <conditionalFormatting sqref="B116">
    <cfRule type="cellIs" dxfId="1385" priority="1364" operator="greaterThan">
      <formula>1000</formula>
    </cfRule>
  </conditionalFormatting>
  <conditionalFormatting sqref="B116">
    <cfRule type="cellIs" dxfId="1384" priority="1363" operator="greaterThan">
      <formula>1000</formula>
    </cfRule>
  </conditionalFormatting>
  <conditionalFormatting sqref="B116">
    <cfRule type="cellIs" dxfId="1383" priority="1362" operator="greaterThan">
      <formula>1000</formula>
    </cfRule>
  </conditionalFormatting>
  <conditionalFormatting sqref="B122">
    <cfRule type="cellIs" dxfId="1382" priority="1361" operator="greaterThan">
      <formula>1000</formula>
    </cfRule>
  </conditionalFormatting>
  <conditionalFormatting sqref="B122">
    <cfRule type="cellIs" dxfId="1381" priority="1360" operator="greaterThan">
      <formula>1000</formula>
    </cfRule>
  </conditionalFormatting>
  <conditionalFormatting sqref="B122">
    <cfRule type="cellIs" dxfId="1380" priority="1359" operator="greaterThan">
      <formula>1000</formula>
    </cfRule>
  </conditionalFormatting>
  <conditionalFormatting sqref="B128">
    <cfRule type="cellIs" dxfId="1379" priority="1358" operator="greaterThan">
      <formula>1000</formula>
    </cfRule>
  </conditionalFormatting>
  <conditionalFormatting sqref="B128">
    <cfRule type="cellIs" dxfId="1378" priority="1357" operator="greaterThan">
      <formula>1000</formula>
    </cfRule>
  </conditionalFormatting>
  <conditionalFormatting sqref="B128">
    <cfRule type="cellIs" dxfId="1377" priority="1356" operator="greaterThan">
      <formula>1000</formula>
    </cfRule>
  </conditionalFormatting>
  <conditionalFormatting sqref="B134">
    <cfRule type="cellIs" dxfId="1376" priority="1355" operator="greaterThan">
      <formula>1000</formula>
    </cfRule>
  </conditionalFormatting>
  <conditionalFormatting sqref="B134">
    <cfRule type="cellIs" dxfId="1375" priority="1354" operator="greaterThan">
      <formula>1000</formula>
    </cfRule>
  </conditionalFormatting>
  <conditionalFormatting sqref="B134">
    <cfRule type="cellIs" dxfId="1374" priority="1353" operator="greaterThan">
      <formula>1000</formula>
    </cfRule>
  </conditionalFormatting>
  <conditionalFormatting sqref="B140">
    <cfRule type="cellIs" dxfId="1373" priority="1352" operator="greaterThan">
      <formula>1000</formula>
    </cfRule>
  </conditionalFormatting>
  <conditionalFormatting sqref="B140">
    <cfRule type="cellIs" dxfId="1372" priority="1351" operator="greaterThan">
      <formula>1000</formula>
    </cfRule>
  </conditionalFormatting>
  <conditionalFormatting sqref="B140">
    <cfRule type="cellIs" dxfId="1371" priority="1350" operator="greaterThan">
      <formula>1000</formula>
    </cfRule>
  </conditionalFormatting>
  <conditionalFormatting sqref="B146">
    <cfRule type="cellIs" dxfId="1370" priority="1349" operator="greaterThan">
      <formula>1000</formula>
    </cfRule>
  </conditionalFormatting>
  <conditionalFormatting sqref="B146">
    <cfRule type="cellIs" dxfId="1369" priority="1348" operator="greaterThan">
      <formula>1000</formula>
    </cfRule>
  </conditionalFormatting>
  <conditionalFormatting sqref="B146">
    <cfRule type="cellIs" dxfId="1368" priority="1347" operator="greaterThan">
      <formula>1000</formula>
    </cfRule>
  </conditionalFormatting>
  <conditionalFormatting sqref="B152">
    <cfRule type="cellIs" dxfId="1367" priority="1346" operator="greaterThan">
      <formula>1000</formula>
    </cfRule>
  </conditionalFormatting>
  <conditionalFormatting sqref="B152">
    <cfRule type="cellIs" dxfId="1366" priority="1345" operator="greaterThan">
      <formula>1000</formula>
    </cfRule>
  </conditionalFormatting>
  <conditionalFormatting sqref="B152">
    <cfRule type="cellIs" dxfId="1365" priority="1344" operator="greaterThan">
      <formula>1000</formula>
    </cfRule>
  </conditionalFormatting>
  <conditionalFormatting sqref="B158">
    <cfRule type="cellIs" dxfId="1364" priority="1343" operator="greaterThan">
      <formula>1000</formula>
    </cfRule>
  </conditionalFormatting>
  <conditionalFormatting sqref="B158">
    <cfRule type="cellIs" dxfId="1363" priority="1342" operator="greaterThan">
      <formula>1000</formula>
    </cfRule>
  </conditionalFormatting>
  <conditionalFormatting sqref="B158">
    <cfRule type="cellIs" dxfId="1362" priority="1341" operator="greaterThan">
      <formula>1000</formula>
    </cfRule>
  </conditionalFormatting>
  <conditionalFormatting sqref="B164">
    <cfRule type="cellIs" dxfId="1361" priority="1340" operator="greaterThan">
      <formula>1000</formula>
    </cfRule>
  </conditionalFormatting>
  <conditionalFormatting sqref="B164">
    <cfRule type="cellIs" dxfId="1360" priority="1339" operator="greaterThan">
      <formula>1000</formula>
    </cfRule>
  </conditionalFormatting>
  <conditionalFormatting sqref="B164">
    <cfRule type="cellIs" dxfId="1359" priority="1338" operator="greaterThan">
      <formula>1000</formula>
    </cfRule>
  </conditionalFormatting>
  <conditionalFormatting sqref="B170">
    <cfRule type="cellIs" dxfId="1358" priority="1337" operator="greaterThan">
      <formula>1000</formula>
    </cfRule>
  </conditionalFormatting>
  <conditionalFormatting sqref="B170">
    <cfRule type="cellIs" dxfId="1357" priority="1336" operator="greaterThan">
      <formula>1000</formula>
    </cfRule>
  </conditionalFormatting>
  <conditionalFormatting sqref="B170">
    <cfRule type="cellIs" dxfId="1356" priority="1335" operator="greaterThan">
      <formula>1000</formula>
    </cfRule>
  </conditionalFormatting>
  <conditionalFormatting sqref="B176">
    <cfRule type="cellIs" dxfId="1355" priority="1334" operator="greaterThan">
      <formula>1000</formula>
    </cfRule>
  </conditionalFormatting>
  <conditionalFormatting sqref="B176">
    <cfRule type="cellIs" dxfId="1354" priority="1333" operator="greaterThan">
      <formula>1000</formula>
    </cfRule>
  </conditionalFormatting>
  <conditionalFormatting sqref="B176">
    <cfRule type="cellIs" dxfId="1353" priority="1332" operator="greaterThan">
      <formula>1000</formula>
    </cfRule>
  </conditionalFormatting>
  <conditionalFormatting sqref="B182">
    <cfRule type="cellIs" dxfId="1352" priority="1331" operator="greaterThan">
      <formula>1000</formula>
    </cfRule>
  </conditionalFormatting>
  <conditionalFormatting sqref="B182">
    <cfRule type="cellIs" dxfId="1351" priority="1330" operator="greaterThan">
      <formula>1000</formula>
    </cfRule>
  </conditionalFormatting>
  <conditionalFormatting sqref="B182">
    <cfRule type="cellIs" dxfId="1350" priority="1329" operator="greaterThan">
      <formula>1000</formula>
    </cfRule>
  </conditionalFormatting>
  <conditionalFormatting sqref="B8">
    <cfRule type="cellIs" dxfId="1349" priority="1328" operator="greaterThan">
      <formula>1000</formula>
    </cfRule>
  </conditionalFormatting>
  <conditionalFormatting sqref="A8">
    <cfRule type="cellIs" dxfId="1348" priority="1327" operator="greaterThan">
      <formula>1000</formula>
    </cfRule>
  </conditionalFormatting>
  <conditionalFormatting sqref="A8">
    <cfRule type="cellIs" dxfId="1347" priority="1326" operator="greaterThan">
      <formula>1000</formula>
    </cfRule>
  </conditionalFormatting>
  <conditionalFormatting sqref="A8">
    <cfRule type="cellIs" dxfId="1346" priority="1325" operator="greaterThan">
      <formula>1000</formula>
    </cfRule>
  </conditionalFormatting>
  <conditionalFormatting sqref="N8">
    <cfRule type="duplicateValues" dxfId="1345" priority="1324" stopIfTrue="1"/>
  </conditionalFormatting>
  <conditionalFormatting sqref="N8">
    <cfRule type="duplicateValues" dxfId="1344" priority="1322"/>
    <cfRule type="duplicateValues" dxfId="1343" priority="1323" stopIfTrue="1"/>
  </conditionalFormatting>
  <conditionalFormatting sqref="N8">
    <cfRule type="duplicateValues" dxfId="1342" priority="1321" stopIfTrue="1"/>
  </conditionalFormatting>
  <conditionalFormatting sqref="N8">
    <cfRule type="duplicateValues" dxfId="1341" priority="1320" stopIfTrue="1"/>
  </conditionalFormatting>
  <conditionalFormatting sqref="N8">
    <cfRule type="duplicateValues" dxfId="1340" priority="1319" stopIfTrue="1"/>
  </conditionalFormatting>
  <conditionalFormatting sqref="N8">
    <cfRule type="duplicateValues" dxfId="1339" priority="1318" stopIfTrue="1"/>
  </conditionalFormatting>
  <conditionalFormatting sqref="N8">
    <cfRule type="duplicateValues" dxfId="1338" priority="1317" stopIfTrue="1"/>
  </conditionalFormatting>
  <conditionalFormatting sqref="N8">
    <cfRule type="duplicateValues" dxfId="1337" priority="1316" stopIfTrue="1"/>
  </conditionalFormatting>
  <conditionalFormatting sqref="N8">
    <cfRule type="duplicateValues" dxfId="1336" priority="1315" stopIfTrue="1"/>
  </conditionalFormatting>
  <conditionalFormatting sqref="N8">
    <cfRule type="duplicateValues" dxfId="1335" priority="1313"/>
    <cfRule type="duplicateValues" dxfId="1334" priority="1314" stopIfTrue="1"/>
  </conditionalFormatting>
  <conditionalFormatting sqref="N8">
    <cfRule type="duplicateValues" dxfId="1333" priority="1312" stopIfTrue="1"/>
  </conditionalFormatting>
  <conditionalFormatting sqref="N8">
    <cfRule type="duplicateValues" dxfId="1332" priority="1311" stopIfTrue="1"/>
  </conditionalFormatting>
  <conditionalFormatting sqref="N8">
    <cfRule type="duplicateValues" dxfId="1331" priority="1310" stopIfTrue="1"/>
  </conditionalFormatting>
  <conditionalFormatting sqref="N8">
    <cfRule type="duplicateValues" dxfId="1330" priority="1309" stopIfTrue="1"/>
  </conditionalFormatting>
  <conditionalFormatting sqref="N8">
    <cfRule type="duplicateValues" dxfId="1329" priority="1308" stopIfTrue="1"/>
  </conditionalFormatting>
  <conditionalFormatting sqref="N8">
    <cfRule type="duplicateValues" dxfId="1328" priority="1307" stopIfTrue="1"/>
  </conditionalFormatting>
  <conditionalFormatting sqref="N8">
    <cfRule type="duplicateValues" dxfId="1327" priority="1306" stopIfTrue="1"/>
  </conditionalFormatting>
  <conditionalFormatting sqref="N14">
    <cfRule type="duplicateValues" dxfId="1326" priority="1305" stopIfTrue="1"/>
  </conditionalFormatting>
  <conditionalFormatting sqref="N14">
    <cfRule type="duplicateValues" dxfId="1325" priority="1303"/>
    <cfRule type="duplicateValues" dxfId="1324" priority="1304" stopIfTrue="1"/>
  </conditionalFormatting>
  <conditionalFormatting sqref="N14">
    <cfRule type="duplicateValues" dxfId="1323" priority="1302" stopIfTrue="1"/>
  </conditionalFormatting>
  <conditionalFormatting sqref="N14">
    <cfRule type="duplicateValues" dxfId="1322" priority="1301" stopIfTrue="1"/>
  </conditionalFormatting>
  <conditionalFormatting sqref="N14">
    <cfRule type="duplicateValues" dxfId="1321" priority="1300" stopIfTrue="1"/>
  </conditionalFormatting>
  <conditionalFormatting sqref="N14">
    <cfRule type="duplicateValues" dxfId="1320" priority="1299" stopIfTrue="1"/>
  </conditionalFormatting>
  <conditionalFormatting sqref="N14">
    <cfRule type="duplicateValues" dxfId="1319" priority="1298" stopIfTrue="1"/>
  </conditionalFormatting>
  <conditionalFormatting sqref="N14">
    <cfRule type="duplicateValues" dxfId="1318" priority="1297" stopIfTrue="1"/>
  </conditionalFormatting>
  <conditionalFormatting sqref="N14">
    <cfRule type="duplicateValues" dxfId="1317" priority="1296" stopIfTrue="1"/>
  </conditionalFormatting>
  <conditionalFormatting sqref="N14">
    <cfRule type="duplicateValues" dxfId="1316" priority="1294"/>
    <cfRule type="duplicateValues" dxfId="1315" priority="1295" stopIfTrue="1"/>
  </conditionalFormatting>
  <conditionalFormatting sqref="N14">
    <cfRule type="duplicateValues" dxfId="1314" priority="1293" stopIfTrue="1"/>
  </conditionalFormatting>
  <conditionalFormatting sqref="N14">
    <cfRule type="duplicateValues" dxfId="1313" priority="1292" stopIfTrue="1"/>
  </conditionalFormatting>
  <conditionalFormatting sqref="N14">
    <cfRule type="duplicateValues" dxfId="1312" priority="1291" stopIfTrue="1"/>
  </conditionalFormatting>
  <conditionalFormatting sqref="N14">
    <cfRule type="duplicateValues" dxfId="1311" priority="1290" stopIfTrue="1"/>
  </conditionalFormatting>
  <conditionalFormatting sqref="N14">
    <cfRule type="duplicateValues" dxfId="1310" priority="1289" stopIfTrue="1"/>
  </conditionalFormatting>
  <conditionalFormatting sqref="N14">
    <cfRule type="duplicateValues" dxfId="1309" priority="1288" stopIfTrue="1"/>
  </conditionalFormatting>
  <conditionalFormatting sqref="N14">
    <cfRule type="duplicateValues" dxfId="1308" priority="1287" stopIfTrue="1"/>
  </conditionalFormatting>
  <conditionalFormatting sqref="N20">
    <cfRule type="duplicateValues" dxfId="1307" priority="1286" stopIfTrue="1"/>
  </conditionalFormatting>
  <conditionalFormatting sqref="N20">
    <cfRule type="duplicateValues" dxfId="1306" priority="1284"/>
    <cfRule type="duplicateValues" dxfId="1305" priority="1285" stopIfTrue="1"/>
  </conditionalFormatting>
  <conditionalFormatting sqref="N20">
    <cfRule type="duplicateValues" dxfId="1304" priority="1283" stopIfTrue="1"/>
  </conditionalFormatting>
  <conditionalFormatting sqref="N20">
    <cfRule type="duplicateValues" dxfId="1303" priority="1282" stopIfTrue="1"/>
  </conditionalFormatting>
  <conditionalFormatting sqref="N20">
    <cfRule type="duplicateValues" dxfId="1302" priority="1281" stopIfTrue="1"/>
  </conditionalFormatting>
  <conditionalFormatting sqref="N20">
    <cfRule type="duplicateValues" dxfId="1301" priority="1280" stopIfTrue="1"/>
  </conditionalFormatting>
  <conditionalFormatting sqref="N20">
    <cfRule type="duplicateValues" dxfId="1300" priority="1279" stopIfTrue="1"/>
  </conditionalFormatting>
  <conditionalFormatting sqref="N20">
    <cfRule type="duplicateValues" dxfId="1299" priority="1278" stopIfTrue="1"/>
  </conditionalFormatting>
  <conditionalFormatting sqref="N20">
    <cfRule type="duplicateValues" dxfId="1298" priority="1277" stopIfTrue="1"/>
  </conditionalFormatting>
  <conditionalFormatting sqref="N20">
    <cfRule type="duplicateValues" dxfId="1297" priority="1275"/>
    <cfRule type="duplicateValues" dxfId="1296" priority="1276" stopIfTrue="1"/>
  </conditionalFormatting>
  <conditionalFormatting sqref="N20">
    <cfRule type="duplicateValues" dxfId="1295" priority="1274" stopIfTrue="1"/>
  </conditionalFormatting>
  <conditionalFormatting sqref="N20">
    <cfRule type="duplicateValues" dxfId="1294" priority="1273" stopIfTrue="1"/>
  </conditionalFormatting>
  <conditionalFormatting sqref="N20">
    <cfRule type="duplicateValues" dxfId="1293" priority="1272" stopIfTrue="1"/>
  </conditionalFormatting>
  <conditionalFormatting sqref="N20">
    <cfRule type="duplicateValues" dxfId="1292" priority="1271" stopIfTrue="1"/>
  </conditionalFormatting>
  <conditionalFormatting sqref="N20">
    <cfRule type="duplicateValues" dxfId="1291" priority="1270" stopIfTrue="1"/>
  </conditionalFormatting>
  <conditionalFormatting sqref="N20">
    <cfRule type="duplicateValues" dxfId="1290" priority="1269" stopIfTrue="1"/>
  </conditionalFormatting>
  <conditionalFormatting sqref="N20">
    <cfRule type="duplicateValues" dxfId="1289" priority="1268" stopIfTrue="1"/>
  </conditionalFormatting>
  <conditionalFormatting sqref="N26">
    <cfRule type="duplicateValues" dxfId="1288" priority="1267" stopIfTrue="1"/>
  </conditionalFormatting>
  <conditionalFormatting sqref="N26">
    <cfRule type="duplicateValues" dxfId="1287" priority="1265"/>
    <cfRule type="duplicateValues" dxfId="1286" priority="1266" stopIfTrue="1"/>
  </conditionalFormatting>
  <conditionalFormatting sqref="N26">
    <cfRule type="duplicateValues" dxfId="1285" priority="1264" stopIfTrue="1"/>
  </conditionalFormatting>
  <conditionalFormatting sqref="N26">
    <cfRule type="duplicateValues" dxfId="1284" priority="1263" stopIfTrue="1"/>
  </conditionalFormatting>
  <conditionalFormatting sqref="N26">
    <cfRule type="duplicateValues" dxfId="1283" priority="1262" stopIfTrue="1"/>
  </conditionalFormatting>
  <conditionalFormatting sqref="N26">
    <cfRule type="duplicateValues" dxfId="1282" priority="1261" stopIfTrue="1"/>
  </conditionalFormatting>
  <conditionalFormatting sqref="N26">
    <cfRule type="duplicateValues" dxfId="1281" priority="1260" stopIfTrue="1"/>
  </conditionalFormatting>
  <conditionalFormatting sqref="N26">
    <cfRule type="duplicateValues" dxfId="1280" priority="1259" stopIfTrue="1"/>
  </conditionalFormatting>
  <conditionalFormatting sqref="N26">
    <cfRule type="duplicateValues" dxfId="1279" priority="1258" stopIfTrue="1"/>
  </conditionalFormatting>
  <conditionalFormatting sqref="N26">
    <cfRule type="duplicateValues" dxfId="1278" priority="1256"/>
    <cfRule type="duplicateValues" dxfId="1277" priority="1257" stopIfTrue="1"/>
  </conditionalFormatting>
  <conditionalFormatting sqref="N26">
    <cfRule type="duplicateValues" dxfId="1276" priority="1255" stopIfTrue="1"/>
  </conditionalFormatting>
  <conditionalFormatting sqref="N26">
    <cfRule type="duplicateValues" dxfId="1275" priority="1254" stopIfTrue="1"/>
  </conditionalFormatting>
  <conditionalFormatting sqref="N26">
    <cfRule type="duplicateValues" dxfId="1274" priority="1253" stopIfTrue="1"/>
  </conditionalFormatting>
  <conditionalFormatting sqref="N26">
    <cfRule type="duplicateValues" dxfId="1273" priority="1252" stopIfTrue="1"/>
  </conditionalFormatting>
  <conditionalFormatting sqref="N26">
    <cfRule type="duplicateValues" dxfId="1272" priority="1251" stopIfTrue="1"/>
  </conditionalFormatting>
  <conditionalFormatting sqref="N26">
    <cfRule type="duplicateValues" dxfId="1271" priority="1250" stopIfTrue="1"/>
  </conditionalFormatting>
  <conditionalFormatting sqref="N26">
    <cfRule type="duplicateValues" dxfId="1270" priority="1249" stopIfTrue="1"/>
  </conditionalFormatting>
  <conditionalFormatting sqref="N32">
    <cfRule type="duplicateValues" dxfId="1269" priority="1248" stopIfTrue="1"/>
  </conditionalFormatting>
  <conditionalFormatting sqref="N32">
    <cfRule type="duplicateValues" dxfId="1268" priority="1246"/>
    <cfRule type="duplicateValues" dxfId="1267" priority="1247" stopIfTrue="1"/>
  </conditionalFormatting>
  <conditionalFormatting sqref="N32">
    <cfRule type="duplicateValues" dxfId="1266" priority="1245" stopIfTrue="1"/>
  </conditionalFormatting>
  <conditionalFormatting sqref="N32">
    <cfRule type="duplicateValues" dxfId="1265" priority="1244" stopIfTrue="1"/>
  </conditionalFormatting>
  <conditionalFormatting sqref="N32">
    <cfRule type="duplicateValues" dxfId="1264" priority="1243" stopIfTrue="1"/>
  </conditionalFormatting>
  <conditionalFormatting sqref="N32">
    <cfRule type="duplicateValues" dxfId="1263" priority="1242" stopIfTrue="1"/>
  </conditionalFormatting>
  <conditionalFormatting sqref="N32">
    <cfRule type="duplicateValues" dxfId="1262" priority="1241" stopIfTrue="1"/>
  </conditionalFormatting>
  <conditionalFormatting sqref="N32">
    <cfRule type="duplicateValues" dxfId="1261" priority="1240" stopIfTrue="1"/>
  </conditionalFormatting>
  <conditionalFormatting sqref="N32">
    <cfRule type="duplicateValues" dxfId="1260" priority="1239" stopIfTrue="1"/>
  </conditionalFormatting>
  <conditionalFormatting sqref="N32">
    <cfRule type="duplicateValues" dxfId="1259" priority="1237"/>
    <cfRule type="duplicateValues" dxfId="1258" priority="1238" stopIfTrue="1"/>
  </conditionalFormatting>
  <conditionalFormatting sqref="N32">
    <cfRule type="duplicateValues" dxfId="1257" priority="1236" stopIfTrue="1"/>
  </conditionalFormatting>
  <conditionalFormatting sqref="N32">
    <cfRule type="duplicateValues" dxfId="1256" priority="1235" stopIfTrue="1"/>
  </conditionalFormatting>
  <conditionalFormatting sqref="N32">
    <cfRule type="duplicateValues" dxfId="1255" priority="1234" stopIfTrue="1"/>
  </conditionalFormatting>
  <conditionalFormatting sqref="N32">
    <cfRule type="duplicateValues" dxfId="1254" priority="1233" stopIfTrue="1"/>
  </conditionalFormatting>
  <conditionalFormatting sqref="N32">
    <cfRule type="duplicateValues" dxfId="1253" priority="1232" stopIfTrue="1"/>
  </conditionalFormatting>
  <conditionalFormatting sqref="N32">
    <cfRule type="duplicateValues" dxfId="1252" priority="1231" stopIfTrue="1"/>
  </conditionalFormatting>
  <conditionalFormatting sqref="N32">
    <cfRule type="duplicateValues" dxfId="1251" priority="1230" stopIfTrue="1"/>
  </conditionalFormatting>
  <conditionalFormatting sqref="N38">
    <cfRule type="duplicateValues" dxfId="1250" priority="1229" stopIfTrue="1"/>
  </conditionalFormatting>
  <conditionalFormatting sqref="N38">
    <cfRule type="duplicateValues" dxfId="1249" priority="1227"/>
    <cfRule type="duplicateValues" dxfId="1248" priority="1228" stopIfTrue="1"/>
  </conditionalFormatting>
  <conditionalFormatting sqref="N38">
    <cfRule type="duplicateValues" dxfId="1247" priority="1226" stopIfTrue="1"/>
  </conditionalFormatting>
  <conditionalFormatting sqref="N38">
    <cfRule type="duplicateValues" dxfId="1246" priority="1225" stopIfTrue="1"/>
  </conditionalFormatting>
  <conditionalFormatting sqref="N38">
    <cfRule type="duplicateValues" dxfId="1245" priority="1224" stopIfTrue="1"/>
  </conditionalFormatting>
  <conditionalFormatting sqref="N38">
    <cfRule type="duplicateValues" dxfId="1244" priority="1223" stopIfTrue="1"/>
  </conditionalFormatting>
  <conditionalFormatting sqref="N38">
    <cfRule type="duplicateValues" dxfId="1243" priority="1222" stopIfTrue="1"/>
  </conditionalFormatting>
  <conditionalFormatting sqref="N38">
    <cfRule type="duplicateValues" dxfId="1242" priority="1221" stopIfTrue="1"/>
  </conditionalFormatting>
  <conditionalFormatting sqref="N38">
    <cfRule type="duplicateValues" dxfId="1241" priority="1220" stopIfTrue="1"/>
  </conditionalFormatting>
  <conditionalFormatting sqref="N38">
    <cfRule type="duplicateValues" dxfId="1240" priority="1218"/>
    <cfRule type="duplicateValues" dxfId="1239" priority="1219" stopIfTrue="1"/>
  </conditionalFormatting>
  <conditionalFormatting sqref="N38">
    <cfRule type="duplicateValues" dxfId="1238" priority="1217" stopIfTrue="1"/>
  </conditionalFormatting>
  <conditionalFormatting sqref="N38">
    <cfRule type="duplicateValues" dxfId="1237" priority="1216" stopIfTrue="1"/>
  </conditionalFormatting>
  <conditionalFormatting sqref="N38">
    <cfRule type="duplicateValues" dxfId="1236" priority="1215" stopIfTrue="1"/>
  </conditionalFormatting>
  <conditionalFormatting sqref="N38">
    <cfRule type="duplicateValues" dxfId="1235" priority="1214" stopIfTrue="1"/>
  </conditionalFormatting>
  <conditionalFormatting sqref="N38">
    <cfRule type="duplicateValues" dxfId="1234" priority="1213" stopIfTrue="1"/>
  </conditionalFormatting>
  <conditionalFormatting sqref="N38">
    <cfRule type="duplicateValues" dxfId="1233" priority="1212" stopIfTrue="1"/>
  </conditionalFormatting>
  <conditionalFormatting sqref="N38">
    <cfRule type="duplicateValues" dxfId="1232" priority="1211" stopIfTrue="1"/>
  </conditionalFormatting>
  <conditionalFormatting sqref="N44">
    <cfRule type="duplicateValues" dxfId="1231" priority="1210" stopIfTrue="1"/>
  </conditionalFormatting>
  <conditionalFormatting sqref="N44">
    <cfRule type="duplicateValues" dxfId="1230" priority="1208"/>
    <cfRule type="duplicateValues" dxfId="1229" priority="1209" stopIfTrue="1"/>
  </conditionalFormatting>
  <conditionalFormatting sqref="N44">
    <cfRule type="duplicateValues" dxfId="1228" priority="1207" stopIfTrue="1"/>
  </conditionalFormatting>
  <conditionalFormatting sqref="N44">
    <cfRule type="duplicateValues" dxfId="1227" priority="1206" stopIfTrue="1"/>
  </conditionalFormatting>
  <conditionalFormatting sqref="N44">
    <cfRule type="duplicateValues" dxfId="1226" priority="1205" stopIfTrue="1"/>
  </conditionalFormatting>
  <conditionalFormatting sqref="N44">
    <cfRule type="duplicateValues" dxfId="1225" priority="1204" stopIfTrue="1"/>
  </conditionalFormatting>
  <conditionalFormatting sqref="N44">
    <cfRule type="duplicateValues" dxfId="1224" priority="1203" stopIfTrue="1"/>
  </conditionalFormatting>
  <conditionalFormatting sqref="N44">
    <cfRule type="duplicateValues" dxfId="1223" priority="1202" stopIfTrue="1"/>
  </conditionalFormatting>
  <conditionalFormatting sqref="N44">
    <cfRule type="duplicateValues" dxfId="1222" priority="1201" stopIfTrue="1"/>
  </conditionalFormatting>
  <conditionalFormatting sqref="N44">
    <cfRule type="duplicateValues" dxfId="1221" priority="1199"/>
    <cfRule type="duplicateValues" dxfId="1220" priority="1200" stopIfTrue="1"/>
  </conditionalFormatting>
  <conditionalFormatting sqref="N44">
    <cfRule type="duplicateValues" dxfId="1219" priority="1198" stopIfTrue="1"/>
  </conditionalFormatting>
  <conditionalFormatting sqref="N44">
    <cfRule type="duplicateValues" dxfId="1218" priority="1197" stopIfTrue="1"/>
  </conditionalFormatting>
  <conditionalFormatting sqref="N44">
    <cfRule type="duplicateValues" dxfId="1217" priority="1196" stopIfTrue="1"/>
  </conditionalFormatting>
  <conditionalFormatting sqref="N44">
    <cfRule type="duplicateValues" dxfId="1216" priority="1195" stopIfTrue="1"/>
  </conditionalFormatting>
  <conditionalFormatting sqref="N44">
    <cfRule type="duplicateValues" dxfId="1215" priority="1194" stopIfTrue="1"/>
  </conditionalFormatting>
  <conditionalFormatting sqref="N44">
    <cfRule type="duplicateValues" dxfId="1214" priority="1193" stopIfTrue="1"/>
  </conditionalFormatting>
  <conditionalFormatting sqref="N44">
    <cfRule type="duplicateValues" dxfId="1213" priority="1192" stopIfTrue="1"/>
  </conditionalFormatting>
  <conditionalFormatting sqref="N50">
    <cfRule type="duplicateValues" dxfId="1212" priority="1191" stopIfTrue="1"/>
  </conditionalFormatting>
  <conditionalFormatting sqref="N50">
    <cfRule type="duplicateValues" dxfId="1211" priority="1189"/>
    <cfRule type="duplicateValues" dxfId="1210" priority="1190" stopIfTrue="1"/>
  </conditionalFormatting>
  <conditionalFormatting sqref="N50">
    <cfRule type="duplicateValues" dxfId="1209" priority="1188" stopIfTrue="1"/>
  </conditionalFormatting>
  <conditionalFormatting sqref="N50">
    <cfRule type="duplicateValues" dxfId="1208" priority="1187" stopIfTrue="1"/>
  </conditionalFormatting>
  <conditionalFormatting sqref="N50">
    <cfRule type="duplicateValues" dxfId="1207" priority="1186" stopIfTrue="1"/>
  </conditionalFormatting>
  <conditionalFormatting sqref="N50">
    <cfRule type="duplicateValues" dxfId="1206" priority="1185" stopIfTrue="1"/>
  </conditionalFormatting>
  <conditionalFormatting sqref="N50">
    <cfRule type="duplicateValues" dxfId="1205" priority="1184" stopIfTrue="1"/>
  </conditionalFormatting>
  <conditionalFormatting sqref="N50">
    <cfRule type="duplicateValues" dxfId="1204" priority="1183" stopIfTrue="1"/>
  </conditionalFormatting>
  <conditionalFormatting sqref="N50">
    <cfRule type="duplicateValues" dxfId="1203" priority="1182" stopIfTrue="1"/>
  </conditionalFormatting>
  <conditionalFormatting sqref="N50">
    <cfRule type="duplicateValues" dxfId="1202" priority="1180"/>
    <cfRule type="duplicateValues" dxfId="1201" priority="1181" stopIfTrue="1"/>
  </conditionalFormatting>
  <conditionalFormatting sqref="N50">
    <cfRule type="duplicateValues" dxfId="1200" priority="1179" stopIfTrue="1"/>
  </conditionalFormatting>
  <conditionalFormatting sqref="N50">
    <cfRule type="duplicateValues" dxfId="1199" priority="1178" stopIfTrue="1"/>
  </conditionalFormatting>
  <conditionalFormatting sqref="N50">
    <cfRule type="duplicateValues" dxfId="1198" priority="1177" stopIfTrue="1"/>
  </conditionalFormatting>
  <conditionalFormatting sqref="N50">
    <cfRule type="duplicateValues" dxfId="1197" priority="1176" stopIfTrue="1"/>
  </conditionalFormatting>
  <conditionalFormatting sqref="N50">
    <cfRule type="duplicateValues" dxfId="1196" priority="1175" stopIfTrue="1"/>
  </conditionalFormatting>
  <conditionalFormatting sqref="N50">
    <cfRule type="duplicateValues" dxfId="1195" priority="1174" stopIfTrue="1"/>
  </conditionalFormatting>
  <conditionalFormatting sqref="N50">
    <cfRule type="duplicateValues" dxfId="1194" priority="1173" stopIfTrue="1"/>
  </conditionalFormatting>
  <conditionalFormatting sqref="N26">
    <cfRule type="duplicateValues" dxfId="1193" priority="1172" stopIfTrue="1"/>
  </conditionalFormatting>
  <conditionalFormatting sqref="N26">
    <cfRule type="duplicateValues" dxfId="1192" priority="1170"/>
    <cfRule type="duplicateValues" dxfId="1191" priority="1171" stopIfTrue="1"/>
  </conditionalFormatting>
  <conditionalFormatting sqref="N26">
    <cfRule type="duplicateValues" dxfId="1190" priority="1169" stopIfTrue="1"/>
  </conditionalFormatting>
  <conditionalFormatting sqref="N26">
    <cfRule type="duplicateValues" dxfId="1189" priority="1168" stopIfTrue="1"/>
  </conditionalFormatting>
  <conditionalFormatting sqref="N26">
    <cfRule type="duplicateValues" dxfId="1188" priority="1167" stopIfTrue="1"/>
  </conditionalFormatting>
  <conditionalFormatting sqref="N26">
    <cfRule type="duplicateValues" dxfId="1187" priority="1166" stopIfTrue="1"/>
  </conditionalFormatting>
  <conditionalFormatting sqref="N26">
    <cfRule type="duplicateValues" dxfId="1186" priority="1165" stopIfTrue="1"/>
  </conditionalFormatting>
  <conditionalFormatting sqref="N26">
    <cfRule type="duplicateValues" dxfId="1185" priority="1164" stopIfTrue="1"/>
  </conditionalFormatting>
  <conditionalFormatting sqref="N26">
    <cfRule type="duplicateValues" dxfId="1184" priority="1163" stopIfTrue="1"/>
  </conditionalFormatting>
  <conditionalFormatting sqref="N26">
    <cfRule type="duplicateValues" dxfId="1183" priority="1161"/>
    <cfRule type="duplicateValues" dxfId="1182" priority="1162" stopIfTrue="1"/>
  </conditionalFormatting>
  <conditionalFormatting sqref="N26">
    <cfRule type="duplicateValues" dxfId="1181" priority="1160" stopIfTrue="1"/>
  </conditionalFormatting>
  <conditionalFormatting sqref="N26">
    <cfRule type="duplicateValues" dxfId="1180" priority="1159" stopIfTrue="1"/>
  </conditionalFormatting>
  <conditionalFormatting sqref="N26">
    <cfRule type="duplicateValues" dxfId="1179" priority="1158" stopIfTrue="1"/>
  </conditionalFormatting>
  <conditionalFormatting sqref="N26">
    <cfRule type="duplicateValues" dxfId="1178" priority="1157" stopIfTrue="1"/>
  </conditionalFormatting>
  <conditionalFormatting sqref="N26">
    <cfRule type="duplicateValues" dxfId="1177" priority="1156" stopIfTrue="1"/>
  </conditionalFormatting>
  <conditionalFormatting sqref="N26">
    <cfRule type="duplicateValues" dxfId="1176" priority="1155" stopIfTrue="1"/>
  </conditionalFormatting>
  <conditionalFormatting sqref="N26">
    <cfRule type="duplicateValues" dxfId="1175" priority="1154" stopIfTrue="1"/>
  </conditionalFormatting>
  <conditionalFormatting sqref="N32">
    <cfRule type="duplicateValues" dxfId="1174" priority="1153" stopIfTrue="1"/>
  </conditionalFormatting>
  <conditionalFormatting sqref="N32">
    <cfRule type="duplicateValues" dxfId="1173" priority="1151"/>
    <cfRule type="duplicateValues" dxfId="1172" priority="1152" stopIfTrue="1"/>
  </conditionalFormatting>
  <conditionalFormatting sqref="N32">
    <cfRule type="duplicateValues" dxfId="1171" priority="1150" stopIfTrue="1"/>
  </conditionalFormatting>
  <conditionalFormatting sqref="N32">
    <cfRule type="duplicateValues" dxfId="1170" priority="1149" stopIfTrue="1"/>
  </conditionalFormatting>
  <conditionalFormatting sqref="N32">
    <cfRule type="duplicateValues" dxfId="1169" priority="1148" stopIfTrue="1"/>
  </conditionalFormatting>
  <conditionalFormatting sqref="N32">
    <cfRule type="duplicateValues" dxfId="1168" priority="1147" stopIfTrue="1"/>
  </conditionalFormatting>
  <conditionalFormatting sqref="N32">
    <cfRule type="duplicateValues" dxfId="1167" priority="1146" stopIfTrue="1"/>
  </conditionalFormatting>
  <conditionalFormatting sqref="N32">
    <cfRule type="duplicateValues" dxfId="1166" priority="1145" stopIfTrue="1"/>
  </conditionalFormatting>
  <conditionalFormatting sqref="N32">
    <cfRule type="duplicateValues" dxfId="1165" priority="1144" stopIfTrue="1"/>
  </conditionalFormatting>
  <conditionalFormatting sqref="N32">
    <cfRule type="duplicateValues" dxfId="1164" priority="1142"/>
    <cfRule type="duplicateValues" dxfId="1163" priority="1143" stopIfTrue="1"/>
  </conditionalFormatting>
  <conditionalFormatting sqref="N32">
    <cfRule type="duplicateValues" dxfId="1162" priority="1141" stopIfTrue="1"/>
  </conditionalFormatting>
  <conditionalFormatting sqref="N32">
    <cfRule type="duplicateValues" dxfId="1161" priority="1140" stopIfTrue="1"/>
  </conditionalFormatting>
  <conditionalFormatting sqref="N32">
    <cfRule type="duplicateValues" dxfId="1160" priority="1139" stopIfTrue="1"/>
  </conditionalFormatting>
  <conditionalFormatting sqref="N32">
    <cfRule type="duplicateValues" dxfId="1159" priority="1138" stopIfTrue="1"/>
  </conditionalFormatting>
  <conditionalFormatting sqref="N32">
    <cfRule type="duplicateValues" dxfId="1158" priority="1137" stopIfTrue="1"/>
  </conditionalFormatting>
  <conditionalFormatting sqref="N32">
    <cfRule type="duplicateValues" dxfId="1157" priority="1136" stopIfTrue="1"/>
  </conditionalFormatting>
  <conditionalFormatting sqref="N32">
    <cfRule type="duplicateValues" dxfId="1156" priority="1135" stopIfTrue="1"/>
  </conditionalFormatting>
  <conditionalFormatting sqref="N38">
    <cfRule type="duplicateValues" dxfId="1155" priority="1134" stopIfTrue="1"/>
  </conditionalFormatting>
  <conditionalFormatting sqref="N38">
    <cfRule type="duplicateValues" dxfId="1154" priority="1132"/>
    <cfRule type="duplicateValues" dxfId="1153" priority="1133" stopIfTrue="1"/>
  </conditionalFormatting>
  <conditionalFormatting sqref="N38">
    <cfRule type="duplicateValues" dxfId="1152" priority="1131" stopIfTrue="1"/>
  </conditionalFormatting>
  <conditionalFormatting sqref="N38">
    <cfRule type="duplicateValues" dxfId="1151" priority="1130" stopIfTrue="1"/>
  </conditionalFormatting>
  <conditionalFormatting sqref="N38">
    <cfRule type="duplicateValues" dxfId="1150" priority="1129" stopIfTrue="1"/>
  </conditionalFormatting>
  <conditionalFormatting sqref="N38">
    <cfRule type="duplicateValues" dxfId="1149" priority="1128" stopIfTrue="1"/>
  </conditionalFormatting>
  <conditionalFormatting sqref="N38">
    <cfRule type="duplicateValues" dxfId="1148" priority="1127" stopIfTrue="1"/>
  </conditionalFormatting>
  <conditionalFormatting sqref="N38">
    <cfRule type="duplicateValues" dxfId="1147" priority="1126" stopIfTrue="1"/>
  </conditionalFormatting>
  <conditionalFormatting sqref="N38">
    <cfRule type="duplicateValues" dxfId="1146" priority="1125" stopIfTrue="1"/>
  </conditionalFormatting>
  <conditionalFormatting sqref="N38">
    <cfRule type="duplicateValues" dxfId="1145" priority="1123"/>
    <cfRule type="duplicateValues" dxfId="1144" priority="1124" stopIfTrue="1"/>
  </conditionalFormatting>
  <conditionalFormatting sqref="N38">
    <cfRule type="duplicateValues" dxfId="1143" priority="1122" stopIfTrue="1"/>
  </conditionalFormatting>
  <conditionalFormatting sqref="N38">
    <cfRule type="duplicateValues" dxfId="1142" priority="1121" stopIfTrue="1"/>
  </conditionalFormatting>
  <conditionalFormatting sqref="N38">
    <cfRule type="duplicateValues" dxfId="1141" priority="1120" stopIfTrue="1"/>
  </conditionalFormatting>
  <conditionalFormatting sqref="N38">
    <cfRule type="duplicateValues" dxfId="1140" priority="1119" stopIfTrue="1"/>
  </conditionalFormatting>
  <conditionalFormatting sqref="N38">
    <cfRule type="duplicateValues" dxfId="1139" priority="1118" stopIfTrue="1"/>
  </conditionalFormatting>
  <conditionalFormatting sqref="N38">
    <cfRule type="duplicateValues" dxfId="1138" priority="1117" stopIfTrue="1"/>
  </conditionalFormatting>
  <conditionalFormatting sqref="N38">
    <cfRule type="duplicateValues" dxfId="1137" priority="1116" stopIfTrue="1"/>
  </conditionalFormatting>
  <conditionalFormatting sqref="N44">
    <cfRule type="duplicateValues" dxfId="1136" priority="1115" stopIfTrue="1"/>
  </conditionalFormatting>
  <conditionalFormatting sqref="N44">
    <cfRule type="duplicateValues" dxfId="1135" priority="1113"/>
    <cfRule type="duplicateValues" dxfId="1134" priority="1114" stopIfTrue="1"/>
  </conditionalFormatting>
  <conditionalFormatting sqref="N44">
    <cfRule type="duplicateValues" dxfId="1133" priority="1112" stopIfTrue="1"/>
  </conditionalFormatting>
  <conditionalFormatting sqref="N44">
    <cfRule type="duplicateValues" dxfId="1132" priority="1111" stopIfTrue="1"/>
  </conditionalFormatting>
  <conditionalFormatting sqref="N44">
    <cfRule type="duplicateValues" dxfId="1131" priority="1110" stopIfTrue="1"/>
  </conditionalFormatting>
  <conditionalFormatting sqref="N44">
    <cfRule type="duplicateValues" dxfId="1130" priority="1109" stopIfTrue="1"/>
  </conditionalFormatting>
  <conditionalFormatting sqref="N44">
    <cfRule type="duplicateValues" dxfId="1129" priority="1108" stopIfTrue="1"/>
  </conditionalFormatting>
  <conditionalFormatting sqref="N44">
    <cfRule type="duplicateValues" dxfId="1128" priority="1107" stopIfTrue="1"/>
  </conditionalFormatting>
  <conditionalFormatting sqref="N44">
    <cfRule type="duplicateValues" dxfId="1127" priority="1106" stopIfTrue="1"/>
  </conditionalFormatting>
  <conditionalFormatting sqref="N44">
    <cfRule type="duplicateValues" dxfId="1126" priority="1104"/>
    <cfRule type="duplicateValues" dxfId="1125" priority="1105" stopIfTrue="1"/>
  </conditionalFormatting>
  <conditionalFormatting sqref="N44">
    <cfRule type="duplicateValues" dxfId="1124" priority="1103" stopIfTrue="1"/>
  </conditionalFormatting>
  <conditionalFormatting sqref="N44">
    <cfRule type="duplicateValues" dxfId="1123" priority="1102" stopIfTrue="1"/>
  </conditionalFormatting>
  <conditionalFormatting sqref="N44">
    <cfRule type="duplicateValues" dxfId="1122" priority="1101" stopIfTrue="1"/>
  </conditionalFormatting>
  <conditionalFormatting sqref="N44">
    <cfRule type="duplicateValues" dxfId="1121" priority="1100" stopIfTrue="1"/>
  </conditionalFormatting>
  <conditionalFormatting sqref="N44">
    <cfRule type="duplicateValues" dxfId="1120" priority="1099" stopIfTrue="1"/>
  </conditionalFormatting>
  <conditionalFormatting sqref="N44">
    <cfRule type="duplicateValues" dxfId="1119" priority="1098" stopIfTrue="1"/>
  </conditionalFormatting>
  <conditionalFormatting sqref="N44">
    <cfRule type="duplicateValues" dxfId="1118" priority="1097" stopIfTrue="1"/>
  </conditionalFormatting>
  <conditionalFormatting sqref="N50">
    <cfRule type="duplicateValues" dxfId="1117" priority="1096" stopIfTrue="1"/>
  </conditionalFormatting>
  <conditionalFormatting sqref="N50">
    <cfRule type="duplicateValues" dxfId="1116" priority="1094"/>
    <cfRule type="duplicateValues" dxfId="1115" priority="1095" stopIfTrue="1"/>
  </conditionalFormatting>
  <conditionalFormatting sqref="N50">
    <cfRule type="duplicateValues" dxfId="1114" priority="1093" stopIfTrue="1"/>
  </conditionalFormatting>
  <conditionalFormatting sqref="N50">
    <cfRule type="duplicateValues" dxfId="1113" priority="1092" stopIfTrue="1"/>
  </conditionalFormatting>
  <conditionalFormatting sqref="N50">
    <cfRule type="duplicateValues" dxfId="1112" priority="1091" stopIfTrue="1"/>
  </conditionalFormatting>
  <conditionalFormatting sqref="N50">
    <cfRule type="duplicateValues" dxfId="1111" priority="1090" stopIfTrue="1"/>
  </conditionalFormatting>
  <conditionalFormatting sqref="N50">
    <cfRule type="duplicateValues" dxfId="1110" priority="1089" stopIfTrue="1"/>
  </conditionalFormatting>
  <conditionalFormatting sqref="N50">
    <cfRule type="duplicateValues" dxfId="1109" priority="1088" stopIfTrue="1"/>
  </conditionalFormatting>
  <conditionalFormatting sqref="N50">
    <cfRule type="duplicateValues" dxfId="1108" priority="1087" stopIfTrue="1"/>
  </conditionalFormatting>
  <conditionalFormatting sqref="N50">
    <cfRule type="duplicateValues" dxfId="1107" priority="1085"/>
    <cfRule type="duplicateValues" dxfId="1106" priority="1086" stopIfTrue="1"/>
  </conditionalFormatting>
  <conditionalFormatting sqref="N50">
    <cfRule type="duplicateValues" dxfId="1105" priority="1084" stopIfTrue="1"/>
  </conditionalFormatting>
  <conditionalFormatting sqref="N50">
    <cfRule type="duplicateValues" dxfId="1104" priority="1083" stopIfTrue="1"/>
  </conditionalFormatting>
  <conditionalFormatting sqref="N50">
    <cfRule type="duplicateValues" dxfId="1103" priority="1082" stopIfTrue="1"/>
  </conditionalFormatting>
  <conditionalFormatting sqref="N50">
    <cfRule type="duplicateValues" dxfId="1102" priority="1081" stopIfTrue="1"/>
  </conditionalFormatting>
  <conditionalFormatting sqref="N50">
    <cfRule type="duplicateValues" dxfId="1101" priority="1080" stopIfTrue="1"/>
  </conditionalFormatting>
  <conditionalFormatting sqref="N50">
    <cfRule type="duplicateValues" dxfId="1100" priority="1079" stopIfTrue="1"/>
  </conditionalFormatting>
  <conditionalFormatting sqref="N50">
    <cfRule type="duplicateValues" dxfId="1099" priority="1078" stopIfTrue="1"/>
  </conditionalFormatting>
  <conditionalFormatting sqref="N56">
    <cfRule type="duplicateValues" dxfId="1098" priority="1077" stopIfTrue="1"/>
  </conditionalFormatting>
  <conditionalFormatting sqref="N56">
    <cfRule type="duplicateValues" dxfId="1097" priority="1075"/>
    <cfRule type="duplicateValues" dxfId="1096" priority="1076" stopIfTrue="1"/>
  </conditionalFormatting>
  <conditionalFormatting sqref="N56">
    <cfRule type="duplicateValues" dxfId="1095" priority="1074" stopIfTrue="1"/>
  </conditionalFormatting>
  <conditionalFormatting sqref="N56">
    <cfRule type="duplicateValues" dxfId="1094" priority="1073" stopIfTrue="1"/>
  </conditionalFormatting>
  <conditionalFormatting sqref="N56">
    <cfRule type="duplicateValues" dxfId="1093" priority="1072" stopIfTrue="1"/>
  </conditionalFormatting>
  <conditionalFormatting sqref="N56">
    <cfRule type="duplicateValues" dxfId="1092" priority="1071" stopIfTrue="1"/>
  </conditionalFormatting>
  <conditionalFormatting sqref="N56">
    <cfRule type="duplicateValues" dxfId="1091" priority="1070" stopIfTrue="1"/>
  </conditionalFormatting>
  <conditionalFormatting sqref="N56">
    <cfRule type="duplicateValues" dxfId="1090" priority="1069" stopIfTrue="1"/>
  </conditionalFormatting>
  <conditionalFormatting sqref="N56">
    <cfRule type="duplicateValues" dxfId="1089" priority="1068" stopIfTrue="1"/>
  </conditionalFormatting>
  <conditionalFormatting sqref="N56">
    <cfRule type="duplicateValues" dxfId="1088" priority="1066"/>
    <cfRule type="duplicateValues" dxfId="1087" priority="1067" stopIfTrue="1"/>
  </conditionalFormatting>
  <conditionalFormatting sqref="N56">
    <cfRule type="duplicateValues" dxfId="1086" priority="1065" stopIfTrue="1"/>
  </conditionalFormatting>
  <conditionalFormatting sqref="N56">
    <cfRule type="duplicateValues" dxfId="1085" priority="1064" stopIfTrue="1"/>
  </conditionalFormatting>
  <conditionalFormatting sqref="N56">
    <cfRule type="duplicateValues" dxfId="1084" priority="1063" stopIfTrue="1"/>
  </conditionalFormatting>
  <conditionalFormatting sqref="N56">
    <cfRule type="duplicateValues" dxfId="1083" priority="1062" stopIfTrue="1"/>
  </conditionalFormatting>
  <conditionalFormatting sqref="N56">
    <cfRule type="duplicateValues" dxfId="1082" priority="1061" stopIfTrue="1"/>
  </conditionalFormatting>
  <conditionalFormatting sqref="N56">
    <cfRule type="duplicateValues" dxfId="1081" priority="1060" stopIfTrue="1"/>
  </conditionalFormatting>
  <conditionalFormatting sqref="N56">
    <cfRule type="duplicateValues" dxfId="1080" priority="1059" stopIfTrue="1"/>
  </conditionalFormatting>
  <conditionalFormatting sqref="N62">
    <cfRule type="duplicateValues" dxfId="1079" priority="1058" stopIfTrue="1"/>
  </conditionalFormatting>
  <conditionalFormatting sqref="N62">
    <cfRule type="duplicateValues" dxfId="1078" priority="1056"/>
    <cfRule type="duplicateValues" dxfId="1077" priority="1057" stopIfTrue="1"/>
  </conditionalFormatting>
  <conditionalFormatting sqref="N62">
    <cfRule type="duplicateValues" dxfId="1076" priority="1055" stopIfTrue="1"/>
  </conditionalFormatting>
  <conditionalFormatting sqref="N62">
    <cfRule type="duplicateValues" dxfId="1075" priority="1054" stopIfTrue="1"/>
  </conditionalFormatting>
  <conditionalFormatting sqref="N62">
    <cfRule type="duplicateValues" dxfId="1074" priority="1053" stopIfTrue="1"/>
  </conditionalFormatting>
  <conditionalFormatting sqref="N62">
    <cfRule type="duplicateValues" dxfId="1073" priority="1052" stopIfTrue="1"/>
  </conditionalFormatting>
  <conditionalFormatting sqref="N62">
    <cfRule type="duplicateValues" dxfId="1072" priority="1051" stopIfTrue="1"/>
  </conditionalFormatting>
  <conditionalFormatting sqref="N62">
    <cfRule type="duplicateValues" dxfId="1071" priority="1050" stopIfTrue="1"/>
  </conditionalFormatting>
  <conditionalFormatting sqref="N62">
    <cfRule type="duplicateValues" dxfId="1070" priority="1049" stopIfTrue="1"/>
  </conditionalFormatting>
  <conditionalFormatting sqref="N62">
    <cfRule type="duplicateValues" dxfId="1069" priority="1047"/>
    <cfRule type="duplicateValues" dxfId="1068" priority="1048" stopIfTrue="1"/>
  </conditionalFormatting>
  <conditionalFormatting sqref="N62">
    <cfRule type="duplicateValues" dxfId="1067" priority="1046" stopIfTrue="1"/>
  </conditionalFormatting>
  <conditionalFormatting sqref="N62">
    <cfRule type="duplicateValues" dxfId="1066" priority="1045" stopIfTrue="1"/>
  </conditionalFormatting>
  <conditionalFormatting sqref="N62">
    <cfRule type="duplicateValues" dxfId="1065" priority="1044" stopIfTrue="1"/>
  </conditionalFormatting>
  <conditionalFormatting sqref="N62">
    <cfRule type="duplicateValues" dxfId="1064" priority="1043" stopIfTrue="1"/>
  </conditionalFormatting>
  <conditionalFormatting sqref="N62">
    <cfRule type="duplicateValues" dxfId="1063" priority="1042" stopIfTrue="1"/>
  </conditionalFormatting>
  <conditionalFormatting sqref="N62">
    <cfRule type="duplicateValues" dxfId="1062" priority="1041" stopIfTrue="1"/>
  </conditionalFormatting>
  <conditionalFormatting sqref="N62">
    <cfRule type="duplicateValues" dxfId="1061" priority="1040" stopIfTrue="1"/>
  </conditionalFormatting>
  <conditionalFormatting sqref="N68">
    <cfRule type="duplicateValues" dxfId="1060" priority="1039" stopIfTrue="1"/>
  </conditionalFormatting>
  <conditionalFormatting sqref="N68">
    <cfRule type="duplicateValues" dxfId="1059" priority="1037"/>
    <cfRule type="duplicateValues" dxfId="1058" priority="1038" stopIfTrue="1"/>
  </conditionalFormatting>
  <conditionalFormatting sqref="N68">
    <cfRule type="duplicateValues" dxfId="1057" priority="1036" stopIfTrue="1"/>
  </conditionalFormatting>
  <conditionalFormatting sqref="N68">
    <cfRule type="duplicateValues" dxfId="1056" priority="1035" stopIfTrue="1"/>
  </conditionalFormatting>
  <conditionalFormatting sqref="N68">
    <cfRule type="duplicateValues" dxfId="1055" priority="1034" stopIfTrue="1"/>
  </conditionalFormatting>
  <conditionalFormatting sqref="N68">
    <cfRule type="duplicateValues" dxfId="1054" priority="1033" stopIfTrue="1"/>
  </conditionalFormatting>
  <conditionalFormatting sqref="N68">
    <cfRule type="duplicateValues" dxfId="1053" priority="1032" stopIfTrue="1"/>
  </conditionalFormatting>
  <conditionalFormatting sqref="N68">
    <cfRule type="duplicateValues" dxfId="1052" priority="1031" stopIfTrue="1"/>
  </conditionalFormatting>
  <conditionalFormatting sqref="N68">
    <cfRule type="duplicateValues" dxfId="1051" priority="1030" stopIfTrue="1"/>
  </conditionalFormatting>
  <conditionalFormatting sqref="N68">
    <cfRule type="duplicateValues" dxfId="1050" priority="1028"/>
    <cfRule type="duplicateValues" dxfId="1049" priority="1029" stopIfTrue="1"/>
  </conditionalFormatting>
  <conditionalFormatting sqref="N68">
    <cfRule type="duplicateValues" dxfId="1048" priority="1027" stopIfTrue="1"/>
  </conditionalFormatting>
  <conditionalFormatting sqref="N68">
    <cfRule type="duplicateValues" dxfId="1047" priority="1026" stopIfTrue="1"/>
  </conditionalFormatting>
  <conditionalFormatting sqref="N68">
    <cfRule type="duplicateValues" dxfId="1046" priority="1025" stopIfTrue="1"/>
  </conditionalFormatting>
  <conditionalFormatting sqref="N68">
    <cfRule type="duplicateValues" dxfId="1045" priority="1024" stopIfTrue="1"/>
  </conditionalFormatting>
  <conditionalFormatting sqref="N68">
    <cfRule type="duplicateValues" dxfId="1044" priority="1023" stopIfTrue="1"/>
  </conditionalFormatting>
  <conditionalFormatting sqref="N68">
    <cfRule type="duplicateValues" dxfId="1043" priority="1022" stopIfTrue="1"/>
  </conditionalFormatting>
  <conditionalFormatting sqref="N68">
    <cfRule type="duplicateValues" dxfId="1042" priority="1021" stopIfTrue="1"/>
  </conditionalFormatting>
  <conditionalFormatting sqref="N74">
    <cfRule type="duplicateValues" dxfId="1041" priority="1020" stopIfTrue="1"/>
  </conditionalFormatting>
  <conditionalFormatting sqref="N74">
    <cfRule type="duplicateValues" dxfId="1040" priority="1018"/>
    <cfRule type="duplicateValues" dxfId="1039" priority="1019" stopIfTrue="1"/>
  </conditionalFormatting>
  <conditionalFormatting sqref="N74">
    <cfRule type="duplicateValues" dxfId="1038" priority="1017" stopIfTrue="1"/>
  </conditionalFormatting>
  <conditionalFormatting sqref="N74">
    <cfRule type="duplicateValues" dxfId="1037" priority="1016" stopIfTrue="1"/>
  </conditionalFormatting>
  <conditionalFormatting sqref="N74">
    <cfRule type="duplicateValues" dxfId="1036" priority="1015" stopIfTrue="1"/>
  </conditionalFormatting>
  <conditionalFormatting sqref="N74">
    <cfRule type="duplicateValues" dxfId="1035" priority="1014" stopIfTrue="1"/>
  </conditionalFormatting>
  <conditionalFormatting sqref="N74">
    <cfRule type="duplicateValues" dxfId="1034" priority="1013" stopIfTrue="1"/>
  </conditionalFormatting>
  <conditionalFormatting sqref="N74">
    <cfRule type="duplicateValues" dxfId="1033" priority="1012" stopIfTrue="1"/>
  </conditionalFormatting>
  <conditionalFormatting sqref="N74">
    <cfRule type="duplicateValues" dxfId="1032" priority="1011" stopIfTrue="1"/>
  </conditionalFormatting>
  <conditionalFormatting sqref="N74">
    <cfRule type="duplicateValues" dxfId="1031" priority="1009"/>
    <cfRule type="duplicateValues" dxfId="1030" priority="1010" stopIfTrue="1"/>
  </conditionalFormatting>
  <conditionalFormatting sqref="N74">
    <cfRule type="duplicateValues" dxfId="1029" priority="1008" stopIfTrue="1"/>
  </conditionalFormatting>
  <conditionalFormatting sqref="N74">
    <cfRule type="duplicateValues" dxfId="1028" priority="1007" stopIfTrue="1"/>
  </conditionalFormatting>
  <conditionalFormatting sqref="N74">
    <cfRule type="duplicateValues" dxfId="1027" priority="1006" stopIfTrue="1"/>
  </conditionalFormatting>
  <conditionalFormatting sqref="N74">
    <cfRule type="duplicateValues" dxfId="1026" priority="1005" stopIfTrue="1"/>
  </conditionalFormatting>
  <conditionalFormatting sqref="N74">
    <cfRule type="duplicateValues" dxfId="1025" priority="1004" stopIfTrue="1"/>
  </conditionalFormatting>
  <conditionalFormatting sqref="N74">
    <cfRule type="duplicateValues" dxfId="1024" priority="1003" stopIfTrue="1"/>
  </conditionalFormatting>
  <conditionalFormatting sqref="N74">
    <cfRule type="duplicateValues" dxfId="1023" priority="1002" stopIfTrue="1"/>
  </conditionalFormatting>
  <conditionalFormatting sqref="N80">
    <cfRule type="duplicateValues" dxfId="1022" priority="1001" stopIfTrue="1"/>
  </conditionalFormatting>
  <conditionalFormatting sqref="N80">
    <cfRule type="duplicateValues" dxfId="1021" priority="999"/>
    <cfRule type="duplicateValues" dxfId="1020" priority="1000" stopIfTrue="1"/>
  </conditionalFormatting>
  <conditionalFormatting sqref="N80">
    <cfRule type="duplicateValues" dxfId="1019" priority="998" stopIfTrue="1"/>
  </conditionalFormatting>
  <conditionalFormatting sqref="N80">
    <cfRule type="duplicateValues" dxfId="1018" priority="997" stopIfTrue="1"/>
  </conditionalFormatting>
  <conditionalFormatting sqref="N80">
    <cfRule type="duplicateValues" dxfId="1017" priority="996" stopIfTrue="1"/>
  </conditionalFormatting>
  <conditionalFormatting sqref="N80">
    <cfRule type="duplicateValues" dxfId="1016" priority="995" stopIfTrue="1"/>
  </conditionalFormatting>
  <conditionalFormatting sqref="N80">
    <cfRule type="duplicateValues" dxfId="1015" priority="994" stopIfTrue="1"/>
  </conditionalFormatting>
  <conditionalFormatting sqref="N80">
    <cfRule type="duplicateValues" dxfId="1014" priority="993" stopIfTrue="1"/>
  </conditionalFormatting>
  <conditionalFormatting sqref="N80">
    <cfRule type="duplicateValues" dxfId="1013" priority="992" stopIfTrue="1"/>
  </conditionalFormatting>
  <conditionalFormatting sqref="N80">
    <cfRule type="duplicateValues" dxfId="1012" priority="990"/>
    <cfRule type="duplicateValues" dxfId="1011" priority="991" stopIfTrue="1"/>
  </conditionalFormatting>
  <conditionalFormatting sqref="N80">
    <cfRule type="duplicateValues" dxfId="1010" priority="989" stopIfTrue="1"/>
  </conditionalFormatting>
  <conditionalFormatting sqref="N80">
    <cfRule type="duplicateValues" dxfId="1009" priority="988" stopIfTrue="1"/>
  </conditionalFormatting>
  <conditionalFormatting sqref="N80">
    <cfRule type="duplicateValues" dxfId="1008" priority="987" stopIfTrue="1"/>
  </conditionalFormatting>
  <conditionalFormatting sqref="N80">
    <cfRule type="duplicateValues" dxfId="1007" priority="986" stopIfTrue="1"/>
  </conditionalFormatting>
  <conditionalFormatting sqref="N80">
    <cfRule type="duplicateValues" dxfId="1006" priority="985" stopIfTrue="1"/>
  </conditionalFormatting>
  <conditionalFormatting sqref="N80">
    <cfRule type="duplicateValues" dxfId="1005" priority="984" stopIfTrue="1"/>
  </conditionalFormatting>
  <conditionalFormatting sqref="N80">
    <cfRule type="duplicateValues" dxfId="1004" priority="983" stopIfTrue="1"/>
  </conditionalFormatting>
  <conditionalFormatting sqref="N86">
    <cfRule type="duplicateValues" dxfId="1003" priority="982" stopIfTrue="1"/>
  </conditionalFormatting>
  <conditionalFormatting sqref="N86">
    <cfRule type="duplicateValues" dxfId="1002" priority="980"/>
    <cfRule type="duplicateValues" dxfId="1001" priority="981" stopIfTrue="1"/>
  </conditionalFormatting>
  <conditionalFormatting sqref="N86">
    <cfRule type="duplicateValues" dxfId="1000" priority="979" stopIfTrue="1"/>
  </conditionalFormatting>
  <conditionalFormatting sqref="N86">
    <cfRule type="duplicateValues" dxfId="999" priority="978" stopIfTrue="1"/>
  </conditionalFormatting>
  <conditionalFormatting sqref="N86">
    <cfRule type="duplicateValues" dxfId="998" priority="977" stopIfTrue="1"/>
  </conditionalFormatting>
  <conditionalFormatting sqref="N86">
    <cfRule type="duplicateValues" dxfId="997" priority="976" stopIfTrue="1"/>
  </conditionalFormatting>
  <conditionalFormatting sqref="N86">
    <cfRule type="duplicateValues" dxfId="996" priority="975" stopIfTrue="1"/>
  </conditionalFormatting>
  <conditionalFormatting sqref="N86">
    <cfRule type="duplicateValues" dxfId="995" priority="974" stopIfTrue="1"/>
  </conditionalFormatting>
  <conditionalFormatting sqref="N86">
    <cfRule type="duplicateValues" dxfId="994" priority="973" stopIfTrue="1"/>
  </conditionalFormatting>
  <conditionalFormatting sqref="N86">
    <cfRule type="duplicateValues" dxfId="993" priority="971"/>
    <cfRule type="duplicateValues" dxfId="992" priority="972" stopIfTrue="1"/>
  </conditionalFormatting>
  <conditionalFormatting sqref="N86">
    <cfRule type="duplicateValues" dxfId="991" priority="970" stopIfTrue="1"/>
  </conditionalFormatting>
  <conditionalFormatting sqref="N86">
    <cfRule type="duplicateValues" dxfId="990" priority="969" stopIfTrue="1"/>
  </conditionalFormatting>
  <conditionalFormatting sqref="N86">
    <cfRule type="duplicateValues" dxfId="989" priority="968" stopIfTrue="1"/>
  </conditionalFormatting>
  <conditionalFormatting sqref="N86">
    <cfRule type="duplicateValues" dxfId="988" priority="967" stopIfTrue="1"/>
  </conditionalFormatting>
  <conditionalFormatting sqref="N86">
    <cfRule type="duplicateValues" dxfId="987" priority="966" stopIfTrue="1"/>
  </conditionalFormatting>
  <conditionalFormatting sqref="N86">
    <cfRule type="duplicateValues" dxfId="986" priority="965" stopIfTrue="1"/>
  </conditionalFormatting>
  <conditionalFormatting sqref="N86">
    <cfRule type="duplicateValues" dxfId="985" priority="964" stopIfTrue="1"/>
  </conditionalFormatting>
  <conditionalFormatting sqref="N92">
    <cfRule type="duplicateValues" dxfId="984" priority="963" stopIfTrue="1"/>
  </conditionalFormatting>
  <conditionalFormatting sqref="N92">
    <cfRule type="duplicateValues" dxfId="983" priority="961"/>
    <cfRule type="duplicateValues" dxfId="982" priority="962" stopIfTrue="1"/>
  </conditionalFormatting>
  <conditionalFormatting sqref="N92">
    <cfRule type="duplicateValues" dxfId="981" priority="960" stopIfTrue="1"/>
  </conditionalFormatting>
  <conditionalFormatting sqref="N92">
    <cfRule type="duplicateValues" dxfId="980" priority="959" stopIfTrue="1"/>
  </conditionalFormatting>
  <conditionalFormatting sqref="N92">
    <cfRule type="duplicateValues" dxfId="979" priority="958" stopIfTrue="1"/>
  </conditionalFormatting>
  <conditionalFormatting sqref="N92">
    <cfRule type="duplicateValues" dxfId="978" priority="957" stopIfTrue="1"/>
  </conditionalFormatting>
  <conditionalFormatting sqref="N92">
    <cfRule type="duplicateValues" dxfId="977" priority="956" stopIfTrue="1"/>
  </conditionalFormatting>
  <conditionalFormatting sqref="N92">
    <cfRule type="duplicateValues" dxfId="976" priority="955" stopIfTrue="1"/>
  </conditionalFormatting>
  <conditionalFormatting sqref="N92">
    <cfRule type="duplicateValues" dxfId="975" priority="954" stopIfTrue="1"/>
  </conditionalFormatting>
  <conditionalFormatting sqref="N92">
    <cfRule type="duplicateValues" dxfId="974" priority="952"/>
    <cfRule type="duplicateValues" dxfId="973" priority="953" stopIfTrue="1"/>
  </conditionalFormatting>
  <conditionalFormatting sqref="N92">
    <cfRule type="duplicateValues" dxfId="972" priority="951" stopIfTrue="1"/>
  </conditionalFormatting>
  <conditionalFormatting sqref="N92">
    <cfRule type="duplicateValues" dxfId="971" priority="950" stopIfTrue="1"/>
  </conditionalFormatting>
  <conditionalFormatting sqref="N92">
    <cfRule type="duplicateValues" dxfId="970" priority="949" stopIfTrue="1"/>
  </conditionalFormatting>
  <conditionalFormatting sqref="N92">
    <cfRule type="duplicateValues" dxfId="969" priority="948" stopIfTrue="1"/>
  </conditionalFormatting>
  <conditionalFormatting sqref="N92">
    <cfRule type="duplicateValues" dxfId="968" priority="947" stopIfTrue="1"/>
  </conditionalFormatting>
  <conditionalFormatting sqref="N92">
    <cfRule type="duplicateValues" dxfId="967" priority="946" stopIfTrue="1"/>
  </conditionalFormatting>
  <conditionalFormatting sqref="N92">
    <cfRule type="duplicateValues" dxfId="966" priority="945" stopIfTrue="1"/>
  </conditionalFormatting>
  <conditionalFormatting sqref="N98">
    <cfRule type="duplicateValues" dxfId="965" priority="944" stopIfTrue="1"/>
  </conditionalFormatting>
  <conditionalFormatting sqref="N98">
    <cfRule type="duplicateValues" dxfId="964" priority="942"/>
    <cfRule type="duplicateValues" dxfId="963" priority="943" stopIfTrue="1"/>
  </conditionalFormatting>
  <conditionalFormatting sqref="N98">
    <cfRule type="duplicateValues" dxfId="962" priority="941" stopIfTrue="1"/>
  </conditionalFormatting>
  <conditionalFormatting sqref="N98">
    <cfRule type="duplicateValues" dxfId="961" priority="940" stopIfTrue="1"/>
  </conditionalFormatting>
  <conditionalFormatting sqref="N98">
    <cfRule type="duplicateValues" dxfId="960" priority="939" stopIfTrue="1"/>
  </conditionalFormatting>
  <conditionalFormatting sqref="N98">
    <cfRule type="duplicateValues" dxfId="959" priority="938" stopIfTrue="1"/>
  </conditionalFormatting>
  <conditionalFormatting sqref="N98">
    <cfRule type="duplicateValues" dxfId="958" priority="937" stopIfTrue="1"/>
  </conditionalFormatting>
  <conditionalFormatting sqref="N98">
    <cfRule type="duplicateValues" dxfId="957" priority="936" stopIfTrue="1"/>
  </conditionalFormatting>
  <conditionalFormatting sqref="N98">
    <cfRule type="duplicateValues" dxfId="956" priority="935" stopIfTrue="1"/>
  </conditionalFormatting>
  <conditionalFormatting sqref="N98">
    <cfRule type="duplicateValues" dxfId="955" priority="933"/>
    <cfRule type="duplicateValues" dxfId="954" priority="934" stopIfTrue="1"/>
  </conditionalFormatting>
  <conditionalFormatting sqref="N98">
    <cfRule type="duplicateValues" dxfId="953" priority="932" stopIfTrue="1"/>
  </conditionalFormatting>
  <conditionalFormatting sqref="N98">
    <cfRule type="duplicateValues" dxfId="952" priority="931" stopIfTrue="1"/>
  </conditionalFormatting>
  <conditionalFormatting sqref="N98">
    <cfRule type="duplicateValues" dxfId="951" priority="930" stopIfTrue="1"/>
  </conditionalFormatting>
  <conditionalFormatting sqref="N98">
    <cfRule type="duplicateValues" dxfId="950" priority="929" stopIfTrue="1"/>
  </conditionalFormatting>
  <conditionalFormatting sqref="N98">
    <cfRule type="duplicateValues" dxfId="949" priority="928" stopIfTrue="1"/>
  </conditionalFormatting>
  <conditionalFormatting sqref="N98">
    <cfRule type="duplicateValues" dxfId="948" priority="927" stopIfTrue="1"/>
  </conditionalFormatting>
  <conditionalFormatting sqref="N98">
    <cfRule type="duplicateValues" dxfId="947" priority="926" stopIfTrue="1"/>
  </conditionalFormatting>
  <conditionalFormatting sqref="N104">
    <cfRule type="duplicateValues" dxfId="946" priority="925" stopIfTrue="1"/>
  </conditionalFormatting>
  <conditionalFormatting sqref="N104">
    <cfRule type="duplicateValues" dxfId="945" priority="923"/>
    <cfRule type="duplicateValues" dxfId="944" priority="924" stopIfTrue="1"/>
  </conditionalFormatting>
  <conditionalFormatting sqref="N104">
    <cfRule type="duplicateValues" dxfId="943" priority="922" stopIfTrue="1"/>
  </conditionalFormatting>
  <conditionalFormatting sqref="N104">
    <cfRule type="duplicateValues" dxfId="942" priority="921" stopIfTrue="1"/>
  </conditionalFormatting>
  <conditionalFormatting sqref="N104">
    <cfRule type="duplicateValues" dxfId="941" priority="920" stopIfTrue="1"/>
  </conditionalFormatting>
  <conditionalFormatting sqref="N104">
    <cfRule type="duplicateValues" dxfId="940" priority="919" stopIfTrue="1"/>
  </conditionalFormatting>
  <conditionalFormatting sqref="N104">
    <cfRule type="duplicateValues" dxfId="939" priority="918" stopIfTrue="1"/>
  </conditionalFormatting>
  <conditionalFormatting sqref="N104">
    <cfRule type="duplicateValues" dxfId="938" priority="917" stopIfTrue="1"/>
  </conditionalFormatting>
  <conditionalFormatting sqref="N104">
    <cfRule type="duplicateValues" dxfId="937" priority="916" stopIfTrue="1"/>
  </conditionalFormatting>
  <conditionalFormatting sqref="N104">
    <cfRule type="duplicateValues" dxfId="936" priority="914"/>
    <cfRule type="duplicateValues" dxfId="935" priority="915" stopIfTrue="1"/>
  </conditionalFormatting>
  <conditionalFormatting sqref="N104">
    <cfRule type="duplicateValues" dxfId="934" priority="913" stopIfTrue="1"/>
  </conditionalFormatting>
  <conditionalFormatting sqref="N104">
    <cfRule type="duplicateValues" dxfId="933" priority="912" stopIfTrue="1"/>
  </conditionalFormatting>
  <conditionalFormatting sqref="N104">
    <cfRule type="duplicateValues" dxfId="932" priority="911" stopIfTrue="1"/>
  </conditionalFormatting>
  <conditionalFormatting sqref="N104">
    <cfRule type="duplicateValues" dxfId="931" priority="910" stopIfTrue="1"/>
  </conditionalFormatting>
  <conditionalFormatting sqref="N104">
    <cfRule type="duplicateValues" dxfId="930" priority="909" stopIfTrue="1"/>
  </conditionalFormatting>
  <conditionalFormatting sqref="N104">
    <cfRule type="duplicateValues" dxfId="929" priority="908" stopIfTrue="1"/>
  </conditionalFormatting>
  <conditionalFormatting sqref="N104">
    <cfRule type="duplicateValues" dxfId="928" priority="907" stopIfTrue="1"/>
  </conditionalFormatting>
  <conditionalFormatting sqref="N110">
    <cfRule type="duplicateValues" dxfId="927" priority="906" stopIfTrue="1"/>
  </conditionalFormatting>
  <conditionalFormatting sqref="N110">
    <cfRule type="duplicateValues" dxfId="926" priority="904"/>
    <cfRule type="duplicateValues" dxfId="925" priority="905" stopIfTrue="1"/>
  </conditionalFormatting>
  <conditionalFormatting sqref="N110">
    <cfRule type="duplicateValues" dxfId="924" priority="903" stopIfTrue="1"/>
  </conditionalFormatting>
  <conditionalFormatting sqref="N110">
    <cfRule type="duplicateValues" dxfId="923" priority="902" stopIfTrue="1"/>
  </conditionalFormatting>
  <conditionalFormatting sqref="N110">
    <cfRule type="duplicateValues" dxfId="922" priority="901" stopIfTrue="1"/>
  </conditionalFormatting>
  <conditionalFormatting sqref="N110">
    <cfRule type="duplicateValues" dxfId="921" priority="900" stopIfTrue="1"/>
  </conditionalFormatting>
  <conditionalFormatting sqref="N110">
    <cfRule type="duplicateValues" dxfId="920" priority="899" stopIfTrue="1"/>
  </conditionalFormatting>
  <conditionalFormatting sqref="N110">
    <cfRule type="duplicateValues" dxfId="919" priority="898" stopIfTrue="1"/>
  </conditionalFormatting>
  <conditionalFormatting sqref="N110">
    <cfRule type="duplicateValues" dxfId="918" priority="897" stopIfTrue="1"/>
  </conditionalFormatting>
  <conditionalFormatting sqref="N110">
    <cfRule type="duplicateValues" dxfId="917" priority="895"/>
    <cfRule type="duplicateValues" dxfId="916" priority="896" stopIfTrue="1"/>
  </conditionalFormatting>
  <conditionalFormatting sqref="N110">
    <cfRule type="duplicateValues" dxfId="915" priority="894" stopIfTrue="1"/>
  </conditionalFormatting>
  <conditionalFormatting sqref="N110">
    <cfRule type="duplicateValues" dxfId="914" priority="893" stopIfTrue="1"/>
  </conditionalFormatting>
  <conditionalFormatting sqref="N110">
    <cfRule type="duplicateValues" dxfId="913" priority="892" stopIfTrue="1"/>
  </conditionalFormatting>
  <conditionalFormatting sqref="N110">
    <cfRule type="duplicateValues" dxfId="912" priority="891" stopIfTrue="1"/>
  </conditionalFormatting>
  <conditionalFormatting sqref="N110">
    <cfRule type="duplicateValues" dxfId="911" priority="890" stopIfTrue="1"/>
  </conditionalFormatting>
  <conditionalFormatting sqref="N110">
    <cfRule type="duplicateValues" dxfId="910" priority="889" stopIfTrue="1"/>
  </conditionalFormatting>
  <conditionalFormatting sqref="N110">
    <cfRule type="duplicateValues" dxfId="909" priority="888" stopIfTrue="1"/>
  </conditionalFormatting>
  <conditionalFormatting sqref="N116">
    <cfRule type="duplicateValues" dxfId="908" priority="887" stopIfTrue="1"/>
  </conditionalFormatting>
  <conditionalFormatting sqref="N116">
    <cfRule type="duplicateValues" dxfId="907" priority="885"/>
    <cfRule type="duplicateValues" dxfId="906" priority="886" stopIfTrue="1"/>
  </conditionalFormatting>
  <conditionalFormatting sqref="N116">
    <cfRule type="duplicateValues" dxfId="905" priority="884" stopIfTrue="1"/>
  </conditionalFormatting>
  <conditionalFormatting sqref="N116">
    <cfRule type="duplicateValues" dxfId="904" priority="883" stopIfTrue="1"/>
  </conditionalFormatting>
  <conditionalFormatting sqref="N116">
    <cfRule type="duplicateValues" dxfId="903" priority="882" stopIfTrue="1"/>
  </conditionalFormatting>
  <conditionalFormatting sqref="N116">
    <cfRule type="duplicateValues" dxfId="902" priority="881" stopIfTrue="1"/>
  </conditionalFormatting>
  <conditionalFormatting sqref="N116">
    <cfRule type="duplicateValues" dxfId="901" priority="880" stopIfTrue="1"/>
  </conditionalFormatting>
  <conditionalFormatting sqref="N116">
    <cfRule type="duplicateValues" dxfId="900" priority="879" stopIfTrue="1"/>
  </conditionalFormatting>
  <conditionalFormatting sqref="N116">
    <cfRule type="duplicateValues" dxfId="899" priority="878" stopIfTrue="1"/>
  </conditionalFormatting>
  <conditionalFormatting sqref="N116">
    <cfRule type="duplicateValues" dxfId="898" priority="876"/>
    <cfRule type="duplicateValues" dxfId="897" priority="877" stopIfTrue="1"/>
  </conditionalFormatting>
  <conditionalFormatting sqref="N116">
    <cfRule type="duplicateValues" dxfId="896" priority="875" stopIfTrue="1"/>
  </conditionalFormatting>
  <conditionalFormatting sqref="N116">
    <cfRule type="duplicateValues" dxfId="895" priority="874" stopIfTrue="1"/>
  </conditionalFormatting>
  <conditionalFormatting sqref="N116">
    <cfRule type="duplicateValues" dxfId="894" priority="873" stopIfTrue="1"/>
  </conditionalFormatting>
  <conditionalFormatting sqref="N116">
    <cfRule type="duplicateValues" dxfId="893" priority="872" stopIfTrue="1"/>
  </conditionalFormatting>
  <conditionalFormatting sqref="N116">
    <cfRule type="duplicateValues" dxfId="892" priority="871" stopIfTrue="1"/>
  </conditionalFormatting>
  <conditionalFormatting sqref="N116">
    <cfRule type="duplicateValues" dxfId="891" priority="870" stopIfTrue="1"/>
  </conditionalFormatting>
  <conditionalFormatting sqref="N116">
    <cfRule type="duplicateValues" dxfId="890" priority="869" stopIfTrue="1"/>
  </conditionalFormatting>
  <conditionalFormatting sqref="N122">
    <cfRule type="duplicateValues" dxfId="889" priority="868" stopIfTrue="1"/>
  </conditionalFormatting>
  <conditionalFormatting sqref="N122">
    <cfRule type="duplicateValues" dxfId="888" priority="866"/>
    <cfRule type="duplicateValues" dxfId="887" priority="867" stopIfTrue="1"/>
  </conditionalFormatting>
  <conditionalFormatting sqref="N122">
    <cfRule type="duplicateValues" dxfId="886" priority="865" stopIfTrue="1"/>
  </conditionalFormatting>
  <conditionalFormatting sqref="N122">
    <cfRule type="duplicateValues" dxfId="885" priority="864" stopIfTrue="1"/>
  </conditionalFormatting>
  <conditionalFormatting sqref="N122">
    <cfRule type="duplicateValues" dxfId="884" priority="863" stopIfTrue="1"/>
  </conditionalFormatting>
  <conditionalFormatting sqref="N122">
    <cfRule type="duplicateValues" dxfId="883" priority="862" stopIfTrue="1"/>
  </conditionalFormatting>
  <conditionalFormatting sqref="N122">
    <cfRule type="duplicateValues" dxfId="882" priority="861" stopIfTrue="1"/>
  </conditionalFormatting>
  <conditionalFormatting sqref="N122">
    <cfRule type="duplicateValues" dxfId="881" priority="860" stopIfTrue="1"/>
  </conditionalFormatting>
  <conditionalFormatting sqref="N122">
    <cfRule type="duplicateValues" dxfId="880" priority="859" stopIfTrue="1"/>
  </conditionalFormatting>
  <conditionalFormatting sqref="N122">
    <cfRule type="duplicateValues" dxfId="879" priority="857"/>
    <cfRule type="duplicateValues" dxfId="878" priority="858" stopIfTrue="1"/>
  </conditionalFormatting>
  <conditionalFormatting sqref="N122">
    <cfRule type="duplicateValues" dxfId="877" priority="856" stopIfTrue="1"/>
  </conditionalFormatting>
  <conditionalFormatting sqref="N122">
    <cfRule type="duplicateValues" dxfId="876" priority="855" stopIfTrue="1"/>
  </conditionalFormatting>
  <conditionalFormatting sqref="N122">
    <cfRule type="duplicateValues" dxfId="875" priority="854" stopIfTrue="1"/>
  </conditionalFormatting>
  <conditionalFormatting sqref="N122">
    <cfRule type="duplicateValues" dxfId="874" priority="853" stopIfTrue="1"/>
  </conditionalFormatting>
  <conditionalFormatting sqref="N122">
    <cfRule type="duplicateValues" dxfId="873" priority="852" stopIfTrue="1"/>
  </conditionalFormatting>
  <conditionalFormatting sqref="N122">
    <cfRule type="duplicateValues" dxfId="872" priority="851" stopIfTrue="1"/>
  </conditionalFormatting>
  <conditionalFormatting sqref="N122">
    <cfRule type="duplicateValues" dxfId="871" priority="850" stopIfTrue="1"/>
  </conditionalFormatting>
  <conditionalFormatting sqref="N128">
    <cfRule type="duplicateValues" dxfId="870" priority="849" stopIfTrue="1"/>
  </conditionalFormatting>
  <conditionalFormatting sqref="N128">
    <cfRule type="duplicateValues" dxfId="869" priority="847"/>
    <cfRule type="duplicateValues" dxfId="868" priority="848" stopIfTrue="1"/>
  </conditionalFormatting>
  <conditionalFormatting sqref="N128">
    <cfRule type="duplicateValues" dxfId="867" priority="846" stopIfTrue="1"/>
  </conditionalFormatting>
  <conditionalFormatting sqref="N128">
    <cfRule type="duplicateValues" dxfId="866" priority="845" stopIfTrue="1"/>
  </conditionalFormatting>
  <conditionalFormatting sqref="N128">
    <cfRule type="duplicateValues" dxfId="865" priority="844" stopIfTrue="1"/>
  </conditionalFormatting>
  <conditionalFormatting sqref="N128">
    <cfRule type="duplicateValues" dxfId="864" priority="843" stopIfTrue="1"/>
  </conditionalFormatting>
  <conditionalFormatting sqref="N128">
    <cfRule type="duplicateValues" dxfId="863" priority="842" stopIfTrue="1"/>
  </conditionalFormatting>
  <conditionalFormatting sqref="N128">
    <cfRule type="duplicateValues" dxfId="862" priority="841" stopIfTrue="1"/>
  </conditionalFormatting>
  <conditionalFormatting sqref="N128">
    <cfRule type="duplicateValues" dxfId="861" priority="840" stopIfTrue="1"/>
  </conditionalFormatting>
  <conditionalFormatting sqref="N128">
    <cfRule type="duplicateValues" dxfId="860" priority="838"/>
    <cfRule type="duplicateValues" dxfId="859" priority="839" stopIfTrue="1"/>
  </conditionalFormatting>
  <conditionalFormatting sqref="N128">
    <cfRule type="duplicateValues" dxfId="858" priority="837" stopIfTrue="1"/>
  </conditionalFormatting>
  <conditionalFormatting sqref="N128">
    <cfRule type="duplicateValues" dxfId="857" priority="836" stopIfTrue="1"/>
  </conditionalFormatting>
  <conditionalFormatting sqref="N128">
    <cfRule type="duplicateValues" dxfId="856" priority="835" stopIfTrue="1"/>
  </conditionalFormatting>
  <conditionalFormatting sqref="N128">
    <cfRule type="duplicateValues" dxfId="855" priority="834" stopIfTrue="1"/>
  </conditionalFormatting>
  <conditionalFormatting sqref="N128">
    <cfRule type="duplicateValues" dxfId="854" priority="833" stopIfTrue="1"/>
  </conditionalFormatting>
  <conditionalFormatting sqref="N128">
    <cfRule type="duplicateValues" dxfId="853" priority="832" stopIfTrue="1"/>
  </conditionalFormatting>
  <conditionalFormatting sqref="N128">
    <cfRule type="duplicateValues" dxfId="852" priority="831" stopIfTrue="1"/>
  </conditionalFormatting>
  <conditionalFormatting sqref="N134">
    <cfRule type="duplicateValues" dxfId="851" priority="830" stopIfTrue="1"/>
  </conditionalFormatting>
  <conditionalFormatting sqref="N134">
    <cfRule type="duplicateValues" dxfId="850" priority="828"/>
    <cfRule type="duplicateValues" dxfId="849" priority="829" stopIfTrue="1"/>
  </conditionalFormatting>
  <conditionalFormatting sqref="N134">
    <cfRule type="duplicateValues" dxfId="848" priority="827" stopIfTrue="1"/>
  </conditionalFormatting>
  <conditionalFormatting sqref="N134">
    <cfRule type="duplicateValues" dxfId="847" priority="826" stopIfTrue="1"/>
  </conditionalFormatting>
  <conditionalFormatting sqref="N134">
    <cfRule type="duplicateValues" dxfId="846" priority="825" stopIfTrue="1"/>
  </conditionalFormatting>
  <conditionalFormatting sqref="N134">
    <cfRule type="duplicateValues" dxfId="845" priority="824" stopIfTrue="1"/>
  </conditionalFormatting>
  <conditionalFormatting sqref="N134">
    <cfRule type="duplicateValues" dxfId="844" priority="823" stopIfTrue="1"/>
  </conditionalFormatting>
  <conditionalFormatting sqref="N134">
    <cfRule type="duplicateValues" dxfId="843" priority="822" stopIfTrue="1"/>
  </conditionalFormatting>
  <conditionalFormatting sqref="N134">
    <cfRule type="duplicateValues" dxfId="842" priority="821" stopIfTrue="1"/>
  </conditionalFormatting>
  <conditionalFormatting sqref="N134">
    <cfRule type="duplicateValues" dxfId="841" priority="819"/>
    <cfRule type="duplicateValues" dxfId="840" priority="820" stopIfTrue="1"/>
  </conditionalFormatting>
  <conditionalFormatting sqref="N134">
    <cfRule type="duplicateValues" dxfId="839" priority="818" stopIfTrue="1"/>
  </conditionalFormatting>
  <conditionalFormatting sqref="N134">
    <cfRule type="duplicateValues" dxfId="838" priority="817" stopIfTrue="1"/>
  </conditionalFormatting>
  <conditionalFormatting sqref="N134">
    <cfRule type="duplicateValues" dxfId="837" priority="816" stopIfTrue="1"/>
  </conditionalFormatting>
  <conditionalFormatting sqref="N134">
    <cfRule type="duplicateValues" dxfId="836" priority="815" stopIfTrue="1"/>
  </conditionalFormatting>
  <conditionalFormatting sqref="N134">
    <cfRule type="duplicateValues" dxfId="835" priority="814" stopIfTrue="1"/>
  </conditionalFormatting>
  <conditionalFormatting sqref="N134">
    <cfRule type="duplicateValues" dxfId="834" priority="813" stopIfTrue="1"/>
  </conditionalFormatting>
  <conditionalFormatting sqref="N134">
    <cfRule type="duplicateValues" dxfId="833" priority="812" stopIfTrue="1"/>
  </conditionalFormatting>
  <conditionalFormatting sqref="N140">
    <cfRule type="duplicateValues" dxfId="832" priority="811" stopIfTrue="1"/>
  </conditionalFormatting>
  <conditionalFormatting sqref="N140">
    <cfRule type="duplicateValues" dxfId="831" priority="809"/>
    <cfRule type="duplicateValues" dxfId="830" priority="810" stopIfTrue="1"/>
  </conditionalFormatting>
  <conditionalFormatting sqref="N140">
    <cfRule type="duplicateValues" dxfId="829" priority="808" stopIfTrue="1"/>
  </conditionalFormatting>
  <conditionalFormatting sqref="N140">
    <cfRule type="duplicateValues" dxfId="828" priority="807" stopIfTrue="1"/>
  </conditionalFormatting>
  <conditionalFormatting sqref="N140">
    <cfRule type="duplicateValues" dxfId="827" priority="806" stopIfTrue="1"/>
  </conditionalFormatting>
  <conditionalFormatting sqref="N140">
    <cfRule type="duplicateValues" dxfId="826" priority="805" stopIfTrue="1"/>
  </conditionalFormatting>
  <conditionalFormatting sqref="N140">
    <cfRule type="duplicateValues" dxfId="825" priority="804" stopIfTrue="1"/>
  </conditionalFormatting>
  <conditionalFormatting sqref="N140">
    <cfRule type="duplicateValues" dxfId="824" priority="803" stopIfTrue="1"/>
  </conditionalFormatting>
  <conditionalFormatting sqref="N140">
    <cfRule type="duplicateValues" dxfId="823" priority="802" stopIfTrue="1"/>
  </conditionalFormatting>
  <conditionalFormatting sqref="N140">
    <cfRule type="duplicateValues" dxfId="822" priority="800"/>
    <cfRule type="duplicateValues" dxfId="821" priority="801" stopIfTrue="1"/>
  </conditionalFormatting>
  <conditionalFormatting sqref="N140">
    <cfRule type="duplicateValues" dxfId="820" priority="799" stopIfTrue="1"/>
  </conditionalFormatting>
  <conditionalFormatting sqref="N140">
    <cfRule type="duplicateValues" dxfId="819" priority="798" stopIfTrue="1"/>
  </conditionalFormatting>
  <conditionalFormatting sqref="N140">
    <cfRule type="duplicateValues" dxfId="818" priority="797" stopIfTrue="1"/>
  </conditionalFormatting>
  <conditionalFormatting sqref="N140">
    <cfRule type="duplicateValues" dxfId="817" priority="796" stopIfTrue="1"/>
  </conditionalFormatting>
  <conditionalFormatting sqref="N140">
    <cfRule type="duplicateValues" dxfId="816" priority="795" stopIfTrue="1"/>
  </conditionalFormatting>
  <conditionalFormatting sqref="N140">
    <cfRule type="duplicateValues" dxfId="815" priority="794" stopIfTrue="1"/>
  </conditionalFormatting>
  <conditionalFormatting sqref="N140">
    <cfRule type="duplicateValues" dxfId="814" priority="793" stopIfTrue="1"/>
  </conditionalFormatting>
  <conditionalFormatting sqref="N146">
    <cfRule type="duplicateValues" dxfId="813" priority="792" stopIfTrue="1"/>
  </conditionalFormatting>
  <conditionalFormatting sqref="N146">
    <cfRule type="duplicateValues" dxfId="812" priority="790"/>
    <cfRule type="duplicateValues" dxfId="811" priority="791" stopIfTrue="1"/>
  </conditionalFormatting>
  <conditionalFormatting sqref="N146">
    <cfRule type="duplicateValues" dxfId="810" priority="789" stopIfTrue="1"/>
  </conditionalFormatting>
  <conditionalFormatting sqref="N146">
    <cfRule type="duplicateValues" dxfId="809" priority="788" stopIfTrue="1"/>
  </conditionalFormatting>
  <conditionalFormatting sqref="N146">
    <cfRule type="duplicateValues" dxfId="808" priority="787" stopIfTrue="1"/>
  </conditionalFormatting>
  <conditionalFormatting sqref="N146">
    <cfRule type="duplicateValues" dxfId="807" priority="786" stopIfTrue="1"/>
  </conditionalFormatting>
  <conditionalFormatting sqref="N146">
    <cfRule type="duplicateValues" dxfId="806" priority="785" stopIfTrue="1"/>
  </conditionalFormatting>
  <conditionalFormatting sqref="N146">
    <cfRule type="duplicateValues" dxfId="805" priority="784" stopIfTrue="1"/>
  </conditionalFormatting>
  <conditionalFormatting sqref="N146">
    <cfRule type="duplicateValues" dxfId="804" priority="783" stopIfTrue="1"/>
  </conditionalFormatting>
  <conditionalFormatting sqref="N146">
    <cfRule type="duplicateValues" dxfId="803" priority="781"/>
    <cfRule type="duplicateValues" dxfId="802" priority="782" stopIfTrue="1"/>
  </conditionalFormatting>
  <conditionalFormatting sqref="N146">
    <cfRule type="duplicateValues" dxfId="801" priority="780" stopIfTrue="1"/>
  </conditionalFormatting>
  <conditionalFormatting sqref="N146">
    <cfRule type="duplicateValues" dxfId="800" priority="779" stopIfTrue="1"/>
  </conditionalFormatting>
  <conditionalFormatting sqref="N146">
    <cfRule type="duplicateValues" dxfId="799" priority="778" stopIfTrue="1"/>
  </conditionalFormatting>
  <conditionalFormatting sqref="N146">
    <cfRule type="duplicateValues" dxfId="798" priority="777" stopIfTrue="1"/>
  </conditionalFormatting>
  <conditionalFormatting sqref="N146">
    <cfRule type="duplicateValues" dxfId="797" priority="776" stopIfTrue="1"/>
  </conditionalFormatting>
  <conditionalFormatting sqref="N146">
    <cfRule type="duplicateValues" dxfId="796" priority="775" stopIfTrue="1"/>
  </conditionalFormatting>
  <conditionalFormatting sqref="N146">
    <cfRule type="duplicateValues" dxfId="795" priority="774" stopIfTrue="1"/>
  </conditionalFormatting>
  <conditionalFormatting sqref="N152">
    <cfRule type="duplicateValues" dxfId="794" priority="773" stopIfTrue="1"/>
  </conditionalFormatting>
  <conditionalFormatting sqref="N152">
    <cfRule type="duplicateValues" dxfId="793" priority="771"/>
    <cfRule type="duplicateValues" dxfId="792" priority="772" stopIfTrue="1"/>
  </conditionalFormatting>
  <conditionalFormatting sqref="N152">
    <cfRule type="duplicateValues" dxfId="791" priority="770" stopIfTrue="1"/>
  </conditionalFormatting>
  <conditionalFormatting sqref="N152">
    <cfRule type="duplicateValues" dxfId="790" priority="769" stopIfTrue="1"/>
  </conditionalFormatting>
  <conditionalFormatting sqref="N152">
    <cfRule type="duplicateValues" dxfId="789" priority="768" stopIfTrue="1"/>
  </conditionalFormatting>
  <conditionalFormatting sqref="N152">
    <cfRule type="duplicateValues" dxfId="788" priority="767" stopIfTrue="1"/>
  </conditionalFormatting>
  <conditionalFormatting sqref="N152">
    <cfRule type="duplicateValues" dxfId="787" priority="766" stopIfTrue="1"/>
  </conditionalFormatting>
  <conditionalFormatting sqref="N152">
    <cfRule type="duplicateValues" dxfId="786" priority="765" stopIfTrue="1"/>
  </conditionalFormatting>
  <conditionalFormatting sqref="N152">
    <cfRule type="duplicateValues" dxfId="785" priority="764" stopIfTrue="1"/>
  </conditionalFormatting>
  <conditionalFormatting sqref="N152">
    <cfRule type="duplicateValues" dxfId="784" priority="762"/>
    <cfRule type="duplicateValues" dxfId="783" priority="763" stopIfTrue="1"/>
  </conditionalFormatting>
  <conditionalFormatting sqref="N152">
    <cfRule type="duplicateValues" dxfId="782" priority="761" stopIfTrue="1"/>
  </conditionalFormatting>
  <conditionalFormatting sqref="N152">
    <cfRule type="duplicateValues" dxfId="781" priority="760" stopIfTrue="1"/>
  </conditionalFormatting>
  <conditionalFormatting sqref="N152">
    <cfRule type="duplicateValues" dxfId="780" priority="759" stopIfTrue="1"/>
  </conditionalFormatting>
  <conditionalFormatting sqref="N152">
    <cfRule type="duplicateValues" dxfId="779" priority="758" stopIfTrue="1"/>
  </conditionalFormatting>
  <conditionalFormatting sqref="N152">
    <cfRule type="duplicateValues" dxfId="778" priority="757" stopIfTrue="1"/>
  </conditionalFormatting>
  <conditionalFormatting sqref="N152">
    <cfRule type="duplicateValues" dxfId="777" priority="756" stopIfTrue="1"/>
  </conditionalFormatting>
  <conditionalFormatting sqref="N152">
    <cfRule type="duplicateValues" dxfId="776" priority="755" stopIfTrue="1"/>
  </conditionalFormatting>
  <conditionalFormatting sqref="N158">
    <cfRule type="duplicateValues" dxfId="775" priority="754" stopIfTrue="1"/>
  </conditionalFormatting>
  <conditionalFormatting sqref="N158">
    <cfRule type="duplicateValues" dxfId="774" priority="752"/>
    <cfRule type="duplicateValues" dxfId="773" priority="753" stopIfTrue="1"/>
  </conditionalFormatting>
  <conditionalFormatting sqref="N158">
    <cfRule type="duplicateValues" dxfId="772" priority="751" stopIfTrue="1"/>
  </conditionalFormatting>
  <conditionalFormatting sqref="N158">
    <cfRule type="duplicateValues" dxfId="771" priority="750" stopIfTrue="1"/>
  </conditionalFormatting>
  <conditionalFormatting sqref="N158">
    <cfRule type="duplicateValues" dxfId="770" priority="749" stopIfTrue="1"/>
  </conditionalFormatting>
  <conditionalFormatting sqref="N158">
    <cfRule type="duplicateValues" dxfId="769" priority="748" stopIfTrue="1"/>
  </conditionalFormatting>
  <conditionalFormatting sqref="N158">
    <cfRule type="duplicateValues" dxfId="768" priority="747" stopIfTrue="1"/>
  </conditionalFormatting>
  <conditionalFormatting sqref="N158">
    <cfRule type="duplicateValues" dxfId="767" priority="746" stopIfTrue="1"/>
  </conditionalFormatting>
  <conditionalFormatting sqref="N158">
    <cfRule type="duplicateValues" dxfId="766" priority="745" stopIfTrue="1"/>
  </conditionalFormatting>
  <conditionalFormatting sqref="N158">
    <cfRule type="duplicateValues" dxfId="765" priority="743"/>
    <cfRule type="duplicateValues" dxfId="764" priority="744" stopIfTrue="1"/>
  </conditionalFormatting>
  <conditionalFormatting sqref="N158">
    <cfRule type="duplicateValues" dxfId="763" priority="742" stopIfTrue="1"/>
  </conditionalFormatting>
  <conditionalFormatting sqref="N158">
    <cfRule type="duplicateValues" dxfId="762" priority="741" stopIfTrue="1"/>
  </conditionalFormatting>
  <conditionalFormatting sqref="N158">
    <cfRule type="duplicateValues" dxfId="761" priority="740" stopIfTrue="1"/>
  </conditionalFormatting>
  <conditionalFormatting sqref="N158">
    <cfRule type="duplicateValues" dxfId="760" priority="739" stopIfTrue="1"/>
  </conditionalFormatting>
  <conditionalFormatting sqref="N158">
    <cfRule type="duplicateValues" dxfId="759" priority="738" stopIfTrue="1"/>
  </conditionalFormatting>
  <conditionalFormatting sqref="N158">
    <cfRule type="duplicateValues" dxfId="758" priority="737" stopIfTrue="1"/>
  </conditionalFormatting>
  <conditionalFormatting sqref="N158">
    <cfRule type="duplicateValues" dxfId="757" priority="736" stopIfTrue="1"/>
  </conditionalFormatting>
  <conditionalFormatting sqref="N164">
    <cfRule type="duplicateValues" dxfId="756" priority="735" stopIfTrue="1"/>
  </conditionalFormatting>
  <conditionalFormatting sqref="N164">
    <cfRule type="duplicateValues" dxfId="755" priority="733"/>
    <cfRule type="duplicateValues" dxfId="754" priority="734" stopIfTrue="1"/>
  </conditionalFormatting>
  <conditionalFormatting sqref="N164">
    <cfRule type="duplicateValues" dxfId="753" priority="732" stopIfTrue="1"/>
  </conditionalFormatting>
  <conditionalFormatting sqref="N164">
    <cfRule type="duplicateValues" dxfId="752" priority="731" stopIfTrue="1"/>
  </conditionalFormatting>
  <conditionalFormatting sqref="N164">
    <cfRule type="duplicateValues" dxfId="751" priority="730" stopIfTrue="1"/>
  </conditionalFormatting>
  <conditionalFormatting sqref="N164">
    <cfRule type="duplicateValues" dxfId="750" priority="729" stopIfTrue="1"/>
  </conditionalFormatting>
  <conditionalFormatting sqref="N164">
    <cfRule type="duplicateValues" dxfId="749" priority="728" stopIfTrue="1"/>
  </conditionalFormatting>
  <conditionalFormatting sqref="N164">
    <cfRule type="duplicateValues" dxfId="748" priority="727" stopIfTrue="1"/>
  </conditionalFormatting>
  <conditionalFormatting sqref="N164">
    <cfRule type="duplicateValues" dxfId="747" priority="726" stopIfTrue="1"/>
  </conditionalFormatting>
  <conditionalFormatting sqref="N164">
    <cfRule type="duplicateValues" dxfId="746" priority="724"/>
    <cfRule type="duplicateValues" dxfId="745" priority="725" stopIfTrue="1"/>
  </conditionalFormatting>
  <conditionalFormatting sqref="N164">
    <cfRule type="duplicateValues" dxfId="744" priority="723" stopIfTrue="1"/>
  </conditionalFormatting>
  <conditionalFormatting sqref="N164">
    <cfRule type="duplicateValues" dxfId="743" priority="722" stopIfTrue="1"/>
  </conditionalFormatting>
  <conditionalFormatting sqref="N164">
    <cfRule type="duplicateValues" dxfId="742" priority="721" stopIfTrue="1"/>
  </conditionalFormatting>
  <conditionalFormatting sqref="N164">
    <cfRule type="duplicateValues" dxfId="741" priority="720" stopIfTrue="1"/>
  </conditionalFormatting>
  <conditionalFormatting sqref="N164">
    <cfRule type="duplicateValues" dxfId="740" priority="719" stopIfTrue="1"/>
  </conditionalFormatting>
  <conditionalFormatting sqref="N164">
    <cfRule type="duplicateValues" dxfId="739" priority="718" stopIfTrue="1"/>
  </conditionalFormatting>
  <conditionalFormatting sqref="N164">
    <cfRule type="duplicateValues" dxfId="738" priority="717" stopIfTrue="1"/>
  </conditionalFormatting>
  <conditionalFormatting sqref="N170">
    <cfRule type="duplicateValues" dxfId="737" priority="716" stopIfTrue="1"/>
  </conditionalFormatting>
  <conditionalFormatting sqref="N170">
    <cfRule type="duplicateValues" dxfId="736" priority="714"/>
    <cfRule type="duplicateValues" dxfId="735" priority="715" stopIfTrue="1"/>
  </conditionalFormatting>
  <conditionalFormatting sqref="N170">
    <cfRule type="duplicateValues" dxfId="734" priority="713" stopIfTrue="1"/>
  </conditionalFormatting>
  <conditionalFormatting sqref="N170">
    <cfRule type="duplicateValues" dxfId="733" priority="712" stopIfTrue="1"/>
  </conditionalFormatting>
  <conditionalFormatting sqref="N170">
    <cfRule type="duplicateValues" dxfId="732" priority="711" stopIfTrue="1"/>
  </conditionalFormatting>
  <conditionalFormatting sqref="N170">
    <cfRule type="duplicateValues" dxfId="731" priority="710" stopIfTrue="1"/>
  </conditionalFormatting>
  <conditionalFormatting sqref="N170">
    <cfRule type="duplicateValues" dxfId="730" priority="709" stopIfTrue="1"/>
  </conditionalFormatting>
  <conditionalFormatting sqref="N170">
    <cfRule type="duplicateValues" dxfId="729" priority="708" stopIfTrue="1"/>
  </conditionalFormatting>
  <conditionalFormatting sqref="N170">
    <cfRule type="duplicateValues" dxfId="728" priority="707" stopIfTrue="1"/>
  </conditionalFormatting>
  <conditionalFormatting sqref="N170">
    <cfRule type="duplicateValues" dxfId="727" priority="705"/>
    <cfRule type="duplicateValues" dxfId="726" priority="706" stopIfTrue="1"/>
  </conditionalFormatting>
  <conditionalFormatting sqref="N170">
    <cfRule type="duplicateValues" dxfId="725" priority="704" stopIfTrue="1"/>
  </conditionalFormatting>
  <conditionalFormatting sqref="N170">
    <cfRule type="duplicateValues" dxfId="724" priority="703" stopIfTrue="1"/>
  </conditionalFormatting>
  <conditionalFormatting sqref="N170">
    <cfRule type="duplicateValues" dxfId="723" priority="702" stopIfTrue="1"/>
  </conditionalFormatting>
  <conditionalFormatting sqref="N170">
    <cfRule type="duplicateValues" dxfId="722" priority="701" stopIfTrue="1"/>
  </conditionalFormatting>
  <conditionalFormatting sqref="N170">
    <cfRule type="duplicateValues" dxfId="721" priority="700" stopIfTrue="1"/>
  </conditionalFormatting>
  <conditionalFormatting sqref="N170">
    <cfRule type="duplicateValues" dxfId="720" priority="699" stopIfTrue="1"/>
  </conditionalFormatting>
  <conditionalFormatting sqref="N170">
    <cfRule type="duplicateValues" dxfId="719" priority="698" stopIfTrue="1"/>
  </conditionalFormatting>
  <conditionalFormatting sqref="N176">
    <cfRule type="duplicateValues" dxfId="718" priority="697" stopIfTrue="1"/>
  </conditionalFormatting>
  <conditionalFormatting sqref="N176">
    <cfRule type="duplicateValues" dxfId="717" priority="695"/>
    <cfRule type="duplicateValues" dxfId="716" priority="696" stopIfTrue="1"/>
  </conditionalFormatting>
  <conditionalFormatting sqref="N176">
    <cfRule type="duplicateValues" dxfId="715" priority="694" stopIfTrue="1"/>
  </conditionalFormatting>
  <conditionalFormatting sqref="N176">
    <cfRule type="duplicateValues" dxfId="714" priority="693" stopIfTrue="1"/>
  </conditionalFormatting>
  <conditionalFormatting sqref="N176">
    <cfRule type="duplicateValues" dxfId="713" priority="692" stopIfTrue="1"/>
  </conditionalFormatting>
  <conditionalFormatting sqref="N176">
    <cfRule type="duplicateValues" dxfId="712" priority="691" stopIfTrue="1"/>
  </conditionalFormatting>
  <conditionalFormatting sqref="N176">
    <cfRule type="duplicateValues" dxfId="711" priority="690" stopIfTrue="1"/>
  </conditionalFormatting>
  <conditionalFormatting sqref="N176">
    <cfRule type="duplicateValues" dxfId="710" priority="689" stopIfTrue="1"/>
  </conditionalFormatting>
  <conditionalFormatting sqref="N176">
    <cfRule type="duplicateValues" dxfId="709" priority="688" stopIfTrue="1"/>
  </conditionalFormatting>
  <conditionalFormatting sqref="N176">
    <cfRule type="duplicateValues" dxfId="708" priority="686"/>
    <cfRule type="duplicateValues" dxfId="707" priority="687" stopIfTrue="1"/>
  </conditionalFormatting>
  <conditionalFormatting sqref="N176">
    <cfRule type="duplicateValues" dxfId="706" priority="685" stopIfTrue="1"/>
  </conditionalFormatting>
  <conditionalFormatting sqref="N176">
    <cfRule type="duplicateValues" dxfId="705" priority="684" stopIfTrue="1"/>
  </conditionalFormatting>
  <conditionalFormatting sqref="N176">
    <cfRule type="duplicateValues" dxfId="704" priority="683" stopIfTrue="1"/>
  </conditionalFormatting>
  <conditionalFormatting sqref="N176">
    <cfRule type="duplicateValues" dxfId="703" priority="682" stopIfTrue="1"/>
  </conditionalFormatting>
  <conditionalFormatting sqref="N176">
    <cfRule type="duplicateValues" dxfId="702" priority="681" stopIfTrue="1"/>
  </conditionalFormatting>
  <conditionalFormatting sqref="N176">
    <cfRule type="duplicateValues" dxfId="701" priority="680" stopIfTrue="1"/>
  </conditionalFormatting>
  <conditionalFormatting sqref="N176">
    <cfRule type="duplicateValues" dxfId="700" priority="679" stopIfTrue="1"/>
  </conditionalFormatting>
  <conditionalFormatting sqref="N182">
    <cfRule type="duplicateValues" dxfId="699" priority="678" stopIfTrue="1"/>
  </conditionalFormatting>
  <conditionalFormatting sqref="N182">
    <cfRule type="duplicateValues" dxfId="698" priority="676"/>
    <cfRule type="duplicateValues" dxfId="697" priority="677" stopIfTrue="1"/>
  </conditionalFormatting>
  <conditionalFormatting sqref="N182">
    <cfRule type="duplicateValues" dxfId="696" priority="675" stopIfTrue="1"/>
  </conditionalFormatting>
  <conditionalFormatting sqref="N182">
    <cfRule type="duplicateValues" dxfId="695" priority="674" stopIfTrue="1"/>
  </conditionalFormatting>
  <conditionalFormatting sqref="N182">
    <cfRule type="duplicateValues" dxfId="694" priority="673" stopIfTrue="1"/>
  </conditionalFormatting>
  <conditionalFormatting sqref="N182">
    <cfRule type="duplicateValues" dxfId="693" priority="672" stopIfTrue="1"/>
  </conditionalFormatting>
  <conditionalFormatting sqref="N182">
    <cfRule type="duplicateValues" dxfId="692" priority="671" stopIfTrue="1"/>
  </conditionalFormatting>
  <conditionalFormatting sqref="N182">
    <cfRule type="duplicateValues" dxfId="691" priority="670" stopIfTrue="1"/>
  </conditionalFormatting>
  <conditionalFormatting sqref="N182">
    <cfRule type="duplicateValues" dxfId="690" priority="669" stopIfTrue="1"/>
  </conditionalFormatting>
  <conditionalFormatting sqref="N182">
    <cfRule type="duplicateValues" dxfId="689" priority="667"/>
    <cfRule type="duplicateValues" dxfId="688" priority="668" stopIfTrue="1"/>
  </conditionalFormatting>
  <conditionalFormatting sqref="N182">
    <cfRule type="duplicateValues" dxfId="687" priority="666" stopIfTrue="1"/>
  </conditionalFormatting>
  <conditionalFormatting sqref="N182">
    <cfRule type="duplicateValues" dxfId="686" priority="665" stopIfTrue="1"/>
  </conditionalFormatting>
  <conditionalFormatting sqref="N182">
    <cfRule type="duplicateValues" dxfId="685" priority="664" stopIfTrue="1"/>
  </conditionalFormatting>
  <conditionalFormatting sqref="N182">
    <cfRule type="duplicateValues" dxfId="684" priority="663" stopIfTrue="1"/>
  </conditionalFormatting>
  <conditionalFormatting sqref="N182">
    <cfRule type="duplicateValues" dxfId="683" priority="662" stopIfTrue="1"/>
  </conditionalFormatting>
  <conditionalFormatting sqref="N182">
    <cfRule type="duplicateValues" dxfId="682" priority="661" stopIfTrue="1"/>
  </conditionalFormatting>
  <conditionalFormatting sqref="N182">
    <cfRule type="duplicateValues" dxfId="681" priority="660" stopIfTrue="1"/>
  </conditionalFormatting>
  <conditionalFormatting sqref="B14">
    <cfRule type="cellIs" dxfId="680" priority="659" operator="greaterThan">
      <formula>1000</formula>
    </cfRule>
  </conditionalFormatting>
  <conditionalFormatting sqref="B14">
    <cfRule type="cellIs" dxfId="679" priority="658" operator="greaterThan">
      <formula>1000</formula>
    </cfRule>
  </conditionalFormatting>
  <conditionalFormatting sqref="B14">
    <cfRule type="cellIs" dxfId="678" priority="657" operator="greaterThan">
      <formula>1000</formula>
    </cfRule>
  </conditionalFormatting>
  <conditionalFormatting sqref="B14">
    <cfRule type="cellIs" dxfId="677" priority="656" operator="greaterThan">
      <formula>1000</formula>
    </cfRule>
  </conditionalFormatting>
  <conditionalFormatting sqref="B20">
    <cfRule type="cellIs" dxfId="676" priority="655" operator="greaterThan">
      <formula>1000</formula>
    </cfRule>
  </conditionalFormatting>
  <conditionalFormatting sqref="B20">
    <cfRule type="cellIs" dxfId="675" priority="654" operator="greaterThan">
      <formula>1000</formula>
    </cfRule>
  </conditionalFormatting>
  <conditionalFormatting sqref="B20">
    <cfRule type="cellIs" dxfId="674" priority="653" operator="greaterThan">
      <formula>1000</formula>
    </cfRule>
  </conditionalFormatting>
  <conditionalFormatting sqref="B20">
    <cfRule type="cellIs" dxfId="673" priority="652" operator="greaterThan">
      <formula>1000</formula>
    </cfRule>
  </conditionalFormatting>
  <conditionalFormatting sqref="B26">
    <cfRule type="cellIs" dxfId="672" priority="651" operator="greaterThan">
      <formula>1000</formula>
    </cfRule>
  </conditionalFormatting>
  <conditionalFormatting sqref="B26">
    <cfRule type="cellIs" dxfId="671" priority="650" operator="greaterThan">
      <formula>1000</formula>
    </cfRule>
  </conditionalFormatting>
  <conditionalFormatting sqref="B26">
    <cfRule type="cellIs" dxfId="670" priority="649" operator="greaterThan">
      <formula>1000</formula>
    </cfRule>
  </conditionalFormatting>
  <conditionalFormatting sqref="B26">
    <cfRule type="cellIs" dxfId="669" priority="648" operator="greaterThan">
      <formula>1000</formula>
    </cfRule>
  </conditionalFormatting>
  <conditionalFormatting sqref="B32">
    <cfRule type="cellIs" dxfId="668" priority="647" operator="greaterThan">
      <formula>1000</formula>
    </cfRule>
  </conditionalFormatting>
  <conditionalFormatting sqref="B32">
    <cfRule type="cellIs" dxfId="667" priority="646" operator="greaterThan">
      <formula>1000</formula>
    </cfRule>
  </conditionalFormatting>
  <conditionalFormatting sqref="B32">
    <cfRule type="cellIs" dxfId="666" priority="645" operator="greaterThan">
      <formula>1000</formula>
    </cfRule>
  </conditionalFormatting>
  <conditionalFormatting sqref="B32">
    <cfRule type="cellIs" dxfId="665" priority="644" operator="greaterThan">
      <formula>1000</formula>
    </cfRule>
  </conditionalFormatting>
  <conditionalFormatting sqref="B38">
    <cfRule type="cellIs" dxfId="664" priority="643" operator="greaterThan">
      <formula>1000</formula>
    </cfRule>
  </conditionalFormatting>
  <conditionalFormatting sqref="B38">
    <cfRule type="cellIs" dxfId="663" priority="642" operator="greaterThan">
      <formula>1000</formula>
    </cfRule>
  </conditionalFormatting>
  <conditionalFormatting sqref="B38">
    <cfRule type="cellIs" dxfId="662" priority="641" operator="greaterThan">
      <formula>1000</formula>
    </cfRule>
  </conditionalFormatting>
  <conditionalFormatting sqref="B38">
    <cfRule type="cellIs" dxfId="661" priority="640" operator="greaterThan">
      <formula>1000</formula>
    </cfRule>
  </conditionalFormatting>
  <conditionalFormatting sqref="B44">
    <cfRule type="cellIs" dxfId="660" priority="639" operator="greaterThan">
      <formula>1000</formula>
    </cfRule>
  </conditionalFormatting>
  <conditionalFormatting sqref="B44">
    <cfRule type="cellIs" dxfId="659" priority="638" operator="greaterThan">
      <formula>1000</formula>
    </cfRule>
  </conditionalFormatting>
  <conditionalFormatting sqref="B44">
    <cfRule type="cellIs" dxfId="658" priority="637" operator="greaterThan">
      <formula>1000</formula>
    </cfRule>
  </conditionalFormatting>
  <conditionalFormatting sqref="B44">
    <cfRule type="cellIs" dxfId="657" priority="636" operator="greaterThan">
      <formula>1000</formula>
    </cfRule>
  </conditionalFormatting>
  <conditionalFormatting sqref="B14">
    <cfRule type="cellIs" dxfId="656" priority="635" operator="greaterThan">
      <formula>1000</formula>
    </cfRule>
  </conditionalFormatting>
  <conditionalFormatting sqref="B14">
    <cfRule type="cellIs" dxfId="655" priority="634" operator="greaterThan">
      <formula>1000</formula>
    </cfRule>
  </conditionalFormatting>
  <conditionalFormatting sqref="B14">
    <cfRule type="cellIs" dxfId="654" priority="633" operator="greaterThan">
      <formula>1000</formula>
    </cfRule>
  </conditionalFormatting>
  <conditionalFormatting sqref="B14">
    <cfRule type="cellIs" dxfId="653" priority="632" operator="greaterThan">
      <formula>1000</formula>
    </cfRule>
  </conditionalFormatting>
  <conditionalFormatting sqref="B20">
    <cfRule type="cellIs" dxfId="652" priority="631" operator="greaterThan">
      <formula>1000</formula>
    </cfRule>
  </conditionalFormatting>
  <conditionalFormatting sqref="B20">
    <cfRule type="cellIs" dxfId="651" priority="630" operator="greaterThan">
      <formula>1000</formula>
    </cfRule>
  </conditionalFormatting>
  <conditionalFormatting sqref="B20">
    <cfRule type="cellIs" dxfId="650" priority="629" operator="greaterThan">
      <formula>1000</formula>
    </cfRule>
  </conditionalFormatting>
  <conditionalFormatting sqref="B20">
    <cfRule type="cellIs" dxfId="649" priority="628" operator="greaterThan">
      <formula>1000</formula>
    </cfRule>
  </conditionalFormatting>
  <conditionalFormatting sqref="B26">
    <cfRule type="cellIs" dxfId="648" priority="627" operator="greaterThan">
      <formula>1000</formula>
    </cfRule>
  </conditionalFormatting>
  <conditionalFormatting sqref="B26">
    <cfRule type="cellIs" dxfId="647" priority="626" operator="greaterThan">
      <formula>1000</formula>
    </cfRule>
  </conditionalFormatting>
  <conditionalFormatting sqref="B26">
    <cfRule type="cellIs" dxfId="646" priority="625" operator="greaterThan">
      <formula>1000</formula>
    </cfRule>
  </conditionalFormatting>
  <conditionalFormatting sqref="B26">
    <cfRule type="cellIs" dxfId="645" priority="624" operator="greaterThan">
      <formula>1000</formula>
    </cfRule>
  </conditionalFormatting>
  <conditionalFormatting sqref="B32">
    <cfRule type="cellIs" dxfId="644" priority="623" operator="greaterThan">
      <formula>1000</formula>
    </cfRule>
  </conditionalFormatting>
  <conditionalFormatting sqref="B32">
    <cfRule type="cellIs" dxfId="643" priority="622" operator="greaterThan">
      <formula>1000</formula>
    </cfRule>
  </conditionalFormatting>
  <conditionalFormatting sqref="B32">
    <cfRule type="cellIs" dxfId="642" priority="621" operator="greaterThan">
      <formula>1000</formula>
    </cfRule>
  </conditionalFormatting>
  <conditionalFormatting sqref="B32">
    <cfRule type="cellIs" dxfId="641" priority="620" operator="greaterThan">
      <formula>1000</formula>
    </cfRule>
  </conditionalFormatting>
  <conditionalFormatting sqref="B38">
    <cfRule type="cellIs" dxfId="640" priority="619" operator="greaterThan">
      <formula>1000</formula>
    </cfRule>
  </conditionalFormatting>
  <conditionalFormatting sqref="B38">
    <cfRule type="cellIs" dxfId="639" priority="618" operator="greaterThan">
      <formula>1000</formula>
    </cfRule>
  </conditionalFormatting>
  <conditionalFormatting sqref="B38">
    <cfRule type="cellIs" dxfId="638" priority="617" operator="greaterThan">
      <formula>1000</formula>
    </cfRule>
  </conditionalFormatting>
  <conditionalFormatting sqref="B38">
    <cfRule type="cellIs" dxfId="637" priority="616" operator="greaterThan">
      <formula>1000</formula>
    </cfRule>
  </conditionalFormatting>
  <conditionalFormatting sqref="B44">
    <cfRule type="cellIs" dxfId="636" priority="615" operator="greaterThan">
      <formula>1000</formula>
    </cfRule>
  </conditionalFormatting>
  <conditionalFormatting sqref="B44">
    <cfRule type="cellIs" dxfId="635" priority="614" operator="greaterThan">
      <formula>1000</formula>
    </cfRule>
  </conditionalFormatting>
  <conditionalFormatting sqref="B44">
    <cfRule type="cellIs" dxfId="634" priority="613" operator="greaterThan">
      <formula>1000</formula>
    </cfRule>
  </conditionalFormatting>
  <conditionalFormatting sqref="B44">
    <cfRule type="cellIs" dxfId="633" priority="612" operator="greaterThan">
      <formula>1000</formula>
    </cfRule>
  </conditionalFormatting>
  <conditionalFormatting sqref="B50">
    <cfRule type="cellIs" dxfId="632" priority="611" operator="greaterThan">
      <formula>1000</formula>
    </cfRule>
  </conditionalFormatting>
  <conditionalFormatting sqref="B50">
    <cfRule type="cellIs" dxfId="631" priority="610" operator="greaterThan">
      <formula>1000</formula>
    </cfRule>
  </conditionalFormatting>
  <conditionalFormatting sqref="B50">
    <cfRule type="cellIs" dxfId="630" priority="609" operator="greaterThan">
      <formula>1000</formula>
    </cfRule>
  </conditionalFormatting>
  <conditionalFormatting sqref="B50">
    <cfRule type="cellIs" dxfId="629" priority="608" operator="greaterThan">
      <formula>1000</formula>
    </cfRule>
  </conditionalFormatting>
  <conditionalFormatting sqref="B56">
    <cfRule type="cellIs" dxfId="628" priority="607" operator="greaterThan">
      <formula>1000</formula>
    </cfRule>
  </conditionalFormatting>
  <conditionalFormatting sqref="B56">
    <cfRule type="cellIs" dxfId="627" priority="606" operator="greaterThan">
      <formula>1000</formula>
    </cfRule>
  </conditionalFormatting>
  <conditionalFormatting sqref="B56">
    <cfRule type="cellIs" dxfId="626" priority="605" operator="greaterThan">
      <formula>1000</formula>
    </cfRule>
  </conditionalFormatting>
  <conditionalFormatting sqref="B56">
    <cfRule type="cellIs" dxfId="625" priority="604" operator="greaterThan">
      <formula>1000</formula>
    </cfRule>
  </conditionalFormatting>
  <conditionalFormatting sqref="B62">
    <cfRule type="cellIs" dxfId="624" priority="603" operator="greaterThan">
      <formula>1000</formula>
    </cfRule>
  </conditionalFormatting>
  <conditionalFormatting sqref="B62">
    <cfRule type="cellIs" dxfId="623" priority="602" operator="greaterThan">
      <formula>1000</formula>
    </cfRule>
  </conditionalFormatting>
  <conditionalFormatting sqref="B62">
    <cfRule type="cellIs" dxfId="622" priority="601" operator="greaterThan">
      <formula>1000</formula>
    </cfRule>
  </conditionalFormatting>
  <conditionalFormatting sqref="B62">
    <cfRule type="cellIs" dxfId="621" priority="600" operator="greaterThan">
      <formula>1000</formula>
    </cfRule>
  </conditionalFormatting>
  <conditionalFormatting sqref="B68">
    <cfRule type="cellIs" dxfId="620" priority="599" operator="greaterThan">
      <formula>1000</formula>
    </cfRule>
  </conditionalFormatting>
  <conditionalFormatting sqref="B68">
    <cfRule type="cellIs" dxfId="619" priority="598" operator="greaterThan">
      <formula>1000</formula>
    </cfRule>
  </conditionalFormatting>
  <conditionalFormatting sqref="B68">
    <cfRule type="cellIs" dxfId="618" priority="597" operator="greaterThan">
      <formula>1000</formula>
    </cfRule>
  </conditionalFormatting>
  <conditionalFormatting sqref="B68">
    <cfRule type="cellIs" dxfId="617" priority="596" operator="greaterThan">
      <formula>1000</formula>
    </cfRule>
  </conditionalFormatting>
  <conditionalFormatting sqref="B74">
    <cfRule type="cellIs" dxfId="616" priority="595" operator="greaterThan">
      <formula>1000</formula>
    </cfRule>
  </conditionalFormatting>
  <conditionalFormatting sqref="B74">
    <cfRule type="cellIs" dxfId="615" priority="594" operator="greaterThan">
      <formula>1000</formula>
    </cfRule>
  </conditionalFormatting>
  <conditionalFormatting sqref="B74">
    <cfRule type="cellIs" dxfId="614" priority="593" operator="greaterThan">
      <formula>1000</formula>
    </cfRule>
  </conditionalFormatting>
  <conditionalFormatting sqref="B74">
    <cfRule type="cellIs" dxfId="613" priority="592" operator="greaterThan">
      <formula>1000</formula>
    </cfRule>
  </conditionalFormatting>
  <conditionalFormatting sqref="B80">
    <cfRule type="cellIs" dxfId="612" priority="591" operator="greaterThan">
      <formula>1000</formula>
    </cfRule>
  </conditionalFormatting>
  <conditionalFormatting sqref="B80">
    <cfRule type="cellIs" dxfId="611" priority="590" operator="greaterThan">
      <formula>1000</formula>
    </cfRule>
  </conditionalFormatting>
  <conditionalFormatting sqref="B80">
    <cfRule type="cellIs" dxfId="610" priority="589" operator="greaterThan">
      <formula>1000</formula>
    </cfRule>
  </conditionalFormatting>
  <conditionalFormatting sqref="B80">
    <cfRule type="cellIs" dxfId="609" priority="588" operator="greaterThan">
      <formula>1000</formula>
    </cfRule>
  </conditionalFormatting>
  <conditionalFormatting sqref="B86">
    <cfRule type="cellIs" dxfId="608" priority="587" operator="greaterThan">
      <formula>1000</formula>
    </cfRule>
  </conditionalFormatting>
  <conditionalFormatting sqref="B86">
    <cfRule type="cellIs" dxfId="607" priority="586" operator="greaterThan">
      <formula>1000</formula>
    </cfRule>
  </conditionalFormatting>
  <conditionalFormatting sqref="B86">
    <cfRule type="cellIs" dxfId="606" priority="585" operator="greaterThan">
      <formula>1000</formula>
    </cfRule>
  </conditionalFormatting>
  <conditionalFormatting sqref="B86">
    <cfRule type="cellIs" dxfId="605" priority="584" operator="greaterThan">
      <formula>1000</formula>
    </cfRule>
  </conditionalFormatting>
  <conditionalFormatting sqref="B92">
    <cfRule type="cellIs" dxfId="604" priority="583" operator="greaterThan">
      <formula>1000</formula>
    </cfRule>
  </conditionalFormatting>
  <conditionalFormatting sqref="B92">
    <cfRule type="cellIs" dxfId="603" priority="582" operator="greaterThan">
      <formula>1000</formula>
    </cfRule>
  </conditionalFormatting>
  <conditionalFormatting sqref="B92">
    <cfRule type="cellIs" dxfId="602" priority="581" operator="greaterThan">
      <formula>1000</formula>
    </cfRule>
  </conditionalFormatting>
  <conditionalFormatting sqref="B92">
    <cfRule type="cellIs" dxfId="601" priority="580" operator="greaterThan">
      <formula>1000</formula>
    </cfRule>
  </conditionalFormatting>
  <conditionalFormatting sqref="B98">
    <cfRule type="cellIs" dxfId="600" priority="579" operator="greaterThan">
      <formula>1000</formula>
    </cfRule>
  </conditionalFormatting>
  <conditionalFormatting sqref="B98">
    <cfRule type="cellIs" dxfId="599" priority="578" operator="greaterThan">
      <formula>1000</formula>
    </cfRule>
  </conditionalFormatting>
  <conditionalFormatting sqref="B98">
    <cfRule type="cellIs" dxfId="598" priority="577" operator="greaterThan">
      <formula>1000</formula>
    </cfRule>
  </conditionalFormatting>
  <conditionalFormatting sqref="B98">
    <cfRule type="cellIs" dxfId="597" priority="576" operator="greaterThan">
      <formula>1000</formula>
    </cfRule>
  </conditionalFormatting>
  <conditionalFormatting sqref="B104">
    <cfRule type="cellIs" dxfId="596" priority="575" operator="greaterThan">
      <formula>1000</formula>
    </cfRule>
  </conditionalFormatting>
  <conditionalFormatting sqref="B104">
    <cfRule type="cellIs" dxfId="595" priority="574" operator="greaterThan">
      <formula>1000</formula>
    </cfRule>
  </conditionalFormatting>
  <conditionalFormatting sqref="B104">
    <cfRule type="cellIs" dxfId="594" priority="573" operator="greaterThan">
      <formula>1000</formula>
    </cfRule>
  </conditionalFormatting>
  <conditionalFormatting sqref="B104">
    <cfRule type="cellIs" dxfId="593" priority="572" operator="greaterThan">
      <formula>1000</formula>
    </cfRule>
  </conditionalFormatting>
  <conditionalFormatting sqref="B110">
    <cfRule type="cellIs" dxfId="592" priority="571" operator="greaterThan">
      <formula>1000</formula>
    </cfRule>
  </conditionalFormatting>
  <conditionalFormatting sqref="B110">
    <cfRule type="cellIs" dxfId="591" priority="570" operator="greaterThan">
      <formula>1000</formula>
    </cfRule>
  </conditionalFormatting>
  <conditionalFormatting sqref="B110">
    <cfRule type="cellIs" dxfId="590" priority="569" operator="greaterThan">
      <formula>1000</formula>
    </cfRule>
  </conditionalFormatting>
  <conditionalFormatting sqref="B110">
    <cfRule type="cellIs" dxfId="589" priority="568" operator="greaterThan">
      <formula>1000</formula>
    </cfRule>
  </conditionalFormatting>
  <conditionalFormatting sqref="B116">
    <cfRule type="cellIs" dxfId="588" priority="567" operator="greaterThan">
      <formula>1000</formula>
    </cfRule>
  </conditionalFormatting>
  <conditionalFormatting sqref="B116">
    <cfRule type="cellIs" dxfId="587" priority="566" operator="greaterThan">
      <formula>1000</formula>
    </cfRule>
  </conditionalFormatting>
  <conditionalFormatting sqref="B116">
    <cfRule type="cellIs" dxfId="586" priority="565" operator="greaterThan">
      <formula>1000</formula>
    </cfRule>
  </conditionalFormatting>
  <conditionalFormatting sqref="B116">
    <cfRule type="cellIs" dxfId="585" priority="564" operator="greaterThan">
      <formula>1000</formula>
    </cfRule>
  </conditionalFormatting>
  <conditionalFormatting sqref="B122">
    <cfRule type="cellIs" dxfId="584" priority="563" operator="greaterThan">
      <formula>1000</formula>
    </cfRule>
  </conditionalFormatting>
  <conditionalFormatting sqref="B122">
    <cfRule type="cellIs" dxfId="583" priority="562" operator="greaterThan">
      <formula>1000</formula>
    </cfRule>
  </conditionalFormatting>
  <conditionalFormatting sqref="B122">
    <cfRule type="cellIs" dxfId="582" priority="561" operator="greaterThan">
      <formula>1000</formula>
    </cfRule>
  </conditionalFormatting>
  <conditionalFormatting sqref="B122">
    <cfRule type="cellIs" dxfId="581" priority="560" operator="greaterThan">
      <formula>1000</formula>
    </cfRule>
  </conditionalFormatting>
  <conditionalFormatting sqref="B128">
    <cfRule type="cellIs" dxfId="580" priority="559" operator="greaterThan">
      <formula>1000</formula>
    </cfRule>
  </conditionalFormatting>
  <conditionalFormatting sqref="B128">
    <cfRule type="cellIs" dxfId="579" priority="558" operator="greaterThan">
      <formula>1000</formula>
    </cfRule>
  </conditionalFormatting>
  <conditionalFormatting sqref="B128">
    <cfRule type="cellIs" dxfId="578" priority="557" operator="greaterThan">
      <formula>1000</formula>
    </cfRule>
  </conditionalFormatting>
  <conditionalFormatting sqref="B128">
    <cfRule type="cellIs" dxfId="577" priority="556" operator="greaterThan">
      <formula>1000</formula>
    </cfRule>
  </conditionalFormatting>
  <conditionalFormatting sqref="B134">
    <cfRule type="cellIs" dxfId="576" priority="555" operator="greaterThan">
      <formula>1000</formula>
    </cfRule>
  </conditionalFormatting>
  <conditionalFormatting sqref="B134">
    <cfRule type="cellIs" dxfId="575" priority="554" operator="greaterThan">
      <formula>1000</formula>
    </cfRule>
  </conditionalFormatting>
  <conditionalFormatting sqref="B134">
    <cfRule type="cellIs" dxfId="574" priority="553" operator="greaterThan">
      <formula>1000</formula>
    </cfRule>
  </conditionalFormatting>
  <conditionalFormatting sqref="B134">
    <cfRule type="cellIs" dxfId="573" priority="552" operator="greaterThan">
      <formula>1000</formula>
    </cfRule>
  </conditionalFormatting>
  <conditionalFormatting sqref="B140">
    <cfRule type="cellIs" dxfId="572" priority="551" operator="greaterThan">
      <formula>1000</formula>
    </cfRule>
  </conditionalFormatting>
  <conditionalFormatting sqref="B140">
    <cfRule type="cellIs" dxfId="571" priority="550" operator="greaterThan">
      <formula>1000</formula>
    </cfRule>
  </conditionalFormatting>
  <conditionalFormatting sqref="B140">
    <cfRule type="cellIs" dxfId="570" priority="549" operator="greaterThan">
      <formula>1000</formula>
    </cfRule>
  </conditionalFormatting>
  <conditionalFormatting sqref="B140">
    <cfRule type="cellIs" dxfId="569" priority="548" operator="greaterThan">
      <formula>1000</formula>
    </cfRule>
  </conditionalFormatting>
  <conditionalFormatting sqref="B146">
    <cfRule type="cellIs" dxfId="568" priority="547" operator="greaterThan">
      <formula>1000</formula>
    </cfRule>
  </conditionalFormatting>
  <conditionalFormatting sqref="B146">
    <cfRule type="cellIs" dxfId="567" priority="546" operator="greaterThan">
      <formula>1000</formula>
    </cfRule>
  </conditionalFormatting>
  <conditionalFormatting sqref="B146">
    <cfRule type="cellIs" dxfId="566" priority="545" operator="greaterThan">
      <formula>1000</formula>
    </cfRule>
  </conditionalFormatting>
  <conditionalFormatting sqref="B146">
    <cfRule type="cellIs" dxfId="565" priority="544" operator="greaterThan">
      <formula>1000</formula>
    </cfRule>
  </conditionalFormatting>
  <conditionalFormatting sqref="B152">
    <cfRule type="cellIs" dxfId="564" priority="543" operator="greaterThan">
      <formula>1000</formula>
    </cfRule>
  </conditionalFormatting>
  <conditionalFormatting sqref="B152">
    <cfRule type="cellIs" dxfId="563" priority="542" operator="greaterThan">
      <formula>1000</formula>
    </cfRule>
  </conditionalFormatting>
  <conditionalFormatting sqref="B152">
    <cfRule type="cellIs" dxfId="562" priority="541" operator="greaterThan">
      <formula>1000</formula>
    </cfRule>
  </conditionalFormatting>
  <conditionalFormatting sqref="B152">
    <cfRule type="cellIs" dxfId="561" priority="540" operator="greaterThan">
      <formula>1000</formula>
    </cfRule>
  </conditionalFormatting>
  <conditionalFormatting sqref="B158">
    <cfRule type="cellIs" dxfId="560" priority="539" operator="greaterThan">
      <formula>1000</formula>
    </cfRule>
  </conditionalFormatting>
  <conditionalFormatting sqref="B158">
    <cfRule type="cellIs" dxfId="559" priority="538" operator="greaterThan">
      <formula>1000</formula>
    </cfRule>
  </conditionalFormatting>
  <conditionalFormatting sqref="B158">
    <cfRule type="cellIs" dxfId="558" priority="537" operator="greaterThan">
      <formula>1000</formula>
    </cfRule>
  </conditionalFormatting>
  <conditionalFormatting sqref="B158">
    <cfRule type="cellIs" dxfId="557" priority="536" operator="greaterThan">
      <formula>1000</formula>
    </cfRule>
  </conditionalFormatting>
  <conditionalFormatting sqref="B164">
    <cfRule type="cellIs" dxfId="556" priority="535" operator="greaterThan">
      <formula>1000</formula>
    </cfRule>
  </conditionalFormatting>
  <conditionalFormatting sqref="B164">
    <cfRule type="cellIs" dxfId="555" priority="534" operator="greaterThan">
      <formula>1000</formula>
    </cfRule>
  </conditionalFormatting>
  <conditionalFormatting sqref="B164">
    <cfRule type="cellIs" dxfId="554" priority="533" operator="greaterThan">
      <formula>1000</formula>
    </cfRule>
  </conditionalFormatting>
  <conditionalFormatting sqref="B164">
    <cfRule type="cellIs" dxfId="553" priority="532" operator="greaterThan">
      <formula>1000</formula>
    </cfRule>
  </conditionalFormatting>
  <conditionalFormatting sqref="B170">
    <cfRule type="cellIs" dxfId="552" priority="531" operator="greaterThan">
      <formula>1000</formula>
    </cfRule>
  </conditionalFormatting>
  <conditionalFormatting sqref="B170">
    <cfRule type="cellIs" dxfId="551" priority="530" operator="greaterThan">
      <formula>1000</formula>
    </cfRule>
  </conditionalFormatting>
  <conditionalFormatting sqref="B170">
    <cfRule type="cellIs" dxfId="550" priority="529" operator="greaterThan">
      <formula>1000</formula>
    </cfRule>
  </conditionalFormatting>
  <conditionalFormatting sqref="B170">
    <cfRule type="cellIs" dxfId="549" priority="528" operator="greaterThan">
      <formula>1000</formula>
    </cfRule>
  </conditionalFormatting>
  <conditionalFormatting sqref="B176">
    <cfRule type="cellIs" dxfId="548" priority="527" operator="greaterThan">
      <formula>1000</formula>
    </cfRule>
  </conditionalFormatting>
  <conditionalFormatting sqref="B176">
    <cfRule type="cellIs" dxfId="547" priority="526" operator="greaterThan">
      <formula>1000</formula>
    </cfRule>
  </conditionalFormatting>
  <conditionalFormatting sqref="B176">
    <cfRule type="cellIs" dxfId="546" priority="525" operator="greaterThan">
      <formula>1000</formula>
    </cfRule>
  </conditionalFormatting>
  <conditionalFormatting sqref="B176">
    <cfRule type="cellIs" dxfId="545" priority="524" operator="greaterThan">
      <formula>1000</formula>
    </cfRule>
  </conditionalFormatting>
  <conditionalFormatting sqref="B182">
    <cfRule type="cellIs" dxfId="544" priority="523" operator="greaterThan">
      <formula>1000</formula>
    </cfRule>
  </conditionalFormatting>
  <conditionalFormatting sqref="B182">
    <cfRule type="cellIs" dxfId="543" priority="522" operator="greaterThan">
      <formula>1000</formula>
    </cfRule>
  </conditionalFormatting>
  <conditionalFormatting sqref="B182">
    <cfRule type="cellIs" dxfId="542" priority="521" operator="greaterThan">
      <formula>1000</formula>
    </cfRule>
  </conditionalFormatting>
  <conditionalFormatting sqref="B182">
    <cfRule type="cellIs" dxfId="541" priority="520" operator="greaterThan">
      <formula>1000</formula>
    </cfRule>
  </conditionalFormatting>
  <conditionalFormatting sqref="A14">
    <cfRule type="cellIs" dxfId="540" priority="519" operator="greaterThan">
      <formula>1000</formula>
    </cfRule>
  </conditionalFormatting>
  <conditionalFormatting sqref="A14">
    <cfRule type="cellIs" dxfId="539" priority="518" operator="greaterThan">
      <formula>1000</formula>
    </cfRule>
  </conditionalFormatting>
  <conditionalFormatting sqref="A14">
    <cfRule type="cellIs" dxfId="538" priority="517" operator="greaterThan">
      <formula>1000</formula>
    </cfRule>
  </conditionalFormatting>
  <conditionalFormatting sqref="A20">
    <cfRule type="cellIs" dxfId="537" priority="516" operator="greaterThan">
      <formula>1000</formula>
    </cfRule>
  </conditionalFormatting>
  <conditionalFormatting sqref="A20">
    <cfRule type="cellIs" dxfId="536" priority="515" operator="greaterThan">
      <formula>1000</formula>
    </cfRule>
  </conditionalFormatting>
  <conditionalFormatting sqref="A20">
    <cfRule type="cellIs" dxfId="535" priority="514" operator="greaterThan">
      <formula>1000</formula>
    </cfRule>
  </conditionalFormatting>
  <conditionalFormatting sqref="A26">
    <cfRule type="cellIs" dxfId="534" priority="513" operator="greaterThan">
      <formula>1000</formula>
    </cfRule>
  </conditionalFormatting>
  <conditionalFormatting sqref="A26">
    <cfRule type="cellIs" dxfId="533" priority="512" operator="greaterThan">
      <formula>1000</formula>
    </cfRule>
  </conditionalFormatting>
  <conditionalFormatting sqref="A26">
    <cfRule type="cellIs" dxfId="532" priority="511" operator="greaterThan">
      <formula>1000</formula>
    </cfRule>
  </conditionalFormatting>
  <conditionalFormatting sqref="A32">
    <cfRule type="cellIs" dxfId="531" priority="510" operator="greaterThan">
      <formula>1000</formula>
    </cfRule>
  </conditionalFormatting>
  <conditionalFormatting sqref="A32">
    <cfRule type="cellIs" dxfId="530" priority="509" operator="greaterThan">
      <formula>1000</formula>
    </cfRule>
  </conditionalFormatting>
  <conditionalFormatting sqref="A32">
    <cfRule type="cellIs" dxfId="529" priority="508" operator="greaterThan">
      <formula>1000</formula>
    </cfRule>
  </conditionalFormatting>
  <conditionalFormatting sqref="A38">
    <cfRule type="cellIs" dxfId="528" priority="507" operator="greaterThan">
      <formula>1000</formula>
    </cfRule>
  </conditionalFormatting>
  <conditionalFormatting sqref="A38">
    <cfRule type="cellIs" dxfId="527" priority="506" operator="greaterThan">
      <formula>1000</formula>
    </cfRule>
  </conditionalFormatting>
  <conditionalFormatting sqref="A38">
    <cfRule type="cellIs" dxfId="526" priority="505" operator="greaterThan">
      <formula>1000</formula>
    </cfRule>
  </conditionalFormatting>
  <conditionalFormatting sqref="A44">
    <cfRule type="cellIs" dxfId="525" priority="504" operator="greaterThan">
      <formula>1000</formula>
    </cfRule>
  </conditionalFormatting>
  <conditionalFormatting sqref="A44">
    <cfRule type="cellIs" dxfId="524" priority="503" operator="greaterThan">
      <formula>1000</formula>
    </cfRule>
  </conditionalFormatting>
  <conditionalFormatting sqref="A44">
    <cfRule type="cellIs" dxfId="523" priority="502" operator="greaterThan">
      <formula>1000</formula>
    </cfRule>
  </conditionalFormatting>
  <conditionalFormatting sqref="A50">
    <cfRule type="cellIs" dxfId="522" priority="501" operator="greaterThan">
      <formula>1000</formula>
    </cfRule>
  </conditionalFormatting>
  <conditionalFormatting sqref="A50">
    <cfRule type="cellIs" dxfId="521" priority="500" operator="greaterThan">
      <formula>1000</formula>
    </cfRule>
  </conditionalFormatting>
  <conditionalFormatting sqref="A50">
    <cfRule type="cellIs" dxfId="520" priority="499" operator="greaterThan">
      <formula>1000</formula>
    </cfRule>
  </conditionalFormatting>
  <conditionalFormatting sqref="A56">
    <cfRule type="cellIs" dxfId="519" priority="498" operator="greaterThan">
      <formula>1000</formula>
    </cfRule>
  </conditionalFormatting>
  <conditionalFormatting sqref="A56">
    <cfRule type="cellIs" dxfId="518" priority="497" operator="greaterThan">
      <formula>1000</formula>
    </cfRule>
  </conditionalFormatting>
  <conditionalFormatting sqref="A56">
    <cfRule type="cellIs" dxfId="517" priority="496" operator="greaterThan">
      <formula>1000</formula>
    </cfRule>
  </conditionalFormatting>
  <conditionalFormatting sqref="A62">
    <cfRule type="cellIs" dxfId="516" priority="495" operator="greaterThan">
      <formula>1000</formula>
    </cfRule>
  </conditionalFormatting>
  <conditionalFormatting sqref="A62">
    <cfRule type="cellIs" dxfId="515" priority="494" operator="greaterThan">
      <formula>1000</formula>
    </cfRule>
  </conditionalFormatting>
  <conditionalFormatting sqref="A62">
    <cfRule type="cellIs" dxfId="514" priority="493" operator="greaterThan">
      <formula>1000</formula>
    </cfRule>
  </conditionalFormatting>
  <conditionalFormatting sqref="A68">
    <cfRule type="cellIs" dxfId="513" priority="492" operator="greaterThan">
      <formula>1000</formula>
    </cfRule>
  </conditionalFormatting>
  <conditionalFormatting sqref="A68">
    <cfRule type="cellIs" dxfId="512" priority="491" operator="greaterThan">
      <formula>1000</formula>
    </cfRule>
  </conditionalFormatting>
  <conditionalFormatting sqref="A68">
    <cfRule type="cellIs" dxfId="511" priority="490" operator="greaterThan">
      <formula>1000</formula>
    </cfRule>
  </conditionalFormatting>
  <conditionalFormatting sqref="A74">
    <cfRule type="cellIs" dxfId="510" priority="489" operator="greaterThan">
      <formula>1000</formula>
    </cfRule>
  </conditionalFormatting>
  <conditionalFormatting sqref="A74">
    <cfRule type="cellIs" dxfId="509" priority="488" operator="greaterThan">
      <formula>1000</formula>
    </cfRule>
  </conditionalFormatting>
  <conditionalFormatting sqref="A74">
    <cfRule type="cellIs" dxfId="508" priority="487" operator="greaterThan">
      <formula>1000</formula>
    </cfRule>
  </conditionalFormatting>
  <conditionalFormatting sqref="A80">
    <cfRule type="cellIs" dxfId="507" priority="486" operator="greaterThan">
      <formula>1000</formula>
    </cfRule>
  </conditionalFormatting>
  <conditionalFormatting sqref="A80">
    <cfRule type="cellIs" dxfId="506" priority="485" operator="greaterThan">
      <formula>1000</formula>
    </cfRule>
  </conditionalFormatting>
  <conditionalFormatting sqref="A80">
    <cfRule type="cellIs" dxfId="505" priority="484" operator="greaterThan">
      <formula>1000</formula>
    </cfRule>
  </conditionalFormatting>
  <conditionalFormatting sqref="A86">
    <cfRule type="cellIs" dxfId="504" priority="483" operator="greaterThan">
      <formula>1000</formula>
    </cfRule>
  </conditionalFormatting>
  <conditionalFormatting sqref="A86">
    <cfRule type="cellIs" dxfId="503" priority="482" operator="greaterThan">
      <formula>1000</formula>
    </cfRule>
  </conditionalFormatting>
  <conditionalFormatting sqref="A86">
    <cfRule type="cellIs" dxfId="502" priority="481" operator="greaterThan">
      <formula>1000</formula>
    </cfRule>
  </conditionalFormatting>
  <conditionalFormatting sqref="A92">
    <cfRule type="cellIs" dxfId="501" priority="480" operator="greaterThan">
      <formula>1000</formula>
    </cfRule>
  </conditionalFormatting>
  <conditionalFormatting sqref="A92">
    <cfRule type="cellIs" dxfId="500" priority="479" operator="greaterThan">
      <formula>1000</formula>
    </cfRule>
  </conditionalFormatting>
  <conditionalFormatting sqref="A92">
    <cfRule type="cellIs" dxfId="499" priority="478" operator="greaterThan">
      <formula>1000</formula>
    </cfRule>
  </conditionalFormatting>
  <conditionalFormatting sqref="A98">
    <cfRule type="cellIs" dxfId="498" priority="477" operator="greaterThan">
      <formula>1000</formula>
    </cfRule>
  </conditionalFormatting>
  <conditionalFormatting sqref="A98">
    <cfRule type="cellIs" dxfId="497" priority="476" operator="greaterThan">
      <formula>1000</formula>
    </cfRule>
  </conditionalFormatting>
  <conditionalFormatting sqref="A98">
    <cfRule type="cellIs" dxfId="496" priority="475" operator="greaterThan">
      <formula>1000</formula>
    </cfRule>
  </conditionalFormatting>
  <conditionalFormatting sqref="A104">
    <cfRule type="cellIs" dxfId="495" priority="474" operator="greaterThan">
      <formula>1000</formula>
    </cfRule>
  </conditionalFormatting>
  <conditionalFormatting sqref="A104">
    <cfRule type="cellIs" dxfId="494" priority="473" operator="greaterThan">
      <formula>1000</formula>
    </cfRule>
  </conditionalFormatting>
  <conditionalFormatting sqref="A104">
    <cfRule type="cellIs" dxfId="493" priority="472" operator="greaterThan">
      <formula>1000</formula>
    </cfRule>
  </conditionalFormatting>
  <conditionalFormatting sqref="A110">
    <cfRule type="cellIs" dxfId="492" priority="471" operator="greaterThan">
      <formula>1000</formula>
    </cfRule>
  </conditionalFormatting>
  <conditionalFormatting sqref="A110">
    <cfRule type="cellIs" dxfId="491" priority="470" operator="greaterThan">
      <formula>1000</formula>
    </cfRule>
  </conditionalFormatting>
  <conditionalFormatting sqref="A110">
    <cfRule type="cellIs" dxfId="490" priority="469" operator="greaterThan">
      <formula>1000</formula>
    </cfRule>
  </conditionalFormatting>
  <conditionalFormatting sqref="A116">
    <cfRule type="cellIs" dxfId="489" priority="468" operator="greaterThan">
      <formula>1000</formula>
    </cfRule>
  </conditionalFormatting>
  <conditionalFormatting sqref="A116">
    <cfRule type="cellIs" dxfId="488" priority="467" operator="greaterThan">
      <formula>1000</formula>
    </cfRule>
  </conditionalFormatting>
  <conditionalFormatting sqref="A116">
    <cfRule type="cellIs" dxfId="487" priority="466" operator="greaterThan">
      <formula>1000</formula>
    </cfRule>
  </conditionalFormatting>
  <conditionalFormatting sqref="A122">
    <cfRule type="cellIs" dxfId="486" priority="465" operator="greaterThan">
      <formula>1000</formula>
    </cfRule>
  </conditionalFormatting>
  <conditionalFormatting sqref="A122">
    <cfRule type="cellIs" dxfId="485" priority="464" operator="greaterThan">
      <formula>1000</formula>
    </cfRule>
  </conditionalFormatting>
  <conditionalFormatting sqref="A122">
    <cfRule type="cellIs" dxfId="484" priority="463" operator="greaterThan">
      <formula>1000</formula>
    </cfRule>
  </conditionalFormatting>
  <conditionalFormatting sqref="A128">
    <cfRule type="cellIs" dxfId="483" priority="462" operator="greaterThan">
      <formula>1000</formula>
    </cfRule>
  </conditionalFormatting>
  <conditionalFormatting sqref="A128">
    <cfRule type="cellIs" dxfId="482" priority="461" operator="greaterThan">
      <formula>1000</formula>
    </cfRule>
  </conditionalFormatting>
  <conditionalFormatting sqref="A128">
    <cfRule type="cellIs" dxfId="481" priority="460" operator="greaterThan">
      <formula>1000</formula>
    </cfRule>
  </conditionalFormatting>
  <conditionalFormatting sqref="A134">
    <cfRule type="cellIs" dxfId="480" priority="459" operator="greaterThan">
      <formula>1000</formula>
    </cfRule>
  </conditionalFormatting>
  <conditionalFormatting sqref="A134">
    <cfRule type="cellIs" dxfId="479" priority="458" operator="greaterThan">
      <formula>1000</formula>
    </cfRule>
  </conditionalFormatting>
  <conditionalFormatting sqref="A134">
    <cfRule type="cellIs" dxfId="478" priority="457" operator="greaterThan">
      <formula>1000</formula>
    </cfRule>
  </conditionalFormatting>
  <conditionalFormatting sqref="A140">
    <cfRule type="cellIs" dxfId="477" priority="456" operator="greaterThan">
      <formula>1000</formula>
    </cfRule>
  </conditionalFormatting>
  <conditionalFormatting sqref="A140">
    <cfRule type="cellIs" dxfId="476" priority="455" operator="greaterThan">
      <formula>1000</formula>
    </cfRule>
  </conditionalFormatting>
  <conditionalFormatting sqref="A140">
    <cfRule type="cellIs" dxfId="475" priority="454" operator="greaterThan">
      <formula>1000</formula>
    </cfRule>
  </conditionalFormatting>
  <conditionalFormatting sqref="A146">
    <cfRule type="cellIs" dxfId="474" priority="453" operator="greaterThan">
      <formula>1000</formula>
    </cfRule>
  </conditionalFormatting>
  <conditionalFormatting sqref="A146">
    <cfRule type="cellIs" dxfId="473" priority="452" operator="greaterThan">
      <formula>1000</formula>
    </cfRule>
  </conditionalFormatting>
  <conditionalFormatting sqref="A146">
    <cfRule type="cellIs" dxfId="472" priority="451" operator="greaterThan">
      <formula>1000</formula>
    </cfRule>
  </conditionalFormatting>
  <conditionalFormatting sqref="A152">
    <cfRule type="cellIs" dxfId="471" priority="450" operator="greaterThan">
      <formula>1000</formula>
    </cfRule>
  </conditionalFormatting>
  <conditionalFormatting sqref="A152">
    <cfRule type="cellIs" dxfId="470" priority="449" operator="greaterThan">
      <formula>1000</formula>
    </cfRule>
  </conditionalFormatting>
  <conditionalFormatting sqref="A152">
    <cfRule type="cellIs" dxfId="469" priority="448" operator="greaterThan">
      <formula>1000</formula>
    </cfRule>
  </conditionalFormatting>
  <conditionalFormatting sqref="A158">
    <cfRule type="cellIs" dxfId="468" priority="447" operator="greaterThan">
      <formula>1000</formula>
    </cfRule>
  </conditionalFormatting>
  <conditionalFormatting sqref="A158">
    <cfRule type="cellIs" dxfId="467" priority="446" operator="greaterThan">
      <formula>1000</formula>
    </cfRule>
  </conditionalFormatting>
  <conditionalFormatting sqref="A158">
    <cfRule type="cellIs" dxfId="466" priority="445" operator="greaterThan">
      <formula>1000</formula>
    </cfRule>
  </conditionalFormatting>
  <conditionalFormatting sqref="A164">
    <cfRule type="cellIs" dxfId="465" priority="444" operator="greaterThan">
      <formula>1000</formula>
    </cfRule>
  </conditionalFormatting>
  <conditionalFormatting sqref="A164">
    <cfRule type="cellIs" dxfId="464" priority="443" operator="greaterThan">
      <formula>1000</formula>
    </cfRule>
  </conditionalFormatting>
  <conditionalFormatting sqref="A164">
    <cfRule type="cellIs" dxfId="463" priority="442" operator="greaterThan">
      <formula>1000</formula>
    </cfRule>
  </conditionalFormatting>
  <conditionalFormatting sqref="A170">
    <cfRule type="cellIs" dxfId="462" priority="441" operator="greaterThan">
      <formula>1000</formula>
    </cfRule>
  </conditionalFormatting>
  <conditionalFormatting sqref="A170">
    <cfRule type="cellIs" dxfId="461" priority="440" operator="greaterThan">
      <formula>1000</formula>
    </cfRule>
  </conditionalFormatting>
  <conditionalFormatting sqref="A170">
    <cfRule type="cellIs" dxfId="460" priority="439" operator="greaterThan">
      <formula>1000</formula>
    </cfRule>
  </conditionalFormatting>
  <conditionalFormatting sqref="A176">
    <cfRule type="cellIs" dxfId="459" priority="438" operator="greaterThan">
      <formula>1000</formula>
    </cfRule>
  </conditionalFormatting>
  <conditionalFormatting sqref="A176">
    <cfRule type="cellIs" dxfId="458" priority="437" operator="greaterThan">
      <formula>1000</formula>
    </cfRule>
  </conditionalFormatting>
  <conditionalFormatting sqref="A176">
    <cfRule type="cellIs" dxfId="457" priority="436" operator="greaterThan">
      <formula>1000</formula>
    </cfRule>
  </conditionalFormatting>
  <conditionalFormatting sqref="A182">
    <cfRule type="cellIs" dxfId="456" priority="435" operator="greaterThan">
      <formula>1000</formula>
    </cfRule>
  </conditionalFormatting>
  <conditionalFormatting sqref="A182">
    <cfRule type="cellIs" dxfId="455" priority="434" operator="greaterThan">
      <formula>1000</formula>
    </cfRule>
  </conditionalFormatting>
  <conditionalFormatting sqref="A182">
    <cfRule type="cellIs" dxfId="454" priority="433" operator="greaterThan">
      <formula>1000</formula>
    </cfRule>
  </conditionalFormatting>
  <conditionalFormatting sqref="O14">
    <cfRule type="duplicateValues" dxfId="453" priority="431"/>
    <cfRule type="duplicateValues" dxfId="452" priority="432" stopIfTrue="1"/>
  </conditionalFormatting>
  <conditionalFormatting sqref="O14">
    <cfRule type="duplicateValues" dxfId="451" priority="430" stopIfTrue="1"/>
  </conditionalFormatting>
  <conditionalFormatting sqref="O14">
    <cfRule type="duplicateValues" dxfId="450" priority="429" stopIfTrue="1"/>
  </conditionalFormatting>
  <conditionalFormatting sqref="O14">
    <cfRule type="duplicateValues" dxfId="449" priority="428" stopIfTrue="1"/>
  </conditionalFormatting>
  <conditionalFormatting sqref="O14">
    <cfRule type="duplicateValues" dxfId="448" priority="427" stopIfTrue="1"/>
  </conditionalFormatting>
  <conditionalFormatting sqref="O14">
    <cfRule type="duplicateValues" dxfId="447" priority="426" stopIfTrue="1"/>
  </conditionalFormatting>
  <conditionalFormatting sqref="O14">
    <cfRule type="duplicateValues" dxfId="446" priority="425" stopIfTrue="1"/>
  </conditionalFormatting>
  <conditionalFormatting sqref="O14">
    <cfRule type="duplicateValues" dxfId="445" priority="424" stopIfTrue="1"/>
  </conditionalFormatting>
  <conditionalFormatting sqref="O14">
    <cfRule type="duplicateValues" dxfId="444" priority="422"/>
    <cfRule type="duplicateValues" dxfId="443" priority="423" stopIfTrue="1"/>
  </conditionalFormatting>
  <conditionalFormatting sqref="O14">
    <cfRule type="duplicateValues" dxfId="442" priority="421" stopIfTrue="1"/>
  </conditionalFormatting>
  <conditionalFormatting sqref="O14">
    <cfRule type="duplicateValues" dxfId="441" priority="420" stopIfTrue="1"/>
  </conditionalFormatting>
  <conditionalFormatting sqref="O14">
    <cfRule type="duplicateValues" dxfId="440" priority="419" stopIfTrue="1"/>
  </conditionalFormatting>
  <conditionalFormatting sqref="O14">
    <cfRule type="duplicateValues" dxfId="439" priority="418" stopIfTrue="1"/>
  </conditionalFormatting>
  <conditionalFormatting sqref="O14">
    <cfRule type="duplicateValues" dxfId="438" priority="417" stopIfTrue="1"/>
  </conditionalFormatting>
  <conditionalFormatting sqref="O14">
    <cfRule type="duplicateValues" dxfId="437" priority="416" stopIfTrue="1"/>
  </conditionalFormatting>
  <conditionalFormatting sqref="O14">
    <cfRule type="duplicateValues" dxfId="436" priority="415" stopIfTrue="1"/>
  </conditionalFormatting>
  <conditionalFormatting sqref="O20">
    <cfRule type="duplicateValues" dxfId="435" priority="413"/>
    <cfRule type="duplicateValues" dxfId="434" priority="414" stopIfTrue="1"/>
  </conditionalFormatting>
  <conditionalFormatting sqref="O20">
    <cfRule type="duplicateValues" dxfId="433" priority="412" stopIfTrue="1"/>
  </conditionalFormatting>
  <conditionalFormatting sqref="O20">
    <cfRule type="duplicateValues" dxfId="432" priority="411" stopIfTrue="1"/>
  </conditionalFormatting>
  <conditionalFormatting sqref="O20">
    <cfRule type="duplicateValues" dxfId="431" priority="410" stopIfTrue="1"/>
  </conditionalFormatting>
  <conditionalFormatting sqref="O20">
    <cfRule type="duplicateValues" dxfId="430" priority="409" stopIfTrue="1"/>
  </conditionalFormatting>
  <conditionalFormatting sqref="O20">
    <cfRule type="duplicateValues" dxfId="429" priority="408" stopIfTrue="1"/>
  </conditionalFormatting>
  <conditionalFormatting sqref="O20">
    <cfRule type="duplicateValues" dxfId="428" priority="407" stopIfTrue="1"/>
  </conditionalFormatting>
  <conditionalFormatting sqref="O20">
    <cfRule type="duplicateValues" dxfId="427" priority="406" stopIfTrue="1"/>
  </conditionalFormatting>
  <conditionalFormatting sqref="O20">
    <cfRule type="duplicateValues" dxfId="426" priority="404"/>
    <cfRule type="duplicateValues" dxfId="425" priority="405" stopIfTrue="1"/>
  </conditionalFormatting>
  <conditionalFormatting sqref="O20">
    <cfRule type="duplicateValues" dxfId="424" priority="403" stopIfTrue="1"/>
  </conditionalFormatting>
  <conditionalFormatting sqref="O20">
    <cfRule type="duplicateValues" dxfId="423" priority="402" stopIfTrue="1"/>
  </conditionalFormatting>
  <conditionalFormatting sqref="O20">
    <cfRule type="duplicateValues" dxfId="422" priority="401" stopIfTrue="1"/>
  </conditionalFormatting>
  <conditionalFormatting sqref="O20">
    <cfRule type="duplicateValues" dxfId="421" priority="400" stopIfTrue="1"/>
  </conditionalFormatting>
  <conditionalFormatting sqref="O20">
    <cfRule type="duplicateValues" dxfId="420" priority="399" stopIfTrue="1"/>
  </conditionalFormatting>
  <conditionalFormatting sqref="O20">
    <cfRule type="duplicateValues" dxfId="419" priority="398" stopIfTrue="1"/>
  </conditionalFormatting>
  <conditionalFormatting sqref="O20">
    <cfRule type="duplicateValues" dxfId="418" priority="397" stopIfTrue="1"/>
  </conditionalFormatting>
  <conditionalFormatting sqref="O26">
    <cfRule type="duplicateValues" dxfId="417" priority="395"/>
    <cfRule type="duplicateValues" dxfId="416" priority="396" stopIfTrue="1"/>
  </conditionalFormatting>
  <conditionalFormatting sqref="O26">
    <cfRule type="duplicateValues" dxfId="415" priority="394" stopIfTrue="1"/>
  </conditionalFormatting>
  <conditionalFormatting sqref="O26">
    <cfRule type="duplicateValues" dxfId="414" priority="393" stopIfTrue="1"/>
  </conditionalFormatting>
  <conditionalFormatting sqref="O26">
    <cfRule type="duplicateValues" dxfId="413" priority="392" stopIfTrue="1"/>
  </conditionalFormatting>
  <conditionalFormatting sqref="O26">
    <cfRule type="duplicateValues" dxfId="412" priority="391" stopIfTrue="1"/>
  </conditionalFormatting>
  <conditionalFormatting sqref="O26">
    <cfRule type="duplicateValues" dxfId="411" priority="390" stopIfTrue="1"/>
  </conditionalFormatting>
  <conditionalFormatting sqref="O26">
    <cfRule type="duplicateValues" dxfId="410" priority="389" stopIfTrue="1"/>
  </conditionalFormatting>
  <conditionalFormatting sqref="O26">
    <cfRule type="duplicateValues" dxfId="409" priority="388" stopIfTrue="1"/>
  </conditionalFormatting>
  <conditionalFormatting sqref="O26">
    <cfRule type="duplicateValues" dxfId="408" priority="386"/>
    <cfRule type="duplicateValues" dxfId="407" priority="387" stopIfTrue="1"/>
  </conditionalFormatting>
  <conditionalFormatting sqref="O26">
    <cfRule type="duplicateValues" dxfId="406" priority="385" stopIfTrue="1"/>
  </conditionalFormatting>
  <conditionalFormatting sqref="O26">
    <cfRule type="duplicateValues" dxfId="405" priority="384" stopIfTrue="1"/>
  </conditionalFormatting>
  <conditionalFormatting sqref="O26">
    <cfRule type="duplicateValues" dxfId="404" priority="383" stopIfTrue="1"/>
  </conditionalFormatting>
  <conditionalFormatting sqref="O26">
    <cfRule type="duplicateValues" dxfId="403" priority="382" stopIfTrue="1"/>
  </conditionalFormatting>
  <conditionalFormatting sqref="O26">
    <cfRule type="duplicateValues" dxfId="402" priority="381" stopIfTrue="1"/>
  </conditionalFormatting>
  <conditionalFormatting sqref="O26">
    <cfRule type="duplicateValues" dxfId="401" priority="380" stopIfTrue="1"/>
  </conditionalFormatting>
  <conditionalFormatting sqref="O26">
    <cfRule type="duplicateValues" dxfId="400" priority="379" stopIfTrue="1"/>
  </conditionalFormatting>
  <conditionalFormatting sqref="O32">
    <cfRule type="duplicateValues" dxfId="399" priority="377"/>
    <cfRule type="duplicateValues" dxfId="398" priority="378" stopIfTrue="1"/>
  </conditionalFormatting>
  <conditionalFormatting sqref="O32">
    <cfRule type="duplicateValues" dxfId="397" priority="376" stopIfTrue="1"/>
  </conditionalFormatting>
  <conditionalFormatting sqref="O32">
    <cfRule type="duplicateValues" dxfId="396" priority="375" stopIfTrue="1"/>
  </conditionalFormatting>
  <conditionalFormatting sqref="O32">
    <cfRule type="duplicateValues" dxfId="395" priority="374" stopIfTrue="1"/>
  </conditionalFormatting>
  <conditionalFormatting sqref="O32">
    <cfRule type="duplicateValues" dxfId="394" priority="373" stopIfTrue="1"/>
  </conditionalFormatting>
  <conditionalFormatting sqref="O32">
    <cfRule type="duplicateValues" dxfId="393" priority="372" stopIfTrue="1"/>
  </conditionalFormatting>
  <conditionalFormatting sqref="O32">
    <cfRule type="duplicateValues" dxfId="392" priority="371" stopIfTrue="1"/>
  </conditionalFormatting>
  <conditionalFormatting sqref="O32">
    <cfRule type="duplicateValues" dxfId="391" priority="370" stopIfTrue="1"/>
  </conditionalFormatting>
  <conditionalFormatting sqref="O32">
    <cfRule type="duplicateValues" dxfId="390" priority="368"/>
    <cfRule type="duplicateValues" dxfId="389" priority="369" stopIfTrue="1"/>
  </conditionalFormatting>
  <conditionalFormatting sqref="O32">
    <cfRule type="duplicateValues" dxfId="388" priority="367" stopIfTrue="1"/>
  </conditionalFormatting>
  <conditionalFormatting sqref="O32">
    <cfRule type="duplicateValues" dxfId="387" priority="366" stopIfTrue="1"/>
  </conditionalFormatting>
  <conditionalFormatting sqref="O32">
    <cfRule type="duplicateValues" dxfId="386" priority="365" stopIfTrue="1"/>
  </conditionalFormatting>
  <conditionalFormatting sqref="O32">
    <cfRule type="duplicateValues" dxfId="385" priority="364" stopIfTrue="1"/>
  </conditionalFormatting>
  <conditionalFormatting sqref="O32">
    <cfRule type="duplicateValues" dxfId="384" priority="363" stopIfTrue="1"/>
  </conditionalFormatting>
  <conditionalFormatting sqref="O32">
    <cfRule type="duplicateValues" dxfId="383" priority="362" stopIfTrue="1"/>
  </conditionalFormatting>
  <conditionalFormatting sqref="O32">
    <cfRule type="duplicateValues" dxfId="382" priority="361" stopIfTrue="1"/>
  </conditionalFormatting>
  <conditionalFormatting sqref="O38">
    <cfRule type="duplicateValues" dxfId="381" priority="359"/>
    <cfRule type="duplicateValues" dxfId="380" priority="360" stopIfTrue="1"/>
  </conditionalFormatting>
  <conditionalFormatting sqref="O38">
    <cfRule type="duplicateValues" dxfId="379" priority="358" stopIfTrue="1"/>
  </conditionalFormatting>
  <conditionalFormatting sqref="O38">
    <cfRule type="duplicateValues" dxfId="378" priority="357" stopIfTrue="1"/>
  </conditionalFormatting>
  <conditionalFormatting sqref="O38">
    <cfRule type="duplicateValues" dxfId="377" priority="356" stopIfTrue="1"/>
  </conditionalFormatting>
  <conditionalFormatting sqref="O38">
    <cfRule type="duplicateValues" dxfId="376" priority="355" stopIfTrue="1"/>
  </conditionalFormatting>
  <conditionalFormatting sqref="O38">
    <cfRule type="duplicateValues" dxfId="375" priority="354" stopIfTrue="1"/>
  </conditionalFormatting>
  <conditionalFormatting sqref="O38">
    <cfRule type="duplicateValues" dxfId="374" priority="353" stopIfTrue="1"/>
  </conditionalFormatting>
  <conditionalFormatting sqref="O38">
    <cfRule type="duplicateValues" dxfId="373" priority="352" stopIfTrue="1"/>
  </conditionalFormatting>
  <conditionalFormatting sqref="O38">
    <cfRule type="duplicateValues" dxfId="372" priority="350"/>
    <cfRule type="duplicateValues" dxfId="371" priority="351" stopIfTrue="1"/>
  </conditionalFormatting>
  <conditionalFormatting sqref="O38">
    <cfRule type="duplicateValues" dxfId="370" priority="349" stopIfTrue="1"/>
  </conditionalFormatting>
  <conditionalFormatting sqref="O38">
    <cfRule type="duplicateValues" dxfId="369" priority="348" stopIfTrue="1"/>
  </conditionalFormatting>
  <conditionalFormatting sqref="O38">
    <cfRule type="duplicateValues" dxfId="368" priority="347" stopIfTrue="1"/>
  </conditionalFormatting>
  <conditionalFormatting sqref="O38">
    <cfRule type="duplicateValues" dxfId="367" priority="346" stopIfTrue="1"/>
  </conditionalFormatting>
  <conditionalFormatting sqref="O38">
    <cfRule type="duplicateValues" dxfId="366" priority="345" stopIfTrue="1"/>
  </conditionalFormatting>
  <conditionalFormatting sqref="O38">
    <cfRule type="duplicateValues" dxfId="365" priority="344" stopIfTrue="1"/>
  </conditionalFormatting>
  <conditionalFormatting sqref="O38">
    <cfRule type="duplicateValues" dxfId="364" priority="343" stopIfTrue="1"/>
  </conditionalFormatting>
  <conditionalFormatting sqref="O44">
    <cfRule type="duplicateValues" dxfId="363" priority="341"/>
    <cfRule type="duplicateValues" dxfId="362" priority="342" stopIfTrue="1"/>
  </conditionalFormatting>
  <conditionalFormatting sqref="O44">
    <cfRule type="duplicateValues" dxfId="361" priority="340" stopIfTrue="1"/>
  </conditionalFormatting>
  <conditionalFormatting sqref="O44">
    <cfRule type="duplicateValues" dxfId="360" priority="339" stopIfTrue="1"/>
  </conditionalFormatting>
  <conditionalFormatting sqref="O44">
    <cfRule type="duplicateValues" dxfId="359" priority="338" stopIfTrue="1"/>
  </conditionalFormatting>
  <conditionalFormatting sqref="O44">
    <cfRule type="duplicateValues" dxfId="358" priority="337" stopIfTrue="1"/>
  </conditionalFormatting>
  <conditionalFormatting sqref="O44">
    <cfRule type="duplicateValues" dxfId="357" priority="336" stopIfTrue="1"/>
  </conditionalFormatting>
  <conditionalFormatting sqref="O44">
    <cfRule type="duplicateValues" dxfId="356" priority="335" stopIfTrue="1"/>
  </conditionalFormatting>
  <conditionalFormatting sqref="O44">
    <cfRule type="duplicateValues" dxfId="355" priority="334" stopIfTrue="1"/>
  </conditionalFormatting>
  <conditionalFormatting sqref="O44">
    <cfRule type="duplicateValues" dxfId="354" priority="332"/>
    <cfRule type="duplicateValues" dxfId="353" priority="333" stopIfTrue="1"/>
  </conditionalFormatting>
  <conditionalFormatting sqref="O44">
    <cfRule type="duplicateValues" dxfId="352" priority="331" stopIfTrue="1"/>
  </conditionalFormatting>
  <conditionalFormatting sqref="O44">
    <cfRule type="duplicateValues" dxfId="351" priority="330" stopIfTrue="1"/>
  </conditionalFormatting>
  <conditionalFormatting sqref="O44">
    <cfRule type="duplicateValues" dxfId="350" priority="329" stopIfTrue="1"/>
  </conditionalFormatting>
  <conditionalFormatting sqref="O44">
    <cfRule type="duplicateValues" dxfId="349" priority="328" stopIfTrue="1"/>
  </conditionalFormatting>
  <conditionalFormatting sqref="O44">
    <cfRule type="duplicateValues" dxfId="348" priority="327" stopIfTrue="1"/>
  </conditionalFormatting>
  <conditionalFormatting sqref="O44">
    <cfRule type="duplicateValues" dxfId="347" priority="326" stopIfTrue="1"/>
  </conditionalFormatting>
  <conditionalFormatting sqref="O44">
    <cfRule type="duplicateValues" dxfId="346" priority="325" stopIfTrue="1"/>
  </conditionalFormatting>
  <conditionalFormatting sqref="O50">
    <cfRule type="duplicateValues" dxfId="345" priority="323"/>
    <cfRule type="duplicateValues" dxfId="344" priority="324" stopIfTrue="1"/>
  </conditionalFormatting>
  <conditionalFormatting sqref="O50">
    <cfRule type="duplicateValues" dxfId="343" priority="322" stopIfTrue="1"/>
  </conditionalFormatting>
  <conditionalFormatting sqref="O50">
    <cfRule type="duplicateValues" dxfId="342" priority="321" stopIfTrue="1"/>
  </conditionalFormatting>
  <conditionalFormatting sqref="O50">
    <cfRule type="duplicateValues" dxfId="341" priority="320" stopIfTrue="1"/>
  </conditionalFormatting>
  <conditionalFormatting sqref="O50">
    <cfRule type="duplicateValues" dxfId="340" priority="319" stopIfTrue="1"/>
  </conditionalFormatting>
  <conditionalFormatting sqref="O50">
    <cfRule type="duplicateValues" dxfId="339" priority="318" stopIfTrue="1"/>
  </conditionalFormatting>
  <conditionalFormatting sqref="O50">
    <cfRule type="duplicateValues" dxfId="338" priority="317" stopIfTrue="1"/>
  </conditionalFormatting>
  <conditionalFormatting sqref="O50">
    <cfRule type="duplicateValues" dxfId="337" priority="316" stopIfTrue="1"/>
  </conditionalFormatting>
  <conditionalFormatting sqref="O50">
    <cfRule type="duplicateValues" dxfId="336" priority="314"/>
    <cfRule type="duplicateValues" dxfId="335" priority="315" stopIfTrue="1"/>
  </conditionalFormatting>
  <conditionalFormatting sqref="O50">
    <cfRule type="duplicateValues" dxfId="334" priority="313" stopIfTrue="1"/>
  </conditionalFormatting>
  <conditionalFormatting sqref="O50">
    <cfRule type="duplicateValues" dxfId="333" priority="312" stopIfTrue="1"/>
  </conditionalFormatting>
  <conditionalFormatting sqref="O50">
    <cfRule type="duplicateValues" dxfId="332" priority="311" stopIfTrue="1"/>
  </conditionalFormatting>
  <conditionalFormatting sqref="O50">
    <cfRule type="duplicateValues" dxfId="331" priority="310" stopIfTrue="1"/>
  </conditionalFormatting>
  <conditionalFormatting sqref="O50">
    <cfRule type="duplicateValues" dxfId="330" priority="309" stopIfTrue="1"/>
  </conditionalFormatting>
  <conditionalFormatting sqref="O50">
    <cfRule type="duplicateValues" dxfId="329" priority="308" stopIfTrue="1"/>
  </conditionalFormatting>
  <conditionalFormatting sqref="O50">
    <cfRule type="duplicateValues" dxfId="328" priority="307" stopIfTrue="1"/>
  </conditionalFormatting>
  <conditionalFormatting sqref="O56">
    <cfRule type="duplicateValues" dxfId="327" priority="305"/>
    <cfRule type="duplicateValues" dxfId="326" priority="306" stopIfTrue="1"/>
  </conditionalFormatting>
  <conditionalFormatting sqref="O56">
    <cfRule type="duplicateValues" dxfId="325" priority="304" stopIfTrue="1"/>
  </conditionalFormatting>
  <conditionalFormatting sqref="O56">
    <cfRule type="duplicateValues" dxfId="324" priority="303" stopIfTrue="1"/>
  </conditionalFormatting>
  <conditionalFormatting sqref="O56">
    <cfRule type="duplicateValues" dxfId="323" priority="302" stopIfTrue="1"/>
  </conditionalFormatting>
  <conditionalFormatting sqref="O56">
    <cfRule type="duplicateValues" dxfId="322" priority="301" stopIfTrue="1"/>
  </conditionalFormatting>
  <conditionalFormatting sqref="O56">
    <cfRule type="duplicateValues" dxfId="321" priority="300" stopIfTrue="1"/>
  </conditionalFormatting>
  <conditionalFormatting sqref="O56">
    <cfRule type="duplicateValues" dxfId="320" priority="299" stopIfTrue="1"/>
  </conditionalFormatting>
  <conditionalFormatting sqref="O56">
    <cfRule type="duplicateValues" dxfId="319" priority="298" stopIfTrue="1"/>
  </conditionalFormatting>
  <conditionalFormatting sqref="O56">
    <cfRule type="duplicateValues" dxfId="318" priority="296"/>
    <cfRule type="duplicateValues" dxfId="317" priority="297" stopIfTrue="1"/>
  </conditionalFormatting>
  <conditionalFormatting sqref="O56">
    <cfRule type="duplicateValues" dxfId="316" priority="295" stopIfTrue="1"/>
  </conditionalFormatting>
  <conditionalFormatting sqref="O56">
    <cfRule type="duplicateValues" dxfId="315" priority="294" stopIfTrue="1"/>
  </conditionalFormatting>
  <conditionalFormatting sqref="O56">
    <cfRule type="duplicateValues" dxfId="314" priority="293" stopIfTrue="1"/>
  </conditionalFormatting>
  <conditionalFormatting sqref="O56">
    <cfRule type="duplicateValues" dxfId="313" priority="292" stopIfTrue="1"/>
  </conditionalFormatting>
  <conditionalFormatting sqref="O56">
    <cfRule type="duplicateValues" dxfId="312" priority="291" stopIfTrue="1"/>
  </conditionalFormatting>
  <conditionalFormatting sqref="O56">
    <cfRule type="duplicateValues" dxfId="311" priority="290" stopIfTrue="1"/>
  </conditionalFormatting>
  <conditionalFormatting sqref="O56">
    <cfRule type="duplicateValues" dxfId="310" priority="289" stopIfTrue="1"/>
  </conditionalFormatting>
  <conditionalFormatting sqref="O62">
    <cfRule type="duplicateValues" dxfId="309" priority="287"/>
    <cfRule type="duplicateValues" dxfId="308" priority="288" stopIfTrue="1"/>
  </conditionalFormatting>
  <conditionalFormatting sqref="O62">
    <cfRule type="duplicateValues" dxfId="307" priority="286" stopIfTrue="1"/>
  </conditionalFormatting>
  <conditionalFormatting sqref="O62">
    <cfRule type="duplicateValues" dxfId="306" priority="285" stopIfTrue="1"/>
  </conditionalFormatting>
  <conditionalFormatting sqref="O62">
    <cfRule type="duplicateValues" dxfId="305" priority="284" stopIfTrue="1"/>
  </conditionalFormatting>
  <conditionalFormatting sqref="O62">
    <cfRule type="duplicateValues" dxfId="304" priority="283" stopIfTrue="1"/>
  </conditionalFormatting>
  <conditionalFormatting sqref="O62">
    <cfRule type="duplicateValues" dxfId="303" priority="282" stopIfTrue="1"/>
  </conditionalFormatting>
  <conditionalFormatting sqref="O62">
    <cfRule type="duplicateValues" dxfId="302" priority="281" stopIfTrue="1"/>
  </conditionalFormatting>
  <conditionalFormatting sqref="O62">
    <cfRule type="duplicateValues" dxfId="301" priority="280" stopIfTrue="1"/>
  </conditionalFormatting>
  <conditionalFormatting sqref="O62">
    <cfRule type="duplicateValues" dxfId="300" priority="278"/>
    <cfRule type="duplicateValues" dxfId="299" priority="279" stopIfTrue="1"/>
  </conditionalFormatting>
  <conditionalFormatting sqref="O62">
    <cfRule type="duplicateValues" dxfId="298" priority="277" stopIfTrue="1"/>
  </conditionalFormatting>
  <conditionalFormatting sqref="O62">
    <cfRule type="duplicateValues" dxfId="297" priority="276" stopIfTrue="1"/>
  </conditionalFormatting>
  <conditionalFormatting sqref="O62">
    <cfRule type="duplicateValues" dxfId="296" priority="275" stopIfTrue="1"/>
  </conditionalFormatting>
  <conditionalFormatting sqref="O62">
    <cfRule type="duplicateValues" dxfId="295" priority="274" stopIfTrue="1"/>
  </conditionalFormatting>
  <conditionalFormatting sqref="O62">
    <cfRule type="duplicateValues" dxfId="294" priority="273" stopIfTrue="1"/>
  </conditionalFormatting>
  <conditionalFormatting sqref="O62">
    <cfRule type="duplicateValues" dxfId="293" priority="272" stopIfTrue="1"/>
  </conditionalFormatting>
  <conditionalFormatting sqref="O62">
    <cfRule type="duplicateValues" dxfId="292" priority="271" stopIfTrue="1"/>
  </conditionalFormatting>
  <conditionalFormatting sqref="O68">
    <cfRule type="duplicateValues" dxfId="291" priority="269"/>
    <cfRule type="duplicateValues" dxfId="290" priority="270" stopIfTrue="1"/>
  </conditionalFormatting>
  <conditionalFormatting sqref="O68">
    <cfRule type="duplicateValues" dxfId="289" priority="268" stopIfTrue="1"/>
  </conditionalFormatting>
  <conditionalFormatting sqref="O68">
    <cfRule type="duplicateValues" dxfId="288" priority="267" stopIfTrue="1"/>
  </conditionalFormatting>
  <conditionalFormatting sqref="O68">
    <cfRule type="duplicateValues" dxfId="287" priority="266" stopIfTrue="1"/>
  </conditionalFormatting>
  <conditionalFormatting sqref="O68">
    <cfRule type="duplicateValues" dxfId="286" priority="265" stopIfTrue="1"/>
  </conditionalFormatting>
  <conditionalFormatting sqref="O68">
    <cfRule type="duplicateValues" dxfId="285" priority="264" stopIfTrue="1"/>
  </conditionalFormatting>
  <conditionalFormatting sqref="O68">
    <cfRule type="duplicateValues" dxfId="284" priority="263" stopIfTrue="1"/>
  </conditionalFormatting>
  <conditionalFormatting sqref="O68">
    <cfRule type="duplicateValues" dxfId="283" priority="262" stopIfTrue="1"/>
  </conditionalFormatting>
  <conditionalFormatting sqref="O68">
    <cfRule type="duplicateValues" dxfId="282" priority="260"/>
    <cfRule type="duplicateValues" dxfId="281" priority="261" stopIfTrue="1"/>
  </conditionalFormatting>
  <conditionalFormatting sqref="O68">
    <cfRule type="duplicateValues" dxfId="280" priority="259" stopIfTrue="1"/>
  </conditionalFormatting>
  <conditionalFormatting sqref="O68">
    <cfRule type="duplicateValues" dxfId="279" priority="258" stopIfTrue="1"/>
  </conditionalFormatting>
  <conditionalFormatting sqref="O68">
    <cfRule type="duplicateValues" dxfId="278" priority="257" stopIfTrue="1"/>
  </conditionalFormatting>
  <conditionalFormatting sqref="O68">
    <cfRule type="duplicateValues" dxfId="277" priority="256" stopIfTrue="1"/>
  </conditionalFormatting>
  <conditionalFormatting sqref="O68">
    <cfRule type="duplicateValues" dxfId="276" priority="255" stopIfTrue="1"/>
  </conditionalFormatting>
  <conditionalFormatting sqref="O68">
    <cfRule type="duplicateValues" dxfId="275" priority="254" stopIfTrue="1"/>
  </conditionalFormatting>
  <conditionalFormatting sqref="O68">
    <cfRule type="duplicateValues" dxfId="274" priority="253" stopIfTrue="1"/>
  </conditionalFormatting>
  <conditionalFormatting sqref="O74">
    <cfRule type="duplicateValues" dxfId="273" priority="251"/>
    <cfRule type="duplicateValues" dxfId="272" priority="252" stopIfTrue="1"/>
  </conditionalFormatting>
  <conditionalFormatting sqref="O74">
    <cfRule type="duplicateValues" dxfId="271" priority="250" stopIfTrue="1"/>
  </conditionalFormatting>
  <conditionalFormatting sqref="O74">
    <cfRule type="duplicateValues" dxfId="270" priority="249" stopIfTrue="1"/>
  </conditionalFormatting>
  <conditionalFormatting sqref="O74">
    <cfRule type="duplicateValues" dxfId="269" priority="248" stopIfTrue="1"/>
  </conditionalFormatting>
  <conditionalFormatting sqref="O74">
    <cfRule type="duplicateValues" dxfId="268" priority="247" stopIfTrue="1"/>
  </conditionalFormatting>
  <conditionalFormatting sqref="O74">
    <cfRule type="duplicateValues" dxfId="267" priority="246" stopIfTrue="1"/>
  </conditionalFormatting>
  <conditionalFormatting sqref="O74">
    <cfRule type="duplicateValues" dxfId="266" priority="245" stopIfTrue="1"/>
  </conditionalFormatting>
  <conditionalFormatting sqref="O74">
    <cfRule type="duplicateValues" dxfId="265" priority="244" stopIfTrue="1"/>
  </conditionalFormatting>
  <conditionalFormatting sqref="O74">
    <cfRule type="duplicateValues" dxfId="264" priority="242"/>
    <cfRule type="duplicateValues" dxfId="263" priority="243" stopIfTrue="1"/>
  </conditionalFormatting>
  <conditionalFormatting sqref="O74">
    <cfRule type="duplicateValues" dxfId="262" priority="241" stopIfTrue="1"/>
  </conditionalFormatting>
  <conditionalFormatting sqref="O74">
    <cfRule type="duplicateValues" dxfId="261" priority="240" stopIfTrue="1"/>
  </conditionalFormatting>
  <conditionalFormatting sqref="O74">
    <cfRule type="duplicateValues" dxfId="260" priority="239" stopIfTrue="1"/>
  </conditionalFormatting>
  <conditionalFormatting sqref="O74">
    <cfRule type="duplicateValues" dxfId="259" priority="238" stopIfTrue="1"/>
  </conditionalFormatting>
  <conditionalFormatting sqref="O74">
    <cfRule type="duplicateValues" dxfId="258" priority="237" stopIfTrue="1"/>
  </conditionalFormatting>
  <conditionalFormatting sqref="O74">
    <cfRule type="duplicateValues" dxfId="257" priority="236" stopIfTrue="1"/>
  </conditionalFormatting>
  <conditionalFormatting sqref="O74">
    <cfRule type="duplicateValues" dxfId="256" priority="235" stopIfTrue="1"/>
  </conditionalFormatting>
  <conditionalFormatting sqref="O80">
    <cfRule type="duplicateValues" dxfId="255" priority="233"/>
    <cfRule type="duplicateValues" dxfId="254" priority="234" stopIfTrue="1"/>
  </conditionalFormatting>
  <conditionalFormatting sqref="O80">
    <cfRule type="duplicateValues" dxfId="253" priority="232" stopIfTrue="1"/>
  </conditionalFormatting>
  <conditionalFormatting sqref="O80">
    <cfRule type="duplicateValues" dxfId="252" priority="231" stopIfTrue="1"/>
  </conditionalFormatting>
  <conditionalFormatting sqref="O80">
    <cfRule type="duplicateValues" dxfId="251" priority="230" stopIfTrue="1"/>
  </conditionalFormatting>
  <conditionalFormatting sqref="O80">
    <cfRule type="duplicateValues" dxfId="250" priority="229" stopIfTrue="1"/>
  </conditionalFormatting>
  <conditionalFormatting sqref="O80">
    <cfRule type="duplicateValues" dxfId="249" priority="228" stopIfTrue="1"/>
  </conditionalFormatting>
  <conditionalFormatting sqref="O80">
    <cfRule type="duplicateValues" dxfId="248" priority="227" stopIfTrue="1"/>
  </conditionalFormatting>
  <conditionalFormatting sqref="O80">
    <cfRule type="duplicateValues" dxfId="247" priority="226" stopIfTrue="1"/>
  </conditionalFormatting>
  <conditionalFormatting sqref="O80">
    <cfRule type="duplicateValues" dxfId="246" priority="224"/>
    <cfRule type="duplicateValues" dxfId="245" priority="225" stopIfTrue="1"/>
  </conditionalFormatting>
  <conditionalFormatting sqref="O80">
    <cfRule type="duplicateValues" dxfId="244" priority="223" stopIfTrue="1"/>
  </conditionalFormatting>
  <conditionalFormatting sqref="O80">
    <cfRule type="duplicateValues" dxfId="243" priority="222" stopIfTrue="1"/>
  </conditionalFormatting>
  <conditionalFormatting sqref="O80">
    <cfRule type="duplicateValues" dxfId="242" priority="221" stopIfTrue="1"/>
  </conditionalFormatting>
  <conditionalFormatting sqref="O80">
    <cfRule type="duplicateValues" dxfId="241" priority="220" stopIfTrue="1"/>
  </conditionalFormatting>
  <conditionalFormatting sqref="O80">
    <cfRule type="duplicateValues" dxfId="240" priority="219" stopIfTrue="1"/>
  </conditionalFormatting>
  <conditionalFormatting sqref="O80">
    <cfRule type="duplicateValues" dxfId="239" priority="218" stopIfTrue="1"/>
  </conditionalFormatting>
  <conditionalFormatting sqref="O80">
    <cfRule type="duplicateValues" dxfId="238" priority="217" stopIfTrue="1"/>
  </conditionalFormatting>
  <conditionalFormatting sqref="O86">
    <cfRule type="duplicateValues" dxfId="237" priority="215"/>
    <cfRule type="duplicateValues" dxfId="236" priority="216" stopIfTrue="1"/>
  </conditionalFormatting>
  <conditionalFormatting sqref="O86">
    <cfRule type="duplicateValues" dxfId="235" priority="214" stopIfTrue="1"/>
  </conditionalFormatting>
  <conditionalFormatting sqref="O86">
    <cfRule type="duplicateValues" dxfId="234" priority="213" stopIfTrue="1"/>
  </conditionalFormatting>
  <conditionalFormatting sqref="O86">
    <cfRule type="duplicateValues" dxfId="233" priority="212" stopIfTrue="1"/>
  </conditionalFormatting>
  <conditionalFormatting sqref="O86">
    <cfRule type="duplicateValues" dxfId="232" priority="211" stopIfTrue="1"/>
  </conditionalFormatting>
  <conditionalFormatting sqref="O86">
    <cfRule type="duplicateValues" dxfId="231" priority="210" stopIfTrue="1"/>
  </conditionalFormatting>
  <conditionalFormatting sqref="O86">
    <cfRule type="duplicateValues" dxfId="230" priority="209" stopIfTrue="1"/>
  </conditionalFormatting>
  <conditionalFormatting sqref="O86">
    <cfRule type="duplicateValues" dxfId="229" priority="208" stopIfTrue="1"/>
  </conditionalFormatting>
  <conditionalFormatting sqref="O86">
    <cfRule type="duplicateValues" dxfId="228" priority="206"/>
    <cfRule type="duplicateValues" dxfId="227" priority="207" stopIfTrue="1"/>
  </conditionalFormatting>
  <conditionalFormatting sqref="O86">
    <cfRule type="duplicateValues" dxfId="226" priority="205" stopIfTrue="1"/>
  </conditionalFormatting>
  <conditionalFormatting sqref="O86">
    <cfRule type="duplicateValues" dxfId="225" priority="204" stopIfTrue="1"/>
  </conditionalFormatting>
  <conditionalFormatting sqref="O86">
    <cfRule type="duplicateValues" dxfId="224" priority="203" stopIfTrue="1"/>
  </conditionalFormatting>
  <conditionalFormatting sqref="O86">
    <cfRule type="duplicateValues" dxfId="223" priority="202" stopIfTrue="1"/>
  </conditionalFormatting>
  <conditionalFormatting sqref="O86">
    <cfRule type="duplicateValues" dxfId="222" priority="201" stopIfTrue="1"/>
  </conditionalFormatting>
  <conditionalFormatting sqref="O86">
    <cfRule type="duplicateValues" dxfId="221" priority="200" stopIfTrue="1"/>
  </conditionalFormatting>
  <conditionalFormatting sqref="O86">
    <cfRule type="duplicateValues" dxfId="220" priority="199" stopIfTrue="1"/>
  </conditionalFormatting>
  <conditionalFormatting sqref="O92">
    <cfRule type="duplicateValues" dxfId="219" priority="197"/>
    <cfRule type="duplicateValues" dxfId="218" priority="198" stopIfTrue="1"/>
  </conditionalFormatting>
  <conditionalFormatting sqref="O92">
    <cfRule type="duplicateValues" dxfId="217" priority="196" stopIfTrue="1"/>
  </conditionalFormatting>
  <conditionalFormatting sqref="O92">
    <cfRule type="duplicateValues" dxfId="216" priority="195" stopIfTrue="1"/>
  </conditionalFormatting>
  <conditionalFormatting sqref="O92">
    <cfRule type="duplicateValues" dxfId="215" priority="194" stopIfTrue="1"/>
  </conditionalFormatting>
  <conditionalFormatting sqref="O92">
    <cfRule type="duplicateValues" dxfId="214" priority="193" stopIfTrue="1"/>
  </conditionalFormatting>
  <conditionalFormatting sqref="O92">
    <cfRule type="duplicateValues" dxfId="213" priority="192" stopIfTrue="1"/>
  </conditionalFormatting>
  <conditionalFormatting sqref="O92">
    <cfRule type="duplicateValues" dxfId="212" priority="191" stopIfTrue="1"/>
  </conditionalFormatting>
  <conditionalFormatting sqref="O92">
    <cfRule type="duplicateValues" dxfId="211" priority="190" stopIfTrue="1"/>
  </conditionalFormatting>
  <conditionalFormatting sqref="O92">
    <cfRule type="duplicateValues" dxfId="210" priority="188"/>
    <cfRule type="duplicateValues" dxfId="209" priority="189" stopIfTrue="1"/>
  </conditionalFormatting>
  <conditionalFormatting sqref="O92">
    <cfRule type="duplicateValues" dxfId="208" priority="187" stopIfTrue="1"/>
  </conditionalFormatting>
  <conditionalFormatting sqref="O92">
    <cfRule type="duplicateValues" dxfId="207" priority="186" stopIfTrue="1"/>
  </conditionalFormatting>
  <conditionalFormatting sqref="O92">
    <cfRule type="duplicateValues" dxfId="206" priority="185" stopIfTrue="1"/>
  </conditionalFormatting>
  <conditionalFormatting sqref="O92">
    <cfRule type="duplicateValues" dxfId="205" priority="184" stopIfTrue="1"/>
  </conditionalFormatting>
  <conditionalFormatting sqref="O92">
    <cfRule type="duplicateValues" dxfId="204" priority="183" stopIfTrue="1"/>
  </conditionalFormatting>
  <conditionalFormatting sqref="O92">
    <cfRule type="duplicateValues" dxfId="203" priority="182" stopIfTrue="1"/>
  </conditionalFormatting>
  <conditionalFormatting sqref="O92">
    <cfRule type="duplicateValues" dxfId="202" priority="181" stopIfTrue="1"/>
  </conditionalFormatting>
  <conditionalFormatting sqref="O98">
    <cfRule type="duplicateValues" dxfId="201" priority="179"/>
    <cfRule type="duplicateValues" dxfId="200" priority="180" stopIfTrue="1"/>
  </conditionalFormatting>
  <conditionalFormatting sqref="O98">
    <cfRule type="duplicateValues" dxfId="199" priority="178" stopIfTrue="1"/>
  </conditionalFormatting>
  <conditionalFormatting sqref="O98">
    <cfRule type="duplicateValues" dxfId="198" priority="177" stopIfTrue="1"/>
  </conditionalFormatting>
  <conditionalFormatting sqref="O98">
    <cfRule type="duplicateValues" dxfId="197" priority="176" stopIfTrue="1"/>
  </conditionalFormatting>
  <conditionalFormatting sqref="O98">
    <cfRule type="duplicateValues" dxfId="196" priority="175" stopIfTrue="1"/>
  </conditionalFormatting>
  <conditionalFormatting sqref="O98">
    <cfRule type="duplicateValues" dxfId="195" priority="174" stopIfTrue="1"/>
  </conditionalFormatting>
  <conditionalFormatting sqref="O98">
    <cfRule type="duplicateValues" dxfId="194" priority="173" stopIfTrue="1"/>
  </conditionalFormatting>
  <conditionalFormatting sqref="O98">
    <cfRule type="duplicateValues" dxfId="193" priority="172" stopIfTrue="1"/>
  </conditionalFormatting>
  <conditionalFormatting sqref="O98">
    <cfRule type="duplicateValues" dxfId="192" priority="170"/>
    <cfRule type="duplicateValues" dxfId="191" priority="171" stopIfTrue="1"/>
  </conditionalFormatting>
  <conditionalFormatting sqref="O98">
    <cfRule type="duplicateValues" dxfId="190" priority="169" stopIfTrue="1"/>
  </conditionalFormatting>
  <conditionalFormatting sqref="O98">
    <cfRule type="duplicateValues" dxfId="189" priority="168" stopIfTrue="1"/>
  </conditionalFormatting>
  <conditionalFormatting sqref="O98">
    <cfRule type="duplicateValues" dxfId="188" priority="167" stopIfTrue="1"/>
  </conditionalFormatting>
  <conditionalFormatting sqref="O98">
    <cfRule type="duplicateValues" dxfId="187" priority="166" stopIfTrue="1"/>
  </conditionalFormatting>
  <conditionalFormatting sqref="O98">
    <cfRule type="duplicateValues" dxfId="186" priority="165" stopIfTrue="1"/>
  </conditionalFormatting>
  <conditionalFormatting sqref="O98">
    <cfRule type="duplicateValues" dxfId="185" priority="164" stopIfTrue="1"/>
  </conditionalFormatting>
  <conditionalFormatting sqref="O98">
    <cfRule type="duplicateValues" dxfId="184" priority="163" stopIfTrue="1"/>
  </conditionalFormatting>
  <conditionalFormatting sqref="O104">
    <cfRule type="duplicateValues" dxfId="183" priority="161"/>
    <cfRule type="duplicateValues" dxfId="182" priority="162" stopIfTrue="1"/>
  </conditionalFormatting>
  <conditionalFormatting sqref="O104">
    <cfRule type="duplicateValues" dxfId="181" priority="160" stopIfTrue="1"/>
  </conditionalFormatting>
  <conditionalFormatting sqref="O104">
    <cfRule type="duplicateValues" dxfId="180" priority="159" stopIfTrue="1"/>
  </conditionalFormatting>
  <conditionalFormatting sqref="O104">
    <cfRule type="duplicateValues" dxfId="179" priority="158" stopIfTrue="1"/>
  </conditionalFormatting>
  <conditionalFormatting sqref="O104">
    <cfRule type="duplicateValues" dxfId="178" priority="157" stopIfTrue="1"/>
  </conditionalFormatting>
  <conditionalFormatting sqref="O104">
    <cfRule type="duplicateValues" dxfId="177" priority="156" stopIfTrue="1"/>
  </conditionalFormatting>
  <conditionalFormatting sqref="O104">
    <cfRule type="duplicateValues" dxfId="176" priority="155" stopIfTrue="1"/>
  </conditionalFormatting>
  <conditionalFormatting sqref="O104">
    <cfRule type="duplicateValues" dxfId="175" priority="154" stopIfTrue="1"/>
  </conditionalFormatting>
  <conditionalFormatting sqref="O104">
    <cfRule type="duplicateValues" dxfId="174" priority="152"/>
    <cfRule type="duplicateValues" dxfId="173" priority="153" stopIfTrue="1"/>
  </conditionalFormatting>
  <conditionalFormatting sqref="O104">
    <cfRule type="duplicateValues" dxfId="172" priority="151" stopIfTrue="1"/>
  </conditionalFormatting>
  <conditionalFormatting sqref="O104">
    <cfRule type="duplicateValues" dxfId="171" priority="150" stopIfTrue="1"/>
  </conditionalFormatting>
  <conditionalFormatting sqref="O104">
    <cfRule type="duplicateValues" dxfId="170" priority="149" stopIfTrue="1"/>
  </conditionalFormatting>
  <conditionalFormatting sqref="O104">
    <cfRule type="duplicateValues" dxfId="169" priority="148" stopIfTrue="1"/>
  </conditionalFormatting>
  <conditionalFormatting sqref="O104">
    <cfRule type="duplicateValues" dxfId="168" priority="147" stopIfTrue="1"/>
  </conditionalFormatting>
  <conditionalFormatting sqref="O104">
    <cfRule type="duplicateValues" dxfId="167" priority="146" stopIfTrue="1"/>
  </conditionalFormatting>
  <conditionalFormatting sqref="O104">
    <cfRule type="duplicateValues" dxfId="166" priority="145" stopIfTrue="1"/>
  </conditionalFormatting>
  <conditionalFormatting sqref="O110">
    <cfRule type="duplicateValues" dxfId="165" priority="143"/>
    <cfRule type="duplicateValues" dxfId="164" priority="144" stopIfTrue="1"/>
  </conditionalFormatting>
  <conditionalFormatting sqref="O110">
    <cfRule type="duplicateValues" dxfId="163" priority="142" stopIfTrue="1"/>
  </conditionalFormatting>
  <conditionalFormatting sqref="O110">
    <cfRule type="duplicateValues" dxfId="162" priority="141" stopIfTrue="1"/>
  </conditionalFormatting>
  <conditionalFormatting sqref="O110">
    <cfRule type="duplicateValues" dxfId="161" priority="140" stopIfTrue="1"/>
  </conditionalFormatting>
  <conditionalFormatting sqref="O110">
    <cfRule type="duplicateValues" dxfId="160" priority="139" stopIfTrue="1"/>
  </conditionalFormatting>
  <conditionalFormatting sqref="O110">
    <cfRule type="duplicateValues" dxfId="159" priority="138" stopIfTrue="1"/>
  </conditionalFormatting>
  <conditionalFormatting sqref="O110">
    <cfRule type="duplicateValues" dxfId="158" priority="137" stopIfTrue="1"/>
  </conditionalFormatting>
  <conditionalFormatting sqref="O110">
    <cfRule type="duplicateValues" dxfId="157" priority="136" stopIfTrue="1"/>
  </conditionalFormatting>
  <conditionalFormatting sqref="O110">
    <cfRule type="duplicateValues" dxfId="156" priority="134"/>
    <cfRule type="duplicateValues" dxfId="155" priority="135" stopIfTrue="1"/>
  </conditionalFormatting>
  <conditionalFormatting sqref="O110">
    <cfRule type="duplicateValues" dxfId="154" priority="133" stopIfTrue="1"/>
  </conditionalFormatting>
  <conditionalFormatting sqref="O110">
    <cfRule type="duplicateValues" dxfId="153" priority="132" stopIfTrue="1"/>
  </conditionalFormatting>
  <conditionalFormatting sqref="O110">
    <cfRule type="duplicateValues" dxfId="152" priority="131" stopIfTrue="1"/>
  </conditionalFormatting>
  <conditionalFormatting sqref="O110">
    <cfRule type="duplicateValues" dxfId="151" priority="130" stopIfTrue="1"/>
  </conditionalFormatting>
  <conditionalFormatting sqref="O110">
    <cfRule type="duplicateValues" dxfId="150" priority="129" stopIfTrue="1"/>
  </conditionalFormatting>
  <conditionalFormatting sqref="O110">
    <cfRule type="duplicateValues" dxfId="149" priority="128" stopIfTrue="1"/>
  </conditionalFormatting>
  <conditionalFormatting sqref="O110">
    <cfRule type="duplicateValues" dxfId="148" priority="127" stopIfTrue="1"/>
  </conditionalFormatting>
  <conditionalFormatting sqref="O116">
    <cfRule type="duplicateValues" dxfId="147" priority="125"/>
    <cfRule type="duplicateValues" dxfId="146" priority="126" stopIfTrue="1"/>
  </conditionalFormatting>
  <conditionalFormatting sqref="O116">
    <cfRule type="duplicateValues" dxfId="145" priority="124" stopIfTrue="1"/>
  </conditionalFormatting>
  <conditionalFormatting sqref="O116">
    <cfRule type="duplicateValues" dxfId="144" priority="123" stopIfTrue="1"/>
  </conditionalFormatting>
  <conditionalFormatting sqref="O116">
    <cfRule type="duplicateValues" dxfId="143" priority="122" stopIfTrue="1"/>
  </conditionalFormatting>
  <conditionalFormatting sqref="O116">
    <cfRule type="duplicateValues" dxfId="142" priority="121" stopIfTrue="1"/>
  </conditionalFormatting>
  <conditionalFormatting sqref="O116">
    <cfRule type="duplicateValues" dxfId="141" priority="120" stopIfTrue="1"/>
  </conditionalFormatting>
  <conditionalFormatting sqref="O116">
    <cfRule type="duplicateValues" dxfId="140" priority="119" stopIfTrue="1"/>
  </conditionalFormatting>
  <conditionalFormatting sqref="O116">
    <cfRule type="duplicateValues" dxfId="139" priority="118" stopIfTrue="1"/>
  </conditionalFormatting>
  <conditionalFormatting sqref="O116">
    <cfRule type="duplicateValues" dxfId="138" priority="116"/>
    <cfRule type="duplicateValues" dxfId="137" priority="117" stopIfTrue="1"/>
  </conditionalFormatting>
  <conditionalFormatting sqref="O116">
    <cfRule type="duplicateValues" dxfId="136" priority="115" stopIfTrue="1"/>
  </conditionalFormatting>
  <conditionalFormatting sqref="O116">
    <cfRule type="duplicateValues" dxfId="135" priority="114" stopIfTrue="1"/>
  </conditionalFormatting>
  <conditionalFormatting sqref="O116">
    <cfRule type="duplicateValues" dxfId="134" priority="113" stopIfTrue="1"/>
  </conditionalFormatting>
  <conditionalFormatting sqref="O116">
    <cfRule type="duplicateValues" dxfId="133" priority="112" stopIfTrue="1"/>
  </conditionalFormatting>
  <conditionalFormatting sqref="O116">
    <cfRule type="duplicateValues" dxfId="132" priority="111" stopIfTrue="1"/>
  </conditionalFormatting>
  <conditionalFormatting sqref="O116">
    <cfRule type="duplicateValues" dxfId="131" priority="110" stopIfTrue="1"/>
  </conditionalFormatting>
  <conditionalFormatting sqref="O116">
    <cfRule type="duplicateValues" dxfId="130" priority="109" stopIfTrue="1"/>
  </conditionalFormatting>
  <conditionalFormatting sqref="O122">
    <cfRule type="duplicateValues" dxfId="129" priority="107"/>
    <cfRule type="duplicateValues" dxfId="128" priority="108" stopIfTrue="1"/>
  </conditionalFormatting>
  <conditionalFormatting sqref="O122">
    <cfRule type="duplicateValues" dxfId="127" priority="106" stopIfTrue="1"/>
  </conditionalFormatting>
  <conditionalFormatting sqref="O122">
    <cfRule type="duplicateValues" dxfId="126" priority="105" stopIfTrue="1"/>
  </conditionalFormatting>
  <conditionalFormatting sqref="O122">
    <cfRule type="duplicateValues" dxfId="125" priority="104" stopIfTrue="1"/>
  </conditionalFormatting>
  <conditionalFormatting sqref="O122">
    <cfRule type="duplicateValues" dxfId="124" priority="103" stopIfTrue="1"/>
  </conditionalFormatting>
  <conditionalFormatting sqref="O122">
    <cfRule type="duplicateValues" dxfId="123" priority="102" stopIfTrue="1"/>
  </conditionalFormatting>
  <conditionalFormatting sqref="O122">
    <cfRule type="duplicateValues" dxfId="122" priority="101" stopIfTrue="1"/>
  </conditionalFormatting>
  <conditionalFormatting sqref="O122">
    <cfRule type="duplicateValues" dxfId="121" priority="100" stopIfTrue="1"/>
  </conditionalFormatting>
  <conditionalFormatting sqref="O122">
    <cfRule type="duplicateValues" dxfId="120" priority="98"/>
    <cfRule type="duplicateValues" dxfId="119" priority="99" stopIfTrue="1"/>
  </conditionalFormatting>
  <conditionalFormatting sqref="O122">
    <cfRule type="duplicateValues" dxfId="118" priority="97" stopIfTrue="1"/>
  </conditionalFormatting>
  <conditionalFormatting sqref="O122">
    <cfRule type="duplicateValues" dxfId="117" priority="96" stopIfTrue="1"/>
  </conditionalFormatting>
  <conditionalFormatting sqref="O122">
    <cfRule type="duplicateValues" dxfId="116" priority="95" stopIfTrue="1"/>
  </conditionalFormatting>
  <conditionalFormatting sqref="O122">
    <cfRule type="duplicateValues" dxfId="115" priority="94" stopIfTrue="1"/>
  </conditionalFormatting>
  <conditionalFormatting sqref="O122">
    <cfRule type="duplicateValues" dxfId="114" priority="93" stopIfTrue="1"/>
  </conditionalFormatting>
  <conditionalFormatting sqref="O122">
    <cfRule type="duplicateValues" dxfId="113" priority="92" stopIfTrue="1"/>
  </conditionalFormatting>
  <conditionalFormatting sqref="O122">
    <cfRule type="duplicateValues" dxfId="112" priority="91" stopIfTrue="1"/>
  </conditionalFormatting>
  <conditionalFormatting sqref="O128">
    <cfRule type="duplicateValues" dxfId="111" priority="89"/>
    <cfRule type="duplicateValues" dxfId="110" priority="90" stopIfTrue="1"/>
  </conditionalFormatting>
  <conditionalFormatting sqref="O128">
    <cfRule type="duplicateValues" dxfId="109" priority="88" stopIfTrue="1"/>
  </conditionalFormatting>
  <conditionalFormatting sqref="O128">
    <cfRule type="duplicateValues" dxfId="108" priority="87" stopIfTrue="1"/>
  </conditionalFormatting>
  <conditionalFormatting sqref="O128">
    <cfRule type="duplicateValues" dxfId="107" priority="86" stopIfTrue="1"/>
  </conditionalFormatting>
  <conditionalFormatting sqref="O128">
    <cfRule type="duplicateValues" dxfId="106" priority="85" stopIfTrue="1"/>
  </conditionalFormatting>
  <conditionalFormatting sqref="O128">
    <cfRule type="duplicateValues" dxfId="105" priority="84" stopIfTrue="1"/>
  </conditionalFormatting>
  <conditionalFormatting sqref="O128">
    <cfRule type="duplicateValues" dxfId="104" priority="83" stopIfTrue="1"/>
  </conditionalFormatting>
  <conditionalFormatting sqref="O128">
    <cfRule type="duplicateValues" dxfId="103" priority="82" stopIfTrue="1"/>
  </conditionalFormatting>
  <conditionalFormatting sqref="O128">
    <cfRule type="duplicateValues" dxfId="102" priority="80"/>
    <cfRule type="duplicateValues" dxfId="101" priority="81" stopIfTrue="1"/>
  </conditionalFormatting>
  <conditionalFormatting sqref="O128">
    <cfRule type="duplicateValues" dxfId="100" priority="79" stopIfTrue="1"/>
  </conditionalFormatting>
  <conditionalFormatting sqref="O128">
    <cfRule type="duplicateValues" dxfId="99" priority="78" stopIfTrue="1"/>
  </conditionalFormatting>
  <conditionalFormatting sqref="O128">
    <cfRule type="duplicateValues" dxfId="98" priority="77" stopIfTrue="1"/>
  </conditionalFormatting>
  <conditionalFormatting sqref="O128">
    <cfRule type="duplicateValues" dxfId="97" priority="76" stopIfTrue="1"/>
  </conditionalFormatting>
  <conditionalFormatting sqref="O128">
    <cfRule type="duplicateValues" dxfId="96" priority="75" stopIfTrue="1"/>
  </conditionalFormatting>
  <conditionalFormatting sqref="O128">
    <cfRule type="duplicateValues" dxfId="95" priority="74" stopIfTrue="1"/>
  </conditionalFormatting>
  <conditionalFormatting sqref="O128">
    <cfRule type="duplicateValues" dxfId="94" priority="73" stopIfTrue="1"/>
  </conditionalFormatting>
  <conditionalFormatting sqref="O134">
    <cfRule type="duplicateValues" dxfId="93" priority="71"/>
    <cfRule type="duplicateValues" dxfId="92" priority="72" stopIfTrue="1"/>
  </conditionalFormatting>
  <conditionalFormatting sqref="O134">
    <cfRule type="duplicateValues" dxfId="91" priority="70" stopIfTrue="1"/>
  </conditionalFormatting>
  <conditionalFormatting sqref="O134">
    <cfRule type="duplicateValues" dxfId="90" priority="69" stopIfTrue="1"/>
  </conditionalFormatting>
  <conditionalFormatting sqref="O134">
    <cfRule type="duplicateValues" dxfId="89" priority="68" stopIfTrue="1"/>
  </conditionalFormatting>
  <conditionalFormatting sqref="O134">
    <cfRule type="duplicateValues" dxfId="88" priority="67" stopIfTrue="1"/>
  </conditionalFormatting>
  <conditionalFormatting sqref="O134">
    <cfRule type="duplicateValues" dxfId="87" priority="66" stopIfTrue="1"/>
  </conditionalFormatting>
  <conditionalFormatting sqref="O134">
    <cfRule type="duplicateValues" dxfId="86" priority="65" stopIfTrue="1"/>
  </conditionalFormatting>
  <conditionalFormatting sqref="O134">
    <cfRule type="duplicateValues" dxfId="85" priority="64" stopIfTrue="1"/>
  </conditionalFormatting>
  <conditionalFormatting sqref="O134">
    <cfRule type="duplicateValues" dxfId="84" priority="62"/>
    <cfRule type="duplicateValues" dxfId="83" priority="63" stopIfTrue="1"/>
  </conditionalFormatting>
  <conditionalFormatting sqref="O134">
    <cfRule type="duplicateValues" dxfId="82" priority="61" stopIfTrue="1"/>
  </conditionalFormatting>
  <conditionalFormatting sqref="O134">
    <cfRule type="duplicateValues" dxfId="81" priority="60" stopIfTrue="1"/>
  </conditionalFormatting>
  <conditionalFormatting sqref="O134">
    <cfRule type="duplicateValues" dxfId="80" priority="59" stopIfTrue="1"/>
  </conditionalFormatting>
  <conditionalFormatting sqref="O134">
    <cfRule type="duplicateValues" dxfId="79" priority="58" stopIfTrue="1"/>
  </conditionalFormatting>
  <conditionalFormatting sqref="O134">
    <cfRule type="duplicateValues" dxfId="78" priority="57" stopIfTrue="1"/>
  </conditionalFormatting>
  <conditionalFormatting sqref="O134">
    <cfRule type="duplicateValues" dxfId="77" priority="56" stopIfTrue="1"/>
  </conditionalFormatting>
  <conditionalFormatting sqref="O134">
    <cfRule type="duplicateValues" dxfId="76" priority="55" stopIfTrue="1"/>
  </conditionalFormatting>
  <conditionalFormatting sqref="O140">
    <cfRule type="duplicateValues" dxfId="75" priority="53"/>
    <cfRule type="duplicateValues" dxfId="74" priority="54" stopIfTrue="1"/>
  </conditionalFormatting>
  <conditionalFormatting sqref="O140">
    <cfRule type="duplicateValues" dxfId="73" priority="52" stopIfTrue="1"/>
  </conditionalFormatting>
  <conditionalFormatting sqref="O140">
    <cfRule type="duplicateValues" dxfId="72" priority="51" stopIfTrue="1"/>
  </conditionalFormatting>
  <conditionalFormatting sqref="O140">
    <cfRule type="duplicateValues" dxfId="71" priority="50" stopIfTrue="1"/>
  </conditionalFormatting>
  <conditionalFormatting sqref="O140">
    <cfRule type="duplicateValues" dxfId="70" priority="49" stopIfTrue="1"/>
  </conditionalFormatting>
  <conditionalFormatting sqref="O140">
    <cfRule type="duplicateValues" dxfId="69" priority="48" stopIfTrue="1"/>
  </conditionalFormatting>
  <conditionalFormatting sqref="O140">
    <cfRule type="duplicateValues" dxfId="68" priority="47" stopIfTrue="1"/>
  </conditionalFormatting>
  <conditionalFormatting sqref="O140">
    <cfRule type="duplicateValues" dxfId="67" priority="46" stopIfTrue="1"/>
  </conditionalFormatting>
  <conditionalFormatting sqref="O140">
    <cfRule type="duplicateValues" dxfId="66" priority="44"/>
    <cfRule type="duplicateValues" dxfId="65" priority="45" stopIfTrue="1"/>
  </conditionalFormatting>
  <conditionalFormatting sqref="O140">
    <cfRule type="duplicateValues" dxfId="64" priority="43" stopIfTrue="1"/>
  </conditionalFormatting>
  <conditionalFormatting sqref="O140">
    <cfRule type="duplicateValues" dxfId="63" priority="42" stopIfTrue="1"/>
  </conditionalFormatting>
  <conditionalFormatting sqref="O140">
    <cfRule type="duplicateValues" dxfId="62" priority="41" stopIfTrue="1"/>
  </conditionalFormatting>
  <conditionalFormatting sqref="O140">
    <cfRule type="duplicateValues" dxfId="61" priority="40" stopIfTrue="1"/>
  </conditionalFormatting>
  <conditionalFormatting sqref="O140">
    <cfRule type="duplicateValues" dxfId="60" priority="39" stopIfTrue="1"/>
  </conditionalFormatting>
  <conditionalFormatting sqref="O140">
    <cfRule type="duplicateValues" dxfId="59" priority="38" stopIfTrue="1"/>
  </conditionalFormatting>
  <conditionalFormatting sqref="O140">
    <cfRule type="duplicateValues" dxfId="58" priority="37" stopIfTrue="1"/>
  </conditionalFormatting>
  <conditionalFormatting sqref="O146">
    <cfRule type="duplicateValues" dxfId="57" priority="35"/>
    <cfRule type="duplicateValues" dxfId="56" priority="36" stopIfTrue="1"/>
  </conditionalFormatting>
  <conditionalFormatting sqref="O146">
    <cfRule type="duplicateValues" dxfId="55" priority="34" stopIfTrue="1"/>
  </conditionalFormatting>
  <conditionalFormatting sqref="O146">
    <cfRule type="duplicateValues" dxfId="54" priority="33" stopIfTrue="1"/>
  </conditionalFormatting>
  <conditionalFormatting sqref="O146">
    <cfRule type="duplicateValues" dxfId="53" priority="32" stopIfTrue="1"/>
  </conditionalFormatting>
  <conditionalFormatting sqref="O146">
    <cfRule type="duplicateValues" dxfId="52" priority="31" stopIfTrue="1"/>
  </conditionalFormatting>
  <conditionalFormatting sqref="O146">
    <cfRule type="duplicateValues" dxfId="51" priority="30" stopIfTrue="1"/>
  </conditionalFormatting>
  <conditionalFormatting sqref="O146">
    <cfRule type="duplicateValues" dxfId="50" priority="29" stopIfTrue="1"/>
  </conditionalFormatting>
  <conditionalFormatting sqref="O146">
    <cfRule type="duplicateValues" dxfId="49" priority="28" stopIfTrue="1"/>
  </conditionalFormatting>
  <conditionalFormatting sqref="O146">
    <cfRule type="duplicateValues" dxfId="48" priority="26"/>
    <cfRule type="duplicateValues" dxfId="47" priority="27" stopIfTrue="1"/>
  </conditionalFormatting>
  <conditionalFormatting sqref="O146">
    <cfRule type="duplicateValues" dxfId="46" priority="25" stopIfTrue="1"/>
  </conditionalFormatting>
  <conditionalFormatting sqref="O146">
    <cfRule type="duplicateValues" dxfId="45" priority="24" stopIfTrue="1"/>
  </conditionalFormatting>
  <conditionalFormatting sqref="O146">
    <cfRule type="duplicateValues" dxfId="44" priority="23" stopIfTrue="1"/>
  </conditionalFormatting>
  <conditionalFormatting sqref="O146">
    <cfRule type="duplicateValues" dxfId="43" priority="22" stopIfTrue="1"/>
  </conditionalFormatting>
  <conditionalFormatting sqref="O146">
    <cfRule type="duplicateValues" dxfId="42" priority="21" stopIfTrue="1"/>
  </conditionalFormatting>
  <conditionalFormatting sqref="O146">
    <cfRule type="duplicateValues" dxfId="41" priority="20" stopIfTrue="1"/>
  </conditionalFormatting>
  <conditionalFormatting sqref="O146">
    <cfRule type="duplicateValues" dxfId="40" priority="19" stopIfTrue="1"/>
  </conditionalFormatting>
  <conditionalFormatting sqref="O152 O158 O164 O170 O176 O182">
    <cfRule type="duplicateValues" dxfId="39" priority="17"/>
    <cfRule type="duplicateValues" dxfId="38" priority="18" stopIfTrue="1"/>
  </conditionalFormatting>
  <conditionalFormatting sqref="O152 O158 O164 O170 O176 O182">
    <cfRule type="duplicateValues" dxfId="37" priority="16" stopIfTrue="1"/>
  </conditionalFormatting>
  <conditionalFormatting sqref="O152 O158 O164 O170 O176 O182">
    <cfRule type="duplicateValues" dxfId="36" priority="15" stopIfTrue="1"/>
  </conditionalFormatting>
  <conditionalFormatting sqref="O152 O158 O164 O170 O176 O182">
    <cfRule type="duplicateValues" dxfId="35" priority="14" stopIfTrue="1"/>
  </conditionalFormatting>
  <conditionalFormatting sqref="O152 O158 O164 O170 O176 O182">
    <cfRule type="duplicateValues" dxfId="34" priority="13" stopIfTrue="1"/>
  </conditionalFormatting>
  <conditionalFormatting sqref="O152 O158 O164 O170 O176 O182">
    <cfRule type="duplicateValues" dxfId="33" priority="12" stopIfTrue="1"/>
  </conditionalFormatting>
  <conditionalFormatting sqref="O152 O158 O164 O170 O176 O182">
    <cfRule type="duplicateValues" dxfId="32" priority="11" stopIfTrue="1"/>
  </conditionalFormatting>
  <conditionalFormatting sqref="O152 O158 O164 O170 O176 O182">
    <cfRule type="duplicateValues" dxfId="31" priority="10" stopIfTrue="1"/>
  </conditionalFormatting>
  <conditionalFormatting sqref="O152 O158 O164 O170 O176 O182">
    <cfRule type="duplicateValues" dxfId="30" priority="8"/>
    <cfRule type="duplicateValues" dxfId="29" priority="9" stopIfTrue="1"/>
  </conditionalFormatting>
  <conditionalFormatting sqref="O152 O158 O164 O170 O176 O182">
    <cfRule type="duplicateValues" dxfId="28" priority="7" stopIfTrue="1"/>
  </conditionalFormatting>
  <conditionalFormatting sqref="O152 O158 O164 O170 O176 O182">
    <cfRule type="duplicateValues" dxfId="27" priority="6" stopIfTrue="1"/>
  </conditionalFormatting>
  <conditionalFormatting sqref="O152 O158 O164 O170 O176 O182">
    <cfRule type="duplicateValues" dxfId="26" priority="5" stopIfTrue="1"/>
  </conditionalFormatting>
  <conditionalFormatting sqref="O152 O158 O164 O170 O176 O182">
    <cfRule type="duplicateValues" dxfId="25" priority="4" stopIfTrue="1"/>
  </conditionalFormatting>
  <conditionalFormatting sqref="O152 O158 O164 O170 O176 O182">
    <cfRule type="duplicateValues" dxfId="24" priority="3" stopIfTrue="1"/>
  </conditionalFormatting>
  <conditionalFormatting sqref="O152 O158 O164 O170 O176 O182">
    <cfRule type="duplicateValues" dxfId="23" priority="2" stopIfTrue="1"/>
  </conditionalFormatting>
  <conditionalFormatting sqref="O152 O158 O164 O170 O176 O182">
    <cfRule type="duplicateValues" dxfId="22" priority="1" stopIfTrue="1"/>
  </conditionalFormatting>
  <printOptions horizontalCentered="1"/>
  <pageMargins left="0.56999999999999995" right="0.12" top="0.55118110236220474" bottom="0.51181102362204722" header="0.39370078740157483" footer="0.39370078740157483"/>
  <pageSetup paperSize="9" scale="74" orientation="portrait" horizontalDpi="300" verticalDpi="300" r:id="rId1"/>
  <headerFooter alignWithMargins="0">
    <oddFooter>&amp;C&amp;P</oddFooter>
  </headerFooter>
  <rowBreaks count="3" manualBreakCount="3">
    <brk id="47" max="10" man="1"/>
    <brk id="95" max="10" man="1"/>
    <brk id="143" max="10" man="1"/>
  </rowBreaks>
  <drawing r:id="rId2"/>
</worksheet>
</file>

<file path=xl/worksheets/sheet5.xml><?xml version="1.0" encoding="utf-8"?>
<worksheet xmlns="http://schemas.openxmlformats.org/spreadsheetml/2006/main" xmlns:r="http://schemas.openxmlformats.org/officeDocument/2006/relationships">
  <sheetPr codeName="Sayfa6">
    <tabColor rgb="FFFF0000"/>
  </sheetPr>
  <dimension ref="A1:K185"/>
  <sheetViews>
    <sheetView view="pageBreakPreview" zoomScale="110" zoomScaleSheetLayoutView="110" workbookViewId="0">
      <selection activeCell="D34" sqref="D34"/>
    </sheetView>
  </sheetViews>
  <sheetFormatPr defaultRowHeight="12.75"/>
  <cols>
    <col min="1" max="1" width="6.7109375" style="77" customWidth="1"/>
    <col min="2" max="2" width="30.7109375" style="73" customWidth="1"/>
    <col min="3" max="3" width="6.42578125" style="73" customWidth="1"/>
    <col min="4" max="4" width="26.5703125" style="73" customWidth="1"/>
    <col min="5" max="5" width="7" style="73" hidden="1" customWidth="1"/>
    <col min="6" max="7" width="8.28515625" style="73" customWidth="1"/>
    <col min="8" max="8" width="5.5703125" style="73" bestFit="1" customWidth="1"/>
    <col min="9" max="9" width="5.42578125" style="73" bestFit="1" customWidth="1"/>
    <col min="10" max="10" width="5.28515625" style="73" hidden="1" customWidth="1"/>
    <col min="11" max="11" width="7.28515625" style="77" customWidth="1"/>
    <col min="12" max="16384" width="9.140625" style="73"/>
  </cols>
  <sheetData>
    <row r="1" spans="1:11" s="54" customFormat="1" ht="30" customHeight="1">
      <c r="A1" s="197" t="str">
        <f>KAPAK!A2</f>
        <v>Türkiye Atletizm Federasyonu                                                                                                                                                                                             Antalya Atletizm İl Temsilciliği</v>
      </c>
      <c r="B1" s="197"/>
      <c r="C1" s="197"/>
      <c r="D1" s="197"/>
      <c r="E1" s="197"/>
      <c r="F1" s="197"/>
      <c r="G1" s="197"/>
      <c r="H1" s="197"/>
      <c r="I1" s="197"/>
      <c r="J1" s="197"/>
      <c r="K1" s="197"/>
    </row>
    <row r="2" spans="1:11" s="54" customFormat="1" ht="15.75">
      <c r="A2" s="198" t="str">
        <f>KAPAK!B26</f>
        <v>Turkcell Kros Ligi 3. Kademe Yarışları</v>
      </c>
      <c r="B2" s="198"/>
      <c r="C2" s="198"/>
      <c r="D2" s="198"/>
      <c r="E2" s="198"/>
      <c r="F2" s="198"/>
      <c r="G2" s="198"/>
      <c r="H2" s="198"/>
      <c r="I2" s="198"/>
      <c r="J2" s="198"/>
      <c r="K2" s="198"/>
    </row>
    <row r="3" spans="1:11" s="54" customFormat="1" ht="14.25">
      <c r="A3" s="199" t="str">
        <f>KAPAK!B29</f>
        <v>Antalya</v>
      </c>
      <c r="B3" s="199"/>
      <c r="C3" s="199"/>
      <c r="D3" s="199"/>
      <c r="E3" s="199"/>
      <c r="F3" s="199"/>
      <c r="G3" s="199"/>
      <c r="H3" s="199"/>
      <c r="I3" s="199"/>
      <c r="J3" s="199"/>
      <c r="K3" s="199"/>
    </row>
    <row r="4" spans="1:11" s="54" customFormat="1" ht="16.5" customHeight="1">
      <c r="A4" s="83" t="str">
        <f>KAPAK!B28</f>
        <v>Genç Erkekler</v>
      </c>
      <c r="B4" s="83"/>
      <c r="C4" s="84" t="str">
        <f>KAPAK!B27</f>
        <v>5880 Metre</v>
      </c>
      <c r="D4" s="84"/>
      <c r="E4" s="84"/>
      <c r="F4" s="193">
        <f>KAPAK!B30</f>
        <v>41679.4375</v>
      </c>
      <c r="G4" s="193"/>
      <c r="H4" s="193"/>
      <c r="I4" s="193"/>
      <c r="J4" s="193"/>
      <c r="K4" s="193"/>
    </row>
    <row r="5" spans="1:11" s="42" customFormat="1" ht="51.75" customHeight="1">
      <c r="A5" s="80" t="s">
        <v>5</v>
      </c>
      <c r="B5" s="40" t="s">
        <v>28</v>
      </c>
      <c r="C5" s="93" t="s">
        <v>1</v>
      </c>
      <c r="D5" s="40" t="s">
        <v>3</v>
      </c>
      <c r="E5" s="40" t="s">
        <v>8</v>
      </c>
      <c r="F5" s="40" t="s">
        <v>7</v>
      </c>
      <c r="G5" s="92" t="s">
        <v>15</v>
      </c>
      <c r="H5" s="146" t="s">
        <v>33</v>
      </c>
      <c r="I5" s="146" t="s">
        <v>34</v>
      </c>
      <c r="J5" s="146" t="s">
        <v>35</v>
      </c>
      <c r="K5" s="40" t="s">
        <v>6</v>
      </c>
    </row>
    <row r="6" spans="1:11" s="54" customFormat="1" ht="12.75" customHeight="1">
      <c r="A6" s="45"/>
      <c r="B6" s="47"/>
      <c r="C6" s="85">
        <v>2</v>
      </c>
      <c r="D6" s="49" t="s">
        <v>85</v>
      </c>
      <c r="E6" s="50" t="s">
        <v>29</v>
      </c>
      <c r="F6" s="51">
        <v>1723</v>
      </c>
      <c r="G6" s="86">
        <v>11</v>
      </c>
      <c r="H6" s="147"/>
      <c r="I6" s="147"/>
      <c r="J6" s="147"/>
      <c r="K6" s="46"/>
    </row>
    <row r="7" spans="1:11" s="54" customFormat="1" ht="12.75" customHeight="1">
      <c r="A7" s="56"/>
      <c r="B7" s="58"/>
      <c r="C7" s="87">
        <v>3</v>
      </c>
      <c r="D7" s="60" t="s">
        <v>87</v>
      </c>
      <c r="E7" s="61" t="s">
        <v>29</v>
      </c>
      <c r="F7" s="62">
        <v>1709</v>
      </c>
      <c r="G7" s="88">
        <v>8</v>
      </c>
      <c r="H7" s="148"/>
      <c r="I7" s="148"/>
      <c r="J7" s="148"/>
      <c r="K7" s="57"/>
    </row>
    <row r="8" spans="1:11" s="54" customFormat="1" ht="12.75" customHeight="1">
      <c r="A8" s="94">
        <v>1</v>
      </c>
      <c r="B8" s="58" t="s">
        <v>86</v>
      </c>
      <c r="C8" s="87">
        <v>4</v>
      </c>
      <c r="D8" s="60" t="s">
        <v>88</v>
      </c>
      <c r="E8" s="61" t="s">
        <v>29</v>
      </c>
      <c r="F8" s="62">
        <v>1649</v>
      </c>
      <c r="G8" s="88">
        <v>2</v>
      </c>
      <c r="H8" s="150">
        <v>14</v>
      </c>
      <c r="I8" s="150">
        <v>19</v>
      </c>
      <c r="J8" s="150">
        <v>0</v>
      </c>
      <c r="K8" s="150">
        <v>12.0006</v>
      </c>
    </row>
    <row r="9" spans="1:11" s="54" customFormat="1" ht="12.75" customHeight="1">
      <c r="A9" s="56"/>
      <c r="B9" s="58"/>
      <c r="C9" s="87">
        <v>5</v>
      </c>
      <c r="D9" s="60" t="s">
        <v>89</v>
      </c>
      <c r="E9" s="61" t="s">
        <v>29</v>
      </c>
      <c r="F9" s="62">
        <v>1706</v>
      </c>
      <c r="G9" s="88">
        <v>6</v>
      </c>
      <c r="H9" s="148"/>
      <c r="I9" s="148"/>
      <c r="J9" s="148"/>
      <c r="K9" s="57"/>
    </row>
    <row r="10" spans="1:11" s="54" customFormat="1" ht="12.75" customHeight="1">
      <c r="A10" s="56"/>
      <c r="B10" s="58"/>
      <c r="C10" s="87">
        <v>6</v>
      </c>
      <c r="D10" s="60" t="s">
        <v>90</v>
      </c>
      <c r="E10" s="61" t="s">
        <v>29</v>
      </c>
      <c r="F10" s="62">
        <v>1649</v>
      </c>
      <c r="G10" s="88">
        <v>1</v>
      </c>
      <c r="H10" s="148"/>
      <c r="I10" s="148"/>
      <c r="J10" s="148"/>
      <c r="K10" s="57"/>
    </row>
    <row r="11" spans="1:11" s="54" customFormat="1" ht="12.75" customHeight="1">
      <c r="A11" s="65"/>
      <c r="B11" s="67"/>
      <c r="C11" s="89">
        <v>7</v>
      </c>
      <c r="D11" s="68" t="s">
        <v>91</v>
      </c>
      <c r="E11" s="69" t="s">
        <v>29</v>
      </c>
      <c r="F11" s="70">
        <v>1650</v>
      </c>
      <c r="G11" s="90">
        <v>3</v>
      </c>
      <c r="H11" s="149"/>
      <c r="I11" s="149"/>
      <c r="J11" s="149"/>
      <c r="K11" s="66"/>
    </row>
    <row r="12" spans="1:11" ht="12.75" customHeight="1">
      <c r="A12" s="45"/>
      <c r="B12" s="47"/>
      <c r="C12" s="85">
        <v>96</v>
      </c>
      <c r="D12" s="49" t="s">
        <v>62</v>
      </c>
      <c r="E12" s="50" t="s">
        <v>29</v>
      </c>
      <c r="F12" s="51">
        <v>1715</v>
      </c>
      <c r="G12" s="86">
        <v>9</v>
      </c>
      <c r="H12" s="147"/>
      <c r="I12" s="147"/>
      <c r="J12" s="147"/>
      <c r="K12" s="46"/>
    </row>
    <row r="13" spans="1:11" ht="12.75" customHeight="1">
      <c r="A13" s="56"/>
      <c r="B13" s="58"/>
      <c r="C13" s="87">
        <v>97</v>
      </c>
      <c r="D13" s="60" t="s">
        <v>64</v>
      </c>
      <c r="E13" s="61" t="s">
        <v>29</v>
      </c>
      <c r="F13" s="62">
        <v>1720</v>
      </c>
      <c r="G13" s="88">
        <v>10</v>
      </c>
      <c r="H13" s="148"/>
      <c r="I13" s="148"/>
      <c r="J13" s="148"/>
      <c r="K13" s="57"/>
    </row>
    <row r="14" spans="1:11" ht="12.75" customHeight="1">
      <c r="A14" s="94">
        <v>2</v>
      </c>
      <c r="B14" s="58" t="s">
        <v>63</v>
      </c>
      <c r="C14" s="87">
        <v>98</v>
      </c>
      <c r="D14" s="60" t="s">
        <v>65</v>
      </c>
      <c r="E14" s="61" t="s">
        <v>29</v>
      </c>
      <c r="F14" s="62">
        <v>1708</v>
      </c>
      <c r="G14" s="88">
        <v>7</v>
      </c>
      <c r="H14" s="150">
        <v>32</v>
      </c>
      <c r="I14" s="150">
        <v>29</v>
      </c>
      <c r="J14" s="150">
        <v>0</v>
      </c>
      <c r="K14" s="81">
        <v>40.001399999999997</v>
      </c>
    </row>
    <row r="15" spans="1:11" ht="12.75" customHeight="1">
      <c r="A15" s="56"/>
      <c r="B15" s="58"/>
      <c r="C15" s="87">
        <v>99</v>
      </c>
      <c r="D15" s="60" t="s">
        <v>66</v>
      </c>
      <c r="E15" s="61" t="s">
        <v>29</v>
      </c>
      <c r="F15" s="62">
        <v>1729</v>
      </c>
      <c r="G15" s="88">
        <v>14</v>
      </c>
      <c r="H15" s="148"/>
      <c r="I15" s="148"/>
      <c r="J15" s="148"/>
      <c r="K15" s="57"/>
    </row>
    <row r="16" spans="1:11" ht="12.75" customHeight="1">
      <c r="A16" s="56"/>
      <c r="B16" s="58"/>
      <c r="C16" s="87">
        <v>100</v>
      </c>
      <c r="D16" s="60" t="s">
        <v>67</v>
      </c>
      <c r="E16" s="61" t="s">
        <v>29</v>
      </c>
      <c r="F16" s="62">
        <v>1816</v>
      </c>
      <c r="G16" s="88">
        <v>28</v>
      </c>
      <c r="H16" s="148"/>
      <c r="I16" s="148"/>
      <c r="J16" s="148"/>
      <c r="K16" s="57"/>
    </row>
    <row r="17" spans="1:11" ht="12.75" customHeight="1">
      <c r="A17" s="65"/>
      <c r="B17" s="67"/>
      <c r="C17" s="89">
        <v>237</v>
      </c>
      <c r="D17" s="68" t="s">
        <v>126</v>
      </c>
      <c r="E17" s="69" t="s">
        <v>29</v>
      </c>
      <c r="F17" s="70">
        <v>1755</v>
      </c>
      <c r="G17" s="90">
        <v>24</v>
      </c>
      <c r="H17" s="149"/>
      <c r="I17" s="149"/>
      <c r="J17" s="149"/>
      <c r="K17" s="66"/>
    </row>
    <row r="18" spans="1:11" ht="12.75" customHeight="1">
      <c r="A18" s="45"/>
      <c r="B18" s="47"/>
      <c r="C18" s="85">
        <v>231</v>
      </c>
      <c r="D18" s="49" t="s">
        <v>38</v>
      </c>
      <c r="E18" s="50" t="s">
        <v>29</v>
      </c>
      <c r="F18" s="51">
        <v>1659</v>
      </c>
      <c r="G18" s="86">
        <v>4</v>
      </c>
      <c r="H18" s="147"/>
      <c r="I18" s="147"/>
      <c r="J18" s="147"/>
      <c r="K18" s="46"/>
    </row>
    <row r="19" spans="1:11" ht="12.75" customHeight="1">
      <c r="A19" s="56"/>
      <c r="B19" s="58"/>
      <c r="C19" s="87">
        <v>232</v>
      </c>
      <c r="D19" s="60" t="s">
        <v>40</v>
      </c>
      <c r="E19" s="61" t="s">
        <v>29</v>
      </c>
      <c r="F19" s="62">
        <v>1730</v>
      </c>
      <c r="G19" s="88">
        <v>15</v>
      </c>
      <c r="H19" s="148"/>
      <c r="I19" s="148"/>
      <c r="J19" s="148"/>
      <c r="K19" s="57"/>
    </row>
    <row r="20" spans="1:11" ht="12.75" customHeight="1">
      <c r="A20" s="94">
        <v>3</v>
      </c>
      <c r="B20" s="58" t="s">
        <v>39</v>
      </c>
      <c r="C20" s="87">
        <v>233</v>
      </c>
      <c r="D20" s="60" t="s">
        <v>41</v>
      </c>
      <c r="E20" s="61" t="s">
        <v>29</v>
      </c>
      <c r="F20" s="62">
        <v>1724</v>
      </c>
      <c r="G20" s="88">
        <v>12</v>
      </c>
      <c r="H20" s="150">
        <v>62</v>
      </c>
      <c r="I20" s="150">
        <v>52</v>
      </c>
      <c r="J20" s="150">
        <v>0</v>
      </c>
      <c r="K20" s="81">
        <v>48.0017</v>
      </c>
    </row>
    <row r="21" spans="1:11" ht="12.75" customHeight="1">
      <c r="A21" s="56"/>
      <c r="B21" s="58"/>
      <c r="C21" s="87">
        <v>234</v>
      </c>
      <c r="D21" s="60" t="s">
        <v>42</v>
      </c>
      <c r="E21" s="61" t="s">
        <v>29</v>
      </c>
      <c r="F21" s="62">
        <v>1754</v>
      </c>
      <c r="G21" s="88">
        <v>23</v>
      </c>
      <c r="H21" s="148"/>
      <c r="I21" s="148"/>
      <c r="J21" s="148"/>
      <c r="K21" s="57"/>
    </row>
    <row r="22" spans="1:11" ht="12.75" customHeight="1">
      <c r="A22" s="56"/>
      <c r="B22" s="58"/>
      <c r="C22" s="87">
        <v>235</v>
      </c>
      <c r="D22" s="60" t="s">
        <v>43</v>
      </c>
      <c r="E22" s="61" t="s">
        <v>29</v>
      </c>
      <c r="F22" s="62">
        <v>1834</v>
      </c>
      <c r="G22" s="88">
        <v>33</v>
      </c>
      <c r="H22" s="148"/>
      <c r="I22" s="148"/>
      <c r="J22" s="148"/>
      <c r="K22" s="57"/>
    </row>
    <row r="23" spans="1:11" ht="12.75" customHeight="1">
      <c r="A23" s="65"/>
      <c r="B23" s="67"/>
      <c r="C23" s="89">
        <v>236</v>
      </c>
      <c r="D23" s="68" t="s">
        <v>44</v>
      </c>
      <c r="E23" s="69" t="s">
        <v>29</v>
      </c>
      <c r="F23" s="70">
        <v>1740</v>
      </c>
      <c r="G23" s="90">
        <v>17</v>
      </c>
      <c r="H23" s="149"/>
      <c r="I23" s="149"/>
      <c r="J23" s="149"/>
      <c r="K23" s="66"/>
    </row>
    <row r="24" spans="1:11" ht="12.75" customHeight="1">
      <c r="A24" s="45"/>
      <c r="B24" s="47"/>
      <c r="C24" s="85">
        <v>175</v>
      </c>
      <c r="D24" s="49" t="s">
        <v>78</v>
      </c>
      <c r="E24" s="50" t="s">
        <v>29</v>
      </c>
      <c r="F24" s="51">
        <v>1743</v>
      </c>
      <c r="G24" s="53">
        <v>20</v>
      </c>
      <c r="H24" s="147"/>
      <c r="I24" s="147"/>
      <c r="J24" s="147"/>
      <c r="K24" s="46"/>
    </row>
    <row r="25" spans="1:11" ht="12.75" customHeight="1">
      <c r="A25" s="56"/>
      <c r="B25" s="58"/>
      <c r="C25" s="87">
        <v>176</v>
      </c>
      <c r="D25" s="60" t="s">
        <v>80</v>
      </c>
      <c r="E25" s="61" t="s">
        <v>29</v>
      </c>
      <c r="F25" s="62">
        <v>1726</v>
      </c>
      <c r="G25" s="64">
        <v>13</v>
      </c>
      <c r="H25" s="148"/>
      <c r="I25" s="148"/>
      <c r="J25" s="148"/>
      <c r="K25" s="57"/>
    </row>
    <row r="26" spans="1:11" ht="12.75" customHeight="1">
      <c r="A26" s="94">
        <v>4</v>
      </c>
      <c r="B26" s="58" t="s">
        <v>79</v>
      </c>
      <c r="C26" s="87">
        <v>177</v>
      </c>
      <c r="D26" s="60" t="s">
        <v>81</v>
      </c>
      <c r="E26" s="61" t="s">
        <v>29</v>
      </c>
      <c r="F26" s="62" t="s">
        <v>136</v>
      </c>
      <c r="G26" s="64" t="s">
        <v>30</v>
      </c>
      <c r="H26" s="150">
        <v>60</v>
      </c>
      <c r="I26" s="150">
        <v>71</v>
      </c>
      <c r="J26" s="150">
        <v>0</v>
      </c>
      <c r="K26" s="81">
        <v>67.001999999999995</v>
      </c>
    </row>
    <row r="27" spans="1:11" ht="12.75" customHeight="1">
      <c r="A27" s="56"/>
      <c r="B27" s="58"/>
      <c r="C27" s="87">
        <v>178</v>
      </c>
      <c r="D27" s="60" t="s">
        <v>82</v>
      </c>
      <c r="E27" s="61" t="s">
        <v>29</v>
      </c>
      <c r="F27" s="62">
        <v>1741</v>
      </c>
      <c r="G27" s="64">
        <v>18</v>
      </c>
      <c r="H27" s="148"/>
      <c r="I27" s="148"/>
      <c r="J27" s="148"/>
      <c r="K27" s="57"/>
    </row>
    <row r="28" spans="1:11" ht="12.75" customHeight="1">
      <c r="A28" s="56"/>
      <c r="B28" s="58"/>
      <c r="C28" s="87">
        <v>179</v>
      </c>
      <c r="D28" s="60" t="s">
        <v>83</v>
      </c>
      <c r="E28" s="61" t="s">
        <v>29</v>
      </c>
      <c r="F28" s="62">
        <v>1737</v>
      </c>
      <c r="G28" s="64">
        <v>16</v>
      </c>
      <c r="H28" s="148"/>
      <c r="I28" s="148"/>
      <c r="J28" s="148"/>
      <c r="K28" s="57"/>
    </row>
    <row r="29" spans="1:11" ht="12.75" customHeight="1">
      <c r="A29" s="65"/>
      <c r="B29" s="67"/>
      <c r="C29" s="89">
        <v>180</v>
      </c>
      <c r="D29" s="68" t="s">
        <v>84</v>
      </c>
      <c r="E29" s="69" t="s">
        <v>29</v>
      </c>
      <c r="F29" s="70">
        <v>1749</v>
      </c>
      <c r="G29" s="72">
        <v>22</v>
      </c>
      <c r="H29" s="149"/>
      <c r="I29" s="149"/>
      <c r="J29" s="149"/>
      <c r="K29" s="66"/>
    </row>
    <row r="30" spans="1:11" ht="12.75" customHeight="1">
      <c r="A30" s="45"/>
      <c r="B30" s="47"/>
      <c r="C30" s="85">
        <v>157</v>
      </c>
      <c r="D30" s="49" t="s">
        <v>68</v>
      </c>
      <c r="E30" s="50" t="s">
        <v>29</v>
      </c>
      <c r="F30" s="51">
        <v>1705</v>
      </c>
      <c r="G30" s="53">
        <v>5</v>
      </c>
      <c r="H30" s="147"/>
      <c r="I30" s="147"/>
      <c r="J30" s="147"/>
      <c r="K30" s="46"/>
    </row>
    <row r="31" spans="1:11" ht="12.75" customHeight="1">
      <c r="A31" s="56"/>
      <c r="B31" s="58"/>
      <c r="C31" s="87">
        <v>158</v>
      </c>
      <c r="D31" s="60" t="s">
        <v>70</v>
      </c>
      <c r="E31" s="61" t="s">
        <v>29</v>
      </c>
      <c r="F31" s="62">
        <v>1836</v>
      </c>
      <c r="G31" s="64">
        <v>36</v>
      </c>
      <c r="H31" s="148"/>
      <c r="I31" s="148"/>
      <c r="J31" s="148"/>
      <c r="K31" s="57"/>
    </row>
    <row r="32" spans="1:11" ht="12.75" customHeight="1">
      <c r="A32" s="94">
        <v>5</v>
      </c>
      <c r="B32" s="58" t="s">
        <v>69</v>
      </c>
      <c r="C32" s="87">
        <v>159</v>
      </c>
      <c r="D32" s="60" t="s">
        <v>129</v>
      </c>
      <c r="E32" s="61" t="s">
        <v>29</v>
      </c>
      <c r="F32" s="62">
        <v>1824</v>
      </c>
      <c r="G32" s="64">
        <v>29</v>
      </c>
      <c r="H32" s="150">
        <v>132</v>
      </c>
      <c r="I32" s="150">
        <v>148</v>
      </c>
      <c r="J32" s="150">
        <v>0</v>
      </c>
      <c r="K32" s="81">
        <v>107.00369999999999</v>
      </c>
    </row>
    <row r="33" spans="1:11" ht="12.75" customHeight="1">
      <c r="A33" s="56"/>
      <c r="B33" s="58"/>
      <c r="C33" s="87">
        <v>160</v>
      </c>
      <c r="D33" s="60" t="s">
        <v>72</v>
      </c>
      <c r="E33" s="61" t="s">
        <v>29</v>
      </c>
      <c r="F33" s="62">
        <v>1847</v>
      </c>
      <c r="G33" s="64">
        <v>41</v>
      </c>
      <c r="H33" s="148"/>
      <c r="I33" s="148"/>
      <c r="J33" s="148"/>
      <c r="K33" s="57"/>
    </row>
    <row r="34" spans="1:11" ht="12.75" customHeight="1">
      <c r="A34" s="56"/>
      <c r="B34" s="58"/>
      <c r="C34" s="87">
        <v>161</v>
      </c>
      <c r="D34" s="60" t="s">
        <v>73</v>
      </c>
      <c r="E34" s="61" t="s">
        <v>29</v>
      </c>
      <c r="F34" s="62">
        <v>1843</v>
      </c>
      <c r="G34" s="64">
        <v>37</v>
      </c>
      <c r="H34" s="148"/>
      <c r="I34" s="148"/>
      <c r="J34" s="148"/>
      <c r="K34" s="57"/>
    </row>
    <row r="35" spans="1:11" ht="12.75" customHeight="1">
      <c r="A35" s="65"/>
      <c r="B35" s="67"/>
      <c r="C35" s="89" t="s">
        <v>30</v>
      </c>
      <c r="D35" s="68" t="s">
        <v>30</v>
      </c>
      <c r="E35" s="69" t="s">
        <v>29</v>
      </c>
      <c r="F35" s="70" t="s">
        <v>138</v>
      </c>
      <c r="G35" s="72" t="s">
        <v>30</v>
      </c>
      <c r="H35" s="149"/>
      <c r="I35" s="149"/>
      <c r="J35" s="149"/>
      <c r="K35" s="66"/>
    </row>
    <row r="36" spans="1:11" ht="12.75" customHeight="1">
      <c r="A36" s="45"/>
      <c r="B36" s="47"/>
      <c r="C36" s="85">
        <v>102</v>
      </c>
      <c r="D36" s="49" t="s">
        <v>111</v>
      </c>
      <c r="E36" s="50" t="s">
        <v>29</v>
      </c>
      <c r="F36" s="51">
        <v>1801</v>
      </c>
      <c r="G36" s="53">
        <v>25</v>
      </c>
      <c r="H36" s="147"/>
      <c r="I36" s="147"/>
      <c r="J36" s="147"/>
      <c r="K36" s="46"/>
    </row>
    <row r="37" spans="1:11" ht="12.75" customHeight="1">
      <c r="A37" s="56"/>
      <c r="B37" s="58"/>
      <c r="C37" s="87">
        <v>103</v>
      </c>
      <c r="D37" s="60" t="s">
        <v>113</v>
      </c>
      <c r="E37" s="61" t="s">
        <v>29</v>
      </c>
      <c r="F37" s="62">
        <v>1828</v>
      </c>
      <c r="G37" s="64">
        <v>32</v>
      </c>
      <c r="H37" s="148"/>
      <c r="I37" s="148"/>
      <c r="J37" s="148"/>
      <c r="K37" s="57"/>
    </row>
    <row r="38" spans="1:11" ht="12.75" customHeight="1">
      <c r="A38" s="94">
        <v>6</v>
      </c>
      <c r="B38" s="58" t="s">
        <v>112</v>
      </c>
      <c r="C38" s="87">
        <v>104</v>
      </c>
      <c r="D38" s="60" t="s">
        <v>114</v>
      </c>
      <c r="E38" s="61" t="s">
        <v>29</v>
      </c>
      <c r="F38" s="62">
        <v>1848</v>
      </c>
      <c r="G38" s="64">
        <v>42</v>
      </c>
      <c r="H38" s="150">
        <v>100</v>
      </c>
      <c r="I38" s="150">
        <v>121</v>
      </c>
      <c r="J38" s="150">
        <v>0</v>
      </c>
      <c r="K38" s="81">
        <v>120.0042</v>
      </c>
    </row>
    <row r="39" spans="1:11" ht="12.75" customHeight="1">
      <c r="A39" s="56"/>
      <c r="B39" s="58"/>
      <c r="C39" s="87">
        <v>105</v>
      </c>
      <c r="D39" s="60" t="s">
        <v>115</v>
      </c>
      <c r="E39" s="61" t="s">
        <v>29</v>
      </c>
      <c r="F39" s="62">
        <v>1744</v>
      </c>
      <c r="G39" s="64">
        <v>21</v>
      </c>
      <c r="H39" s="148"/>
      <c r="I39" s="148"/>
      <c r="J39" s="148"/>
      <c r="K39" s="57"/>
    </row>
    <row r="40" spans="1:11" ht="12.75" customHeight="1">
      <c r="A40" s="56"/>
      <c r="B40" s="58"/>
      <c r="C40" s="87">
        <v>106</v>
      </c>
      <c r="D40" s="60" t="s">
        <v>116</v>
      </c>
      <c r="E40" s="61" t="s">
        <v>29</v>
      </c>
      <c r="F40" s="62">
        <v>2000</v>
      </c>
      <c r="G40" s="64">
        <v>55</v>
      </c>
      <c r="H40" s="148"/>
      <c r="I40" s="148"/>
      <c r="J40" s="148"/>
      <c r="K40" s="57"/>
    </row>
    <row r="41" spans="1:11" ht="12.75" customHeight="1">
      <c r="A41" s="65"/>
      <c r="B41" s="67"/>
      <c r="C41" s="89">
        <v>107</v>
      </c>
      <c r="D41" s="68" t="s">
        <v>117</v>
      </c>
      <c r="E41" s="69" t="s">
        <v>29</v>
      </c>
      <c r="F41" s="70" t="s">
        <v>137</v>
      </c>
      <c r="G41" s="72" t="s">
        <v>30</v>
      </c>
      <c r="H41" s="149"/>
      <c r="I41" s="149"/>
      <c r="J41" s="149"/>
      <c r="K41" s="66"/>
    </row>
    <row r="42" spans="1:11" ht="12.75" customHeight="1">
      <c r="A42" s="45"/>
      <c r="B42" s="47"/>
      <c r="C42" s="85">
        <v>108</v>
      </c>
      <c r="D42" s="49" t="s">
        <v>105</v>
      </c>
      <c r="E42" s="50" t="s">
        <v>29</v>
      </c>
      <c r="F42" s="51">
        <v>1809</v>
      </c>
      <c r="G42" s="53">
        <v>26</v>
      </c>
      <c r="H42" s="147"/>
      <c r="I42" s="147"/>
      <c r="J42" s="147"/>
      <c r="K42" s="46"/>
    </row>
    <row r="43" spans="1:11" ht="12.75" customHeight="1">
      <c r="A43" s="56"/>
      <c r="B43" s="58"/>
      <c r="C43" s="87">
        <v>109</v>
      </c>
      <c r="D43" s="60" t="s">
        <v>107</v>
      </c>
      <c r="E43" s="61" t="s">
        <v>29</v>
      </c>
      <c r="F43" s="62">
        <v>1852</v>
      </c>
      <c r="G43" s="64">
        <v>43</v>
      </c>
      <c r="H43" s="148"/>
      <c r="I43" s="148"/>
      <c r="J43" s="148"/>
      <c r="K43" s="57"/>
    </row>
    <row r="44" spans="1:11" ht="12.75" customHeight="1">
      <c r="A44" s="94">
        <v>7</v>
      </c>
      <c r="B44" s="58" t="s">
        <v>106</v>
      </c>
      <c r="C44" s="87">
        <v>110</v>
      </c>
      <c r="D44" s="60" t="s">
        <v>108</v>
      </c>
      <c r="E44" s="61" t="s">
        <v>29</v>
      </c>
      <c r="F44" s="62">
        <v>1826</v>
      </c>
      <c r="G44" s="64">
        <v>30</v>
      </c>
      <c r="H44" s="150">
        <v>147</v>
      </c>
      <c r="I44" s="150">
        <v>158</v>
      </c>
      <c r="J44" s="150">
        <v>0</v>
      </c>
      <c r="K44" s="81">
        <v>134.0043</v>
      </c>
    </row>
    <row r="45" spans="1:11" ht="12.75" customHeight="1">
      <c r="A45" s="56"/>
      <c r="B45" s="58"/>
      <c r="C45" s="87">
        <v>111</v>
      </c>
      <c r="D45" s="60" t="s">
        <v>109</v>
      </c>
      <c r="E45" s="61" t="s">
        <v>29</v>
      </c>
      <c r="F45" s="62">
        <v>1835</v>
      </c>
      <c r="G45" s="64">
        <v>35</v>
      </c>
      <c r="H45" s="148"/>
      <c r="I45" s="148"/>
      <c r="J45" s="148"/>
      <c r="K45" s="57"/>
    </row>
    <row r="46" spans="1:11" ht="12.75" customHeight="1">
      <c r="A46" s="56"/>
      <c r="B46" s="58"/>
      <c r="C46" s="87">
        <v>112</v>
      </c>
      <c r="D46" s="60" t="s">
        <v>110</v>
      </c>
      <c r="E46" s="61" t="s">
        <v>29</v>
      </c>
      <c r="F46" s="62">
        <v>2124</v>
      </c>
      <c r="G46" s="64">
        <v>59</v>
      </c>
      <c r="H46" s="148"/>
      <c r="I46" s="148"/>
      <c r="J46" s="148"/>
      <c r="K46" s="57"/>
    </row>
    <row r="47" spans="1:11" ht="12.75" customHeight="1">
      <c r="A47" s="65"/>
      <c r="B47" s="67"/>
      <c r="C47" s="89" t="s">
        <v>30</v>
      </c>
      <c r="D47" s="68" t="s">
        <v>30</v>
      </c>
      <c r="E47" s="69" t="s">
        <v>29</v>
      </c>
      <c r="F47" s="70" t="s">
        <v>138</v>
      </c>
      <c r="G47" s="72" t="s">
        <v>30</v>
      </c>
      <c r="H47" s="149"/>
      <c r="I47" s="149"/>
      <c r="J47" s="149"/>
      <c r="K47" s="66"/>
    </row>
    <row r="48" spans="1:11" ht="12.75" customHeight="1">
      <c r="A48" s="45"/>
      <c r="B48" s="47"/>
      <c r="C48" s="85">
        <v>31</v>
      </c>
      <c r="D48" s="49" t="s">
        <v>92</v>
      </c>
      <c r="E48" s="50" t="s">
        <v>29</v>
      </c>
      <c r="F48" s="51">
        <v>1835</v>
      </c>
      <c r="G48" s="53">
        <v>34</v>
      </c>
      <c r="H48" s="147"/>
      <c r="I48" s="147"/>
      <c r="J48" s="147"/>
      <c r="K48" s="46"/>
    </row>
    <row r="49" spans="1:11" ht="12.75" customHeight="1">
      <c r="A49" s="56"/>
      <c r="B49" s="58"/>
      <c r="C49" s="87">
        <v>32</v>
      </c>
      <c r="D49" s="60" t="s">
        <v>94</v>
      </c>
      <c r="E49" s="61" t="s">
        <v>29</v>
      </c>
      <c r="F49" s="62">
        <v>1854</v>
      </c>
      <c r="G49" s="64">
        <v>44</v>
      </c>
      <c r="H49" s="148"/>
      <c r="I49" s="148"/>
      <c r="J49" s="148"/>
      <c r="K49" s="57"/>
    </row>
    <row r="50" spans="1:11" ht="12.75" customHeight="1">
      <c r="A50" s="94">
        <v>8</v>
      </c>
      <c r="B50" s="58" t="s">
        <v>93</v>
      </c>
      <c r="C50" s="87">
        <v>33</v>
      </c>
      <c r="D50" s="60" t="s">
        <v>95</v>
      </c>
      <c r="E50" s="61" t="s">
        <v>29</v>
      </c>
      <c r="F50" s="62">
        <v>1846</v>
      </c>
      <c r="G50" s="64">
        <v>40</v>
      </c>
      <c r="H50" s="150">
        <v>134</v>
      </c>
      <c r="I50" s="150">
        <v>157</v>
      </c>
      <c r="J50" s="150">
        <v>0</v>
      </c>
      <c r="K50" s="81">
        <v>145.0044</v>
      </c>
    </row>
    <row r="51" spans="1:11" ht="12.75" customHeight="1">
      <c r="A51" s="56"/>
      <c r="B51" s="58"/>
      <c r="C51" s="87">
        <v>34</v>
      </c>
      <c r="D51" s="60" t="s">
        <v>96</v>
      </c>
      <c r="E51" s="61" t="s">
        <v>29</v>
      </c>
      <c r="F51" s="62">
        <v>1912</v>
      </c>
      <c r="G51" s="64">
        <v>47</v>
      </c>
      <c r="H51" s="148"/>
      <c r="I51" s="148"/>
      <c r="J51" s="148"/>
      <c r="K51" s="57"/>
    </row>
    <row r="52" spans="1:11" ht="12.75" customHeight="1">
      <c r="A52" s="56"/>
      <c r="B52" s="58"/>
      <c r="C52" s="87">
        <v>35</v>
      </c>
      <c r="D52" s="60" t="s">
        <v>97</v>
      </c>
      <c r="E52" s="61" t="s">
        <v>29</v>
      </c>
      <c r="F52" s="62" t="s">
        <v>136</v>
      </c>
      <c r="G52" s="64" t="s">
        <v>30</v>
      </c>
      <c r="H52" s="148"/>
      <c r="I52" s="148"/>
      <c r="J52" s="148"/>
      <c r="K52" s="57"/>
    </row>
    <row r="53" spans="1:11" ht="12.75" customHeight="1">
      <c r="A53" s="65"/>
      <c r="B53" s="67"/>
      <c r="C53" s="89">
        <v>126</v>
      </c>
      <c r="D53" s="68" t="s">
        <v>98</v>
      </c>
      <c r="E53" s="69" t="s">
        <v>29</v>
      </c>
      <c r="F53" s="70">
        <v>1812</v>
      </c>
      <c r="G53" s="72">
        <v>27</v>
      </c>
      <c r="H53" s="149"/>
      <c r="I53" s="149"/>
      <c r="J53" s="149"/>
      <c r="K53" s="66"/>
    </row>
    <row r="54" spans="1:11" ht="12.75" customHeight="1">
      <c r="A54" s="45"/>
      <c r="B54" s="47"/>
      <c r="C54" s="85">
        <v>268</v>
      </c>
      <c r="D54" s="49" t="s">
        <v>130</v>
      </c>
      <c r="E54" s="50" t="s">
        <v>29</v>
      </c>
      <c r="F54" s="51">
        <v>2128</v>
      </c>
      <c r="G54" s="53">
        <v>60</v>
      </c>
      <c r="H54" s="147"/>
      <c r="I54" s="147"/>
      <c r="J54" s="147"/>
      <c r="K54" s="46"/>
    </row>
    <row r="55" spans="1:11" ht="12.75" customHeight="1">
      <c r="A55" s="56"/>
      <c r="B55" s="58"/>
      <c r="C55" s="87">
        <v>69</v>
      </c>
      <c r="D55" s="60" t="s">
        <v>46</v>
      </c>
      <c r="E55" s="61" t="s">
        <v>29</v>
      </c>
      <c r="F55" s="62">
        <v>1937</v>
      </c>
      <c r="G55" s="64">
        <v>53</v>
      </c>
      <c r="H55" s="148"/>
      <c r="I55" s="148"/>
      <c r="J55" s="148"/>
      <c r="K55" s="57"/>
    </row>
    <row r="56" spans="1:11" ht="12.75" customHeight="1">
      <c r="A56" s="94">
        <v>9</v>
      </c>
      <c r="B56" s="58" t="s">
        <v>45</v>
      </c>
      <c r="C56" s="87">
        <v>70</v>
      </c>
      <c r="D56" s="60" t="s">
        <v>47</v>
      </c>
      <c r="E56" s="61" t="s">
        <v>29</v>
      </c>
      <c r="F56" s="62">
        <v>1742</v>
      </c>
      <c r="G56" s="64">
        <v>19</v>
      </c>
      <c r="H56" s="150">
        <v>160</v>
      </c>
      <c r="I56" s="150">
        <v>147</v>
      </c>
      <c r="J56" s="150">
        <v>0</v>
      </c>
      <c r="K56" s="81">
        <v>159.00530000000001</v>
      </c>
    </row>
    <row r="57" spans="1:11" ht="12.75" customHeight="1">
      <c r="A57" s="56"/>
      <c r="B57" s="58"/>
      <c r="C57" s="87">
        <v>71</v>
      </c>
      <c r="D57" s="60" t="s">
        <v>48</v>
      </c>
      <c r="E57" s="61" t="s">
        <v>29</v>
      </c>
      <c r="F57" s="62">
        <v>1921</v>
      </c>
      <c r="G57" s="64">
        <v>48</v>
      </c>
      <c r="H57" s="148"/>
      <c r="I57" s="148"/>
      <c r="J57" s="148"/>
      <c r="K57" s="57"/>
    </row>
    <row r="58" spans="1:11" ht="12.75" customHeight="1">
      <c r="A58" s="56"/>
      <c r="B58" s="58"/>
      <c r="C58" s="87">
        <v>72</v>
      </c>
      <c r="D58" s="60" t="s">
        <v>49</v>
      </c>
      <c r="E58" s="61" t="s">
        <v>29</v>
      </c>
      <c r="F58" s="62">
        <v>2038</v>
      </c>
      <c r="G58" s="64">
        <v>58</v>
      </c>
      <c r="H58" s="148"/>
      <c r="I58" s="148"/>
      <c r="J58" s="148"/>
      <c r="K58" s="57"/>
    </row>
    <row r="59" spans="1:11" ht="12.75" customHeight="1">
      <c r="A59" s="65"/>
      <c r="B59" s="67"/>
      <c r="C59" s="89">
        <v>73</v>
      </c>
      <c r="D59" s="68" t="s">
        <v>50</v>
      </c>
      <c r="E59" s="69" t="s">
        <v>29</v>
      </c>
      <c r="F59" s="70">
        <v>1845</v>
      </c>
      <c r="G59" s="72">
        <v>39</v>
      </c>
      <c r="H59" s="149"/>
      <c r="I59" s="149"/>
      <c r="J59" s="149"/>
      <c r="K59" s="66"/>
    </row>
    <row r="60" spans="1:11" ht="12.75" customHeight="1">
      <c r="A60" s="45"/>
      <c r="B60" s="47"/>
      <c r="C60" s="85">
        <v>51</v>
      </c>
      <c r="D60" s="49" t="s">
        <v>57</v>
      </c>
      <c r="E60" s="50" t="s">
        <v>29</v>
      </c>
      <c r="F60" s="51">
        <v>1906</v>
      </c>
      <c r="G60" s="53">
        <v>46</v>
      </c>
      <c r="H60" s="147"/>
      <c r="I60" s="147"/>
      <c r="J60" s="147"/>
      <c r="K60" s="46"/>
    </row>
    <row r="61" spans="1:11" ht="12.75" customHeight="1">
      <c r="A61" s="56"/>
      <c r="B61" s="58"/>
      <c r="C61" s="87">
        <v>52</v>
      </c>
      <c r="D61" s="60" t="s">
        <v>58</v>
      </c>
      <c r="E61" s="61" t="s">
        <v>29</v>
      </c>
      <c r="F61" s="62">
        <v>1923</v>
      </c>
      <c r="G61" s="64">
        <v>50</v>
      </c>
      <c r="H61" s="148"/>
      <c r="I61" s="148"/>
      <c r="J61" s="148"/>
      <c r="K61" s="57"/>
    </row>
    <row r="62" spans="1:11" ht="12.75" customHeight="1">
      <c r="A62" s="94">
        <v>10</v>
      </c>
      <c r="B62" s="58" t="s">
        <v>124</v>
      </c>
      <c r="C62" s="87">
        <v>53</v>
      </c>
      <c r="D62" s="60" t="s">
        <v>59</v>
      </c>
      <c r="E62" s="61" t="s">
        <v>29</v>
      </c>
      <c r="F62" s="62">
        <v>2010</v>
      </c>
      <c r="G62" s="64">
        <v>56</v>
      </c>
      <c r="H62" s="150">
        <v>202</v>
      </c>
      <c r="I62" s="150">
        <v>144</v>
      </c>
      <c r="J62" s="150">
        <v>0</v>
      </c>
      <c r="K62" s="81">
        <v>178.0051</v>
      </c>
    </row>
    <row r="63" spans="1:11" ht="12.75" customHeight="1">
      <c r="A63" s="56"/>
      <c r="B63" s="58"/>
      <c r="C63" s="87">
        <v>54</v>
      </c>
      <c r="D63" s="60" t="s">
        <v>60</v>
      </c>
      <c r="E63" s="61" t="s">
        <v>29</v>
      </c>
      <c r="F63" s="62">
        <v>1931</v>
      </c>
      <c r="G63" s="64">
        <v>51</v>
      </c>
      <c r="H63" s="148"/>
      <c r="I63" s="148"/>
      <c r="J63" s="148"/>
      <c r="K63" s="57"/>
    </row>
    <row r="64" spans="1:11" ht="12.75" customHeight="1">
      <c r="A64" s="56"/>
      <c r="B64" s="58"/>
      <c r="C64" s="87">
        <v>55</v>
      </c>
      <c r="D64" s="60" t="s">
        <v>61</v>
      </c>
      <c r="E64" s="61" t="s">
        <v>29</v>
      </c>
      <c r="F64" s="62">
        <v>1827</v>
      </c>
      <c r="G64" s="64">
        <v>31</v>
      </c>
      <c r="H64" s="148"/>
      <c r="I64" s="148"/>
      <c r="J64" s="148"/>
      <c r="K64" s="57"/>
    </row>
    <row r="65" spans="1:11" ht="12.75" customHeight="1">
      <c r="A65" s="65"/>
      <c r="B65" s="67"/>
      <c r="C65" s="89">
        <v>56</v>
      </c>
      <c r="D65" s="68" t="s">
        <v>125</v>
      </c>
      <c r="E65" s="69" t="s">
        <v>29</v>
      </c>
      <c r="F65" s="70" t="s">
        <v>137</v>
      </c>
      <c r="G65" s="72" t="s">
        <v>30</v>
      </c>
      <c r="H65" s="149"/>
      <c r="I65" s="149"/>
      <c r="J65" s="149"/>
      <c r="K65" s="66"/>
    </row>
    <row r="66" spans="1:11" ht="12.75" customHeight="1">
      <c r="A66" s="45"/>
      <c r="B66" s="47"/>
      <c r="C66" s="85">
        <v>239</v>
      </c>
      <c r="D66" s="49" t="s">
        <v>99</v>
      </c>
      <c r="E66" s="50" t="s">
        <v>29</v>
      </c>
      <c r="F66" s="51">
        <v>1844</v>
      </c>
      <c r="G66" s="53">
        <v>38</v>
      </c>
      <c r="H66" s="147"/>
      <c r="I66" s="147"/>
      <c r="J66" s="147"/>
      <c r="K66" s="46"/>
    </row>
    <row r="67" spans="1:11" ht="12.75" customHeight="1">
      <c r="A67" s="56"/>
      <c r="B67" s="58"/>
      <c r="C67" s="87">
        <v>240</v>
      </c>
      <c r="D67" s="60" t="s">
        <v>101</v>
      </c>
      <c r="E67" s="61" t="s">
        <v>29</v>
      </c>
      <c r="F67" s="62">
        <v>1959</v>
      </c>
      <c r="G67" s="64">
        <v>54</v>
      </c>
      <c r="H67" s="148"/>
      <c r="I67" s="148"/>
      <c r="J67" s="148"/>
      <c r="K67" s="57"/>
    </row>
    <row r="68" spans="1:11" ht="12.75" customHeight="1">
      <c r="A68" s="94">
        <v>11</v>
      </c>
      <c r="B68" s="58" t="s">
        <v>100</v>
      </c>
      <c r="C68" s="87">
        <v>241</v>
      </c>
      <c r="D68" s="60" t="s">
        <v>102</v>
      </c>
      <c r="E68" s="61" t="s">
        <v>29</v>
      </c>
      <c r="F68" s="62">
        <v>1922</v>
      </c>
      <c r="G68" s="64">
        <v>49</v>
      </c>
      <c r="H68" s="150">
        <v>163</v>
      </c>
      <c r="I68" s="150">
        <v>154</v>
      </c>
      <c r="J68" s="150">
        <v>0</v>
      </c>
      <c r="K68" s="81">
        <v>193.00540000000001</v>
      </c>
    </row>
    <row r="69" spans="1:11" ht="12.75" customHeight="1">
      <c r="A69" s="56"/>
      <c r="B69" s="58"/>
      <c r="C69" s="87">
        <v>242</v>
      </c>
      <c r="D69" s="60" t="s">
        <v>103</v>
      </c>
      <c r="E69" s="61" t="s">
        <v>29</v>
      </c>
      <c r="F69" s="62">
        <v>1936</v>
      </c>
      <c r="G69" s="64">
        <v>52</v>
      </c>
      <c r="H69" s="148"/>
      <c r="I69" s="148"/>
      <c r="J69" s="148"/>
      <c r="K69" s="57"/>
    </row>
    <row r="70" spans="1:11" ht="12.75" customHeight="1">
      <c r="A70" s="56"/>
      <c r="B70" s="58"/>
      <c r="C70" s="87">
        <v>243</v>
      </c>
      <c r="D70" s="60" t="s">
        <v>104</v>
      </c>
      <c r="E70" s="61" t="s">
        <v>29</v>
      </c>
      <c r="F70" s="62">
        <v>2131</v>
      </c>
      <c r="G70" s="64">
        <v>61</v>
      </c>
      <c r="H70" s="148"/>
      <c r="I70" s="148"/>
      <c r="J70" s="148"/>
      <c r="K70" s="57"/>
    </row>
    <row r="71" spans="1:11" ht="12.75" customHeight="1">
      <c r="A71" s="65"/>
      <c r="B71" s="67"/>
      <c r="C71" s="89" t="s">
        <v>30</v>
      </c>
      <c r="D71" s="68" t="s">
        <v>30</v>
      </c>
      <c r="E71" s="69" t="s">
        <v>29</v>
      </c>
      <c r="F71" s="70" t="s">
        <v>138</v>
      </c>
      <c r="G71" s="72" t="s">
        <v>30</v>
      </c>
      <c r="H71" s="149"/>
      <c r="I71" s="149"/>
      <c r="J71" s="149"/>
      <c r="K71" s="66"/>
    </row>
    <row r="72" spans="1:11" ht="12.75" customHeight="1">
      <c r="A72" s="45"/>
      <c r="B72" s="47"/>
      <c r="C72" s="85">
        <v>57</v>
      </c>
      <c r="D72" s="49" t="s">
        <v>74</v>
      </c>
      <c r="E72" s="50" t="s">
        <v>29</v>
      </c>
      <c r="F72" s="51">
        <v>2037</v>
      </c>
      <c r="G72" s="53">
        <v>57</v>
      </c>
      <c r="H72" s="147"/>
      <c r="I72" s="147"/>
      <c r="J72" s="147"/>
      <c r="K72" s="46"/>
    </row>
    <row r="73" spans="1:11" ht="12.75" customHeight="1">
      <c r="A73" s="56"/>
      <c r="B73" s="58"/>
      <c r="C73" s="87">
        <v>58</v>
      </c>
      <c r="D73" s="60" t="s">
        <v>76</v>
      </c>
      <c r="E73" s="61" t="s">
        <v>29</v>
      </c>
      <c r="F73" s="62">
        <v>2446</v>
      </c>
      <c r="G73" s="64">
        <v>62</v>
      </c>
      <c r="H73" s="148"/>
      <c r="I73" s="148"/>
      <c r="J73" s="148"/>
      <c r="K73" s="57"/>
    </row>
    <row r="74" spans="1:11" ht="12.75" customHeight="1">
      <c r="A74" s="94">
        <v>12</v>
      </c>
      <c r="B74" s="58" t="s">
        <v>75</v>
      </c>
      <c r="C74" s="87">
        <v>59</v>
      </c>
      <c r="D74" s="60" t="s">
        <v>121</v>
      </c>
      <c r="E74" s="61" t="s">
        <v>29</v>
      </c>
      <c r="F74" s="62">
        <v>2536</v>
      </c>
      <c r="G74" s="64">
        <v>63</v>
      </c>
      <c r="H74" s="150">
        <v>275</v>
      </c>
      <c r="I74" s="150">
        <v>272</v>
      </c>
      <c r="J74" s="150">
        <v>0</v>
      </c>
      <c r="K74" s="81">
        <v>227.00630000000001</v>
      </c>
    </row>
    <row r="75" spans="1:11" ht="12.75" customHeight="1">
      <c r="A75" s="56"/>
      <c r="B75" s="58"/>
      <c r="C75" s="87">
        <v>60</v>
      </c>
      <c r="D75" s="60" t="s">
        <v>77</v>
      </c>
      <c r="E75" s="61" t="s">
        <v>29</v>
      </c>
      <c r="F75" s="62">
        <v>1900</v>
      </c>
      <c r="G75" s="64">
        <v>45</v>
      </c>
      <c r="H75" s="148"/>
      <c r="I75" s="148"/>
      <c r="J75" s="148"/>
      <c r="K75" s="57"/>
    </row>
    <row r="76" spans="1:11" ht="12.75" customHeight="1">
      <c r="A76" s="56"/>
      <c r="B76" s="58"/>
      <c r="C76" s="87" t="s">
        <v>30</v>
      </c>
      <c r="D76" s="60" t="s">
        <v>30</v>
      </c>
      <c r="E76" s="61" t="s">
        <v>29</v>
      </c>
      <c r="F76" s="62" t="s">
        <v>138</v>
      </c>
      <c r="G76" s="64" t="s">
        <v>30</v>
      </c>
      <c r="H76" s="148"/>
      <c r="I76" s="148"/>
      <c r="J76" s="148"/>
      <c r="K76" s="57"/>
    </row>
    <row r="77" spans="1:11" ht="12.75" customHeight="1">
      <c r="A77" s="65"/>
      <c r="B77" s="67"/>
      <c r="C77" s="89" t="s">
        <v>30</v>
      </c>
      <c r="D77" s="68" t="s">
        <v>30</v>
      </c>
      <c r="E77" s="69" t="s">
        <v>29</v>
      </c>
      <c r="F77" s="70" t="s">
        <v>138</v>
      </c>
      <c r="G77" s="72" t="s">
        <v>30</v>
      </c>
      <c r="H77" s="149"/>
      <c r="I77" s="149"/>
      <c r="J77" s="149"/>
      <c r="K77" s="66"/>
    </row>
    <row r="78" spans="1:11" ht="12.75" customHeight="1">
      <c r="A78" s="45"/>
      <c r="B78" s="47"/>
      <c r="C78" s="85">
        <v>162</v>
      </c>
      <c r="D78" s="49" t="s">
        <v>51</v>
      </c>
      <c r="E78" s="50" t="s">
        <v>29</v>
      </c>
      <c r="F78" s="51" t="s">
        <v>138</v>
      </c>
      <c r="G78" s="53" t="s">
        <v>30</v>
      </c>
      <c r="H78" s="147"/>
      <c r="I78" s="147"/>
      <c r="J78" s="147"/>
      <c r="K78" s="46"/>
    </row>
    <row r="79" spans="1:11" ht="12.75" customHeight="1">
      <c r="A79" s="56"/>
      <c r="B79" s="58"/>
      <c r="C79" s="87">
        <v>163</v>
      </c>
      <c r="D79" s="60" t="s">
        <v>53</v>
      </c>
      <c r="E79" s="61" t="s">
        <v>29</v>
      </c>
      <c r="F79" s="62" t="s">
        <v>137</v>
      </c>
      <c r="G79" s="64" t="s">
        <v>30</v>
      </c>
      <c r="H79" s="148"/>
      <c r="I79" s="148"/>
      <c r="J79" s="148"/>
      <c r="K79" s="57"/>
    </row>
    <row r="80" spans="1:11" ht="12.75" customHeight="1">
      <c r="A80" s="94">
        <v>1014</v>
      </c>
      <c r="B80" s="58" t="s">
        <v>52</v>
      </c>
      <c r="C80" s="87">
        <v>164</v>
      </c>
      <c r="D80" s="60" t="s">
        <v>54</v>
      </c>
      <c r="E80" s="61" t="s">
        <v>29</v>
      </c>
      <c r="F80" s="62" t="s">
        <v>137</v>
      </c>
      <c r="G80" s="64" t="s">
        <v>30</v>
      </c>
      <c r="H80" s="150">
        <v>241</v>
      </c>
      <c r="I80" s="150">
        <v>183</v>
      </c>
      <c r="J80" s="150">
        <v>0</v>
      </c>
      <c r="K80" s="81" t="s">
        <v>139</v>
      </c>
    </row>
    <row r="81" spans="1:11" ht="12.75" customHeight="1">
      <c r="A81" s="56"/>
      <c r="B81" s="58"/>
      <c r="C81" s="87">
        <v>165</v>
      </c>
      <c r="D81" s="60" t="s">
        <v>55</v>
      </c>
      <c r="E81" s="61" t="s">
        <v>29</v>
      </c>
      <c r="F81" s="62" t="s">
        <v>137</v>
      </c>
      <c r="G81" s="64" t="s">
        <v>30</v>
      </c>
      <c r="H81" s="148"/>
      <c r="I81" s="148"/>
      <c r="J81" s="148"/>
      <c r="K81" s="57"/>
    </row>
    <row r="82" spans="1:11" ht="12.75" customHeight="1">
      <c r="A82" s="56"/>
      <c r="B82" s="58"/>
      <c r="C82" s="87">
        <v>166</v>
      </c>
      <c r="D82" s="60" t="s">
        <v>56</v>
      </c>
      <c r="E82" s="61" t="s">
        <v>29</v>
      </c>
      <c r="F82" s="62" t="s">
        <v>137</v>
      </c>
      <c r="G82" s="64" t="s">
        <v>30</v>
      </c>
      <c r="H82" s="148"/>
      <c r="I82" s="148"/>
      <c r="J82" s="148"/>
      <c r="K82" s="57"/>
    </row>
    <row r="83" spans="1:11" ht="12.75" customHeight="1">
      <c r="A83" s="65"/>
      <c r="B83" s="67"/>
      <c r="C83" s="89" t="s">
        <v>30</v>
      </c>
      <c r="D83" s="68" t="s">
        <v>30</v>
      </c>
      <c r="E83" s="69" t="s">
        <v>29</v>
      </c>
      <c r="F83" s="70" t="s">
        <v>138</v>
      </c>
      <c r="G83" s="72" t="s">
        <v>30</v>
      </c>
      <c r="H83" s="149"/>
      <c r="I83" s="149"/>
      <c r="J83" s="149"/>
      <c r="K83" s="66"/>
    </row>
    <row r="84" spans="1:11" ht="12.75" customHeight="1">
      <c r="A84" s="45"/>
      <c r="B84" s="47"/>
      <c r="C84" s="85" t="s">
        <v>138</v>
      </c>
      <c r="D84" s="49" t="s">
        <v>138</v>
      </c>
      <c r="E84" s="50" t="s">
        <v>138</v>
      </c>
      <c r="F84" s="51" t="s">
        <v>138</v>
      </c>
      <c r="G84" s="53" t="s">
        <v>30</v>
      </c>
      <c r="H84" s="147"/>
      <c r="I84" s="147"/>
      <c r="J84" s="147"/>
      <c r="K84" s="46"/>
    </row>
    <row r="85" spans="1:11" ht="12.75" customHeight="1">
      <c r="A85" s="56"/>
      <c r="B85" s="58"/>
      <c r="C85" s="87" t="s">
        <v>138</v>
      </c>
      <c r="D85" s="60" t="s">
        <v>138</v>
      </c>
      <c r="E85" s="61" t="s">
        <v>138</v>
      </c>
      <c r="F85" s="62" t="s">
        <v>138</v>
      </c>
      <c r="G85" s="64" t="s">
        <v>30</v>
      </c>
      <c r="H85" s="148"/>
      <c r="I85" s="148"/>
      <c r="J85" s="148"/>
      <c r="K85" s="57"/>
    </row>
    <row r="86" spans="1:11" ht="12.75" customHeight="1">
      <c r="A86" s="94" t="s">
        <v>138</v>
      </c>
      <c r="B86" s="58" t="s">
        <v>138</v>
      </c>
      <c r="C86" s="87" t="s">
        <v>138</v>
      </c>
      <c r="D86" s="60" t="s">
        <v>138</v>
      </c>
      <c r="E86" s="61" t="s">
        <v>138</v>
      </c>
      <c r="F86" s="62" t="s">
        <v>138</v>
      </c>
      <c r="G86" s="64" t="s">
        <v>30</v>
      </c>
      <c r="H86" s="150" t="s">
        <v>138</v>
      </c>
      <c r="I86" s="150" t="s">
        <v>138</v>
      </c>
      <c r="J86" s="150" t="s">
        <v>138</v>
      </c>
      <c r="K86" s="81" t="s">
        <v>138</v>
      </c>
    </row>
    <row r="87" spans="1:11" ht="12.75" customHeight="1">
      <c r="A87" s="56"/>
      <c r="B87" s="58"/>
      <c r="C87" s="87" t="s">
        <v>138</v>
      </c>
      <c r="D87" s="60" t="s">
        <v>138</v>
      </c>
      <c r="E87" s="61" t="s">
        <v>138</v>
      </c>
      <c r="F87" s="62" t="s">
        <v>138</v>
      </c>
      <c r="G87" s="64" t="s">
        <v>30</v>
      </c>
      <c r="H87" s="148"/>
      <c r="I87" s="148"/>
      <c r="J87" s="148"/>
      <c r="K87" s="57"/>
    </row>
    <row r="88" spans="1:11" ht="12.75" customHeight="1">
      <c r="A88" s="56"/>
      <c r="B88" s="58"/>
      <c r="C88" s="87" t="s">
        <v>138</v>
      </c>
      <c r="D88" s="60" t="s">
        <v>138</v>
      </c>
      <c r="E88" s="61" t="s">
        <v>138</v>
      </c>
      <c r="F88" s="62" t="s">
        <v>138</v>
      </c>
      <c r="G88" s="64" t="s">
        <v>30</v>
      </c>
      <c r="H88" s="148"/>
      <c r="I88" s="148"/>
      <c r="J88" s="148"/>
      <c r="K88" s="57"/>
    </row>
    <row r="89" spans="1:11" ht="12.75" customHeight="1">
      <c r="A89" s="65"/>
      <c r="B89" s="67"/>
      <c r="C89" s="89" t="s">
        <v>138</v>
      </c>
      <c r="D89" s="68" t="s">
        <v>138</v>
      </c>
      <c r="E89" s="69" t="s">
        <v>138</v>
      </c>
      <c r="F89" s="70" t="s">
        <v>138</v>
      </c>
      <c r="G89" s="72" t="s">
        <v>30</v>
      </c>
      <c r="H89" s="149"/>
      <c r="I89" s="149"/>
      <c r="J89" s="149"/>
      <c r="K89" s="66"/>
    </row>
    <row r="90" spans="1:11" ht="12.75" customHeight="1">
      <c r="A90" s="45"/>
      <c r="B90" s="47"/>
      <c r="C90" s="85" t="s">
        <v>138</v>
      </c>
      <c r="D90" s="49" t="s">
        <v>138</v>
      </c>
      <c r="E90" s="50" t="s">
        <v>138</v>
      </c>
      <c r="F90" s="51" t="s">
        <v>138</v>
      </c>
      <c r="G90" s="53" t="s">
        <v>30</v>
      </c>
      <c r="H90" s="147"/>
      <c r="I90" s="147"/>
      <c r="J90" s="147"/>
      <c r="K90" s="46"/>
    </row>
    <row r="91" spans="1:11" ht="12.75" customHeight="1">
      <c r="A91" s="56"/>
      <c r="B91" s="58"/>
      <c r="C91" s="87" t="s">
        <v>138</v>
      </c>
      <c r="D91" s="60" t="s">
        <v>138</v>
      </c>
      <c r="E91" s="61" t="s">
        <v>138</v>
      </c>
      <c r="F91" s="62" t="s">
        <v>138</v>
      </c>
      <c r="G91" s="64" t="s">
        <v>30</v>
      </c>
      <c r="H91" s="148"/>
      <c r="I91" s="148"/>
      <c r="J91" s="148"/>
      <c r="K91" s="57"/>
    </row>
    <row r="92" spans="1:11" ht="12.75" customHeight="1">
      <c r="A92" s="94" t="s">
        <v>138</v>
      </c>
      <c r="B92" s="58" t="s">
        <v>138</v>
      </c>
      <c r="C92" s="87" t="s">
        <v>138</v>
      </c>
      <c r="D92" s="60" t="s">
        <v>138</v>
      </c>
      <c r="E92" s="61" t="s">
        <v>138</v>
      </c>
      <c r="F92" s="62" t="s">
        <v>138</v>
      </c>
      <c r="G92" s="64" t="s">
        <v>30</v>
      </c>
      <c r="H92" s="150" t="s">
        <v>138</v>
      </c>
      <c r="I92" s="150" t="s">
        <v>138</v>
      </c>
      <c r="J92" s="150" t="s">
        <v>138</v>
      </c>
      <c r="K92" s="81" t="s">
        <v>138</v>
      </c>
    </row>
    <row r="93" spans="1:11" ht="12.75" customHeight="1">
      <c r="A93" s="56"/>
      <c r="B93" s="58"/>
      <c r="C93" s="87" t="s">
        <v>138</v>
      </c>
      <c r="D93" s="60" t="s">
        <v>138</v>
      </c>
      <c r="E93" s="61" t="s">
        <v>138</v>
      </c>
      <c r="F93" s="62" t="s">
        <v>138</v>
      </c>
      <c r="G93" s="64" t="s">
        <v>30</v>
      </c>
      <c r="H93" s="148"/>
      <c r="I93" s="148"/>
      <c r="J93" s="148"/>
      <c r="K93" s="57"/>
    </row>
    <row r="94" spans="1:11" ht="12.75" customHeight="1">
      <c r="A94" s="56"/>
      <c r="B94" s="58"/>
      <c r="C94" s="87" t="s">
        <v>138</v>
      </c>
      <c r="D94" s="60" t="s">
        <v>138</v>
      </c>
      <c r="E94" s="61" t="s">
        <v>138</v>
      </c>
      <c r="F94" s="62" t="s">
        <v>138</v>
      </c>
      <c r="G94" s="64" t="s">
        <v>30</v>
      </c>
      <c r="H94" s="148"/>
      <c r="I94" s="148"/>
      <c r="J94" s="148"/>
      <c r="K94" s="57"/>
    </row>
    <row r="95" spans="1:11" ht="12.75" customHeight="1">
      <c r="A95" s="65"/>
      <c r="B95" s="67"/>
      <c r="C95" s="89" t="s">
        <v>138</v>
      </c>
      <c r="D95" s="68" t="s">
        <v>138</v>
      </c>
      <c r="E95" s="69" t="s">
        <v>138</v>
      </c>
      <c r="F95" s="70" t="s">
        <v>138</v>
      </c>
      <c r="G95" s="72" t="s">
        <v>30</v>
      </c>
      <c r="H95" s="149"/>
      <c r="I95" s="149"/>
      <c r="J95" s="149"/>
      <c r="K95" s="66"/>
    </row>
    <row r="96" spans="1:11" ht="12.75" customHeight="1">
      <c r="A96" s="45"/>
      <c r="B96" s="47"/>
      <c r="C96" s="85" t="s">
        <v>138</v>
      </c>
      <c r="D96" s="49" t="s">
        <v>138</v>
      </c>
      <c r="E96" s="50" t="s">
        <v>138</v>
      </c>
      <c r="F96" s="51" t="s">
        <v>138</v>
      </c>
      <c r="G96" s="53" t="s">
        <v>30</v>
      </c>
      <c r="H96" s="147"/>
      <c r="I96" s="147"/>
      <c r="J96" s="147"/>
      <c r="K96" s="46"/>
    </row>
    <row r="97" spans="1:11" ht="12.75" customHeight="1">
      <c r="A97" s="56"/>
      <c r="B97" s="58"/>
      <c r="C97" s="87" t="s">
        <v>138</v>
      </c>
      <c r="D97" s="60" t="s">
        <v>138</v>
      </c>
      <c r="E97" s="61" t="s">
        <v>138</v>
      </c>
      <c r="F97" s="62" t="s">
        <v>138</v>
      </c>
      <c r="G97" s="64" t="s">
        <v>30</v>
      </c>
      <c r="H97" s="148"/>
      <c r="I97" s="148"/>
      <c r="J97" s="148"/>
      <c r="K97" s="57"/>
    </row>
    <row r="98" spans="1:11" ht="12.75" customHeight="1">
      <c r="A98" s="94" t="s">
        <v>138</v>
      </c>
      <c r="B98" s="58" t="s">
        <v>138</v>
      </c>
      <c r="C98" s="87" t="s">
        <v>138</v>
      </c>
      <c r="D98" s="60" t="s">
        <v>138</v>
      </c>
      <c r="E98" s="61" t="s">
        <v>138</v>
      </c>
      <c r="F98" s="62" t="s">
        <v>138</v>
      </c>
      <c r="G98" s="64" t="s">
        <v>30</v>
      </c>
      <c r="H98" s="150" t="s">
        <v>138</v>
      </c>
      <c r="I98" s="150" t="s">
        <v>138</v>
      </c>
      <c r="J98" s="150" t="s">
        <v>138</v>
      </c>
      <c r="K98" s="81" t="s">
        <v>138</v>
      </c>
    </row>
    <row r="99" spans="1:11" ht="12.75" customHeight="1">
      <c r="A99" s="56"/>
      <c r="B99" s="58"/>
      <c r="C99" s="87" t="s">
        <v>138</v>
      </c>
      <c r="D99" s="60" t="s">
        <v>138</v>
      </c>
      <c r="E99" s="61" t="s">
        <v>138</v>
      </c>
      <c r="F99" s="62" t="s">
        <v>138</v>
      </c>
      <c r="G99" s="64" t="s">
        <v>30</v>
      </c>
      <c r="H99" s="148"/>
      <c r="I99" s="148"/>
      <c r="J99" s="148"/>
      <c r="K99" s="57"/>
    </row>
    <row r="100" spans="1:11" ht="12.75" customHeight="1">
      <c r="A100" s="56"/>
      <c r="B100" s="58"/>
      <c r="C100" s="87" t="s">
        <v>138</v>
      </c>
      <c r="D100" s="60" t="s">
        <v>138</v>
      </c>
      <c r="E100" s="61" t="s">
        <v>138</v>
      </c>
      <c r="F100" s="62" t="s">
        <v>138</v>
      </c>
      <c r="G100" s="64" t="s">
        <v>30</v>
      </c>
      <c r="H100" s="148"/>
      <c r="I100" s="148"/>
      <c r="J100" s="148"/>
      <c r="K100" s="57"/>
    </row>
    <row r="101" spans="1:11" ht="12.75" customHeight="1">
      <c r="A101" s="65"/>
      <c r="B101" s="67"/>
      <c r="C101" s="89" t="s">
        <v>138</v>
      </c>
      <c r="D101" s="68" t="s">
        <v>138</v>
      </c>
      <c r="E101" s="69" t="s">
        <v>138</v>
      </c>
      <c r="F101" s="70" t="s">
        <v>138</v>
      </c>
      <c r="G101" s="72" t="s">
        <v>30</v>
      </c>
      <c r="H101" s="149"/>
      <c r="I101" s="149"/>
      <c r="J101" s="149"/>
      <c r="K101" s="66"/>
    </row>
    <row r="102" spans="1:11" ht="12.75" customHeight="1">
      <c r="A102" s="45"/>
      <c r="B102" s="47"/>
      <c r="C102" s="85" t="s">
        <v>138</v>
      </c>
      <c r="D102" s="49" t="s">
        <v>138</v>
      </c>
      <c r="E102" s="50" t="s">
        <v>138</v>
      </c>
      <c r="F102" s="51" t="s">
        <v>138</v>
      </c>
      <c r="G102" s="53" t="s">
        <v>30</v>
      </c>
      <c r="H102" s="147"/>
      <c r="I102" s="147"/>
      <c r="J102" s="147"/>
      <c r="K102" s="46"/>
    </row>
    <row r="103" spans="1:11" ht="12.75" customHeight="1">
      <c r="A103" s="56"/>
      <c r="B103" s="58"/>
      <c r="C103" s="87" t="s">
        <v>138</v>
      </c>
      <c r="D103" s="60" t="s">
        <v>138</v>
      </c>
      <c r="E103" s="61" t="s">
        <v>138</v>
      </c>
      <c r="F103" s="62" t="s">
        <v>138</v>
      </c>
      <c r="G103" s="64" t="s">
        <v>30</v>
      </c>
      <c r="H103" s="148"/>
      <c r="I103" s="148"/>
      <c r="J103" s="148"/>
      <c r="K103" s="57"/>
    </row>
    <row r="104" spans="1:11" ht="12.75" customHeight="1">
      <c r="A104" s="94" t="s">
        <v>138</v>
      </c>
      <c r="B104" s="58" t="s">
        <v>138</v>
      </c>
      <c r="C104" s="87" t="s">
        <v>138</v>
      </c>
      <c r="D104" s="60" t="s">
        <v>138</v>
      </c>
      <c r="E104" s="61" t="s">
        <v>138</v>
      </c>
      <c r="F104" s="62" t="s">
        <v>138</v>
      </c>
      <c r="G104" s="64" t="s">
        <v>30</v>
      </c>
      <c r="H104" s="150" t="s">
        <v>138</v>
      </c>
      <c r="I104" s="150" t="s">
        <v>138</v>
      </c>
      <c r="J104" s="150" t="s">
        <v>138</v>
      </c>
      <c r="K104" s="81" t="s">
        <v>138</v>
      </c>
    </row>
    <row r="105" spans="1:11" ht="12.75" customHeight="1">
      <c r="A105" s="56"/>
      <c r="B105" s="58"/>
      <c r="C105" s="87" t="s">
        <v>138</v>
      </c>
      <c r="D105" s="60" t="s">
        <v>138</v>
      </c>
      <c r="E105" s="61" t="s">
        <v>138</v>
      </c>
      <c r="F105" s="62" t="s">
        <v>138</v>
      </c>
      <c r="G105" s="64" t="s">
        <v>30</v>
      </c>
      <c r="H105" s="148"/>
      <c r="I105" s="148"/>
      <c r="J105" s="148"/>
      <c r="K105" s="57"/>
    </row>
    <row r="106" spans="1:11" ht="12.75" customHeight="1">
      <c r="A106" s="56"/>
      <c r="B106" s="58"/>
      <c r="C106" s="87" t="s">
        <v>138</v>
      </c>
      <c r="D106" s="60" t="s">
        <v>138</v>
      </c>
      <c r="E106" s="61" t="s">
        <v>138</v>
      </c>
      <c r="F106" s="62" t="s">
        <v>138</v>
      </c>
      <c r="G106" s="64" t="s">
        <v>30</v>
      </c>
      <c r="H106" s="148"/>
      <c r="I106" s="148"/>
      <c r="J106" s="148"/>
      <c r="K106" s="57"/>
    </row>
    <row r="107" spans="1:11" ht="12.75" customHeight="1">
      <c r="A107" s="65"/>
      <c r="B107" s="67"/>
      <c r="C107" s="89" t="s">
        <v>138</v>
      </c>
      <c r="D107" s="68" t="s">
        <v>138</v>
      </c>
      <c r="E107" s="69" t="s">
        <v>138</v>
      </c>
      <c r="F107" s="70" t="s">
        <v>138</v>
      </c>
      <c r="G107" s="72" t="s">
        <v>30</v>
      </c>
      <c r="H107" s="149"/>
      <c r="I107" s="149"/>
      <c r="J107" s="149"/>
      <c r="K107" s="66"/>
    </row>
    <row r="108" spans="1:11" ht="12.75" customHeight="1">
      <c r="A108" s="45"/>
      <c r="B108" s="47"/>
      <c r="C108" s="85" t="s">
        <v>138</v>
      </c>
      <c r="D108" s="49" t="s">
        <v>138</v>
      </c>
      <c r="E108" s="50" t="s">
        <v>138</v>
      </c>
      <c r="F108" s="51" t="s">
        <v>138</v>
      </c>
      <c r="G108" s="53" t="s">
        <v>30</v>
      </c>
      <c r="H108" s="147"/>
      <c r="I108" s="147"/>
      <c r="J108" s="147"/>
      <c r="K108" s="46"/>
    </row>
    <row r="109" spans="1:11" ht="12.75" customHeight="1">
      <c r="A109" s="56"/>
      <c r="B109" s="58"/>
      <c r="C109" s="87" t="s">
        <v>138</v>
      </c>
      <c r="D109" s="60" t="s">
        <v>138</v>
      </c>
      <c r="E109" s="61" t="s">
        <v>138</v>
      </c>
      <c r="F109" s="62" t="s">
        <v>138</v>
      </c>
      <c r="G109" s="64" t="s">
        <v>30</v>
      </c>
      <c r="H109" s="148"/>
      <c r="I109" s="148"/>
      <c r="J109" s="148"/>
      <c r="K109" s="57"/>
    </row>
    <row r="110" spans="1:11" ht="12.75" customHeight="1">
      <c r="A110" s="94" t="s">
        <v>138</v>
      </c>
      <c r="B110" s="58" t="s">
        <v>138</v>
      </c>
      <c r="C110" s="87" t="s">
        <v>138</v>
      </c>
      <c r="D110" s="60" t="s">
        <v>138</v>
      </c>
      <c r="E110" s="61" t="s">
        <v>138</v>
      </c>
      <c r="F110" s="62" t="s">
        <v>138</v>
      </c>
      <c r="G110" s="64" t="s">
        <v>30</v>
      </c>
      <c r="H110" s="150" t="s">
        <v>138</v>
      </c>
      <c r="I110" s="150" t="s">
        <v>138</v>
      </c>
      <c r="J110" s="150" t="s">
        <v>138</v>
      </c>
      <c r="K110" s="81" t="s">
        <v>138</v>
      </c>
    </row>
    <row r="111" spans="1:11" ht="12.75" customHeight="1">
      <c r="A111" s="56"/>
      <c r="B111" s="58"/>
      <c r="C111" s="87" t="s">
        <v>138</v>
      </c>
      <c r="D111" s="60" t="s">
        <v>138</v>
      </c>
      <c r="E111" s="61" t="s">
        <v>138</v>
      </c>
      <c r="F111" s="62" t="s">
        <v>138</v>
      </c>
      <c r="G111" s="64" t="s">
        <v>30</v>
      </c>
      <c r="H111" s="148"/>
      <c r="I111" s="148"/>
      <c r="J111" s="148"/>
      <c r="K111" s="57"/>
    </row>
    <row r="112" spans="1:11" ht="12.75" customHeight="1">
      <c r="A112" s="56"/>
      <c r="B112" s="58"/>
      <c r="C112" s="87" t="s">
        <v>138</v>
      </c>
      <c r="D112" s="60" t="s">
        <v>138</v>
      </c>
      <c r="E112" s="61" t="s">
        <v>138</v>
      </c>
      <c r="F112" s="62" t="s">
        <v>138</v>
      </c>
      <c r="G112" s="64" t="s">
        <v>30</v>
      </c>
      <c r="H112" s="148"/>
      <c r="I112" s="148"/>
      <c r="J112" s="148"/>
      <c r="K112" s="57"/>
    </row>
    <row r="113" spans="1:11" ht="12.75" customHeight="1">
      <c r="A113" s="65"/>
      <c r="B113" s="67"/>
      <c r="C113" s="89" t="s">
        <v>138</v>
      </c>
      <c r="D113" s="68" t="s">
        <v>138</v>
      </c>
      <c r="E113" s="69" t="s">
        <v>138</v>
      </c>
      <c r="F113" s="70" t="s">
        <v>138</v>
      </c>
      <c r="G113" s="72" t="s">
        <v>30</v>
      </c>
      <c r="H113" s="149"/>
      <c r="I113" s="149"/>
      <c r="J113" s="149"/>
      <c r="K113" s="66"/>
    </row>
    <row r="114" spans="1:11" ht="12.75" customHeight="1">
      <c r="A114" s="45"/>
      <c r="B114" s="47"/>
      <c r="C114" s="85" t="s">
        <v>138</v>
      </c>
      <c r="D114" s="49" t="s">
        <v>138</v>
      </c>
      <c r="E114" s="50" t="s">
        <v>138</v>
      </c>
      <c r="F114" s="51" t="s">
        <v>138</v>
      </c>
      <c r="G114" s="53" t="s">
        <v>30</v>
      </c>
      <c r="H114" s="147"/>
      <c r="I114" s="147"/>
      <c r="J114" s="147"/>
      <c r="K114" s="46"/>
    </row>
    <row r="115" spans="1:11" ht="12.75" customHeight="1">
      <c r="A115" s="56"/>
      <c r="B115" s="58"/>
      <c r="C115" s="87" t="s">
        <v>138</v>
      </c>
      <c r="D115" s="60" t="s">
        <v>138</v>
      </c>
      <c r="E115" s="61" t="s">
        <v>138</v>
      </c>
      <c r="F115" s="62" t="s">
        <v>138</v>
      </c>
      <c r="G115" s="64" t="s">
        <v>30</v>
      </c>
      <c r="H115" s="148"/>
      <c r="I115" s="148"/>
      <c r="J115" s="148"/>
      <c r="K115" s="57"/>
    </row>
    <row r="116" spans="1:11" ht="12.75" customHeight="1">
      <c r="A116" s="94" t="s">
        <v>138</v>
      </c>
      <c r="B116" s="58" t="s">
        <v>138</v>
      </c>
      <c r="C116" s="87" t="s">
        <v>138</v>
      </c>
      <c r="D116" s="60" t="s">
        <v>138</v>
      </c>
      <c r="E116" s="61" t="s">
        <v>138</v>
      </c>
      <c r="F116" s="62" t="s">
        <v>138</v>
      </c>
      <c r="G116" s="64" t="s">
        <v>30</v>
      </c>
      <c r="H116" s="150" t="s">
        <v>138</v>
      </c>
      <c r="I116" s="150" t="s">
        <v>138</v>
      </c>
      <c r="J116" s="150" t="s">
        <v>138</v>
      </c>
      <c r="K116" s="81" t="s">
        <v>138</v>
      </c>
    </row>
    <row r="117" spans="1:11" ht="12.75" customHeight="1">
      <c r="A117" s="56"/>
      <c r="B117" s="58"/>
      <c r="C117" s="87" t="s">
        <v>138</v>
      </c>
      <c r="D117" s="60" t="s">
        <v>138</v>
      </c>
      <c r="E117" s="61" t="s">
        <v>138</v>
      </c>
      <c r="F117" s="62" t="s">
        <v>138</v>
      </c>
      <c r="G117" s="64" t="s">
        <v>30</v>
      </c>
      <c r="H117" s="148"/>
      <c r="I117" s="148"/>
      <c r="J117" s="148"/>
      <c r="K117" s="57"/>
    </row>
    <row r="118" spans="1:11" ht="12.75" customHeight="1">
      <c r="A118" s="56"/>
      <c r="B118" s="58"/>
      <c r="C118" s="87" t="s">
        <v>138</v>
      </c>
      <c r="D118" s="60" t="s">
        <v>138</v>
      </c>
      <c r="E118" s="61" t="s">
        <v>138</v>
      </c>
      <c r="F118" s="62" t="s">
        <v>138</v>
      </c>
      <c r="G118" s="64" t="s">
        <v>30</v>
      </c>
      <c r="H118" s="148"/>
      <c r="I118" s="148"/>
      <c r="J118" s="148"/>
      <c r="K118" s="57"/>
    </row>
    <row r="119" spans="1:11" ht="12.75" customHeight="1">
      <c r="A119" s="65"/>
      <c r="B119" s="67"/>
      <c r="C119" s="89" t="s">
        <v>138</v>
      </c>
      <c r="D119" s="68" t="s">
        <v>138</v>
      </c>
      <c r="E119" s="69" t="s">
        <v>138</v>
      </c>
      <c r="F119" s="70" t="s">
        <v>138</v>
      </c>
      <c r="G119" s="72" t="s">
        <v>30</v>
      </c>
      <c r="H119" s="149"/>
      <c r="I119" s="149"/>
      <c r="J119" s="149"/>
      <c r="K119" s="66"/>
    </row>
    <row r="120" spans="1:11" ht="12.75" customHeight="1">
      <c r="A120" s="45"/>
      <c r="B120" s="47"/>
      <c r="C120" s="85" t="s">
        <v>138</v>
      </c>
      <c r="D120" s="49" t="s">
        <v>138</v>
      </c>
      <c r="E120" s="50" t="s">
        <v>138</v>
      </c>
      <c r="F120" s="51" t="s">
        <v>138</v>
      </c>
      <c r="G120" s="53" t="s">
        <v>30</v>
      </c>
      <c r="H120" s="147"/>
      <c r="I120" s="147"/>
      <c r="J120" s="147"/>
      <c r="K120" s="46"/>
    </row>
    <row r="121" spans="1:11" ht="12.75" customHeight="1">
      <c r="A121" s="56"/>
      <c r="B121" s="58"/>
      <c r="C121" s="87" t="s">
        <v>138</v>
      </c>
      <c r="D121" s="60" t="s">
        <v>138</v>
      </c>
      <c r="E121" s="61" t="s">
        <v>138</v>
      </c>
      <c r="F121" s="62" t="s">
        <v>138</v>
      </c>
      <c r="G121" s="64" t="s">
        <v>30</v>
      </c>
      <c r="H121" s="148"/>
      <c r="I121" s="148"/>
      <c r="J121" s="148"/>
      <c r="K121" s="57"/>
    </row>
    <row r="122" spans="1:11" ht="12.75" customHeight="1">
      <c r="A122" s="94" t="s">
        <v>138</v>
      </c>
      <c r="B122" s="58" t="s">
        <v>138</v>
      </c>
      <c r="C122" s="87" t="s">
        <v>138</v>
      </c>
      <c r="D122" s="60" t="s">
        <v>138</v>
      </c>
      <c r="E122" s="61" t="s">
        <v>138</v>
      </c>
      <c r="F122" s="62" t="s">
        <v>138</v>
      </c>
      <c r="G122" s="64" t="s">
        <v>30</v>
      </c>
      <c r="H122" s="150" t="s">
        <v>138</v>
      </c>
      <c r="I122" s="150" t="s">
        <v>138</v>
      </c>
      <c r="J122" s="150" t="s">
        <v>138</v>
      </c>
      <c r="K122" s="81" t="s">
        <v>138</v>
      </c>
    </row>
    <row r="123" spans="1:11" ht="12.75" customHeight="1">
      <c r="A123" s="56"/>
      <c r="B123" s="58"/>
      <c r="C123" s="87" t="s">
        <v>138</v>
      </c>
      <c r="D123" s="60" t="s">
        <v>138</v>
      </c>
      <c r="E123" s="61" t="s">
        <v>138</v>
      </c>
      <c r="F123" s="62" t="s">
        <v>138</v>
      </c>
      <c r="G123" s="64" t="s">
        <v>30</v>
      </c>
      <c r="H123" s="148"/>
      <c r="I123" s="148"/>
      <c r="J123" s="148"/>
      <c r="K123" s="57"/>
    </row>
    <row r="124" spans="1:11" ht="12.75" customHeight="1">
      <c r="A124" s="56"/>
      <c r="B124" s="58"/>
      <c r="C124" s="87" t="s">
        <v>138</v>
      </c>
      <c r="D124" s="60" t="s">
        <v>138</v>
      </c>
      <c r="E124" s="61" t="s">
        <v>138</v>
      </c>
      <c r="F124" s="62" t="s">
        <v>138</v>
      </c>
      <c r="G124" s="64" t="s">
        <v>30</v>
      </c>
      <c r="H124" s="148"/>
      <c r="I124" s="148"/>
      <c r="J124" s="148"/>
      <c r="K124" s="57"/>
    </row>
    <row r="125" spans="1:11" ht="12.75" customHeight="1">
      <c r="A125" s="65"/>
      <c r="B125" s="67"/>
      <c r="C125" s="89" t="s">
        <v>138</v>
      </c>
      <c r="D125" s="68" t="s">
        <v>138</v>
      </c>
      <c r="E125" s="69" t="s">
        <v>138</v>
      </c>
      <c r="F125" s="70" t="s">
        <v>138</v>
      </c>
      <c r="G125" s="72" t="s">
        <v>30</v>
      </c>
      <c r="H125" s="149"/>
      <c r="I125" s="149"/>
      <c r="J125" s="149"/>
      <c r="K125" s="66"/>
    </row>
    <row r="126" spans="1:11" ht="12.75" customHeight="1">
      <c r="A126" s="45"/>
      <c r="B126" s="47"/>
      <c r="C126" s="85" t="s">
        <v>138</v>
      </c>
      <c r="D126" s="49" t="s">
        <v>138</v>
      </c>
      <c r="E126" s="50" t="s">
        <v>138</v>
      </c>
      <c r="F126" s="51" t="s">
        <v>138</v>
      </c>
      <c r="G126" s="53" t="s">
        <v>30</v>
      </c>
      <c r="H126" s="147"/>
      <c r="I126" s="147"/>
      <c r="J126" s="147"/>
      <c r="K126" s="46"/>
    </row>
    <row r="127" spans="1:11" ht="12.75" customHeight="1">
      <c r="A127" s="56"/>
      <c r="B127" s="58"/>
      <c r="C127" s="87" t="s">
        <v>138</v>
      </c>
      <c r="D127" s="60" t="s">
        <v>138</v>
      </c>
      <c r="E127" s="61" t="s">
        <v>138</v>
      </c>
      <c r="F127" s="62" t="s">
        <v>138</v>
      </c>
      <c r="G127" s="64" t="s">
        <v>30</v>
      </c>
      <c r="H127" s="148"/>
      <c r="I127" s="148"/>
      <c r="J127" s="148"/>
      <c r="K127" s="57"/>
    </row>
    <row r="128" spans="1:11" ht="12.75" customHeight="1">
      <c r="A128" s="94" t="s">
        <v>138</v>
      </c>
      <c r="B128" s="58" t="s">
        <v>138</v>
      </c>
      <c r="C128" s="87" t="s">
        <v>138</v>
      </c>
      <c r="D128" s="60" t="s">
        <v>138</v>
      </c>
      <c r="E128" s="61" t="s">
        <v>138</v>
      </c>
      <c r="F128" s="62" t="s">
        <v>138</v>
      </c>
      <c r="G128" s="64" t="s">
        <v>30</v>
      </c>
      <c r="H128" s="150" t="s">
        <v>138</v>
      </c>
      <c r="I128" s="150" t="s">
        <v>138</v>
      </c>
      <c r="J128" s="150" t="s">
        <v>138</v>
      </c>
      <c r="K128" s="81" t="s">
        <v>138</v>
      </c>
    </row>
    <row r="129" spans="1:11" ht="12.75" customHeight="1">
      <c r="A129" s="56"/>
      <c r="B129" s="58"/>
      <c r="C129" s="87" t="s">
        <v>138</v>
      </c>
      <c r="D129" s="60" t="s">
        <v>138</v>
      </c>
      <c r="E129" s="61" t="s">
        <v>138</v>
      </c>
      <c r="F129" s="62" t="s">
        <v>138</v>
      </c>
      <c r="G129" s="64" t="s">
        <v>30</v>
      </c>
      <c r="H129" s="148"/>
      <c r="I129" s="148"/>
      <c r="J129" s="148"/>
      <c r="K129" s="57"/>
    </row>
    <row r="130" spans="1:11" ht="12.75" customHeight="1">
      <c r="A130" s="56"/>
      <c r="B130" s="58"/>
      <c r="C130" s="87" t="s">
        <v>138</v>
      </c>
      <c r="D130" s="60" t="s">
        <v>138</v>
      </c>
      <c r="E130" s="61" t="s">
        <v>138</v>
      </c>
      <c r="F130" s="62" t="s">
        <v>138</v>
      </c>
      <c r="G130" s="64" t="s">
        <v>30</v>
      </c>
      <c r="H130" s="148"/>
      <c r="I130" s="148"/>
      <c r="J130" s="148"/>
      <c r="K130" s="57"/>
    </row>
    <row r="131" spans="1:11" ht="12.75" customHeight="1">
      <c r="A131" s="65"/>
      <c r="B131" s="67"/>
      <c r="C131" s="89" t="s">
        <v>138</v>
      </c>
      <c r="D131" s="68" t="s">
        <v>138</v>
      </c>
      <c r="E131" s="69" t="s">
        <v>138</v>
      </c>
      <c r="F131" s="70" t="s">
        <v>138</v>
      </c>
      <c r="G131" s="72" t="s">
        <v>30</v>
      </c>
      <c r="H131" s="149"/>
      <c r="I131" s="149"/>
      <c r="J131" s="149"/>
      <c r="K131" s="66"/>
    </row>
    <row r="132" spans="1:11" ht="12.75" customHeight="1">
      <c r="A132" s="45"/>
      <c r="B132" s="47"/>
      <c r="C132" s="85" t="s">
        <v>138</v>
      </c>
      <c r="D132" s="49" t="s">
        <v>138</v>
      </c>
      <c r="E132" s="50" t="s">
        <v>138</v>
      </c>
      <c r="F132" s="51" t="s">
        <v>138</v>
      </c>
      <c r="G132" s="53" t="s">
        <v>30</v>
      </c>
      <c r="H132" s="147"/>
      <c r="I132" s="147"/>
      <c r="J132" s="147"/>
      <c r="K132" s="46"/>
    </row>
    <row r="133" spans="1:11" ht="12.75" customHeight="1">
      <c r="A133" s="56"/>
      <c r="B133" s="58"/>
      <c r="C133" s="87" t="s">
        <v>138</v>
      </c>
      <c r="D133" s="60" t="s">
        <v>138</v>
      </c>
      <c r="E133" s="61" t="s">
        <v>138</v>
      </c>
      <c r="F133" s="62" t="s">
        <v>138</v>
      </c>
      <c r="G133" s="64" t="s">
        <v>30</v>
      </c>
      <c r="H133" s="148"/>
      <c r="I133" s="148"/>
      <c r="J133" s="148"/>
      <c r="K133" s="57"/>
    </row>
    <row r="134" spans="1:11" ht="12.75" customHeight="1">
      <c r="A134" s="94" t="s">
        <v>138</v>
      </c>
      <c r="B134" s="58" t="s">
        <v>138</v>
      </c>
      <c r="C134" s="87" t="s">
        <v>138</v>
      </c>
      <c r="D134" s="60" t="s">
        <v>138</v>
      </c>
      <c r="E134" s="61" t="s">
        <v>138</v>
      </c>
      <c r="F134" s="62" t="s">
        <v>138</v>
      </c>
      <c r="G134" s="64" t="s">
        <v>30</v>
      </c>
      <c r="H134" s="150" t="s">
        <v>138</v>
      </c>
      <c r="I134" s="150" t="s">
        <v>138</v>
      </c>
      <c r="J134" s="150" t="s">
        <v>138</v>
      </c>
      <c r="K134" s="81" t="s">
        <v>138</v>
      </c>
    </row>
    <row r="135" spans="1:11" ht="12.75" customHeight="1">
      <c r="A135" s="56"/>
      <c r="B135" s="58"/>
      <c r="C135" s="87" t="s">
        <v>138</v>
      </c>
      <c r="D135" s="60" t="s">
        <v>138</v>
      </c>
      <c r="E135" s="61" t="s">
        <v>138</v>
      </c>
      <c r="F135" s="62" t="s">
        <v>138</v>
      </c>
      <c r="G135" s="64" t="s">
        <v>30</v>
      </c>
      <c r="H135" s="148"/>
      <c r="I135" s="148"/>
      <c r="J135" s="148"/>
      <c r="K135" s="57"/>
    </row>
    <row r="136" spans="1:11" ht="12.75" customHeight="1">
      <c r="A136" s="56"/>
      <c r="B136" s="58"/>
      <c r="C136" s="87" t="s">
        <v>138</v>
      </c>
      <c r="D136" s="60" t="s">
        <v>138</v>
      </c>
      <c r="E136" s="61" t="s">
        <v>138</v>
      </c>
      <c r="F136" s="62" t="s">
        <v>138</v>
      </c>
      <c r="G136" s="64" t="s">
        <v>30</v>
      </c>
      <c r="H136" s="148"/>
      <c r="I136" s="148"/>
      <c r="J136" s="148"/>
      <c r="K136" s="57"/>
    </row>
    <row r="137" spans="1:11" ht="12.75" customHeight="1">
      <c r="A137" s="65"/>
      <c r="B137" s="67"/>
      <c r="C137" s="89" t="s">
        <v>138</v>
      </c>
      <c r="D137" s="68" t="s">
        <v>138</v>
      </c>
      <c r="E137" s="69" t="s">
        <v>138</v>
      </c>
      <c r="F137" s="70" t="s">
        <v>138</v>
      </c>
      <c r="G137" s="72" t="s">
        <v>30</v>
      </c>
      <c r="H137" s="149"/>
      <c r="I137" s="149"/>
      <c r="J137" s="149"/>
      <c r="K137" s="66"/>
    </row>
    <row r="138" spans="1:11" ht="12.75" customHeight="1">
      <c r="A138" s="45"/>
      <c r="B138" s="47"/>
      <c r="C138" s="85" t="s">
        <v>138</v>
      </c>
      <c r="D138" s="49" t="s">
        <v>138</v>
      </c>
      <c r="E138" s="50" t="s">
        <v>138</v>
      </c>
      <c r="F138" s="51" t="s">
        <v>138</v>
      </c>
      <c r="G138" s="53" t="s">
        <v>30</v>
      </c>
      <c r="H138" s="147"/>
      <c r="I138" s="147"/>
      <c r="J138" s="147"/>
      <c r="K138" s="46"/>
    </row>
    <row r="139" spans="1:11" ht="12.75" customHeight="1">
      <c r="A139" s="56"/>
      <c r="B139" s="58"/>
      <c r="C139" s="87" t="s">
        <v>138</v>
      </c>
      <c r="D139" s="60" t="s">
        <v>138</v>
      </c>
      <c r="E139" s="61" t="s">
        <v>138</v>
      </c>
      <c r="F139" s="62" t="s">
        <v>138</v>
      </c>
      <c r="G139" s="64" t="s">
        <v>30</v>
      </c>
      <c r="H139" s="148"/>
      <c r="I139" s="148"/>
      <c r="J139" s="148"/>
      <c r="K139" s="57"/>
    </row>
    <row r="140" spans="1:11" ht="12.75" customHeight="1">
      <c r="A140" s="94" t="s">
        <v>138</v>
      </c>
      <c r="B140" s="58" t="s">
        <v>138</v>
      </c>
      <c r="C140" s="87" t="s">
        <v>138</v>
      </c>
      <c r="D140" s="60" t="s">
        <v>138</v>
      </c>
      <c r="E140" s="61" t="s">
        <v>138</v>
      </c>
      <c r="F140" s="62" t="s">
        <v>138</v>
      </c>
      <c r="G140" s="64" t="s">
        <v>30</v>
      </c>
      <c r="H140" s="150" t="s">
        <v>138</v>
      </c>
      <c r="I140" s="150" t="s">
        <v>138</v>
      </c>
      <c r="J140" s="150" t="s">
        <v>138</v>
      </c>
      <c r="K140" s="81" t="s">
        <v>138</v>
      </c>
    </row>
    <row r="141" spans="1:11" ht="12.75" customHeight="1">
      <c r="A141" s="56"/>
      <c r="B141" s="58"/>
      <c r="C141" s="87" t="s">
        <v>138</v>
      </c>
      <c r="D141" s="60" t="s">
        <v>138</v>
      </c>
      <c r="E141" s="61" t="s">
        <v>138</v>
      </c>
      <c r="F141" s="62" t="s">
        <v>138</v>
      </c>
      <c r="G141" s="64" t="s">
        <v>30</v>
      </c>
      <c r="H141" s="148"/>
      <c r="I141" s="148"/>
      <c r="J141" s="148"/>
      <c r="K141" s="57"/>
    </row>
    <row r="142" spans="1:11" ht="12.75" customHeight="1">
      <c r="A142" s="56"/>
      <c r="B142" s="58"/>
      <c r="C142" s="87" t="s">
        <v>138</v>
      </c>
      <c r="D142" s="60" t="s">
        <v>138</v>
      </c>
      <c r="E142" s="61" t="s">
        <v>138</v>
      </c>
      <c r="F142" s="62" t="s">
        <v>138</v>
      </c>
      <c r="G142" s="64" t="s">
        <v>30</v>
      </c>
      <c r="H142" s="148"/>
      <c r="I142" s="148"/>
      <c r="J142" s="148"/>
      <c r="K142" s="57"/>
    </row>
    <row r="143" spans="1:11" ht="12.75" customHeight="1">
      <c r="A143" s="65"/>
      <c r="B143" s="67"/>
      <c r="C143" s="89" t="s">
        <v>138</v>
      </c>
      <c r="D143" s="68" t="s">
        <v>138</v>
      </c>
      <c r="E143" s="69" t="s">
        <v>138</v>
      </c>
      <c r="F143" s="70" t="s">
        <v>138</v>
      </c>
      <c r="G143" s="72" t="s">
        <v>30</v>
      </c>
      <c r="H143" s="149"/>
      <c r="I143" s="149"/>
      <c r="J143" s="149"/>
      <c r="K143" s="66"/>
    </row>
    <row r="144" spans="1:11" ht="12.75" customHeight="1">
      <c r="A144" s="45"/>
      <c r="B144" s="47"/>
      <c r="C144" s="85" t="s">
        <v>138</v>
      </c>
      <c r="D144" s="49" t="s">
        <v>138</v>
      </c>
      <c r="E144" s="50" t="s">
        <v>138</v>
      </c>
      <c r="F144" s="51" t="s">
        <v>138</v>
      </c>
      <c r="G144" s="53" t="s">
        <v>30</v>
      </c>
      <c r="H144" s="147"/>
      <c r="I144" s="147"/>
      <c r="J144" s="147"/>
      <c r="K144" s="46"/>
    </row>
    <row r="145" spans="1:11" ht="12.75" customHeight="1">
      <c r="A145" s="56"/>
      <c r="B145" s="58"/>
      <c r="C145" s="87" t="s">
        <v>138</v>
      </c>
      <c r="D145" s="60" t="s">
        <v>138</v>
      </c>
      <c r="E145" s="61" t="s">
        <v>138</v>
      </c>
      <c r="F145" s="62" t="s">
        <v>138</v>
      </c>
      <c r="G145" s="64" t="s">
        <v>30</v>
      </c>
      <c r="H145" s="148"/>
      <c r="I145" s="148"/>
      <c r="J145" s="148"/>
      <c r="K145" s="57"/>
    </row>
    <row r="146" spans="1:11" ht="12.75" customHeight="1">
      <c r="A146" s="94" t="s">
        <v>138</v>
      </c>
      <c r="B146" s="58" t="s">
        <v>138</v>
      </c>
      <c r="C146" s="87" t="s">
        <v>138</v>
      </c>
      <c r="D146" s="60" t="s">
        <v>138</v>
      </c>
      <c r="E146" s="61" t="s">
        <v>138</v>
      </c>
      <c r="F146" s="62" t="s">
        <v>138</v>
      </c>
      <c r="G146" s="64" t="s">
        <v>30</v>
      </c>
      <c r="H146" s="150" t="s">
        <v>138</v>
      </c>
      <c r="I146" s="150" t="s">
        <v>138</v>
      </c>
      <c r="J146" s="150" t="s">
        <v>138</v>
      </c>
      <c r="K146" s="81" t="s">
        <v>138</v>
      </c>
    </row>
    <row r="147" spans="1:11" ht="12.75" customHeight="1">
      <c r="A147" s="56"/>
      <c r="B147" s="58"/>
      <c r="C147" s="87" t="s">
        <v>138</v>
      </c>
      <c r="D147" s="60" t="s">
        <v>138</v>
      </c>
      <c r="E147" s="61" t="s">
        <v>138</v>
      </c>
      <c r="F147" s="62" t="s">
        <v>138</v>
      </c>
      <c r="G147" s="64" t="s">
        <v>30</v>
      </c>
      <c r="H147" s="148"/>
      <c r="I147" s="148"/>
      <c r="J147" s="148"/>
      <c r="K147" s="57"/>
    </row>
    <row r="148" spans="1:11" ht="12.75" customHeight="1">
      <c r="A148" s="56"/>
      <c r="B148" s="58"/>
      <c r="C148" s="87" t="s">
        <v>138</v>
      </c>
      <c r="D148" s="60" t="s">
        <v>138</v>
      </c>
      <c r="E148" s="61" t="s">
        <v>138</v>
      </c>
      <c r="F148" s="62" t="s">
        <v>138</v>
      </c>
      <c r="G148" s="64" t="s">
        <v>30</v>
      </c>
      <c r="H148" s="148"/>
      <c r="I148" s="148"/>
      <c r="J148" s="148"/>
      <c r="K148" s="57"/>
    </row>
    <row r="149" spans="1:11" ht="12.75" customHeight="1">
      <c r="A149" s="65"/>
      <c r="B149" s="67"/>
      <c r="C149" s="89" t="s">
        <v>138</v>
      </c>
      <c r="D149" s="68" t="s">
        <v>138</v>
      </c>
      <c r="E149" s="69" t="s">
        <v>138</v>
      </c>
      <c r="F149" s="70" t="s">
        <v>138</v>
      </c>
      <c r="G149" s="72" t="s">
        <v>30</v>
      </c>
      <c r="H149" s="149"/>
      <c r="I149" s="149"/>
      <c r="J149" s="149"/>
      <c r="K149" s="66"/>
    </row>
    <row r="150" spans="1:11" ht="12.75" customHeight="1">
      <c r="A150" s="45"/>
      <c r="B150" s="47"/>
      <c r="C150" s="85" t="s">
        <v>138</v>
      </c>
      <c r="D150" s="49" t="s">
        <v>138</v>
      </c>
      <c r="E150" s="50" t="s">
        <v>138</v>
      </c>
      <c r="F150" s="51" t="s">
        <v>138</v>
      </c>
      <c r="G150" s="53" t="s">
        <v>30</v>
      </c>
      <c r="H150" s="147"/>
      <c r="I150" s="147"/>
      <c r="J150" s="147"/>
      <c r="K150" s="46"/>
    </row>
    <row r="151" spans="1:11" ht="12.75" customHeight="1">
      <c r="A151" s="56"/>
      <c r="B151" s="58"/>
      <c r="C151" s="87" t="s">
        <v>138</v>
      </c>
      <c r="D151" s="60" t="s">
        <v>138</v>
      </c>
      <c r="E151" s="61" t="s">
        <v>138</v>
      </c>
      <c r="F151" s="62" t="s">
        <v>138</v>
      </c>
      <c r="G151" s="64" t="s">
        <v>30</v>
      </c>
      <c r="H151" s="148"/>
      <c r="I151" s="148"/>
      <c r="J151" s="148"/>
      <c r="K151" s="57"/>
    </row>
    <row r="152" spans="1:11" ht="12.75" customHeight="1">
      <c r="A152" s="94" t="s">
        <v>138</v>
      </c>
      <c r="B152" s="58" t="s">
        <v>138</v>
      </c>
      <c r="C152" s="87" t="s">
        <v>138</v>
      </c>
      <c r="D152" s="60" t="s">
        <v>138</v>
      </c>
      <c r="E152" s="61" t="s">
        <v>138</v>
      </c>
      <c r="F152" s="62" t="s">
        <v>138</v>
      </c>
      <c r="G152" s="64" t="s">
        <v>30</v>
      </c>
      <c r="H152" s="150" t="s">
        <v>138</v>
      </c>
      <c r="I152" s="150" t="s">
        <v>138</v>
      </c>
      <c r="J152" s="150" t="s">
        <v>138</v>
      </c>
      <c r="K152" s="81" t="s">
        <v>138</v>
      </c>
    </row>
    <row r="153" spans="1:11" ht="12.75" customHeight="1">
      <c r="A153" s="56"/>
      <c r="B153" s="58"/>
      <c r="C153" s="87" t="s">
        <v>138</v>
      </c>
      <c r="D153" s="60" t="s">
        <v>138</v>
      </c>
      <c r="E153" s="61" t="s">
        <v>138</v>
      </c>
      <c r="F153" s="62" t="s">
        <v>138</v>
      </c>
      <c r="G153" s="64" t="s">
        <v>30</v>
      </c>
      <c r="H153" s="148"/>
      <c r="I153" s="148"/>
      <c r="J153" s="148"/>
      <c r="K153" s="57"/>
    </row>
    <row r="154" spans="1:11" ht="12.75" customHeight="1">
      <c r="A154" s="56"/>
      <c r="B154" s="58"/>
      <c r="C154" s="87" t="s">
        <v>138</v>
      </c>
      <c r="D154" s="60" t="s">
        <v>138</v>
      </c>
      <c r="E154" s="61" t="s">
        <v>138</v>
      </c>
      <c r="F154" s="62" t="s">
        <v>138</v>
      </c>
      <c r="G154" s="64" t="s">
        <v>30</v>
      </c>
      <c r="H154" s="148"/>
      <c r="I154" s="148"/>
      <c r="J154" s="148"/>
      <c r="K154" s="57"/>
    </row>
    <row r="155" spans="1:11" ht="12.75" customHeight="1">
      <c r="A155" s="65"/>
      <c r="B155" s="67"/>
      <c r="C155" s="89" t="s">
        <v>138</v>
      </c>
      <c r="D155" s="68" t="s">
        <v>138</v>
      </c>
      <c r="E155" s="69" t="s">
        <v>138</v>
      </c>
      <c r="F155" s="70" t="s">
        <v>138</v>
      </c>
      <c r="G155" s="72" t="s">
        <v>30</v>
      </c>
      <c r="H155" s="149"/>
      <c r="I155" s="149"/>
      <c r="J155" s="149"/>
      <c r="K155" s="66"/>
    </row>
    <row r="156" spans="1:11" ht="12.75" customHeight="1">
      <c r="A156" s="45"/>
      <c r="B156" s="47"/>
      <c r="C156" s="85" t="s">
        <v>138</v>
      </c>
      <c r="D156" s="49" t="s">
        <v>138</v>
      </c>
      <c r="E156" s="50" t="s">
        <v>138</v>
      </c>
      <c r="F156" s="51" t="s">
        <v>138</v>
      </c>
      <c r="G156" s="53" t="s">
        <v>30</v>
      </c>
      <c r="H156" s="147"/>
      <c r="I156" s="147"/>
      <c r="J156" s="147"/>
      <c r="K156" s="46"/>
    </row>
    <row r="157" spans="1:11" ht="12.75" customHeight="1">
      <c r="A157" s="56"/>
      <c r="B157" s="58"/>
      <c r="C157" s="87" t="s">
        <v>138</v>
      </c>
      <c r="D157" s="60" t="s">
        <v>138</v>
      </c>
      <c r="E157" s="61" t="s">
        <v>138</v>
      </c>
      <c r="F157" s="62" t="s">
        <v>138</v>
      </c>
      <c r="G157" s="64" t="s">
        <v>30</v>
      </c>
      <c r="H157" s="148"/>
      <c r="I157" s="148"/>
      <c r="J157" s="148"/>
      <c r="K157" s="57"/>
    </row>
    <row r="158" spans="1:11" ht="12.75" customHeight="1">
      <c r="A158" s="94" t="s">
        <v>138</v>
      </c>
      <c r="B158" s="58" t="s">
        <v>138</v>
      </c>
      <c r="C158" s="87" t="s">
        <v>138</v>
      </c>
      <c r="D158" s="60" t="s">
        <v>138</v>
      </c>
      <c r="E158" s="61" t="s">
        <v>138</v>
      </c>
      <c r="F158" s="62" t="s">
        <v>138</v>
      </c>
      <c r="G158" s="64" t="s">
        <v>30</v>
      </c>
      <c r="H158" s="150" t="s">
        <v>138</v>
      </c>
      <c r="I158" s="150" t="s">
        <v>138</v>
      </c>
      <c r="J158" s="150" t="s">
        <v>138</v>
      </c>
      <c r="K158" s="81" t="s">
        <v>138</v>
      </c>
    </row>
    <row r="159" spans="1:11" ht="12.75" customHeight="1">
      <c r="A159" s="56"/>
      <c r="B159" s="58"/>
      <c r="C159" s="87" t="s">
        <v>138</v>
      </c>
      <c r="D159" s="60" t="s">
        <v>138</v>
      </c>
      <c r="E159" s="61" t="s">
        <v>138</v>
      </c>
      <c r="F159" s="62" t="s">
        <v>138</v>
      </c>
      <c r="G159" s="64" t="s">
        <v>30</v>
      </c>
      <c r="H159" s="148"/>
      <c r="I159" s="148"/>
      <c r="J159" s="148"/>
      <c r="K159" s="57"/>
    </row>
    <row r="160" spans="1:11" ht="12.75" customHeight="1">
      <c r="A160" s="56"/>
      <c r="B160" s="58"/>
      <c r="C160" s="87" t="s">
        <v>138</v>
      </c>
      <c r="D160" s="60" t="s">
        <v>138</v>
      </c>
      <c r="E160" s="61" t="s">
        <v>138</v>
      </c>
      <c r="F160" s="62" t="s">
        <v>138</v>
      </c>
      <c r="G160" s="64" t="s">
        <v>30</v>
      </c>
      <c r="H160" s="148"/>
      <c r="I160" s="148"/>
      <c r="J160" s="148"/>
      <c r="K160" s="57"/>
    </row>
    <row r="161" spans="1:11" ht="12.75" customHeight="1">
      <c r="A161" s="65"/>
      <c r="B161" s="67"/>
      <c r="C161" s="89" t="s">
        <v>138</v>
      </c>
      <c r="D161" s="74" t="s">
        <v>138</v>
      </c>
      <c r="E161" s="75" t="s">
        <v>138</v>
      </c>
      <c r="F161" s="76" t="s">
        <v>138</v>
      </c>
      <c r="G161" s="91" t="s">
        <v>30</v>
      </c>
      <c r="H161" s="149"/>
      <c r="I161" s="149"/>
      <c r="J161" s="149"/>
      <c r="K161" s="66"/>
    </row>
    <row r="162" spans="1:11" ht="12.75" customHeight="1">
      <c r="A162" s="45"/>
      <c r="B162" s="47"/>
      <c r="C162" s="85" t="s">
        <v>138</v>
      </c>
      <c r="D162" s="49" t="s">
        <v>138</v>
      </c>
      <c r="E162" s="50" t="s">
        <v>138</v>
      </c>
      <c r="F162" s="51" t="s">
        <v>138</v>
      </c>
      <c r="G162" s="53" t="s">
        <v>30</v>
      </c>
      <c r="H162" s="147"/>
      <c r="I162" s="147"/>
      <c r="J162" s="147"/>
      <c r="K162" s="46"/>
    </row>
    <row r="163" spans="1:11" ht="12.75" customHeight="1">
      <c r="A163" s="56"/>
      <c r="B163" s="58"/>
      <c r="C163" s="87" t="s">
        <v>138</v>
      </c>
      <c r="D163" s="60" t="s">
        <v>138</v>
      </c>
      <c r="E163" s="61" t="s">
        <v>138</v>
      </c>
      <c r="F163" s="62" t="s">
        <v>138</v>
      </c>
      <c r="G163" s="64" t="s">
        <v>30</v>
      </c>
      <c r="H163" s="148"/>
      <c r="I163" s="148"/>
      <c r="J163" s="148"/>
      <c r="K163" s="57"/>
    </row>
    <row r="164" spans="1:11" ht="12.75" customHeight="1">
      <c r="A164" s="94" t="s">
        <v>138</v>
      </c>
      <c r="B164" s="58" t="s">
        <v>138</v>
      </c>
      <c r="C164" s="87" t="s">
        <v>138</v>
      </c>
      <c r="D164" s="60" t="s">
        <v>138</v>
      </c>
      <c r="E164" s="61" t="s">
        <v>138</v>
      </c>
      <c r="F164" s="62" t="s">
        <v>138</v>
      </c>
      <c r="G164" s="64" t="s">
        <v>30</v>
      </c>
      <c r="H164" s="150" t="s">
        <v>138</v>
      </c>
      <c r="I164" s="150" t="s">
        <v>138</v>
      </c>
      <c r="J164" s="150" t="s">
        <v>138</v>
      </c>
      <c r="K164" s="81" t="s">
        <v>138</v>
      </c>
    </row>
    <row r="165" spans="1:11" ht="12.75" customHeight="1">
      <c r="A165" s="56"/>
      <c r="B165" s="58"/>
      <c r="C165" s="87" t="s">
        <v>138</v>
      </c>
      <c r="D165" s="60" t="s">
        <v>138</v>
      </c>
      <c r="E165" s="61" t="s">
        <v>138</v>
      </c>
      <c r="F165" s="62" t="s">
        <v>138</v>
      </c>
      <c r="G165" s="64" t="s">
        <v>30</v>
      </c>
      <c r="H165" s="148"/>
      <c r="I165" s="148"/>
      <c r="J165" s="148"/>
      <c r="K165" s="57"/>
    </row>
    <row r="166" spans="1:11" ht="12.75" customHeight="1">
      <c r="A166" s="56"/>
      <c r="B166" s="58"/>
      <c r="C166" s="87" t="s">
        <v>138</v>
      </c>
      <c r="D166" s="60" t="s">
        <v>138</v>
      </c>
      <c r="E166" s="61" t="s">
        <v>138</v>
      </c>
      <c r="F166" s="62" t="s">
        <v>138</v>
      </c>
      <c r="G166" s="64" t="s">
        <v>30</v>
      </c>
      <c r="H166" s="148"/>
      <c r="I166" s="148"/>
      <c r="J166" s="148"/>
      <c r="K166" s="57"/>
    </row>
    <row r="167" spans="1:11" ht="12.75" customHeight="1">
      <c r="A167" s="65"/>
      <c r="B167" s="67"/>
      <c r="C167" s="89" t="s">
        <v>138</v>
      </c>
      <c r="D167" s="68" t="s">
        <v>138</v>
      </c>
      <c r="E167" s="69" t="s">
        <v>138</v>
      </c>
      <c r="F167" s="70" t="s">
        <v>138</v>
      </c>
      <c r="G167" s="72" t="s">
        <v>30</v>
      </c>
      <c r="H167" s="149"/>
      <c r="I167" s="149"/>
      <c r="J167" s="149"/>
      <c r="K167" s="66"/>
    </row>
    <row r="168" spans="1:11" ht="12.75" customHeight="1">
      <c r="A168" s="45"/>
      <c r="B168" s="47"/>
      <c r="C168" s="85" t="s">
        <v>138</v>
      </c>
      <c r="D168" s="49" t="s">
        <v>138</v>
      </c>
      <c r="E168" s="50" t="s">
        <v>138</v>
      </c>
      <c r="F168" s="51" t="s">
        <v>138</v>
      </c>
      <c r="G168" s="53" t="s">
        <v>30</v>
      </c>
      <c r="H168" s="147"/>
      <c r="I168" s="147"/>
      <c r="J168" s="147"/>
      <c r="K168" s="46"/>
    </row>
    <row r="169" spans="1:11" ht="12.75" customHeight="1">
      <c r="A169" s="56"/>
      <c r="B169" s="58"/>
      <c r="C169" s="87" t="s">
        <v>138</v>
      </c>
      <c r="D169" s="60" t="s">
        <v>138</v>
      </c>
      <c r="E169" s="61" t="s">
        <v>138</v>
      </c>
      <c r="F169" s="62" t="s">
        <v>138</v>
      </c>
      <c r="G169" s="64" t="s">
        <v>30</v>
      </c>
      <c r="H169" s="148"/>
      <c r="I169" s="148"/>
      <c r="J169" s="148"/>
      <c r="K169" s="57"/>
    </row>
    <row r="170" spans="1:11" ht="12.75" customHeight="1">
      <c r="A170" s="94" t="s">
        <v>138</v>
      </c>
      <c r="B170" s="58" t="s">
        <v>138</v>
      </c>
      <c r="C170" s="87" t="s">
        <v>138</v>
      </c>
      <c r="D170" s="60" t="s">
        <v>138</v>
      </c>
      <c r="E170" s="61" t="s">
        <v>138</v>
      </c>
      <c r="F170" s="62" t="s">
        <v>138</v>
      </c>
      <c r="G170" s="64" t="s">
        <v>30</v>
      </c>
      <c r="H170" s="150" t="s">
        <v>138</v>
      </c>
      <c r="I170" s="150" t="s">
        <v>138</v>
      </c>
      <c r="J170" s="150" t="s">
        <v>138</v>
      </c>
      <c r="K170" s="81" t="s">
        <v>138</v>
      </c>
    </row>
    <row r="171" spans="1:11" ht="12.75" customHeight="1">
      <c r="A171" s="56"/>
      <c r="B171" s="58"/>
      <c r="C171" s="87" t="s">
        <v>138</v>
      </c>
      <c r="D171" s="60" t="s">
        <v>138</v>
      </c>
      <c r="E171" s="61" t="s">
        <v>138</v>
      </c>
      <c r="F171" s="62" t="s">
        <v>138</v>
      </c>
      <c r="G171" s="64" t="s">
        <v>30</v>
      </c>
      <c r="H171" s="148"/>
      <c r="I171" s="148"/>
      <c r="J171" s="148"/>
      <c r="K171" s="57"/>
    </row>
    <row r="172" spans="1:11" ht="12.75" customHeight="1">
      <c r="A172" s="56"/>
      <c r="B172" s="58"/>
      <c r="C172" s="87" t="s">
        <v>138</v>
      </c>
      <c r="D172" s="60" t="s">
        <v>138</v>
      </c>
      <c r="E172" s="61" t="s">
        <v>138</v>
      </c>
      <c r="F172" s="62" t="s">
        <v>138</v>
      </c>
      <c r="G172" s="64" t="s">
        <v>30</v>
      </c>
      <c r="H172" s="148"/>
      <c r="I172" s="148"/>
      <c r="J172" s="148"/>
      <c r="K172" s="57"/>
    </row>
    <row r="173" spans="1:11" ht="12.75" customHeight="1">
      <c r="A173" s="65"/>
      <c r="B173" s="67"/>
      <c r="C173" s="89" t="s">
        <v>138</v>
      </c>
      <c r="D173" s="68" t="s">
        <v>138</v>
      </c>
      <c r="E173" s="69" t="s">
        <v>138</v>
      </c>
      <c r="F173" s="70" t="s">
        <v>138</v>
      </c>
      <c r="G173" s="72" t="s">
        <v>30</v>
      </c>
      <c r="H173" s="149"/>
      <c r="I173" s="149"/>
      <c r="J173" s="149"/>
      <c r="K173" s="66"/>
    </row>
    <row r="174" spans="1:11" ht="12.75" customHeight="1">
      <c r="A174" s="45"/>
      <c r="B174" s="47"/>
      <c r="C174" s="85" t="s">
        <v>138</v>
      </c>
      <c r="D174" s="49" t="s">
        <v>138</v>
      </c>
      <c r="E174" s="50" t="s">
        <v>138</v>
      </c>
      <c r="F174" s="51" t="s">
        <v>138</v>
      </c>
      <c r="G174" s="53" t="s">
        <v>30</v>
      </c>
      <c r="H174" s="147"/>
      <c r="I174" s="147"/>
      <c r="J174" s="147"/>
      <c r="K174" s="46"/>
    </row>
    <row r="175" spans="1:11" ht="12.75" customHeight="1">
      <c r="A175" s="56"/>
      <c r="B175" s="58"/>
      <c r="C175" s="87" t="s">
        <v>138</v>
      </c>
      <c r="D175" s="60" t="s">
        <v>138</v>
      </c>
      <c r="E175" s="61" t="s">
        <v>138</v>
      </c>
      <c r="F175" s="62" t="s">
        <v>138</v>
      </c>
      <c r="G175" s="64" t="s">
        <v>30</v>
      </c>
      <c r="H175" s="148"/>
      <c r="I175" s="148"/>
      <c r="J175" s="148"/>
      <c r="K175" s="57"/>
    </row>
    <row r="176" spans="1:11" ht="12.75" customHeight="1">
      <c r="A176" s="94" t="s">
        <v>138</v>
      </c>
      <c r="B176" s="58" t="s">
        <v>138</v>
      </c>
      <c r="C176" s="87" t="s">
        <v>138</v>
      </c>
      <c r="D176" s="60" t="s">
        <v>138</v>
      </c>
      <c r="E176" s="61" t="s">
        <v>138</v>
      </c>
      <c r="F176" s="62" t="s">
        <v>138</v>
      </c>
      <c r="G176" s="64" t="s">
        <v>30</v>
      </c>
      <c r="H176" s="150" t="s">
        <v>138</v>
      </c>
      <c r="I176" s="150" t="s">
        <v>138</v>
      </c>
      <c r="J176" s="150" t="s">
        <v>138</v>
      </c>
      <c r="K176" s="81" t="s">
        <v>138</v>
      </c>
    </row>
    <row r="177" spans="1:11" ht="12.75" customHeight="1">
      <c r="A177" s="56"/>
      <c r="B177" s="58"/>
      <c r="C177" s="87" t="s">
        <v>138</v>
      </c>
      <c r="D177" s="60" t="s">
        <v>138</v>
      </c>
      <c r="E177" s="61" t="s">
        <v>138</v>
      </c>
      <c r="F177" s="62" t="s">
        <v>138</v>
      </c>
      <c r="G177" s="64" t="s">
        <v>30</v>
      </c>
      <c r="H177" s="148"/>
      <c r="I177" s="148"/>
      <c r="J177" s="148"/>
      <c r="K177" s="57"/>
    </row>
    <row r="178" spans="1:11" ht="12.75" customHeight="1">
      <c r="A178" s="56"/>
      <c r="B178" s="58"/>
      <c r="C178" s="87" t="s">
        <v>138</v>
      </c>
      <c r="D178" s="60" t="s">
        <v>138</v>
      </c>
      <c r="E178" s="61" t="s">
        <v>138</v>
      </c>
      <c r="F178" s="62" t="s">
        <v>138</v>
      </c>
      <c r="G178" s="64" t="s">
        <v>30</v>
      </c>
      <c r="H178" s="148"/>
      <c r="I178" s="148"/>
      <c r="J178" s="148"/>
      <c r="K178" s="57"/>
    </row>
    <row r="179" spans="1:11" ht="12.75" customHeight="1">
      <c r="A179" s="65"/>
      <c r="B179" s="67"/>
      <c r="C179" s="89" t="s">
        <v>138</v>
      </c>
      <c r="D179" s="68" t="s">
        <v>138</v>
      </c>
      <c r="E179" s="69" t="s">
        <v>138</v>
      </c>
      <c r="F179" s="70" t="s">
        <v>138</v>
      </c>
      <c r="G179" s="72" t="s">
        <v>30</v>
      </c>
      <c r="H179" s="149"/>
      <c r="I179" s="149"/>
      <c r="J179" s="149"/>
      <c r="K179" s="66"/>
    </row>
    <row r="180" spans="1:11" ht="12.75" customHeight="1">
      <c r="A180" s="45"/>
      <c r="B180" s="47"/>
      <c r="C180" s="85" t="s">
        <v>138</v>
      </c>
      <c r="D180" s="49" t="s">
        <v>138</v>
      </c>
      <c r="E180" s="50" t="s">
        <v>138</v>
      </c>
      <c r="F180" s="51" t="s">
        <v>138</v>
      </c>
      <c r="G180" s="53" t="s">
        <v>30</v>
      </c>
      <c r="H180" s="147"/>
      <c r="I180" s="147"/>
      <c r="J180" s="147"/>
      <c r="K180" s="46"/>
    </row>
    <row r="181" spans="1:11" ht="12.75" customHeight="1">
      <c r="A181" s="56"/>
      <c r="B181" s="58"/>
      <c r="C181" s="87" t="s">
        <v>138</v>
      </c>
      <c r="D181" s="60" t="s">
        <v>138</v>
      </c>
      <c r="E181" s="61" t="s">
        <v>138</v>
      </c>
      <c r="F181" s="62" t="s">
        <v>138</v>
      </c>
      <c r="G181" s="64" t="s">
        <v>30</v>
      </c>
      <c r="H181" s="148"/>
      <c r="I181" s="148"/>
      <c r="J181" s="148"/>
      <c r="K181" s="57"/>
    </row>
    <row r="182" spans="1:11" ht="12.75" customHeight="1">
      <c r="A182" s="94" t="s">
        <v>138</v>
      </c>
      <c r="B182" s="58" t="s">
        <v>138</v>
      </c>
      <c r="C182" s="87" t="s">
        <v>138</v>
      </c>
      <c r="D182" s="60" t="s">
        <v>138</v>
      </c>
      <c r="E182" s="61" t="s">
        <v>138</v>
      </c>
      <c r="F182" s="62" t="s">
        <v>138</v>
      </c>
      <c r="G182" s="64" t="s">
        <v>30</v>
      </c>
      <c r="H182" s="150" t="s">
        <v>138</v>
      </c>
      <c r="I182" s="150" t="s">
        <v>138</v>
      </c>
      <c r="J182" s="150" t="s">
        <v>138</v>
      </c>
      <c r="K182" s="81" t="s">
        <v>138</v>
      </c>
    </row>
    <row r="183" spans="1:11" ht="12.75" customHeight="1">
      <c r="A183" s="56"/>
      <c r="B183" s="58"/>
      <c r="C183" s="87" t="s">
        <v>138</v>
      </c>
      <c r="D183" s="60" t="s">
        <v>138</v>
      </c>
      <c r="E183" s="61" t="s">
        <v>138</v>
      </c>
      <c r="F183" s="62" t="s">
        <v>138</v>
      </c>
      <c r="G183" s="64" t="s">
        <v>30</v>
      </c>
      <c r="H183" s="148"/>
      <c r="I183" s="148"/>
      <c r="J183" s="148"/>
      <c r="K183" s="57"/>
    </row>
    <row r="184" spans="1:11" ht="12.75" customHeight="1">
      <c r="A184" s="56"/>
      <c r="B184" s="58"/>
      <c r="C184" s="87" t="s">
        <v>138</v>
      </c>
      <c r="D184" s="60" t="s">
        <v>138</v>
      </c>
      <c r="E184" s="61" t="s">
        <v>138</v>
      </c>
      <c r="F184" s="62" t="s">
        <v>138</v>
      </c>
      <c r="G184" s="64" t="s">
        <v>30</v>
      </c>
      <c r="H184" s="148"/>
      <c r="I184" s="148"/>
      <c r="J184" s="148"/>
      <c r="K184" s="57"/>
    </row>
    <row r="185" spans="1:11" ht="12.75" customHeight="1">
      <c r="A185" s="65"/>
      <c r="B185" s="67"/>
      <c r="C185" s="89" t="s">
        <v>138</v>
      </c>
      <c r="D185" s="68" t="s">
        <v>138</v>
      </c>
      <c r="E185" s="69" t="s">
        <v>138</v>
      </c>
      <c r="F185" s="70" t="s">
        <v>138</v>
      </c>
      <c r="G185" s="72" t="s">
        <v>30</v>
      </c>
      <c r="H185" s="149"/>
      <c r="I185" s="149"/>
      <c r="J185" s="149"/>
      <c r="K185" s="66"/>
    </row>
  </sheetData>
  <sheetProtection formatCells="0" formatColumns="0" formatRows="0" insertColumns="0" insertRows="0" insertHyperlinks="0" deleteColumns="0" deleteRows="0" sort="0" autoFilter="0" pivotTables="0"/>
  <mergeCells count="4">
    <mergeCell ref="F4:K4"/>
    <mergeCell ref="A1:K1"/>
    <mergeCell ref="A2:K2"/>
    <mergeCell ref="A3:K3"/>
  </mergeCells>
  <conditionalFormatting sqref="B5">
    <cfRule type="duplicateValues" dxfId="21" priority="12" stopIfTrue="1"/>
  </conditionalFormatting>
  <conditionalFormatting sqref="K6:K185">
    <cfRule type="duplicateValues" dxfId="20" priority="11" stopIfTrue="1"/>
  </conditionalFormatting>
  <conditionalFormatting sqref="A6:A185">
    <cfRule type="cellIs" dxfId="19" priority="9" operator="greaterThan">
      <formula>1000</formula>
    </cfRule>
    <cfRule type="cellIs" dxfId="18" priority="10" operator="greaterThan">
      <formula>"&gt;1000"</formula>
    </cfRule>
  </conditionalFormatting>
  <conditionalFormatting sqref="H8">
    <cfRule type="duplicateValues" dxfId="17" priority="8" stopIfTrue="1"/>
  </conditionalFormatting>
  <conditionalFormatting sqref="H8">
    <cfRule type="duplicateValues" dxfId="16" priority="7" stopIfTrue="1"/>
  </conditionalFormatting>
  <conditionalFormatting sqref="I8">
    <cfRule type="duplicateValues" dxfId="15" priority="6" stopIfTrue="1"/>
  </conditionalFormatting>
  <conditionalFormatting sqref="J8">
    <cfRule type="duplicateValues" dxfId="14" priority="5" stopIfTrue="1"/>
  </conditionalFormatting>
  <conditionalFormatting sqref="H14 H20 H26 H32 H38 H44 H50 H56 H62 H68 H74 H80 H86 H92 H98 H104 H110 H116 H122 H128 H134 H140 H146 H152 H158 H164 H170 H176 H182">
    <cfRule type="duplicateValues" dxfId="13" priority="4" stopIfTrue="1"/>
  </conditionalFormatting>
  <conditionalFormatting sqref="H14 H20 H26 H32 H38 H44 H50 H56 H62 H68 H74 H80 H86 H92 H98 H104 H110 H116 H122 H128 H134 H140 H146 H152 H158 H164 H170 H176 H182">
    <cfRule type="duplicateValues" dxfId="12" priority="3" stopIfTrue="1"/>
  </conditionalFormatting>
  <conditionalFormatting sqref="I14 I20 I26 I32 I38 I44 I50 I56 I62 I68 I74 I80 I86 I92 I98 I104 I110 I116 I122 I128 I134 I140 I146 I152 I158 I164 I170 I176 I182">
    <cfRule type="duplicateValues" dxfId="11" priority="2" stopIfTrue="1"/>
  </conditionalFormatting>
  <conditionalFormatting sqref="J14 J20 J26 J32 J38 J44 J50 J56 J62 J68 J74 J80 J86 J92 J98 J104 J110 J116 J122 J128 J134 J140 J146 J152 J158 J164 J170 J176 J182">
    <cfRule type="duplicateValues" dxfId="10" priority="1" stopIfTrue="1"/>
  </conditionalFormatting>
  <printOptions horizontalCentered="1"/>
  <pageMargins left="0.51" right="0.12" top="0.62992125984251968" bottom="0.39370078740157483" header="0.39370078740157483" footer="0.23622047244094491"/>
  <pageSetup paperSize="9" scale="86" orientation="portrait" horizontalDpi="300" verticalDpi="300" r:id="rId1"/>
  <headerFooter alignWithMargins="0">
    <oddFooter>&amp;C&amp;P</oddFooter>
  </headerFooter>
  <rowBreaks count="3" manualBreakCount="3">
    <brk id="53" max="10" man="1"/>
    <brk id="107" max="7" man="1"/>
    <brk id="155" max="7" man="1"/>
  </rowBreaks>
  <ignoredErrors>
    <ignoredError sqref="C1:C5" unlockedFormula="1"/>
  </ignoredErrors>
  <drawing r:id="rId2"/>
</worksheet>
</file>

<file path=xl/worksheets/sheet6.xml><?xml version="1.0" encoding="utf-8"?>
<worksheet xmlns="http://schemas.openxmlformats.org/spreadsheetml/2006/main" xmlns:r="http://schemas.openxmlformats.org/officeDocument/2006/relationships">
  <sheetPr codeName="Sayfa5">
    <tabColor rgb="FFFFFF00"/>
  </sheetPr>
  <dimension ref="A1:A41"/>
  <sheetViews>
    <sheetView view="pageBreakPreview" zoomScale="90" zoomScaleNormal="90" zoomScaleSheetLayoutView="90" workbookViewId="0"/>
  </sheetViews>
  <sheetFormatPr defaultRowHeight="12.75"/>
  <cols>
    <col min="1" max="1" width="171.140625" style="2" customWidth="1"/>
    <col min="2" max="16384" width="9.140625" style="2"/>
  </cols>
  <sheetData>
    <row r="1" spans="1:1" ht="30.75" customHeight="1">
      <c r="A1" s="1" t="s">
        <v>16</v>
      </c>
    </row>
    <row r="2" spans="1:1" s="4" customFormat="1" ht="39" customHeight="1">
      <c r="A2" s="3" t="s">
        <v>17</v>
      </c>
    </row>
    <row r="3" spans="1:1" s="4" customFormat="1" ht="47.25" customHeight="1">
      <c r="A3" s="3" t="s">
        <v>19</v>
      </c>
    </row>
    <row r="4" spans="1:1" s="4" customFormat="1" ht="42" customHeight="1">
      <c r="A4" s="3" t="s">
        <v>25</v>
      </c>
    </row>
    <row r="5" spans="1:1" s="4" customFormat="1" ht="39.75" customHeight="1">
      <c r="A5" s="3" t="s">
        <v>21</v>
      </c>
    </row>
    <row r="6" spans="1:1" s="4" customFormat="1" ht="24.75" customHeight="1">
      <c r="A6" s="3" t="s">
        <v>24</v>
      </c>
    </row>
    <row r="7" spans="1:1" s="4" customFormat="1" ht="43.5" customHeight="1">
      <c r="A7" s="3" t="s">
        <v>26</v>
      </c>
    </row>
    <row r="8" spans="1:1" ht="45.75" customHeight="1">
      <c r="A8" s="5" t="s">
        <v>22</v>
      </c>
    </row>
    <row r="9" spans="1:1" ht="60" customHeight="1">
      <c r="A9" s="5" t="s">
        <v>23</v>
      </c>
    </row>
    <row r="10" spans="1:1" ht="31.5" customHeight="1">
      <c r="A10" s="6" t="s">
        <v>18</v>
      </c>
    </row>
    <row r="11" spans="1:1" ht="31.5" customHeight="1"/>
    <row r="12" spans="1:1" ht="31.5" customHeight="1"/>
    <row r="13" spans="1:1" ht="31.5" customHeight="1"/>
    <row r="14" spans="1:1" ht="31.5" customHeight="1"/>
    <row r="15" spans="1:1" ht="31.5" customHeight="1"/>
    <row r="16" spans="1:1" ht="31.5" customHeight="1"/>
    <row r="17" ht="31.5" customHeight="1"/>
    <row r="18" ht="31.5" customHeight="1"/>
    <row r="19" ht="31.5" customHeight="1"/>
    <row r="20" ht="31.5" customHeight="1"/>
    <row r="21" ht="31.5" customHeight="1"/>
    <row r="22" ht="31.5" customHeight="1"/>
    <row r="23" ht="31.5" customHeight="1"/>
    <row r="24" ht="31.5" customHeight="1"/>
    <row r="25" ht="31.5" customHeight="1"/>
    <row r="26" ht="31.5" customHeight="1"/>
    <row r="27" ht="31.5" customHeight="1"/>
    <row r="28" ht="31.5" customHeight="1"/>
    <row r="29" ht="31.5" customHeight="1"/>
    <row r="30" ht="31.5" customHeight="1"/>
    <row r="31" ht="31.5" customHeight="1"/>
    <row r="32" ht="31.5" customHeight="1"/>
    <row r="33" ht="31.5" customHeight="1"/>
    <row r="34" ht="31.5" customHeight="1"/>
    <row r="35" ht="31.5" customHeight="1"/>
    <row r="36" ht="21" customHeight="1"/>
    <row r="37" ht="21" customHeight="1"/>
    <row r="38" ht="21" customHeight="1"/>
    <row r="39" ht="21" customHeight="1"/>
    <row r="40" ht="21" customHeight="1"/>
    <row r="41" ht="21" customHeight="1"/>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tabColor rgb="FF00FFFF"/>
  </sheetPr>
  <dimension ref="A1:K185"/>
  <sheetViews>
    <sheetView view="pageBreakPreview" topLeftCell="A71" zoomScale="110" zoomScaleSheetLayoutView="110" workbookViewId="0">
      <selection activeCell="M83" sqref="M83"/>
    </sheetView>
  </sheetViews>
  <sheetFormatPr defaultRowHeight="12.75"/>
  <cols>
    <col min="1" max="1" width="7.42578125" style="77" customWidth="1"/>
    <col min="2" max="2" width="30.7109375" style="73" customWidth="1"/>
    <col min="3" max="3" width="11.7109375" style="73" customWidth="1"/>
    <col min="4" max="4" width="26.5703125" style="73" customWidth="1"/>
    <col min="5" max="5" width="7" style="73" hidden="1" customWidth="1"/>
    <col min="6" max="7" width="8.28515625" style="73" customWidth="1"/>
    <col min="8" max="8" width="6.5703125" style="73" hidden="1" customWidth="1"/>
    <col min="9" max="10" width="6.85546875" style="73" hidden="1" customWidth="1"/>
    <col min="11" max="11" width="8.28515625" style="77" customWidth="1"/>
    <col min="12" max="16384" width="9.140625" style="73"/>
  </cols>
  <sheetData>
    <row r="1" spans="1:11" s="54" customFormat="1" ht="30" customHeight="1">
      <c r="A1" s="197" t="str">
        <f>KAPAK!A2</f>
        <v>Türkiye Atletizm Federasyonu                                                                                                                                                                                             Antalya Atletizm İl Temsilciliği</v>
      </c>
      <c r="B1" s="197"/>
      <c r="C1" s="197"/>
      <c r="D1" s="197"/>
      <c r="E1" s="197"/>
      <c r="F1" s="197"/>
      <c r="G1" s="197"/>
      <c r="H1" s="197"/>
      <c r="I1" s="197"/>
      <c r="J1" s="197"/>
      <c r="K1" s="197"/>
    </row>
    <row r="2" spans="1:11" s="54" customFormat="1" ht="15.75">
      <c r="A2" s="198" t="str">
        <f>KAPAK!B26</f>
        <v>Turkcell Kros Ligi 3. Kademe Yarışları</v>
      </c>
      <c r="B2" s="198"/>
      <c r="C2" s="198"/>
      <c r="D2" s="198"/>
      <c r="E2" s="198"/>
      <c r="F2" s="198"/>
      <c r="G2" s="198"/>
      <c r="H2" s="198"/>
      <c r="I2" s="198"/>
      <c r="J2" s="198"/>
      <c r="K2" s="198"/>
    </row>
    <row r="3" spans="1:11" s="54" customFormat="1" ht="14.25">
      <c r="A3" s="199" t="str">
        <f>KAPAK!B29</f>
        <v>Antalya</v>
      </c>
      <c r="B3" s="199"/>
      <c r="C3" s="199"/>
      <c r="D3" s="199"/>
      <c r="E3" s="199"/>
      <c r="F3" s="199"/>
      <c r="G3" s="199"/>
      <c r="H3" s="199"/>
      <c r="I3" s="199"/>
      <c r="J3" s="199"/>
      <c r="K3" s="199"/>
    </row>
    <row r="4" spans="1:11" s="54" customFormat="1" ht="16.5" customHeight="1">
      <c r="A4" s="83" t="str">
        <f>KAPAK!B28</f>
        <v>Genç Erkekler</v>
      </c>
      <c r="B4" s="83"/>
      <c r="C4" s="84" t="str">
        <f>KAPAK!B27</f>
        <v>5880 Metre</v>
      </c>
      <c r="D4" s="193" t="s">
        <v>120</v>
      </c>
      <c r="E4" s="193"/>
      <c r="F4" s="193"/>
      <c r="G4" s="200">
        <f>KAPAK!B30</f>
        <v>41679.4375</v>
      </c>
      <c r="H4" s="200"/>
      <c r="I4" s="200"/>
      <c r="J4" s="200"/>
      <c r="K4" s="200"/>
    </row>
    <row r="5" spans="1:11" s="42" customFormat="1" ht="56.25" customHeight="1">
      <c r="A5" s="80" t="s">
        <v>5</v>
      </c>
      <c r="B5" s="40" t="s">
        <v>28</v>
      </c>
      <c r="C5" s="93" t="s">
        <v>1</v>
      </c>
      <c r="D5" s="40" t="s">
        <v>3</v>
      </c>
      <c r="E5" s="40" t="s">
        <v>8</v>
      </c>
      <c r="F5" s="40" t="s">
        <v>7</v>
      </c>
      <c r="G5" s="92" t="s">
        <v>15</v>
      </c>
      <c r="H5" s="151" t="s">
        <v>33</v>
      </c>
      <c r="I5" s="151" t="s">
        <v>34</v>
      </c>
      <c r="J5" s="151" t="s">
        <v>35</v>
      </c>
      <c r="K5" s="40" t="s">
        <v>6</v>
      </c>
    </row>
    <row r="6" spans="1:11" s="54" customFormat="1" ht="12.75" customHeight="1">
      <c r="A6" s="45"/>
      <c r="B6" s="47"/>
      <c r="C6" s="85">
        <v>2</v>
      </c>
      <c r="D6" s="49" t="s">
        <v>85</v>
      </c>
      <c r="E6" s="50" t="s">
        <v>29</v>
      </c>
      <c r="F6" s="51">
        <v>1723</v>
      </c>
      <c r="G6" s="86">
        <v>11</v>
      </c>
      <c r="H6" s="147"/>
      <c r="I6" s="147"/>
      <c r="J6" s="147"/>
      <c r="K6" s="46"/>
    </row>
    <row r="7" spans="1:11" s="54" customFormat="1" ht="12.75" customHeight="1">
      <c r="A7" s="56"/>
      <c r="B7" s="58"/>
      <c r="C7" s="87">
        <v>3</v>
      </c>
      <c r="D7" s="60" t="s">
        <v>87</v>
      </c>
      <c r="E7" s="61" t="s">
        <v>29</v>
      </c>
      <c r="F7" s="62">
        <v>1709</v>
      </c>
      <c r="G7" s="88">
        <v>8</v>
      </c>
      <c r="H7" s="148"/>
      <c r="I7" s="148"/>
      <c r="J7" s="148"/>
      <c r="K7" s="57"/>
    </row>
    <row r="8" spans="1:11" s="54" customFormat="1" ht="12.75" customHeight="1">
      <c r="A8" s="94">
        <v>1</v>
      </c>
      <c r="B8" s="58" t="s">
        <v>86</v>
      </c>
      <c r="C8" s="87">
        <v>4</v>
      </c>
      <c r="D8" s="60" t="s">
        <v>88</v>
      </c>
      <c r="E8" s="61" t="s">
        <v>29</v>
      </c>
      <c r="F8" s="62">
        <v>1649</v>
      </c>
      <c r="G8" s="88">
        <v>2</v>
      </c>
      <c r="H8" s="81">
        <v>14</v>
      </c>
      <c r="I8" s="81">
        <v>19</v>
      </c>
      <c r="J8" s="150">
        <v>0</v>
      </c>
      <c r="K8" s="81">
        <v>45.000599999999999</v>
      </c>
    </row>
    <row r="9" spans="1:11" s="54" customFormat="1" ht="12.75" customHeight="1">
      <c r="A9" s="56"/>
      <c r="B9" s="58"/>
      <c r="C9" s="87">
        <v>5</v>
      </c>
      <c r="D9" s="60" t="s">
        <v>89</v>
      </c>
      <c r="E9" s="61" t="s">
        <v>29</v>
      </c>
      <c r="F9" s="62">
        <v>1706</v>
      </c>
      <c r="G9" s="88">
        <v>6</v>
      </c>
      <c r="H9" s="148"/>
      <c r="I9" s="148"/>
      <c r="J9" s="148"/>
      <c r="K9" s="57"/>
    </row>
    <row r="10" spans="1:11" s="54" customFormat="1" ht="12.75" customHeight="1">
      <c r="A10" s="56"/>
      <c r="B10" s="58"/>
      <c r="C10" s="87">
        <v>6</v>
      </c>
      <c r="D10" s="60" t="s">
        <v>90</v>
      </c>
      <c r="E10" s="61" t="s">
        <v>29</v>
      </c>
      <c r="F10" s="62">
        <v>1649</v>
      </c>
      <c r="G10" s="88">
        <v>1</v>
      </c>
      <c r="H10" s="148"/>
      <c r="I10" s="148"/>
      <c r="J10" s="148"/>
      <c r="K10" s="57"/>
    </row>
    <row r="11" spans="1:11" s="54" customFormat="1" ht="12.75" customHeight="1">
      <c r="A11" s="65"/>
      <c r="B11" s="67"/>
      <c r="C11" s="89">
        <v>7</v>
      </c>
      <c r="D11" s="68" t="s">
        <v>91</v>
      </c>
      <c r="E11" s="69" t="s">
        <v>29</v>
      </c>
      <c r="F11" s="70">
        <v>1650</v>
      </c>
      <c r="G11" s="90">
        <v>3</v>
      </c>
      <c r="H11" s="149"/>
      <c r="I11" s="149"/>
      <c r="J11" s="149"/>
      <c r="K11" s="66"/>
    </row>
    <row r="12" spans="1:11" ht="12.75" customHeight="1">
      <c r="A12" s="45"/>
      <c r="B12" s="47"/>
      <c r="C12" s="85">
        <v>96</v>
      </c>
      <c r="D12" s="49" t="s">
        <v>62</v>
      </c>
      <c r="E12" s="50" t="s">
        <v>29</v>
      </c>
      <c r="F12" s="51">
        <v>1715</v>
      </c>
      <c r="G12" s="86">
        <v>9</v>
      </c>
      <c r="H12" s="147"/>
      <c r="I12" s="147"/>
      <c r="J12" s="147"/>
      <c r="K12" s="46"/>
    </row>
    <row r="13" spans="1:11" ht="12.75" customHeight="1">
      <c r="A13" s="56"/>
      <c r="B13" s="58"/>
      <c r="C13" s="87">
        <v>97</v>
      </c>
      <c r="D13" s="60" t="s">
        <v>64</v>
      </c>
      <c r="E13" s="61" t="s">
        <v>29</v>
      </c>
      <c r="F13" s="62">
        <v>1720</v>
      </c>
      <c r="G13" s="88">
        <v>10</v>
      </c>
      <c r="H13" s="148"/>
      <c r="I13" s="148"/>
      <c r="J13" s="148"/>
      <c r="K13" s="57"/>
    </row>
    <row r="14" spans="1:11" ht="12.75" customHeight="1">
      <c r="A14" s="94">
        <v>2</v>
      </c>
      <c r="B14" s="58" t="s">
        <v>63</v>
      </c>
      <c r="C14" s="87">
        <v>98</v>
      </c>
      <c r="D14" s="60" t="s">
        <v>65</v>
      </c>
      <c r="E14" s="61" t="s">
        <v>29</v>
      </c>
      <c r="F14" s="62">
        <v>1708</v>
      </c>
      <c r="G14" s="88">
        <v>7</v>
      </c>
      <c r="H14" s="81">
        <v>32</v>
      </c>
      <c r="I14" s="81">
        <v>29</v>
      </c>
      <c r="J14" s="150">
        <v>0</v>
      </c>
      <c r="K14" s="81">
        <v>101.00139999999999</v>
      </c>
    </row>
    <row r="15" spans="1:11" ht="12.75" customHeight="1">
      <c r="A15" s="56"/>
      <c r="B15" s="58"/>
      <c r="C15" s="87">
        <v>99</v>
      </c>
      <c r="D15" s="60" t="s">
        <v>66</v>
      </c>
      <c r="E15" s="61" t="s">
        <v>29</v>
      </c>
      <c r="F15" s="62">
        <v>1729</v>
      </c>
      <c r="G15" s="88">
        <v>14</v>
      </c>
      <c r="H15" s="148"/>
      <c r="I15" s="148"/>
      <c r="J15" s="148"/>
      <c r="K15" s="57"/>
    </row>
    <row r="16" spans="1:11" ht="12.75" customHeight="1">
      <c r="A16" s="56"/>
      <c r="B16" s="58"/>
      <c r="C16" s="87">
        <v>100</v>
      </c>
      <c r="D16" s="60" t="s">
        <v>67</v>
      </c>
      <c r="E16" s="61" t="s">
        <v>29</v>
      </c>
      <c r="F16" s="62">
        <v>1816</v>
      </c>
      <c r="G16" s="88">
        <v>28</v>
      </c>
      <c r="H16" s="148"/>
      <c r="I16" s="148"/>
      <c r="J16" s="148"/>
      <c r="K16" s="57"/>
    </row>
    <row r="17" spans="1:11" ht="12.75" customHeight="1">
      <c r="A17" s="65"/>
      <c r="B17" s="67"/>
      <c r="C17" s="89">
        <v>237</v>
      </c>
      <c r="D17" s="68" t="s">
        <v>126</v>
      </c>
      <c r="E17" s="69" t="s">
        <v>29</v>
      </c>
      <c r="F17" s="70">
        <v>1755</v>
      </c>
      <c r="G17" s="90">
        <v>24</v>
      </c>
      <c r="H17" s="149"/>
      <c r="I17" s="149"/>
      <c r="J17" s="149"/>
      <c r="K17" s="66"/>
    </row>
    <row r="18" spans="1:11" ht="12.75" customHeight="1">
      <c r="A18" s="45"/>
      <c r="B18" s="47"/>
      <c r="C18" s="85">
        <v>231</v>
      </c>
      <c r="D18" s="49" t="s">
        <v>38</v>
      </c>
      <c r="E18" s="50" t="s">
        <v>29</v>
      </c>
      <c r="F18" s="51">
        <v>1659</v>
      </c>
      <c r="G18" s="86">
        <v>4</v>
      </c>
      <c r="H18" s="147"/>
      <c r="I18" s="147"/>
      <c r="J18" s="147"/>
      <c r="K18" s="46"/>
    </row>
    <row r="19" spans="1:11" ht="12.75" customHeight="1">
      <c r="A19" s="56"/>
      <c r="B19" s="58"/>
      <c r="C19" s="87">
        <v>232</v>
      </c>
      <c r="D19" s="60" t="s">
        <v>40</v>
      </c>
      <c r="E19" s="61" t="s">
        <v>29</v>
      </c>
      <c r="F19" s="62">
        <v>1730</v>
      </c>
      <c r="G19" s="88">
        <v>15</v>
      </c>
      <c r="H19" s="148"/>
      <c r="I19" s="148"/>
      <c r="J19" s="148"/>
      <c r="K19" s="57"/>
    </row>
    <row r="20" spans="1:11" ht="12.75" customHeight="1">
      <c r="A20" s="94">
        <v>3</v>
      </c>
      <c r="B20" s="58" t="s">
        <v>39</v>
      </c>
      <c r="C20" s="87">
        <v>233</v>
      </c>
      <c r="D20" s="60" t="s">
        <v>41</v>
      </c>
      <c r="E20" s="61" t="s">
        <v>29</v>
      </c>
      <c r="F20" s="62">
        <v>1724</v>
      </c>
      <c r="G20" s="88">
        <v>12</v>
      </c>
      <c r="H20" s="81">
        <v>62</v>
      </c>
      <c r="I20" s="81">
        <v>52</v>
      </c>
      <c r="J20" s="150">
        <v>0</v>
      </c>
      <c r="K20" s="81">
        <v>162.0017</v>
      </c>
    </row>
    <row r="21" spans="1:11" ht="12.75" customHeight="1">
      <c r="A21" s="56"/>
      <c r="B21" s="58"/>
      <c r="C21" s="87">
        <v>234</v>
      </c>
      <c r="D21" s="60" t="s">
        <v>42</v>
      </c>
      <c r="E21" s="61" t="s">
        <v>29</v>
      </c>
      <c r="F21" s="62">
        <v>1754</v>
      </c>
      <c r="G21" s="88">
        <v>23</v>
      </c>
      <c r="H21" s="148"/>
      <c r="I21" s="148"/>
      <c r="J21" s="148"/>
      <c r="K21" s="57"/>
    </row>
    <row r="22" spans="1:11" ht="12.75" customHeight="1">
      <c r="A22" s="56"/>
      <c r="B22" s="58"/>
      <c r="C22" s="87">
        <v>235</v>
      </c>
      <c r="D22" s="60" t="s">
        <v>43</v>
      </c>
      <c r="E22" s="61" t="s">
        <v>29</v>
      </c>
      <c r="F22" s="62">
        <v>1834</v>
      </c>
      <c r="G22" s="88">
        <v>33</v>
      </c>
      <c r="H22" s="148"/>
      <c r="I22" s="148"/>
      <c r="J22" s="148"/>
      <c r="K22" s="57"/>
    </row>
    <row r="23" spans="1:11" ht="12.75" customHeight="1">
      <c r="A23" s="65"/>
      <c r="B23" s="67"/>
      <c r="C23" s="89">
        <v>236</v>
      </c>
      <c r="D23" s="68" t="s">
        <v>44</v>
      </c>
      <c r="E23" s="69" t="s">
        <v>29</v>
      </c>
      <c r="F23" s="70">
        <v>1740</v>
      </c>
      <c r="G23" s="90">
        <v>17</v>
      </c>
      <c r="H23" s="149"/>
      <c r="I23" s="149"/>
      <c r="J23" s="149"/>
      <c r="K23" s="66"/>
    </row>
    <row r="24" spans="1:11" ht="12.75" customHeight="1">
      <c r="A24" s="45"/>
      <c r="B24" s="47"/>
      <c r="C24" s="85">
        <v>175</v>
      </c>
      <c r="D24" s="49" t="s">
        <v>78</v>
      </c>
      <c r="E24" s="50" t="s">
        <v>29</v>
      </c>
      <c r="F24" s="51">
        <v>1743</v>
      </c>
      <c r="G24" s="53">
        <v>20</v>
      </c>
      <c r="H24" s="147"/>
      <c r="I24" s="147"/>
      <c r="J24" s="147"/>
      <c r="K24" s="46"/>
    </row>
    <row r="25" spans="1:11" ht="12.75" customHeight="1">
      <c r="A25" s="56"/>
      <c r="B25" s="58"/>
      <c r="C25" s="87">
        <v>176</v>
      </c>
      <c r="D25" s="60" t="s">
        <v>80</v>
      </c>
      <c r="E25" s="61" t="s">
        <v>29</v>
      </c>
      <c r="F25" s="62">
        <v>1726</v>
      </c>
      <c r="G25" s="64">
        <v>13</v>
      </c>
      <c r="H25" s="148"/>
      <c r="I25" s="148"/>
      <c r="J25" s="148"/>
      <c r="K25" s="57"/>
    </row>
    <row r="26" spans="1:11" ht="12.75" customHeight="1">
      <c r="A26" s="94">
        <v>4</v>
      </c>
      <c r="B26" s="58" t="s">
        <v>79</v>
      </c>
      <c r="C26" s="87">
        <v>177</v>
      </c>
      <c r="D26" s="60" t="s">
        <v>81</v>
      </c>
      <c r="E26" s="61" t="s">
        <v>29</v>
      </c>
      <c r="F26" s="62" t="s">
        <v>136</v>
      </c>
      <c r="G26" s="64" t="s">
        <v>30</v>
      </c>
      <c r="H26" s="81">
        <v>60</v>
      </c>
      <c r="I26" s="81">
        <v>71</v>
      </c>
      <c r="J26" s="150">
        <v>0</v>
      </c>
      <c r="K26" s="81">
        <v>198.00200000000001</v>
      </c>
    </row>
    <row r="27" spans="1:11" ht="12.75" customHeight="1">
      <c r="A27" s="56"/>
      <c r="B27" s="58"/>
      <c r="C27" s="87">
        <v>178</v>
      </c>
      <c r="D27" s="60" t="s">
        <v>82</v>
      </c>
      <c r="E27" s="61" t="s">
        <v>29</v>
      </c>
      <c r="F27" s="62">
        <v>1741</v>
      </c>
      <c r="G27" s="64">
        <v>18</v>
      </c>
      <c r="H27" s="148"/>
      <c r="I27" s="148"/>
      <c r="J27" s="148"/>
      <c r="K27" s="57"/>
    </row>
    <row r="28" spans="1:11" ht="12.75" customHeight="1">
      <c r="A28" s="56"/>
      <c r="B28" s="58"/>
      <c r="C28" s="87">
        <v>179</v>
      </c>
      <c r="D28" s="60" t="s">
        <v>83</v>
      </c>
      <c r="E28" s="61" t="s">
        <v>29</v>
      </c>
      <c r="F28" s="62">
        <v>1737</v>
      </c>
      <c r="G28" s="64">
        <v>16</v>
      </c>
      <c r="H28" s="148"/>
      <c r="I28" s="148"/>
      <c r="J28" s="148"/>
      <c r="K28" s="57"/>
    </row>
    <row r="29" spans="1:11" ht="12.75" customHeight="1">
      <c r="A29" s="65"/>
      <c r="B29" s="67"/>
      <c r="C29" s="89">
        <v>180</v>
      </c>
      <c r="D29" s="68" t="s">
        <v>84</v>
      </c>
      <c r="E29" s="69" t="s">
        <v>29</v>
      </c>
      <c r="F29" s="70">
        <v>1749</v>
      </c>
      <c r="G29" s="72">
        <v>22</v>
      </c>
      <c r="H29" s="149"/>
      <c r="I29" s="149"/>
      <c r="J29" s="149"/>
      <c r="K29" s="66"/>
    </row>
    <row r="30" spans="1:11" ht="12.75" customHeight="1">
      <c r="A30" s="45"/>
      <c r="B30" s="47"/>
      <c r="C30" s="85">
        <v>102</v>
      </c>
      <c r="D30" s="49" t="s">
        <v>111</v>
      </c>
      <c r="E30" s="50" t="s">
        <v>29</v>
      </c>
      <c r="F30" s="51">
        <v>1801</v>
      </c>
      <c r="G30" s="53">
        <v>25</v>
      </c>
      <c r="H30" s="147"/>
      <c r="I30" s="147"/>
      <c r="J30" s="147"/>
      <c r="K30" s="46"/>
    </row>
    <row r="31" spans="1:11" ht="12.75" customHeight="1">
      <c r="A31" s="56"/>
      <c r="B31" s="58"/>
      <c r="C31" s="87">
        <v>103</v>
      </c>
      <c r="D31" s="60" t="s">
        <v>113</v>
      </c>
      <c r="E31" s="61" t="s">
        <v>29</v>
      </c>
      <c r="F31" s="62">
        <v>1828</v>
      </c>
      <c r="G31" s="64">
        <v>32</v>
      </c>
      <c r="H31" s="148"/>
      <c r="I31" s="148"/>
      <c r="J31" s="148"/>
      <c r="K31" s="57"/>
    </row>
    <row r="32" spans="1:11" ht="12.75" customHeight="1">
      <c r="A32" s="94">
        <v>5</v>
      </c>
      <c r="B32" s="58" t="s">
        <v>112</v>
      </c>
      <c r="C32" s="87">
        <v>104</v>
      </c>
      <c r="D32" s="60" t="s">
        <v>114</v>
      </c>
      <c r="E32" s="61" t="s">
        <v>29</v>
      </c>
      <c r="F32" s="62">
        <v>1848</v>
      </c>
      <c r="G32" s="64">
        <v>42</v>
      </c>
      <c r="H32" s="81">
        <v>100</v>
      </c>
      <c r="I32" s="81">
        <v>121</v>
      </c>
      <c r="J32" s="150">
        <v>0</v>
      </c>
      <c r="K32" s="81">
        <v>341.00419999999997</v>
      </c>
    </row>
    <row r="33" spans="1:11" ht="12.75" customHeight="1">
      <c r="A33" s="56"/>
      <c r="B33" s="58"/>
      <c r="C33" s="87">
        <v>105</v>
      </c>
      <c r="D33" s="60" t="s">
        <v>115</v>
      </c>
      <c r="E33" s="61" t="s">
        <v>29</v>
      </c>
      <c r="F33" s="62">
        <v>1744</v>
      </c>
      <c r="G33" s="64">
        <v>21</v>
      </c>
      <c r="H33" s="148"/>
      <c r="I33" s="148"/>
      <c r="J33" s="148"/>
      <c r="K33" s="57"/>
    </row>
    <row r="34" spans="1:11" ht="12.75" customHeight="1">
      <c r="A34" s="56"/>
      <c r="B34" s="58"/>
      <c r="C34" s="87">
        <v>106</v>
      </c>
      <c r="D34" s="60" t="s">
        <v>116</v>
      </c>
      <c r="E34" s="61" t="s">
        <v>29</v>
      </c>
      <c r="F34" s="62">
        <v>2000</v>
      </c>
      <c r="G34" s="64">
        <v>55</v>
      </c>
      <c r="H34" s="148"/>
      <c r="I34" s="148"/>
      <c r="J34" s="148"/>
      <c r="K34" s="57"/>
    </row>
    <row r="35" spans="1:11" ht="12.75" customHeight="1">
      <c r="A35" s="65"/>
      <c r="B35" s="67"/>
      <c r="C35" s="89">
        <v>107</v>
      </c>
      <c r="D35" s="68" t="s">
        <v>117</v>
      </c>
      <c r="E35" s="69" t="s">
        <v>29</v>
      </c>
      <c r="F35" s="70" t="s">
        <v>137</v>
      </c>
      <c r="G35" s="72" t="s">
        <v>30</v>
      </c>
      <c r="H35" s="149"/>
      <c r="I35" s="149"/>
      <c r="J35" s="149"/>
      <c r="K35" s="66"/>
    </row>
    <row r="36" spans="1:11" ht="12.75" customHeight="1">
      <c r="A36" s="45"/>
      <c r="B36" s="47"/>
      <c r="C36" s="85">
        <v>157</v>
      </c>
      <c r="D36" s="49" t="s">
        <v>68</v>
      </c>
      <c r="E36" s="50" t="s">
        <v>29</v>
      </c>
      <c r="F36" s="51">
        <v>1705</v>
      </c>
      <c r="G36" s="53">
        <v>5</v>
      </c>
      <c r="H36" s="147"/>
      <c r="I36" s="147"/>
      <c r="J36" s="147"/>
      <c r="K36" s="46"/>
    </row>
    <row r="37" spans="1:11" ht="12.75" customHeight="1">
      <c r="A37" s="56"/>
      <c r="B37" s="58"/>
      <c r="C37" s="87">
        <v>158</v>
      </c>
      <c r="D37" s="60" t="s">
        <v>70</v>
      </c>
      <c r="E37" s="61" t="s">
        <v>29</v>
      </c>
      <c r="F37" s="62">
        <v>1836</v>
      </c>
      <c r="G37" s="64">
        <v>36</v>
      </c>
      <c r="H37" s="148"/>
      <c r="I37" s="148"/>
      <c r="J37" s="148"/>
      <c r="K37" s="57"/>
    </row>
    <row r="38" spans="1:11" ht="12.75" customHeight="1">
      <c r="A38" s="94">
        <v>6</v>
      </c>
      <c r="B38" s="58" t="s">
        <v>69</v>
      </c>
      <c r="C38" s="87">
        <v>159</v>
      </c>
      <c r="D38" s="60" t="s">
        <v>71</v>
      </c>
      <c r="E38" s="61" t="s">
        <v>29</v>
      </c>
      <c r="F38" s="62">
        <v>1824</v>
      </c>
      <c r="G38" s="64">
        <v>29</v>
      </c>
      <c r="H38" s="81">
        <v>132</v>
      </c>
      <c r="I38" s="81">
        <v>148</v>
      </c>
      <c r="J38" s="150">
        <v>0</v>
      </c>
      <c r="K38" s="81">
        <v>387.00369999999998</v>
      </c>
    </row>
    <row r="39" spans="1:11" ht="12.75" customHeight="1">
      <c r="A39" s="56"/>
      <c r="B39" s="58"/>
      <c r="C39" s="87">
        <v>160</v>
      </c>
      <c r="D39" s="60" t="s">
        <v>72</v>
      </c>
      <c r="E39" s="61" t="s">
        <v>29</v>
      </c>
      <c r="F39" s="62">
        <v>1847</v>
      </c>
      <c r="G39" s="64">
        <v>41</v>
      </c>
      <c r="H39" s="148"/>
      <c r="I39" s="148"/>
      <c r="J39" s="148"/>
      <c r="K39" s="57"/>
    </row>
    <row r="40" spans="1:11" ht="12.75" customHeight="1">
      <c r="A40" s="56"/>
      <c r="B40" s="58"/>
      <c r="C40" s="87">
        <v>161</v>
      </c>
      <c r="D40" s="60" t="s">
        <v>73</v>
      </c>
      <c r="E40" s="61" t="s">
        <v>29</v>
      </c>
      <c r="F40" s="62">
        <v>1843</v>
      </c>
      <c r="G40" s="64">
        <v>37</v>
      </c>
      <c r="H40" s="148"/>
      <c r="I40" s="148"/>
      <c r="J40" s="148"/>
      <c r="K40" s="57"/>
    </row>
    <row r="41" spans="1:11" ht="12.75" customHeight="1">
      <c r="A41" s="65"/>
      <c r="B41" s="67"/>
      <c r="C41" s="89" t="s">
        <v>30</v>
      </c>
      <c r="D41" s="68" t="s">
        <v>30</v>
      </c>
      <c r="E41" s="69" t="s">
        <v>29</v>
      </c>
      <c r="F41" s="70" t="s">
        <v>138</v>
      </c>
      <c r="G41" s="72" t="s">
        <v>30</v>
      </c>
      <c r="H41" s="149"/>
      <c r="I41" s="149"/>
      <c r="J41" s="149"/>
      <c r="K41" s="66"/>
    </row>
    <row r="42" spans="1:11" ht="12.75" customHeight="1">
      <c r="A42" s="45"/>
      <c r="B42" s="47"/>
      <c r="C42" s="85">
        <v>31</v>
      </c>
      <c r="D42" s="49" t="s">
        <v>92</v>
      </c>
      <c r="E42" s="50" t="s">
        <v>29</v>
      </c>
      <c r="F42" s="51">
        <v>1835</v>
      </c>
      <c r="G42" s="53">
        <v>34</v>
      </c>
      <c r="H42" s="147"/>
      <c r="I42" s="147"/>
      <c r="J42" s="147"/>
      <c r="K42" s="46"/>
    </row>
    <row r="43" spans="1:11" ht="12.75" customHeight="1">
      <c r="A43" s="56"/>
      <c r="B43" s="58"/>
      <c r="C43" s="87">
        <v>32</v>
      </c>
      <c r="D43" s="60" t="s">
        <v>94</v>
      </c>
      <c r="E43" s="61" t="s">
        <v>29</v>
      </c>
      <c r="F43" s="62">
        <v>1854</v>
      </c>
      <c r="G43" s="64">
        <v>44</v>
      </c>
      <c r="H43" s="148"/>
      <c r="I43" s="148"/>
      <c r="J43" s="148"/>
      <c r="K43" s="57"/>
    </row>
    <row r="44" spans="1:11" ht="12.75" customHeight="1">
      <c r="A44" s="94">
        <v>7</v>
      </c>
      <c r="B44" s="58" t="s">
        <v>93</v>
      </c>
      <c r="C44" s="87">
        <v>33</v>
      </c>
      <c r="D44" s="60" t="s">
        <v>95</v>
      </c>
      <c r="E44" s="61" t="s">
        <v>29</v>
      </c>
      <c r="F44" s="62">
        <v>1846</v>
      </c>
      <c r="G44" s="64">
        <v>40</v>
      </c>
      <c r="H44" s="81">
        <v>134</v>
      </c>
      <c r="I44" s="81">
        <v>157</v>
      </c>
      <c r="J44" s="150">
        <v>0</v>
      </c>
      <c r="K44" s="81">
        <v>436.00440000000003</v>
      </c>
    </row>
    <row r="45" spans="1:11" ht="12.75" customHeight="1">
      <c r="A45" s="56"/>
      <c r="B45" s="58"/>
      <c r="C45" s="87">
        <v>34</v>
      </c>
      <c r="D45" s="60" t="s">
        <v>96</v>
      </c>
      <c r="E45" s="61" t="s">
        <v>29</v>
      </c>
      <c r="F45" s="62">
        <v>1912</v>
      </c>
      <c r="G45" s="64">
        <v>47</v>
      </c>
      <c r="H45" s="148"/>
      <c r="I45" s="148"/>
      <c r="J45" s="148"/>
      <c r="K45" s="57"/>
    </row>
    <row r="46" spans="1:11" ht="12.75" customHeight="1">
      <c r="A46" s="56"/>
      <c r="B46" s="58"/>
      <c r="C46" s="87">
        <v>35</v>
      </c>
      <c r="D46" s="60" t="s">
        <v>97</v>
      </c>
      <c r="E46" s="61" t="s">
        <v>29</v>
      </c>
      <c r="F46" s="62" t="s">
        <v>136</v>
      </c>
      <c r="G46" s="64" t="s">
        <v>30</v>
      </c>
      <c r="H46" s="148"/>
      <c r="I46" s="148"/>
      <c r="J46" s="148"/>
      <c r="K46" s="57"/>
    </row>
    <row r="47" spans="1:11" ht="12.75" customHeight="1">
      <c r="A47" s="65"/>
      <c r="B47" s="67"/>
      <c r="C47" s="89">
        <v>126</v>
      </c>
      <c r="D47" s="68" t="s">
        <v>98</v>
      </c>
      <c r="E47" s="69" t="s">
        <v>29</v>
      </c>
      <c r="F47" s="70">
        <v>1812</v>
      </c>
      <c r="G47" s="72">
        <v>27</v>
      </c>
      <c r="H47" s="149"/>
      <c r="I47" s="149"/>
      <c r="J47" s="149"/>
      <c r="K47" s="66"/>
    </row>
    <row r="48" spans="1:11" ht="12.75" customHeight="1">
      <c r="A48" s="45"/>
      <c r="B48" s="47"/>
      <c r="C48" s="85">
        <v>108</v>
      </c>
      <c r="D48" s="49" t="s">
        <v>105</v>
      </c>
      <c r="E48" s="50" t="s">
        <v>29</v>
      </c>
      <c r="F48" s="51">
        <v>1809</v>
      </c>
      <c r="G48" s="53">
        <v>26</v>
      </c>
      <c r="H48" s="147"/>
      <c r="I48" s="147"/>
      <c r="J48" s="147"/>
      <c r="K48" s="46"/>
    </row>
    <row r="49" spans="1:11" ht="12.75" customHeight="1">
      <c r="A49" s="56"/>
      <c r="B49" s="58"/>
      <c r="C49" s="87">
        <v>109</v>
      </c>
      <c r="D49" s="60" t="s">
        <v>107</v>
      </c>
      <c r="E49" s="61" t="s">
        <v>29</v>
      </c>
      <c r="F49" s="62">
        <v>1852</v>
      </c>
      <c r="G49" s="64">
        <v>43</v>
      </c>
      <c r="H49" s="148"/>
      <c r="I49" s="148"/>
      <c r="J49" s="148"/>
      <c r="K49" s="57"/>
    </row>
    <row r="50" spans="1:11" ht="12.75" customHeight="1">
      <c r="A50" s="94">
        <v>8</v>
      </c>
      <c r="B50" s="58" t="s">
        <v>106</v>
      </c>
      <c r="C50" s="87">
        <v>110</v>
      </c>
      <c r="D50" s="60" t="s">
        <v>108</v>
      </c>
      <c r="E50" s="61" t="s">
        <v>29</v>
      </c>
      <c r="F50" s="62">
        <v>1826</v>
      </c>
      <c r="G50" s="64">
        <v>30</v>
      </c>
      <c r="H50" s="81">
        <v>147</v>
      </c>
      <c r="I50" s="81">
        <v>158</v>
      </c>
      <c r="J50" s="150">
        <v>0</v>
      </c>
      <c r="K50" s="81">
        <v>439.0043</v>
      </c>
    </row>
    <row r="51" spans="1:11" ht="12.75" customHeight="1">
      <c r="A51" s="56"/>
      <c r="B51" s="58"/>
      <c r="C51" s="87">
        <v>111</v>
      </c>
      <c r="D51" s="60" t="s">
        <v>109</v>
      </c>
      <c r="E51" s="61" t="s">
        <v>29</v>
      </c>
      <c r="F51" s="62">
        <v>1835</v>
      </c>
      <c r="G51" s="64">
        <v>35</v>
      </c>
      <c r="H51" s="148"/>
      <c r="I51" s="148"/>
      <c r="J51" s="148"/>
      <c r="K51" s="57"/>
    </row>
    <row r="52" spans="1:11" ht="12.75" customHeight="1">
      <c r="A52" s="56"/>
      <c r="B52" s="58"/>
      <c r="C52" s="87">
        <v>112</v>
      </c>
      <c r="D52" s="60" t="s">
        <v>110</v>
      </c>
      <c r="E52" s="61" t="s">
        <v>29</v>
      </c>
      <c r="F52" s="62">
        <v>2124</v>
      </c>
      <c r="G52" s="64">
        <v>59</v>
      </c>
      <c r="H52" s="148"/>
      <c r="I52" s="148"/>
      <c r="J52" s="148"/>
      <c r="K52" s="57"/>
    </row>
    <row r="53" spans="1:11" ht="12.75" customHeight="1">
      <c r="A53" s="65"/>
      <c r="B53" s="67"/>
      <c r="C53" s="89" t="s">
        <v>30</v>
      </c>
      <c r="D53" s="68" t="s">
        <v>30</v>
      </c>
      <c r="E53" s="69" t="s">
        <v>29</v>
      </c>
      <c r="F53" s="70" t="s">
        <v>138</v>
      </c>
      <c r="G53" s="72" t="s">
        <v>30</v>
      </c>
      <c r="H53" s="149"/>
      <c r="I53" s="149"/>
      <c r="J53" s="149"/>
      <c r="K53" s="66"/>
    </row>
    <row r="54" spans="1:11" ht="12.75" customHeight="1">
      <c r="A54" s="45"/>
      <c r="B54" s="47"/>
      <c r="C54" s="85">
        <v>268</v>
      </c>
      <c r="D54" s="49" t="s">
        <v>130</v>
      </c>
      <c r="E54" s="50" t="s">
        <v>29</v>
      </c>
      <c r="F54" s="51">
        <v>2128</v>
      </c>
      <c r="G54" s="53">
        <v>60</v>
      </c>
      <c r="H54" s="147"/>
      <c r="I54" s="147"/>
      <c r="J54" s="147"/>
      <c r="K54" s="46"/>
    </row>
    <row r="55" spans="1:11" ht="12.75" customHeight="1">
      <c r="A55" s="56"/>
      <c r="B55" s="58"/>
      <c r="C55" s="87">
        <v>69</v>
      </c>
      <c r="D55" s="60" t="s">
        <v>46</v>
      </c>
      <c r="E55" s="61" t="s">
        <v>29</v>
      </c>
      <c r="F55" s="62">
        <v>1937</v>
      </c>
      <c r="G55" s="64">
        <v>53</v>
      </c>
      <c r="H55" s="148"/>
      <c r="I55" s="148"/>
      <c r="J55" s="148"/>
      <c r="K55" s="57"/>
    </row>
    <row r="56" spans="1:11" ht="12.75" customHeight="1">
      <c r="A56" s="94">
        <v>9</v>
      </c>
      <c r="B56" s="58" t="s">
        <v>45</v>
      </c>
      <c r="C56" s="87">
        <v>70</v>
      </c>
      <c r="D56" s="60" t="s">
        <v>47</v>
      </c>
      <c r="E56" s="61" t="s">
        <v>29</v>
      </c>
      <c r="F56" s="62">
        <v>1742</v>
      </c>
      <c r="G56" s="64">
        <v>19</v>
      </c>
      <c r="H56" s="81">
        <v>160</v>
      </c>
      <c r="I56" s="81">
        <v>147</v>
      </c>
      <c r="J56" s="150">
        <v>0</v>
      </c>
      <c r="K56" s="81">
        <v>466.00530000000003</v>
      </c>
    </row>
    <row r="57" spans="1:11" ht="12.75" customHeight="1">
      <c r="A57" s="56"/>
      <c r="B57" s="58"/>
      <c r="C57" s="87">
        <v>71</v>
      </c>
      <c r="D57" s="60" t="s">
        <v>48</v>
      </c>
      <c r="E57" s="61" t="s">
        <v>29</v>
      </c>
      <c r="F57" s="62">
        <v>1921</v>
      </c>
      <c r="G57" s="64">
        <v>48</v>
      </c>
      <c r="H57" s="148"/>
      <c r="I57" s="148"/>
      <c r="J57" s="148"/>
      <c r="K57" s="57"/>
    </row>
    <row r="58" spans="1:11" ht="12.75" customHeight="1">
      <c r="A58" s="56"/>
      <c r="B58" s="58"/>
      <c r="C58" s="87">
        <v>72</v>
      </c>
      <c r="D58" s="60" t="s">
        <v>49</v>
      </c>
      <c r="E58" s="61" t="s">
        <v>29</v>
      </c>
      <c r="F58" s="62">
        <v>2038</v>
      </c>
      <c r="G58" s="64">
        <v>58</v>
      </c>
      <c r="H58" s="148"/>
      <c r="I58" s="148"/>
      <c r="J58" s="148"/>
      <c r="K58" s="57"/>
    </row>
    <row r="59" spans="1:11" ht="12.75" customHeight="1">
      <c r="A59" s="65"/>
      <c r="B59" s="67"/>
      <c r="C59" s="89">
        <v>73</v>
      </c>
      <c r="D59" s="68" t="s">
        <v>50</v>
      </c>
      <c r="E59" s="69" t="s">
        <v>29</v>
      </c>
      <c r="F59" s="70">
        <v>1845</v>
      </c>
      <c r="G59" s="72">
        <v>39</v>
      </c>
      <c r="H59" s="149"/>
      <c r="I59" s="149"/>
      <c r="J59" s="149"/>
      <c r="K59" s="66"/>
    </row>
    <row r="60" spans="1:11" ht="12.75" customHeight="1">
      <c r="A60" s="45"/>
      <c r="B60" s="47"/>
      <c r="C60" s="85">
        <v>239</v>
      </c>
      <c r="D60" s="49" t="s">
        <v>99</v>
      </c>
      <c r="E60" s="50" t="s">
        <v>29</v>
      </c>
      <c r="F60" s="51">
        <v>1844</v>
      </c>
      <c r="G60" s="53">
        <v>38</v>
      </c>
      <c r="H60" s="147"/>
      <c r="I60" s="147"/>
      <c r="J60" s="147"/>
      <c r="K60" s="46"/>
    </row>
    <row r="61" spans="1:11" ht="12.75" customHeight="1">
      <c r="A61" s="56"/>
      <c r="B61" s="58"/>
      <c r="C61" s="87">
        <v>240</v>
      </c>
      <c r="D61" s="60" t="s">
        <v>101</v>
      </c>
      <c r="E61" s="61" t="s">
        <v>29</v>
      </c>
      <c r="F61" s="62">
        <v>1959</v>
      </c>
      <c r="G61" s="64">
        <v>54</v>
      </c>
      <c r="H61" s="148"/>
      <c r="I61" s="148"/>
      <c r="J61" s="148"/>
      <c r="K61" s="57"/>
    </row>
    <row r="62" spans="1:11" ht="12.75" customHeight="1">
      <c r="A62" s="94">
        <v>10</v>
      </c>
      <c r="B62" s="58" t="s">
        <v>100</v>
      </c>
      <c r="C62" s="87">
        <v>241</v>
      </c>
      <c r="D62" s="60" t="s">
        <v>102</v>
      </c>
      <c r="E62" s="61" t="s">
        <v>29</v>
      </c>
      <c r="F62" s="62">
        <v>1922</v>
      </c>
      <c r="G62" s="64">
        <v>49</v>
      </c>
      <c r="H62" s="81">
        <v>163</v>
      </c>
      <c r="I62" s="81">
        <v>154</v>
      </c>
      <c r="J62" s="150">
        <v>0</v>
      </c>
      <c r="K62" s="81">
        <v>510.00540000000001</v>
      </c>
    </row>
    <row r="63" spans="1:11" ht="12.75" customHeight="1">
      <c r="A63" s="56"/>
      <c r="B63" s="58"/>
      <c r="C63" s="87">
        <v>242</v>
      </c>
      <c r="D63" s="60" t="s">
        <v>103</v>
      </c>
      <c r="E63" s="61" t="s">
        <v>29</v>
      </c>
      <c r="F63" s="62">
        <v>1936</v>
      </c>
      <c r="G63" s="64">
        <v>52</v>
      </c>
      <c r="H63" s="148"/>
      <c r="I63" s="148"/>
      <c r="J63" s="148"/>
      <c r="K63" s="57"/>
    </row>
    <row r="64" spans="1:11" ht="12.75" customHeight="1">
      <c r="A64" s="56"/>
      <c r="B64" s="58"/>
      <c r="C64" s="87">
        <v>243</v>
      </c>
      <c r="D64" s="60" t="s">
        <v>104</v>
      </c>
      <c r="E64" s="61" t="s">
        <v>29</v>
      </c>
      <c r="F64" s="62">
        <v>2131</v>
      </c>
      <c r="G64" s="64">
        <v>61</v>
      </c>
      <c r="H64" s="148"/>
      <c r="I64" s="148"/>
      <c r="J64" s="148"/>
      <c r="K64" s="57"/>
    </row>
    <row r="65" spans="1:11" ht="12.75" customHeight="1">
      <c r="A65" s="65"/>
      <c r="B65" s="67"/>
      <c r="C65" s="89" t="s">
        <v>30</v>
      </c>
      <c r="D65" s="68" t="s">
        <v>30</v>
      </c>
      <c r="E65" s="69" t="s">
        <v>29</v>
      </c>
      <c r="F65" s="70" t="s">
        <v>138</v>
      </c>
      <c r="G65" s="72" t="s">
        <v>30</v>
      </c>
      <c r="H65" s="149"/>
      <c r="I65" s="149"/>
      <c r="J65" s="149"/>
      <c r="K65" s="66"/>
    </row>
    <row r="66" spans="1:11" ht="12.75" customHeight="1">
      <c r="A66" s="45"/>
      <c r="B66" s="47"/>
      <c r="C66" s="85">
        <v>51</v>
      </c>
      <c r="D66" s="49" t="s">
        <v>57</v>
      </c>
      <c r="E66" s="50" t="s">
        <v>29</v>
      </c>
      <c r="F66" s="51">
        <v>1906</v>
      </c>
      <c r="G66" s="53">
        <v>46</v>
      </c>
      <c r="H66" s="147"/>
      <c r="I66" s="147"/>
      <c r="J66" s="147"/>
      <c r="K66" s="46"/>
    </row>
    <row r="67" spans="1:11" ht="12.75" customHeight="1">
      <c r="A67" s="56"/>
      <c r="B67" s="58"/>
      <c r="C67" s="87">
        <v>52</v>
      </c>
      <c r="D67" s="60" t="s">
        <v>58</v>
      </c>
      <c r="E67" s="61" t="s">
        <v>29</v>
      </c>
      <c r="F67" s="62">
        <v>1923</v>
      </c>
      <c r="G67" s="64">
        <v>50</v>
      </c>
      <c r="H67" s="148"/>
      <c r="I67" s="148"/>
      <c r="J67" s="148"/>
      <c r="K67" s="57"/>
    </row>
    <row r="68" spans="1:11" ht="12.75" customHeight="1">
      <c r="A68" s="94">
        <v>11</v>
      </c>
      <c r="B68" s="58" t="s">
        <v>124</v>
      </c>
      <c r="C68" s="87">
        <v>53</v>
      </c>
      <c r="D68" s="60" t="s">
        <v>59</v>
      </c>
      <c r="E68" s="61" t="s">
        <v>29</v>
      </c>
      <c r="F68" s="62">
        <v>2010</v>
      </c>
      <c r="G68" s="64">
        <v>56</v>
      </c>
      <c r="H68" s="81">
        <v>202</v>
      </c>
      <c r="I68" s="81">
        <v>144</v>
      </c>
      <c r="J68" s="150">
        <v>0</v>
      </c>
      <c r="K68" s="81">
        <v>524.00509999999997</v>
      </c>
    </row>
    <row r="69" spans="1:11" ht="12.75" customHeight="1">
      <c r="A69" s="56"/>
      <c r="B69" s="58"/>
      <c r="C69" s="87">
        <v>54</v>
      </c>
      <c r="D69" s="60" t="s">
        <v>60</v>
      </c>
      <c r="E69" s="61" t="s">
        <v>29</v>
      </c>
      <c r="F69" s="62">
        <v>1931</v>
      </c>
      <c r="G69" s="64">
        <v>51</v>
      </c>
      <c r="H69" s="148"/>
      <c r="I69" s="148"/>
      <c r="J69" s="148"/>
      <c r="K69" s="57"/>
    </row>
    <row r="70" spans="1:11" ht="12.75" customHeight="1">
      <c r="A70" s="56"/>
      <c r="B70" s="58"/>
      <c r="C70" s="87">
        <v>55</v>
      </c>
      <c r="D70" s="60" t="s">
        <v>61</v>
      </c>
      <c r="E70" s="61" t="s">
        <v>29</v>
      </c>
      <c r="F70" s="62">
        <v>1827</v>
      </c>
      <c r="G70" s="64">
        <v>31</v>
      </c>
      <c r="H70" s="148"/>
      <c r="I70" s="148"/>
      <c r="J70" s="148"/>
      <c r="K70" s="57"/>
    </row>
    <row r="71" spans="1:11" ht="12.75" customHeight="1">
      <c r="A71" s="65"/>
      <c r="B71" s="67"/>
      <c r="C71" s="89">
        <v>56</v>
      </c>
      <c r="D71" s="68" t="s">
        <v>125</v>
      </c>
      <c r="E71" s="69" t="s">
        <v>29</v>
      </c>
      <c r="F71" s="70" t="s">
        <v>137</v>
      </c>
      <c r="G71" s="72" t="s">
        <v>30</v>
      </c>
      <c r="H71" s="149"/>
      <c r="I71" s="149"/>
      <c r="J71" s="149"/>
      <c r="K71" s="66"/>
    </row>
    <row r="72" spans="1:11" ht="12.75" customHeight="1">
      <c r="A72" s="45"/>
      <c r="B72" s="47"/>
      <c r="C72" s="85">
        <v>57</v>
      </c>
      <c r="D72" s="49" t="s">
        <v>74</v>
      </c>
      <c r="E72" s="50" t="s">
        <v>29</v>
      </c>
      <c r="F72" s="51">
        <v>2037</v>
      </c>
      <c r="G72" s="53">
        <v>57</v>
      </c>
      <c r="H72" s="147"/>
      <c r="I72" s="147"/>
      <c r="J72" s="147"/>
      <c r="K72" s="46"/>
    </row>
    <row r="73" spans="1:11" ht="12.75" customHeight="1">
      <c r="A73" s="56"/>
      <c r="B73" s="58"/>
      <c r="C73" s="87">
        <v>58</v>
      </c>
      <c r="D73" s="60" t="s">
        <v>76</v>
      </c>
      <c r="E73" s="61" t="s">
        <v>29</v>
      </c>
      <c r="F73" s="62">
        <v>2446</v>
      </c>
      <c r="G73" s="64">
        <v>62</v>
      </c>
      <c r="H73" s="148"/>
      <c r="I73" s="148"/>
      <c r="J73" s="148"/>
      <c r="K73" s="57"/>
    </row>
    <row r="74" spans="1:11" ht="12.75" customHeight="1">
      <c r="A74" s="94">
        <v>12</v>
      </c>
      <c r="B74" s="58" t="s">
        <v>75</v>
      </c>
      <c r="C74" s="87">
        <v>59</v>
      </c>
      <c r="D74" s="60" t="s">
        <v>121</v>
      </c>
      <c r="E74" s="61" t="s">
        <v>29</v>
      </c>
      <c r="F74" s="62">
        <v>2536</v>
      </c>
      <c r="G74" s="64">
        <v>63</v>
      </c>
      <c r="H74" s="81">
        <v>275</v>
      </c>
      <c r="I74" s="81">
        <v>272</v>
      </c>
      <c r="J74" s="150">
        <v>0</v>
      </c>
      <c r="K74" s="81">
        <v>774.00630000000001</v>
      </c>
    </row>
    <row r="75" spans="1:11" ht="12.75" customHeight="1">
      <c r="A75" s="56"/>
      <c r="B75" s="58"/>
      <c r="C75" s="87">
        <v>60</v>
      </c>
      <c r="D75" s="60" t="s">
        <v>77</v>
      </c>
      <c r="E75" s="61" t="s">
        <v>29</v>
      </c>
      <c r="F75" s="62">
        <v>1900</v>
      </c>
      <c r="G75" s="64">
        <v>45</v>
      </c>
      <c r="H75" s="148"/>
      <c r="I75" s="148"/>
      <c r="J75" s="148"/>
      <c r="K75" s="57"/>
    </row>
    <row r="76" spans="1:11" ht="12.75" customHeight="1">
      <c r="A76" s="56"/>
      <c r="B76" s="58"/>
      <c r="C76" s="87" t="s">
        <v>30</v>
      </c>
      <c r="D76" s="60" t="s">
        <v>30</v>
      </c>
      <c r="E76" s="61" t="s">
        <v>29</v>
      </c>
      <c r="F76" s="62" t="s">
        <v>138</v>
      </c>
      <c r="G76" s="64" t="s">
        <v>30</v>
      </c>
      <c r="H76" s="148"/>
      <c r="I76" s="148"/>
      <c r="J76" s="148"/>
      <c r="K76" s="57"/>
    </row>
    <row r="77" spans="1:11" ht="12.75" customHeight="1">
      <c r="A77" s="65"/>
      <c r="B77" s="67"/>
      <c r="C77" s="89" t="s">
        <v>30</v>
      </c>
      <c r="D77" s="68" t="s">
        <v>30</v>
      </c>
      <c r="E77" s="69" t="s">
        <v>29</v>
      </c>
      <c r="F77" s="70" t="s">
        <v>138</v>
      </c>
      <c r="G77" s="72" t="s">
        <v>30</v>
      </c>
      <c r="H77" s="149"/>
      <c r="I77" s="149"/>
      <c r="J77" s="149"/>
      <c r="K77" s="66"/>
    </row>
    <row r="78" spans="1:11" ht="12.75" customHeight="1">
      <c r="A78" s="45"/>
      <c r="B78" s="47"/>
      <c r="C78" s="85">
        <v>162</v>
      </c>
      <c r="D78" s="49" t="s">
        <v>51</v>
      </c>
      <c r="E78" s="50" t="s">
        <v>29</v>
      </c>
      <c r="F78" s="51" t="s">
        <v>138</v>
      </c>
      <c r="G78" s="53" t="s">
        <v>30</v>
      </c>
      <c r="H78" s="147"/>
      <c r="I78" s="147"/>
      <c r="J78" s="147"/>
      <c r="K78" s="46"/>
    </row>
    <row r="79" spans="1:11" ht="12.75" customHeight="1">
      <c r="A79" s="56"/>
      <c r="B79" s="58"/>
      <c r="C79" s="87">
        <v>163</v>
      </c>
      <c r="D79" s="60" t="s">
        <v>53</v>
      </c>
      <c r="E79" s="61" t="s">
        <v>29</v>
      </c>
      <c r="F79" s="62" t="s">
        <v>137</v>
      </c>
      <c r="G79" s="64" t="s">
        <v>30</v>
      </c>
      <c r="H79" s="148"/>
      <c r="I79" s="148"/>
      <c r="J79" s="148"/>
      <c r="K79" s="57"/>
    </row>
    <row r="80" spans="1:11" ht="12.75" customHeight="1">
      <c r="A80" s="94">
        <v>1014</v>
      </c>
      <c r="B80" s="58" t="s">
        <v>52</v>
      </c>
      <c r="C80" s="87">
        <v>164</v>
      </c>
      <c r="D80" s="60" t="s">
        <v>54</v>
      </c>
      <c r="E80" s="61" t="s">
        <v>29</v>
      </c>
      <c r="F80" s="62" t="s">
        <v>137</v>
      </c>
      <c r="G80" s="64" t="s">
        <v>30</v>
      </c>
      <c r="H80" s="81">
        <v>241</v>
      </c>
      <c r="I80" s="81">
        <v>183</v>
      </c>
      <c r="J80" s="150">
        <v>0</v>
      </c>
      <c r="K80" s="81" t="s">
        <v>139</v>
      </c>
    </row>
    <row r="81" spans="1:11" ht="12.75" customHeight="1">
      <c r="A81" s="56"/>
      <c r="B81" s="58"/>
      <c r="C81" s="87">
        <v>165</v>
      </c>
      <c r="D81" s="60" t="s">
        <v>55</v>
      </c>
      <c r="E81" s="61" t="s">
        <v>29</v>
      </c>
      <c r="F81" s="62" t="s">
        <v>137</v>
      </c>
      <c r="G81" s="64" t="s">
        <v>30</v>
      </c>
      <c r="H81" s="148"/>
      <c r="I81" s="148"/>
      <c r="J81" s="148"/>
      <c r="K81" s="57"/>
    </row>
    <row r="82" spans="1:11" ht="12.75" customHeight="1">
      <c r="A82" s="56"/>
      <c r="B82" s="58"/>
      <c r="C82" s="87">
        <v>166</v>
      </c>
      <c r="D82" s="60" t="s">
        <v>56</v>
      </c>
      <c r="E82" s="61" t="s">
        <v>29</v>
      </c>
      <c r="F82" s="62" t="s">
        <v>137</v>
      </c>
      <c r="G82" s="64" t="s">
        <v>30</v>
      </c>
      <c r="H82" s="148"/>
      <c r="I82" s="148"/>
      <c r="J82" s="148"/>
      <c r="K82" s="57"/>
    </row>
    <row r="83" spans="1:11" ht="12.75" customHeight="1">
      <c r="A83" s="65"/>
      <c r="B83" s="67"/>
      <c r="C83" s="89" t="s">
        <v>30</v>
      </c>
      <c r="D83" s="68" t="s">
        <v>30</v>
      </c>
      <c r="E83" s="69" t="s">
        <v>29</v>
      </c>
      <c r="F83" s="70" t="s">
        <v>138</v>
      </c>
      <c r="G83" s="72" t="s">
        <v>30</v>
      </c>
      <c r="H83" s="149"/>
      <c r="I83" s="149"/>
      <c r="J83" s="149"/>
      <c r="K83" s="66"/>
    </row>
    <row r="84" spans="1:11" ht="12.75" customHeight="1">
      <c r="A84" s="45"/>
      <c r="B84" s="47"/>
      <c r="C84" s="85"/>
      <c r="D84" s="49"/>
      <c r="E84" s="50"/>
      <c r="F84" s="51"/>
      <c r="G84" s="53"/>
      <c r="H84" s="147"/>
      <c r="I84" s="147"/>
      <c r="J84" s="147"/>
      <c r="K84" s="46"/>
    </row>
    <row r="85" spans="1:11" ht="12.75" customHeight="1">
      <c r="A85" s="56"/>
      <c r="B85" s="58"/>
      <c r="C85" s="87"/>
      <c r="D85" s="60"/>
      <c r="E85" s="61"/>
      <c r="F85" s="62"/>
      <c r="G85" s="64"/>
      <c r="H85" s="148"/>
      <c r="I85" s="148"/>
      <c r="J85" s="148"/>
      <c r="K85" s="57"/>
    </row>
    <row r="86" spans="1:11" ht="12.75" customHeight="1">
      <c r="A86" s="94"/>
      <c r="B86" s="58"/>
      <c r="C86" s="87"/>
      <c r="D86" s="60"/>
      <c r="E86" s="61"/>
      <c r="F86" s="62"/>
      <c r="G86" s="64"/>
      <c r="H86" s="81"/>
      <c r="I86" s="81"/>
      <c r="J86" s="150"/>
      <c r="K86" s="81"/>
    </row>
    <row r="87" spans="1:11" ht="12.75" customHeight="1">
      <c r="A87" s="56"/>
      <c r="B87" s="58"/>
      <c r="C87" s="87"/>
      <c r="D87" s="60"/>
      <c r="E87" s="61"/>
      <c r="F87" s="62"/>
      <c r="G87" s="64"/>
      <c r="H87" s="148"/>
      <c r="I87" s="148"/>
      <c r="J87" s="148"/>
      <c r="K87" s="57"/>
    </row>
    <row r="88" spans="1:11" ht="12.75" customHeight="1">
      <c r="A88" s="56"/>
      <c r="B88" s="58"/>
      <c r="C88" s="87"/>
      <c r="D88" s="60"/>
      <c r="E88" s="61"/>
      <c r="F88" s="62"/>
      <c r="G88" s="64"/>
      <c r="H88" s="148"/>
      <c r="I88" s="148"/>
      <c r="J88" s="148"/>
      <c r="K88" s="57"/>
    </row>
    <row r="89" spans="1:11" ht="12.75" customHeight="1">
      <c r="A89" s="65"/>
      <c r="B89" s="67"/>
      <c r="C89" s="89"/>
      <c r="D89" s="68"/>
      <c r="E89" s="69"/>
      <c r="F89" s="70"/>
      <c r="G89" s="72"/>
      <c r="H89" s="149"/>
      <c r="I89" s="149"/>
      <c r="J89" s="149"/>
      <c r="K89" s="66"/>
    </row>
    <row r="90" spans="1:11" ht="12.75" customHeight="1">
      <c r="A90" s="45"/>
      <c r="B90" s="47"/>
      <c r="C90" s="85"/>
      <c r="D90" s="49"/>
      <c r="E90" s="50"/>
      <c r="F90" s="51"/>
      <c r="G90" s="53"/>
      <c r="H90" s="147"/>
      <c r="I90" s="147"/>
      <c r="J90" s="147"/>
      <c r="K90" s="46"/>
    </row>
    <row r="91" spans="1:11" ht="12.75" customHeight="1">
      <c r="A91" s="56"/>
      <c r="B91" s="58"/>
      <c r="C91" s="87"/>
      <c r="D91" s="60"/>
      <c r="E91" s="61"/>
      <c r="F91" s="62"/>
      <c r="G91" s="64"/>
      <c r="H91" s="148"/>
      <c r="I91" s="148"/>
      <c r="J91" s="148"/>
      <c r="K91" s="57"/>
    </row>
    <row r="92" spans="1:11" ht="12.75" customHeight="1">
      <c r="A92" s="94"/>
      <c r="B92" s="58"/>
      <c r="C92" s="87"/>
      <c r="D92" s="60"/>
      <c r="E92" s="61"/>
      <c r="F92" s="62"/>
      <c r="G92" s="64"/>
      <c r="H92" s="81"/>
      <c r="I92" s="81"/>
      <c r="J92" s="150"/>
      <c r="K92" s="81"/>
    </row>
    <row r="93" spans="1:11" ht="12.75" customHeight="1">
      <c r="A93" s="56"/>
      <c r="B93" s="58"/>
      <c r="C93" s="87"/>
      <c r="D93" s="60"/>
      <c r="E93" s="61"/>
      <c r="F93" s="62"/>
      <c r="G93" s="64"/>
      <c r="H93" s="148"/>
      <c r="I93" s="148"/>
      <c r="J93" s="148"/>
      <c r="K93" s="57"/>
    </row>
    <row r="94" spans="1:11" ht="12.75" customHeight="1">
      <c r="A94" s="56"/>
      <c r="B94" s="58"/>
      <c r="C94" s="87"/>
      <c r="D94" s="60"/>
      <c r="E94" s="61"/>
      <c r="F94" s="62"/>
      <c r="G94" s="64"/>
      <c r="H94" s="148"/>
      <c r="I94" s="148"/>
      <c r="J94" s="148"/>
      <c r="K94" s="57"/>
    </row>
    <row r="95" spans="1:11" ht="12.75" customHeight="1">
      <c r="A95" s="65"/>
      <c r="B95" s="67"/>
      <c r="C95" s="89"/>
      <c r="D95" s="68"/>
      <c r="E95" s="69"/>
      <c r="F95" s="70"/>
      <c r="G95" s="72"/>
      <c r="H95" s="149"/>
      <c r="I95" s="149"/>
      <c r="J95" s="149"/>
      <c r="K95" s="66"/>
    </row>
    <row r="96" spans="1:11" ht="12.75" customHeight="1">
      <c r="A96" s="45"/>
      <c r="B96" s="47"/>
      <c r="C96" s="85"/>
      <c r="D96" s="49"/>
      <c r="E96" s="50"/>
      <c r="F96" s="51"/>
      <c r="G96" s="53"/>
      <c r="H96" s="147"/>
      <c r="I96" s="147"/>
      <c r="J96" s="147"/>
      <c r="K96" s="46"/>
    </row>
    <row r="97" spans="1:11" ht="12.75" customHeight="1">
      <c r="A97" s="56"/>
      <c r="B97" s="58"/>
      <c r="C97" s="87"/>
      <c r="D97" s="60"/>
      <c r="E97" s="61"/>
      <c r="F97" s="62"/>
      <c r="G97" s="64"/>
      <c r="H97" s="148"/>
      <c r="I97" s="148"/>
      <c r="J97" s="148"/>
      <c r="K97" s="57"/>
    </row>
    <row r="98" spans="1:11" ht="12.75" customHeight="1">
      <c r="A98" s="94"/>
      <c r="B98" s="58"/>
      <c r="C98" s="87"/>
      <c r="D98" s="60"/>
      <c r="E98" s="61"/>
      <c r="F98" s="62"/>
      <c r="G98" s="64"/>
      <c r="H98" s="81"/>
      <c r="I98" s="81"/>
      <c r="J98" s="150"/>
      <c r="K98" s="81"/>
    </row>
    <row r="99" spans="1:11" ht="12.75" customHeight="1">
      <c r="A99" s="56"/>
      <c r="B99" s="58"/>
      <c r="C99" s="87"/>
      <c r="D99" s="60"/>
      <c r="E99" s="61"/>
      <c r="F99" s="62"/>
      <c r="G99" s="64"/>
      <c r="H99" s="148"/>
      <c r="I99" s="148"/>
      <c r="J99" s="148"/>
      <c r="K99" s="57"/>
    </row>
    <row r="100" spans="1:11" ht="12.75" customHeight="1">
      <c r="A100" s="56"/>
      <c r="B100" s="58"/>
      <c r="C100" s="87"/>
      <c r="D100" s="60"/>
      <c r="E100" s="61"/>
      <c r="F100" s="62"/>
      <c r="G100" s="64"/>
      <c r="H100" s="148"/>
      <c r="I100" s="148"/>
      <c r="J100" s="148"/>
      <c r="K100" s="57"/>
    </row>
    <row r="101" spans="1:11" ht="12.75" customHeight="1">
      <c r="A101" s="65"/>
      <c r="B101" s="67"/>
      <c r="C101" s="89"/>
      <c r="D101" s="68"/>
      <c r="E101" s="69"/>
      <c r="F101" s="70"/>
      <c r="G101" s="72"/>
      <c r="H101" s="149"/>
      <c r="I101" s="149"/>
      <c r="J101" s="149"/>
      <c r="K101" s="66"/>
    </row>
    <row r="102" spans="1:11" ht="12.75" customHeight="1">
      <c r="A102" s="45"/>
      <c r="B102" s="47"/>
      <c r="C102" s="85"/>
      <c r="D102" s="49"/>
      <c r="E102" s="50"/>
      <c r="F102" s="51"/>
      <c r="G102" s="53"/>
      <c r="H102" s="147"/>
      <c r="I102" s="147"/>
      <c r="J102" s="147"/>
      <c r="K102" s="46"/>
    </row>
    <row r="103" spans="1:11" ht="12.75" customHeight="1">
      <c r="A103" s="56"/>
      <c r="B103" s="58"/>
      <c r="C103" s="87"/>
      <c r="D103" s="60"/>
      <c r="E103" s="61"/>
      <c r="F103" s="62"/>
      <c r="G103" s="64"/>
      <c r="H103" s="148"/>
      <c r="I103" s="148"/>
      <c r="J103" s="148"/>
      <c r="K103" s="57"/>
    </row>
    <row r="104" spans="1:11" ht="12.75" customHeight="1">
      <c r="A104" s="94"/>
      <c r="B104" s="58"/>
      <c r="C104" s="87"/>
      <c r="D104" s="60"/>
      <c r="E104" s="61"/>
      <c r="F104" s="62"/>
      <c r="G104" s="64"/>
      <c r="H104" s="81"/>
      <c r="I104" s="81"/>
      <c r="J104" s="150"/>
      <c r="K104" s="81"/>
    </row>
    <row r="105" spans="1:11" ht="12.75" customHeight="1">
      <c r="A105" s="56"/>
      <c r="B105" s="58"/>
      <c r="C105" s="87"/>
      <c r="D105" s="60"/>
      <c r="E105" s="61"/>
      <c r="F105" s="62"/>
      <c r="G105" s="64"/>
      <c r="H105" s="148"/>
      <c r="I105" s="148"/>
      <c r="J105" s="148"/>
      <c r="K105" s="57"/>
    </row>
    <row r="106" spans="1:11" ht="12.75" customHeight="1">
      <c r="A106" s="56"/>
      <c r="B106" s="58"/>
      <c r="C106" s="87"/>
      <c r="D106" s="60"/>
      <c r="E106" s="61"/>
      <c r="F106" s="62"/>
      <c r="G106" s="64"/>
      <c r="H106" s="148"/>
      <c r="I106" s="148"/>
      <c r="J106" s="148"/>
      <c r="K106" s="57"/>
    </row>
    <row r="107" spans="1:11" ht="12.75" customHeight="1">
      <c r="A107" s="65"/>
      <c r="B107" s="67"/>
      <c r="C107" s="89"/>
      <c r="D107" s="68"/>
      <c r="E107" s="69"/>
      <c r="F107" s="70"/>
      <c r="G107" s="72"/>
      <c r="H107" s="149"/>
      <c r="I107" s="149"/>
      <c r="J107" s="149"/>
      <c r="K107" s="66"/>
    </row>
    <row r="108" spans="1:11" ht="12.75" customHeight="1">
      <c r="A108" s="45"/>
      <c r="B108" s="47"/>
      <c r="C108" s="85"/>
      <c r="D108" s="49"/>
      <c r="E108" s="50"/>
      <c r="F108" s="51"/>
      <c r="G108" s="53"/>
      <c r="H108" s="142"/>
      <c r="I108" s="142"/>
      <c r="J108" s="142"/>
      <c r="K108" s="46"/>
    </row>
    <row r="109" spans="1:11" ht="12.75" customHeight="1">
      <c r="A109" s="56"/>
      <c r="B109" s="58"/>
      <c r="C109" s="87"/>
      <c r="D109" s="60"/>
      <c r="E109" s="61"/>
      <c r="F109" s="62"/>
      <c r="G109" s="64"/>
      <c r="H109" s="143"/>
      <c r="I109" s="143"/>
      <c r="J109" s="143"/>
      <c r="K109" s="57"/>
    </row>
    <row r="110" spans="1:11" ht="12.75" customHeight="1">
      <c r="A110" s="94"/>
      <c r="B110" s="58"/>
      <c r="C110" s="87"/>
      <c r="D110" s="60"/>
      <c r="E110" s="61"/>
      <c r="F110" s="62"/>
      <c r="G110" s="64"/>
      <c r="H110" s="143"/>
      <c r="I110" s="143"/>
      <c r="J110" s="143"/>
      <c r="K110" s="81"/>
    </row>
    <row r="111" spans="1:11" ht="12.75" customHeight="1">
      <c r="A111" s="56"/>
      <c r="B111" s="58"/>
      <c r="C111" s="87"/>
      <c r="D111" s="60"/>
      <c r="E111" s="61"/>
      <c r="F111" s="62"/>
      <c r="G111" s="64"/>
      <c r="H111" s="143"/>
      <c r="I111" s="143"/>
      <c r="J111" s="143"/>
      <c r="K111" s="57"/>
    </row>
    <row r="112" spans="1:11" ht="12.75" customHeight="1">
      <c r="A112" s="56"/>
      <c r="B112" s="58"/>
      <c r="C112" s="87"/>
      <c r="D112" s="60"/>
      <c r="E112" s="61"/>
      <c r="F112" s="62"/>
      <c r="G112" s="64"/>
      <c r="H112" s="143"/>
      <c r="I112" s="143"/>
      <c r="J112" s="143"/>
      <c r="K112" s="57"/>
    </row>
    <row r="113" spans="1:11" ht="12.75" customHeight="1">
      <c r="A113" s="65"/>
      <c r="B113" s="67"/>
      <c r="C113" s="89"/>
      <c r="D113" s="68"/>
      <c r="E113" s="69"/>
      <c r="F113" s="70"/>
      <c r="G113" s="72"/>
      <c r="H113" s="144"/>
      <c r="I113" s="144"/>
      <c r="J113" s="144"/>
      <c r="K113" s="66"/>
    </row>
    <row r="114" spans="1:11" ht="12.75" customHeight="1">
      <c r="A114" s="45"/>
      <c r="B114" s="47"/>
      <c r="C114" s="85"/>
      <c r="D114" s="49"/>
      <c r="E114" s="50"/>
      <c r="F114" s="51"/>
      <c r="G114" s="53"/>
      <c r="H114" s="142"/>
      <c r="I114" s="142"/>
      <c r="J114" s="142"/>
      <c r="K114" s="46"/>
    </row>
    <row r="115" spans="1:11" ht="12.75" customHeight="1">
      <c r="A115" s="56"/>
      <c r="B115" s="58"/>
      <c r="C115" s="87"/>
      <c r="D115" s="60"/>
      <c r="E115" s="61"/>
      <c r="F115" s="62"/>
      <c r="G115" s="64"/>
      <c r="H115" s="143"/>
      <c r="I115" s="143"/>
      <c r="J115" s="143"/>
      <c r="K115" s="57"/>
    </row>
    <row r="116" spans="1:11" ht="12.75" customHeight="1">
      <c r="A116" s="94"/>
      <c r="B116" s="58"/>
      <c r="C116" s="87"/>
      <c r="D116" s="60"/>
      <c r="E116" s="61"/>
      <c r="F116" s="62"/>
      <c r="G116" s="64"/>
      <c r="H116" s="143"/>
      <c r="I116" s="143"/>
      <c r="J116" s="143"/>
      <c r="K116" s="81"/>
    </row>
    <row r="117" spans="1:11" ht="12.75" customHeight="1">
      <c r="A117" s="56"/>
      <c r="B117" s="58"/>
      <c r="C117" s="87"/>
      <c r="D117" s="60"/>
      <c r="E117" s="61"/>
      <c r="F117" s="62"/>
      <c r="G117" s="64"/>
      <c r="H117" s="143"/>
      <c r="I117" s="143"/>
      <c r="J117" s="143"/>
      <c r="K117" s="57"/>
    </row>
    <row r="118" spans="1:11" ht="12.75" customHeight="1">
      <c r="A118" s="56"/>
      <c r="B118" s="58"/>
      <c r="C118" s="87"/>
      <c r="D118" s="60"/>
      <c r="E118" s="61"/>
      <c r="F118" s="62"/>
      <c r="G118" s="64"/>
      <c r="H118" s="143"/>
      <c r="I118" s="143"/>
      <c r="J118" s="143"/>
      <c r="K118" s="57"/>
    </row>
    <row r="119" spans="1:11" ht="12.75" customHeight="1">
      <c r="A119" s="65"/>
      <c r="B119" s="67"/>
      <c r="C119" s="89"/>
      <c r="D119" s="68"/>
      <c r="E119" s="69"/>
      <c r="F119" s="70"/>
      <c r="G119" s="72"/>
      <c r="H119" s="144"/>
      <c r="I119" s="144"/>
      <c r="J119" s="144"/>
      <c r="K119" s="66"/>
    </row>
    <row r="120" spans="1:11" ht="12.75" customHeight="1">
      <c r="A120" s="45"/>
      <c r="B120" s="47"/>
      <c r="C120" s="85"/>
      <c r="D120" s="49"/>
      <c r="E120" s="50"/>
      <c r="F120" s="51"/>
      <c r="G120" s="53"/>
      <c r="H120" s="142"/>
      <c r="I120" s="142"/>
      <c r="J120" s="142"/>
      <c r="K120" s="46"/>
    </row>
    <row r="121" spans="1:11" ht="12.75" customHeight="1">
      <c r="A121" s="56"/>
      <c r="B121" s="58"/>
      <c r="C121" s="87"/>
      <c r="D121" s="60"/>
      <c r="E121" s="61"/>
      <c r="F121" s="62"/>
      <c r="G121" s="64"/>
      <c r="H121" s="143"/>
      <c r="I121" s="143"/>
      <c r="J121" s="143"/>
      <c r="K121" s="57"/>
    </row>
    <row r="122" spans="1:11" ht="12.75" customHeight="1">
      <c r="A122" s="94"/>
      <c r="B122" s="58"/>
      <c r="C122" s="87"/>
      <c r="D122" s="60"/>
      <c r="E122" s="61"/>
      <c r="F122" s="62"/>
      <c r="G122" s="64"/>
      <c r="H122" s="143"/>
      <c r="I122" s="143"/>
      <c r="J122" s="143"/>
      <c r="K122" s="81"/>
    </row>
    <row r="123" spans="1:11" ht="12.75" customHeight="1">
      <c r="A123" s="56"/>
      <c r="B123" s="58"/>
      <c r="C123" s="87"/>
      <c r="D123" s="60"/>
      <c r="E123" s="61"/>
      <c r="F123" s="62"/>
      <c r="G123" s="64"/>
      <c r="H123" s="143"/>
      <c r="I123" s="143"/>
      <c r="J123" s="143"/>
      <c r="K123" s="57"/>
    </row>
    <row r="124" spans="1:11" ht="12.75" customHeight="1">
      <c r="A124" s="56"/>
      <c r="B124" s="58"/>
      <c r="C124" s="87"/>
      <c r="D124" s="60"/>
      <c r="E124" s="61"/>
      <c r="F124" s="62"/>
      <c r="G124" s="64"/>
      <c r="H124" s="143"/>
      <c r="I124" s="143"/>
      <c r="J124" s="143"/>
      <c r="K124" s="57"/>
    </row>
    <row r="125" spans="1:11" ht="12.75" customHeight="1">
      <c r="A125" s="65"/>
      <c r="B125" s="67"/>
      <c r="C125" s="89"/>
      <c r="D125" s="68"/>
      <c r="E125" s="69"/>
      <c r="F125" s="70"/>
      <c r="G125" s="72"/>
      <c r="H125" s="144"/>
      <c r="I125" s="144"/>
      <c r="J125" s="144"/>
      <c r="K125" s="66"/>
    </row>
    <row r="126" spans="1:11" ht="12.75" customHeight="1">
      <c r="A126" s="45"/>
      <c r="B126" s="47"/>
      <c r="C126" s="85"/>
      <c r="D126" s="49"/>
      <c r="E126" s="50"/>
      <c r="F126" s="51"/>
      <c r="G126" s="53"/>
      <c r="H126" s="142"/>
      <c r="I126" s="142"/>
      <c r="J126" s="142"/>
      <c r="K126" s="46"/>
    </row>
    <row r="127" spans="1:11" ht="12.75" customHeight="1">
      <c r="A127" s="56"/>
      <c r="B127" s="58"/>
      <c r="C127" s="87"/>
      <c r="D127" s="60"/>
      <c r="E127" s="61"/>
      <c r="F127" s="62"/>
      <c r="G127" s="64"/>
      <c r="H127" s="143"/>
      <c r="I127" s="143"/>
      <c r="J127" s="143"/>
      <c r="K127" s="57"/>
    </row>
    <row r="128" spans="1:11" ht="12.75" customHeight="1">
      <c r="A128" s="94"/>
      <c r="B128" s="58"/>
      <c r="C128" s="87"/>
      <c r="D128" s="60"/>
      <c r="E128" s="61"/>
      <c r="F128" s="62"/>
      <c r="G128" s="64"/>
      <c r="H128" s="143"/>
      <c r="I128" s="143"/>
      <c r="J128" s="143"/>
      <c r="K128" s="81"/>
    </row>
    <row r="129" spans="1:11" ht="12.75" customHeight="1">
      <c r="A129" s="56"/>
      <c r="B129" s="58"/>
      <c r="C129" s="87"/>
      <c r="D129" s="60"/>
      <c r="E129" s="61"/>
      <c r="F129" s="62"/>
      <c r="G129" s="64"/>
      <c r="H129" s="143"/>
      <c r="I129" s="143"/>
      <c r="J129" s="143"/>
      <c r="K129" s="57"/>
    </row>
    <row r="130" spans="1:11" ht="12.75" customHeight="1">
      <c r="A130" s="56"/>
      <c r="B130" s="58"/>
      <c r="C130" s="87"/>
      <c r="D130" s="60"/>
      <c r="E130" s="61"/>
      <c r="F130" s="62"/>
      <c r="G130" s="64"/>
      <c r="H130" s="143"/>
      <c r="I130" s="143"/>
      <c r="J130" s="143"/>
      <c r="K130" s="57"/>
    </row>
    <row r="131" spans="1:11" ht="12.75" customHeight="1">
      <c r="A131" s="65"/>
      <c r="B131" s="67"/>
      <c r="C131" s="89"/>
      <c r="D131" s="68"/>
      <c r="E131" s="69"/>
      <c r="F131" s="70"/>
      <c r="G131" s="72"/>
      <c r="H131" s="144"/>
      <c r="I131" s="144"/>
      <c r="J131" s="144"/>
      <c r="K131" s="66"/>
    </row>
    <row r="132" spans="1:11" ht="12.75" customHeight="1">
      <c r="A132" s="45"/>
      <c r="B132" s="47"/>
      <c r="C132" s="85"/>
      <c r="D132" s="49"/>
      <c r="E132" s="50"/>
      <c r="F132" s="51"/>
      <c r="G132" s="53"/>
      <c r="H132" s="142"/>
      <c r="I132" s="142"/>
      <c r="J132" s="142"/>
      <c r="K132" s="46"/>
    </row>
    <row r="133" spans="1:11" ht="12.75" customHeight="1">
      <c r="A133" s="56"/>
      <c r="B133" s="58"/>
      <c r="C133" s="87"/>
      <c r="D133" s="60"/>
      <c r="E133" s="61"/>
      <c r="F133" s="62"/>
      <c r="G133" s="64"/>
      <c r="H133" s="143"/>
      <c r="I133" s="143"/>
      <c r="J133" s="143"/>
      <c r="K133" s="57"/>
    </row>
    <row r="134" spans="1:11" ht="12.75" customHeight="1">
      <c r="A134" s="94"/>
      <c r="B134" s="58"/>
      <c r="C134" s="87"/>
      <c r="D134" s="60"/>
      <c r="E134" s="61"/>
      <c r="F134" s="62"/>
      <c r="G134" s="64"/>
      <c r="H134" s="143"/>
      <c r="I134" s="143"/>
      <c r="J134" s="143"/>
      <c r="K134" s="81"/>
    </row>
    <row r="135" spans="1:11" ht="12.75" customHeight="1">
      <c r="A135" s="56"/>
      <c r="B135" s="58"/>
      <c r="C135" s="87"/>
      <c r="D135" s="60"/>
      <c r="E135" s="61"/>
      <c r="F135" s="62"/>
      <c r="G135" s="64"/>
      <c r="H135" s="143"/>
      <c r="I135" s="143"/>
      <c r="J135" s="143"/>
      <c r="K135" s="57"/>
    </row>
    <row r="136" spans="1:11" ht="12.75" customHeight="1">
      <c r="A136" s="56"/>
      <c r="B136" s="58"/>
      <c r="C136" s="87"/>
      <c r="D136" s="60"/>
      <c r="E136" s="61"/>
      <c r="F136" s="62"/>
      <c r="G136" s="64"/>
      <c r="H136" s="143"/>
      <c r="I136" s="143"/>
      <c r="J136" s="143"/>
      <c r="K136" s="57"/>
    </row>
    <row r="137" spans="1:11" ht="12.75" customHeight="1">
      <c r="A137" s="65"/>
      <c r="B137" s="67"/>
      <c r="C137" s="89"/>
      <c r="D137" s="68"/>
      <c r="E137" s="69"/>
      <c r="F137" s="70"/>
      <c r="G137" s="72"/>
      <c r="H137" s="144"/>
      <c r="I137" s="144"/>
      <c r="J137" s="144"/>
      <c r="K137" s="66"/>
    </row>
    <row r="138" spans="1:11" ht="12.75" customHeight="1">
      <c r="A138" s="45"/>
      <c r="B138" s="47"/>
      <c r="C138" s="85"/>
      <c r="D138" s="49"/>
      <c r="E138" s="50"/>
      <c r="F138" s="51"/>
      <c r="G138" s="53"/>
      <c r="H138" s="142"/>
      <c r="I138" s="142"/>
      <c r="J138" s="142"/>
      <c r="K138" s="46"/>
    </row>
    <row r="139" spans="1:11" ht="12.75" customHeight="1">
      <c r="A139" s="56"/>
      <c r="B139" s="58"/>
      <c r="C139" s="87"/>
      <c r="D139" s="60"/>
      <c r="E139" s="61"/>
      <c r="F139" s="62"/>
      <c r="G139" s="64"/>
      <c r="H139" s="143"/>
      <c r="I139" s="143"/>
      <c r="J139" s="143"/>
      <c r="K139" s="57"/>
    </row>
    <row r="140" spans="1:11" ht="12.75" customHeight="1">
      <c r="A140" s="94"/>
      <c r="B140" s="58"/>
      <c r="C140" s="87"/>
      <c r="D140" s="60"/>
      <c r="E140" s="61"/>
      <c r="F140" s="62"/>
      <c r="G140" s="64"/>
      <c r="H140" s="143"/>
      <c r="I140" s="143"/>
      <c r="J140" s="143"/>
      <c r="K140" s="81"/>
    </row>
    <row r="141" spans="1:11" ht="12.75" customHeight="1">
      <c r="A141" s="56"/>
      <c r="B141" s="58"/>
      <c r="C141" s="87"/>
      <c r="D141" s="60"/>
      <c r="E141" s="61"/>
      <c r="F141" s="62"/>
      <c r="G141" s="64"/>
      <c r="H141" s="143"/>
      <c r="I141" s="143"/>
      <c r="J141" s="143"/>
      <c r="K141" s="57"/>
    </row>
    <row r="142" spans="1:11" ht="12.75" customHeight="1">
      <c r="A142" s="56"/>
      <c r="B142" s="58"/>
      <c r="C142" s="87"/>
      <c r="D142" s="60"/>
      <c r="E142" s="61"/>
      <c r="F142" s="62"/>
      <c r="G142" s="64"/>
      <c r="H142" s="143"/>
      <c r="I142" s="143"/>
      <c r="J142" s="143"/>
      <c r="K142" s="57"/>
    </row>
    <row r="143" spans="1:11" ht="12.75" customHeight="1">
      <c r="A143" s="65"/>
      <c r="B143" s="67"/>
      <c r="C143" s="89"/>
      <c r="D143" s="68"/>
      <c r="E143" s="69"/>
      <c r="F143" s="70"/>
      <c r="G143" s="72"/>
      <c r="H143" s="144"/>
      <c r="I143" s="144"/>
      <c r="J143" s="144"/>
      <c r="K143" s="66"/>
    </row>
    <row r="144" spans="1:11" ht="12.75" customHeight="1">
      <c r="A144" s="45"/>
      <c r="B144" s="47"/>
      <c r="C144" s="85"/>
      <c r="D144" s="49"/>
      <c r="E144" s="50"/>
      <c r="F144" s="51"/>
      <c r="G144" s="53"/>
      <c r="H144" s="142"/>
      <c r="I144" s="142"/>
      <c r="J144" s="142"/>
      <c r="K144" s="46"/>
    </row>
    <row r="145" spans="1:11" ht="12.75" customHeight="1">
      <c r="A145" s="56"/>
      <c r="B145" s="58"/>
      <c r="C145" s="87"/>
      <c r="D145" s="60"/>
      <c r="E145" s="61"/>
      <c r="F145" s="62"/>
      <c r="G145" s="64"/>
      <c r="H145" s="143"/>
      <c r="I145" s="143"/>
      <c r="J145" s="143"/>
      <c r="K145" s="57"/>
    </row>
    <row r="146" spans="1:11" ht="12.75" customHeight="1">
      <c r="A146" s="94"/>
      <c r="B146" s="58"/>
      <c r="C146" s="87"/>
      <c r="D146" s="60"/>
      <c r="E146" s="61"/>
      <c r="F146" s="62"/>
      <c r="G146" s="64"/>
      <c r="H146" s="143"/>
      <c r="I146" s="143"/>
      <c r="J146" s="143"/>
      <c r="K146" s="81"/>
    </row>
    <row r="147" spans="1:11" ht="12.75" customHeight="1">
      <c r="A147" s="56"/>
      <c r="B147" s="58"/>
      <c r="C147" s="87"/>
      <c r="D147" s="60"/>
      <c r="E147" s="61"/>
      <c r="F147" s="62"/>
      <c r="G147" s="64"/>
      <c r="H147" s="143"/>
      <c r="I147" s="143"/>
      <c r="J147" s="143"/>
      <c r="K147" s="57"/>
    </row>
    <row r="148" spans="1:11" ht="12.75" customHeight="1">
      <c r="A148" s="56"/>
      <c r="B148" s="58"/>
      <c r="C148" s="87"/>
      <c r="D148" s="60"/>
      <c r="E148" s="61"/>
      <c r="F148" s="62"/>
      <c r="G148" s="64"/>
      <c r="H148" s="143"/>
      <c r="I148" s="143"/>
      <c r="J148" s="143"/>
      <c r="K148" s="57"/>
    </row>
    <row r="149" spans="1:11" ht="12.75" customHeight="1">
      <c r="A149" s="65"/>
      <c r="B149" s="67"/>
      <c r="C149" s="89"/>
      <c r="D149" s="68"/>
      <c r="E149" s="69"/>
      <c r="F149" s="70"/>
      <c r="G149" s="72"/>
      <c r="H149" s="144"/>
      <c r="I149" s="144"/>
      <c r="J149" s="144"/>
      <c r="K149" s="66"/>
    </row>
    <row r="150" spans="1:11" ht="12.75" customHeight="1">
      <c r="A150" s="45"/>
      <c r="B150" s="47"/>
      <c r="C150" s="85"/>
      <c r="D150" s="49"/>
      <c r="E150" s="50"/>
      <c r="F150" s="51"/>
      <c r="G150" s="53"/>
      <c r="H150" s="142"/>
      <c r="I150" s="142"/>
      <c r="J150" s="142"/>
      <c r="K150" s="46"/>
    </row>
    <row r="151" spans="1:11" ht="12.75" customHeight="1">
      <c r="A151" s="56"/>
      <c r="B151" s="58"/>
      <c r="C151" s="87"/>
      <c r="D151" s="60"/>
      <c r="E151" s="61"/>
      <c r="F151" s="62"/>
      <c r="G151" s="64"/>
      <c r="H151" s="143"/>
      <c r="I151" s="143"/>
      <c r="J151" s="143"/>
      <c r="K151" s="57"/>
    </row>
    <row r="152" spans="1:11" ht="12.75" customHeight="1">
      <c r="A152" s="94"/>
      <c r="B152" s="58"/>
      <c r="C152" s="87"/>
      <c r="D152" s="60"/>
      <c r="E152" s="61"/>
      <c r="F152" s="62"/>
      <c r="G152" s="64"/>
      <c r="H152" s="143"/>
      <c r="I152" s="143"/>
      <c r="J152" s="143"/>
      <c r="K152" s="81"/>
    </row>
    <row r="153" spans="1:11" ht="12.75" customHeight="1">
      <c r="A153" s="56"/>
      <c r="B153" s="58"/>
      <c r="C153" s="87"/>
      <c r="D153" s="60"/>
      <c r="E153" s="61"/>
      <c r="F153" s="62"/>
      <c r="G153" s="64"/>
      <c r="H153" s="143"/>
      <c r="I153" s="143"/>
      <c r="J153" s="143"/>
      <c r="K153" s="57"/>
    </row>
    <row r="154" spans="1:11" ht="12.75" customHeight="1">
      <c r="A154" s="56"/>
      <c r="B154" s="58"/>
      <c r="C154" s="87"/>
      <c r="D154" s="60"/>
      <c r="E154" s="61"/>
      <c r="F154" s="62"/>
      <c r="G154" s="64"/>
      <c r="H154" s="143"/>
      <c r="I154" s="143"/>
      <c r="J154" s="143"/>
      <c r="K154" s="57"/>
    </row>
    <row r="155" spans="1:11" ht="12.75" customHeight="1">
      <c r="A155" s="65"/>
      <c r="B155" s="67"/>
      <c r="C155" s="89"/>
      <c r="D155" s="68"/>
      <c r="E155" s="69"/>
      <c r="F155" s="70"/>
      <c r="G155" s="72"/>
      <c r="H155" s="144"/>
      <c r="I155" s="144"/>
      <c r="J155" s="144"/>
      <c r="K155" s="66"/>
    </row>
    <row r="156" spans="1:11" ht="12.75" customHeight="1">
      <c r="A156" s="45"/>
      <c r="B156" s="47"/>
      <c r="C156" s="85"/>
      <c r="D156" s="49"/>
      <c r="E156" s="50"/>
      <c r="F156" s="51"/>
      <c r="G156" s="53"/>
      <c r="H156" s="142"/>
      <c r="I156" s="142"/>
      <c r="J156" s="142"/>
      <c r="K156" s="46"/>
    </row>
    <row r="157" spans="1:11" ht="12.75" customHeight="1">
      <c r="A157" s="56"/>
      <c r="B157" s="58"/>
      <c r="C157" s="87"/>
      <c r="D157" s="60"/>
      <c r="E157" s="61"/>
      <c r="F157" s="62"/>
      <c r="G157" s="64"/>
      <c r="H157" s="143"/>
      <c r="I157" s="143"/>
      <c r="J157" s="143"/>
      <c r="K157" s="57"/>
    </row>
    <row r="158" spans="1:11" ht="12.75" customHeight="1">
      <c r="A158" s="94"/>
      <c r="B158" s="58"/>
      <c r="C158" s="87"/>
      <c r="D158" s="60"/>
      <c r="E158" s="61"/>
      <c r="F158" s="62"/>
      <c r="G158" s="64"/>
      <c r="H158" s="143"/>
      <c r="I158" s="143"/>
      <c r="J158" s="143"/>
      <c r="K158" s="81"/>
    </row>
    <row r="159" spans="1:11" ht="12.75" customHeight="1">
      <c r="A159" s="56"/>
      <c r="B159" s="58"/>
      <c r="C159" s="87"/>
      <c r="D159" s="60"/>
      <c r="E159" s="61"/>
      <c r="F159" s="62"/>
      <c r="G159" s="64"/>
      <c r="H159" s="143"/>
      <c r="I159" s="143"/>
      <c r="J159" s="143"/>
      <c r="K159" s="57"/>
    </row>
    <row r="160" spans="1:11" ht="12.75" customHeight="1">
      <c r="A160" s="56"/>
      <c r="B160" s="58"/>
      <c r="C160" s="87"/>
      <c r="D160" s="60"/>
      <c r="E160" s="61"/>
      <c r="F160" s="62"/>
      <c r="G160" s="64"/>
      <c r="H160" s="143"/>
      <c r="I160" s="143"/>
      <c r="J160" s="143"/>
      <c r="K160" s="57"/>
    </row>
    <row r="161" spans="1:11" ht="12.75" customHeight="1">
      <c r="A161" s="65"/>
      <c r="B161" s="67"/>
      <c r="C161" s="89"/>
      <c r="D161" s="74"/>
      <c r="E161" s="75"/>
      <c r="F161" s="76"/>
      <c r="G161" s="91"/>
      <c r="H161" s="143"/>
      <c r="I161" s="143"/>
      <c r="J161" s="143"/>
      <c r="K161" s="66"/>
    </row>
    <row r="162" spans="1:11" ht="12.75" customHeight="1">
      <c r="A162" s="45"/>
      <c r="B162" s="47"/>
      <c r="C162" s="85"/>
      <c r="D162" s="49"/>
      <c r="E162" s="50"/>
      <c r="F162" s="51"/>
      <c r="G162" s="53"/>
      <c r="H162" s="142"/>
      <c r="I162" s="142"/>
      <c r="J162" s="142"/>
      <c r="K162" s="46"/>
    </row>
    <row r="163" spans="1:11" ht="12.75" customHeight="1">
      <c r="A163" s="56"/>
      <c r="B163" s="58"/>
      <c r="C163" s="87"/>
      <c r="D163" s="60"/>
      <c r="E163" s="61"/>
      <c r="F163" s="62"/>
      <c r="G163" s="64"/>
      <c r="H163" s="143"/>
      <c r="I163" s="143"/>
      <c r="J163" s="143"/>
      <c r="K163" s="57"/>
    </row>
    <row r="164" spans="1:11" ht="12.75" customHeight="1">
      <c r="A164" s="94"/>
      <c r="B164" s="58"/>
      <c r="C164" s="87"/>
      <c r="D164" s="60"/>
      <c r="E164" s="61"/>
      <c r="F164" s="62"/>
      <c r="G164" s="64"/>
      <c r="H164" s="143"/>
      <c r="I164" s="143"/>
      <c r="J164" s="143"/>
      <c r="K164" s="81"/>
    </row>
    <row r="165" spans="1:11" ht="12.75" customHeight="1">
      <c r="A165" s="56"/>
      <c r="B165" s="58"/>
      <c r="C165" s="87"/>
      <c r="D165" s="60"/>
      <c r="E165" s="61"/>
      <c r="F165" s="62"/>
      <c r="G165" s="64"/>
      <c r="H165" s="143"/>
      <c r="I165" s="143"/>
      <c r="J165" s="143"/>
      <c r="K165" s="57"/>
    </row>
    <row r="166" spans="1:11" ht="12.75" customHeight="1">
      <c r="A166" s="56"/>
      <c r="B166" s="58"/>
      <c r="C166" s="87"/>
      <c r="D166" s="60"/>
      <c r="E166" s="61"/>
      <c r="F166" s="62"/>
      <c r="G166" s="64"/>
      <c r="H166" s="143"/>
      <c r="I166" s="143"/>
      <c r="J166" s="143"/>
      <c r="K166" s="57"/>
    </row>
    <row r="167" spans="1:11" ht="12.75" customHeight="1">
      <c r="A167" s="65"/>
      <c r="B167" s="67"/>
      <c r="C167" s="89"/>
      <c r="D167" s="68"/>
      <c r="E167" s="69"/>
      <c r="F167" s="70"/>
      <c r="G167" s="72"/>
      <c r="H167" s="144"/>
      <c r="I167" s="144"/>
      <c r="J167" s="144"/>
      <c r="K167" s="66"/>
    </row>
    <row r="168" spans="1:11" ht="12.75" customHeight="1">
      <c r="A168" s="45"/>
      <c r="B168" s="47"/>
      <c r="C168" s="85" t="s">
        <v>138</v>
      </c>
      <c r="D168" s="49" t="s">
        <v>138</v>
      </c>
      <c r="E168" s="50" t="s">
        <v>138</v>
      </c>
      <c r="F168" s="51" t="s">
        <v>138</v>
      </c>
      <c r="G168" s="53" t="s">
        <v>30</v>
      </c>
      <c r="H168" s="142"/>
      <c r="I168" s="142"/>
      <c r="J168" s="142"/>
      <c r="K168" s="46"/>
    </row>
    <row r="169" spans="1:11" ht="12.75" customHeight="1">
      <c r="A169" s="56"/>
      <c r="B169" s="58"/>
      <c r="C169" s="87" t="s">
        <v>138</v>
      </c>
      <c r="D169" s="60" t="s">
        <v>138</v>
      </c>
      <c r="E169" s="61" t="s">
        <v>138</v>
      </c>
      <c r="F169" s="62" t="s">
        <v>138</v>
      </c>
      <c r="G169" s="64" t="s">
        <v>30</v>
      </c>
      <c r="H169" s="143"/>
      <c r="I169" s="143"/>
      <c r="J169" s="143"/>
      <c r="K169" s="57"/>
    </row>
    <row r="170" spans="1:11" ht="12.75" customHeight="1">
      <c r="A170" s="94" t="s">
        <v>138</v>
      </c>
      <c r="B170" s="58" t="s">
        <v>138</v>
      </c>
      <c r="C170" s="87" t="s">
        <v>138</v>
      </c>
      <c r="D170" s="60" t="s">
        <v>138</v>
      </c>
      <c r="E170" s="61" t="s">
        <v>138</v>
      </c>
      <c r="F170" s="62" t="s">
        <v>138</v>
      </c>
      <c r="G170" s="64" t="s">
        <v>30</v>
      </c>
      <c r="H170" s="143"/>
      <c r="I170" s="143"/>
      <c r="J170" s="143"/>
      <c r="K170" s="81" t="s">
        <v>138</v>
      </c>
    </row>
    <row r="171" spans="1:11" ht="12.75" customHeight="1">
      <c r="A171" s="56"/>
      <c r="B171" s="58"/>
      <c r="C171" s="87" t="s">
        <v>138</v>
      </c>
      <c r="D171" s="60" t="s">
        <v>138</v>
      </c>
      <c r="E171" s="61" t="s">
        <v>138</v>
      </c>
      <c r="F171" s="62" t="s">
        <v>138</v>
      </c>
      <c r="G171" s="64" t="s">
        <v>30</v>
      </c>
      <c r="H171" s="143"/>
      <c r="I171" s="143"/>
      <c r="J171" s="143"/>
      <c r="K171" s="57"/>
    </row>
    <row r="172" spans="1:11" ht="12.75" customHeight="1">
      <c r="A172" s="56"/>
      <c r="B172" s="58"/>
      <c r="C172" s="87" t="s">
        <v>138</v>
      </c>
      <c r="D172" s="60" t="s">
        <v>138</v>
      </c>
      <c r="E172" s="61" t="s">
        <v>138</v>
      </c>
      <c r="F172" s="62" t="s">
        <v>138</v>
      </c>
      <c r="G172" s="64" t="s">
        <v>30</v>
      </c>
      <c r="H172" s="143"/>
      <c r="I172" s="143"/>
      <c r="J172" s="143"/>
      <c r="K172" s="57"/>
    </row>
    <row r="173" spans="1:11" ht="12.75" customHeight="1">
      <c r="A173" s="65"/>
      <c r="B173" s="67"/>
      <c r="C173" s="89" t="s">
        <v>138</v>
      </c>
      <c r="D173" s="68" t="s">
        <v>138</v>
      </c>
      <c r="E173" s="69" t="s">
        <v>138</v>
      </c>
      <c r="F173" s="70" t="s">
        <v>138</v>
      </c>
      <c r="G173" s="72" t="s">
        <v>30</v>
      </c>
      <c r="H173" s="144"/>
      <c r="I173" s="144"/>
      <c r="J173" s="144"/>
      <c r="K173" s="66"/>
    </row>
    <row r="174" spans="1:11" ht="12.75" customHeight="1">
      <c r="A174" s="45"/>
      <c r="B174" s="47"/>
      <c r="C174" s="85" t="s">
        <v>138</v>
      </c>
      <c r="D174" s="49" t="s">
        <v>138</v>
      </c>
      <c r="E174" s="50" t="s">
        <v>138</v>
      </c>
      <c r="F174" s="51" t="s">
        <v>138</v>
      </c>
      <c r="G174" s="53" t="s">
        <v>30</v>
      </c>
      <c r="H174" s="142"/>
      <c r="I174" s="142"/>
      <c r="J174" s="142"/>
      <c r="K174" s="46"/>
    </row>
    <row r="175" spans="1:11" ht="12.75" customHeight="1">
      <c r="A175" s="56"/>
      <c r="B175" s="58"/>
      <c r="C175" s="87" t="s">
        <v>138</v>
      </c>
      <c r="D175" s="60" t="s">
        <v>138</v>
      </c>
      <c r="E175" s="61" t="s">
        <v>138</v>
      </c>
      <c r="F175" s="62" t="s">
        <v>138</v>
      </c>
      <c r="G175" s="64" t="s">
        <v>30</v>
      </c>
      <c r="H175" s="143"/>
      <c r="I175" s="143"/>
      <c r="J175" s="143"/>
      <c r="K175" s="57"/>
    </row>
    <row r="176" spans="1:11" ht="12.75" customHeight="1">
      <c r="A176" s="94" t="s">
        <v>138</v>
      </c>
      <c r="B176" s="58" t="s">
        <v>138</v>
      </c>
      <c r="C176" s="87" t="s">
        <v>138</v>
      </c>
      <c r="D176" s="60" t="s">
        <v>138</v>
      </c>
      <c r="E176" s="61" t="s">
        <v>138</v>
      </c>
      <c r="F176" s="62" t="s">
        <v>138</v>
      </c>
      <c r="G176" s="64" t="s">
        <v>30</v>
      </c>
      <c r="H176" s="143"/>
      <c r="I176" s="143"/>
      <c r="J176" s="143"/>
      <c r="K176" s="81" t="s">
        <v>138</v>
      </c>
    </row>
    <row r="177" spans="1:11" ht="12.75" customHeight="1">
      <c r="A177" s="56"/>
      <c r="B177" s="58"/>
      <c r="C177" s="87" t="s">
        <v>138</v>
      </c>
      <c r="D177" s="60" t="s">
        <v>138</v>
      </c>
      <c r="E177" s="61" t="s">
        <v>138</v>
      </c>
      <c r="F177" s="62" t="s">
        <v>138</v>
      </c>
      <c r="G177" s="64" t="s">
        <v>30</v>
      </c>
      <c r="H177" s="143"/>
      <c r="I177" s="143"/>
      <c r="J177" s="143"/>
      <c r="K177" s="57"/>
    </row>
    <row r="178" spans="1:11" ht="12.75" customHeight="1">
      <c r="A178" s="56"/>
      <c r="B178" s="58"/>
      <c r="C178" s="87" t="s">
        <v>138</v>
      </c>
      <c r="D178" s="60" t="s">
        <v>138</v>
      </c>
      <c r="E178" s="61" t="s">
        <v>138</v>
      </c>
      <c r="F178" s="62" t="s">
        <v>138</v>
      </c>
      <c r="G178" s="64" t="s">
        <v>30</v>
      </c>
      <c r="H178" s="143"/>
      <c r="I178" s="143"/>
      <c r="J178" s="143"/>
      <c r="K178" s="57"/>
    </row>
    <row r="179" spans="1:11" ht="12.75" customHeight="1">
      <c r="A179" s="65"/>
      <c r="B179" s="67"/>
      <c r="C179" s="89" t="s">
        <v>138</v>
      </c>
      <c r="D179" s="68" t="s">
        <v>138</v>
      </c>
      <c r="E179" s="69" t="s">
        <v>138</v>
      </c>
      <c r="F179" s="70" t="s">
        <v>138</v>
      </c>
      <c r="G179" s="72" t="s">
        <v>30</v>
      </c>
      <c r="H179" s="144"/>
      <c r="I179" s="144"/>
      <c r="J179" s="144"/>
      <c r="K179" s="66"/>
    </row>
    <row r="180" spans="1:11" ht="12.75" customHeight="1">
      <c r="A180" s="45"/>
      <c r="B180" s="47"/>
      <c r="C180" s="85" t="s">
        <v>138</v>
      </c>
      <c r="D180" s="49" t="s">
        <v>138</v>
      </c>
      <c r="E180" s="50" t="s">
        <v>138</v>
      </c>
      <c r="F180" s="51" t="s">
        <v>138</v>
      </c>
      <c r="G180" s="53" t="s">
        <v>30</v>
      </c>
      <c r="H180" s="142"/>
      <c r="I180" s="142"/>
      <c r="J180" s="142"/>
      <c r="K180" s="46"/>
    </row>
    <row r="181" spans="1:11" ht="12.75" customHeight="1">
      <c r="A181" s="56"/>
      <c r="B181" s="58"/>
      <c r="C181" s="87" t="s">
        <v>138</v>
      </c>
      <c r="D181" s="60" t="s">
        <v>138</v>
      </c>
      <c r="E181" s="61" t="s">
        <v>138</v>
      </c>
      <c r="F181" s="62" t="s">
        <v>138</v>
      </c>
      <c r="G181" s="64" t="s">
        <v>30</v>
      </c>
      <c r="H181" s="143"/>
      <c r="I181" s="143"/>
      <c r="J181" s="143"/>
      <c r="K181" s="57"/>
    </row>
    <row r="182" spans="1:11" ht="12.75" customHeight="1">
      <c r="A182" s="94" t="s">
        <v>138</v>
      </c>
      <c r="B182" s="58" t="s">
        <v>138</v>
      </c>
      <c r="C182" s="87" t="s">
        <v>138</v>
      </c>
      <c r="D182" s="60" t="s">
        <v>138</v>
      </c>
      <c r="E182" s="61" t="s">
        <v>138</v>
      </c>
      <c r="F182" s="62" t="s">
        <v>138</v>
      </c>
      <c r="G182" s="64" t="s">
        <v>30</v>
      </c>
      <c r="H182" s="143"/>
      <c r="I182" s="143"/>
      <c r="J182" s="143"/>
      <c r="K182" s="81" t="s">
        <v>138</v>
      </c>
    </row>
    <row r="183" spans="1:11" ht="12.75" customHeight="1">
      <c r="A183" s="56"/>
      <c r="B183" s="58"/>
      <c r="C183" s="87" t="s">
        <v>138</v>
      </c>
      <c r="D183" s="60" t="s">
        <v>138</v>
      </c>
      <c r="E183" s="61" t="s">
        <v>138</v>
      </c>
      <c r="F183" s="62" t="s">
        <v>138</v>
      </c>
      <c r="G183" s="64" t="s">
        <v>30</v>
      </c>
      <c r="H183" s="143"/>
      <c r="I183" s="143"/>
      <c r="J183" s="143"/>
      <c r="K183" s="57"/>
    </row>
    <row r="184" spans="1:11" ht="12.75" customHeight="1">
      <c r="A184" s="56"/>
      <c r="B184" s="58"/>
      <c r="C184" s="87" t="s">
        <v>138</v>
      </c>
      <c r="D184" s="60" t="s">
        <v>138</v>
      </c>
      <c r="E184" s="61" t="s">
        <v>138</v>
      </c>
      <c r="F184" s="62" t="s">
        <v>138</v>
      </c>
      <c r="G184" s="64" t="s">
        <v>30</v>
      </c>
      <c r="H184" s="143"/>
      <c r="I184" s="143"/>
      <c r="J184" s="143"/>
      <c r="K184" s="57"/>
    </row>
    <row r="185" spans="1:11" ht="12.75" customHeight="1">
      <c r="A185" s="65"/>
      <c r="B185" s="67"/>
      <c r="C185" s="89" t="s">
        <v>138</v>
      </c>
      <c r="D185" s="68" t="s">
        <v>138</v>
      </c>
      <c r="E185" s="69" t="s">
        <v>138</v>
      </c>
      <c r="F185" s="70" t="s">
        <v>138</v>
      </c>
      <c r="G185" s="72" t="s">
        <v>30</v>
      </c>
      <c r="H185" s="144"/>
      <c r="I185" s="144"/>
      <c r="J185" s="144"/>
      <c r="K185" s="66"/>
    </row>
  </sheetData>
  <sheetProtection formatCells="0" formatColumns="0" formatRows="0" insertColumns="0" insertRows="0" insertHyperlinks="0" deleteColumns="0" deleteRows="0" sort="0" autoFilter="0" pivotTables="0"/>
  <mergeCells count="5">
    <mergeCell ref="A1:K1"/>
    <mergeCell ref="A2:K2"/>
    <mergeCell ref="A3:K3"/>
    <mergeCell ref="G4:K4"/>
    <mergeCell ref="D4:F4"/>
  </mergeCells>
  <conditionalFormatting sqref="B5">
    <cfRule type="duplicateValues" dxfId="9" priority="10" stopIfTrue="1"/>
  </conditionalFormatting>
  <conditionalFormatting sqref="K6:K185">
    <cfRule type="duplicateValues" dxfId="8" priority="9" stopIfTrue="1"/>
  </conditionalFormatting>
  <conditionalFormatting sqref="A6:A185">
    <cfRule type="cellIs" dxfId="7" priority="7" operator="greaterThan">
      <formula>1000</formula>
    </cfRule>
    <cfRule type="cellIs" dxfId="6" priority="8" operator="greaterThan">
      <formula>"&gt;1000"</formula>
    </cfRule>
  </conditionalFormatting>
  <conditionalFormatting sqref="H8">
    <cfRule type="duplicateValues" dxfId="5" priority="6" stopIfTrue="1"/>
  </conditionalFormatting>
  <conditionalFormatting sqref="I8">
    <cfRule type="duplicateValues" dxfId="4" priority="5" stopIfTrue="1"/>
  </conditionalFormatting>
  <conditionalFormatting sqref="J8">
    <cfRule type="duplicateValues" dxfId="3" priority="4" stopIfTrue="1"/>
  </conditionalFormatting>
  <conditionalFormatting sqref="H14 H20 H26 H32 H38 H44 H50 H56 H62 H68 H74 H80 H86 H92 H98 H104">
    <cfRule type="duplicateValues" dxfId="2" priority="3" stopIfTrue="1"/>
  </conditionalFormatting>
  <conditionalFormatting sqref="I14 I20 I26 I32 I38 I44 I50 I56 I62 I68 I74 I80 I86 I92 I98 I104">
    <cfRule type="duplicateValues" dxfId="1" priority="2" stopIfTrue="1"/>
  </conditionalFormatting>
  <conditionalFormatting sqref="J14 J20 J26 J32 J38 J44 J50 J56 J62 J68 J74 J80 J86 J92 J98 J104">
    <cfRule type="duplicateValues" dxfId="0" priority="1" stopIfTrue="1"/>
  </conditionalFormatting>
  <printOptions horizontalCentered="1"/>
  <pageMargins left="0.11811023622047245" right="0.11811023622047245" top="0.62992125984251968" bottom="0.39370078740157483" header="0.39370078740157483" footer="0.23622047244094491"/>
  <pageSetup paperSize="9" scale="75" orientation="portrait" horizontalDpi="300" verticalDpi="300" r:id="rId1"/>
  <headerFooter alignWithMargins="0">
    <oddFooter>&amp;C&amp;P</oddFooter>
  </headerFooter>
  <rowBreaks count="3" manualBreakCount="3">
    <brk id="65" max="10" man="1"/>
    <brk id="107" max="7" man="1"/>
    <brk id="155"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10</vt:i4>
      </vt:variant>
    </vt:vector>
  </HeadingPairs>
  <TitlesOfParts>
    <vt:vector size="17" baseType="lpstr">
      <vt:lpstr>KAPAK</vt:lpstr>
      <vt:lpstr>START LİSTE</vt:lpstr>
      <vt:lpstr>FERDİ SONUÇ</vt:lpstr>
      <vt:lpstr>TAKIM KAYIT</vt:lpstr>
      <vt:lpstr>TAKIM SONUÇ</vt:lpstr>
      <vt:lpstr>KULLANMA BİLGİLERİ</vt:lpstr>
      <vt:lpstr>FİNAL</vt:lpstr>
      <vt:lpstr>'FERDİ SONUÇ'!Yazdırma_Alanı</vt:lpstr>
      <vt:lpstr>FİNAL!Yazdırma_Alanı</vt:lpstr>
      <vt:lpstr>'START LİSTE'!Yazdırma_Alanı</vt:lpstr>
      <vt:lpstr>'TAKIM KAYIT'!Yazdırma_Alanı</vt:lpstr>
      <vt:lpstr>'TAKIM SONUÇ'!Yazdırma_Alanı</vt:lpstr>
      <vt:lpstr>'FERDİ SONUÇ'!Yazdırma_Başlıkları</vt:lpstr>
      <vt:lpstr>FİNAL!Yazdırma_Başlıkları</vt:lpstr>
      <vt:lpstr>'START LİSTE'!Yazdırma_Başlıkları</vt:lpstr>
      <vt:lpstr>'TAKIM KAYIT'!Yazdırma_Başlıkları</vt:lpstr>
      <vt:lpstr>'TAKIM SONUÇ'!Yazdırma_Başlıkları</vt:lpstr>
    </vt:vector>
  </TitlesOfParts>
  <Company>M.H.K.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CELAL KAYAÖZ</dc:creator>
  <cp:lastModifiedBy>muslum-aksakal</cp:lastModifiedBy>
  <cp:lastPrinted>2014-02-09T09:24:10Z</cp:lastPrinted>
  <dcterms:created xsi:type="dcterms:W3CDTF">2008-08-11T14:10:37Z</dcterms:created>
  <dcterms:modified xsi:type="dcterms:W3CDTF">2014-02-09T11:38:51Z</dcterms:modified>
</cp:coreProperties>
</file>