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SONUÇ'!$A$1:$H$39</definedName>
    <definedName name="_xlnm.Print_Area" localSheetId="1">'START LİSTE'!$A$1:$F$41</definedName>
    <definedName name="_xlnm.Print_Area" localSheetId="3">'TAKIM SONUÇ'!$A$1:$H$37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A18" i="107"/>
  <c r="A2"/>
  <c r="I104" i="67" l="1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I161"/>
  <c r="J161"/>
  <c r="K161"/>
  <c r="I162"/>
  <c r="J162"/>
  <c r="K162"/>
  <c r="I163"/>
  <c r="J163"/>
  <c r="K163"/>
  <c r="I164"/>
  <c r="J164"/>
  <c r="K164"/>
  <c r="I165"/>
  <c r="J165"/>
  <c r="K165"/>
  <c r="I166"/>
  <c r="J166"/>
  <c r="K166"/>
  <c r="I167"/>
  <c r="J167"/>
  <c r="K167"/>
  <c r="I168"/>
  <c r="J168"/>
  <c r="K168"/>
  <c r="I169"/>
  <c r="J169"/>
  <c r="K169"/>
  <c r="I170"/>
  <c r="J170"/>
  <c r="K170"/>
  <c r="I171"/>
  <c r="J171"/>
  <c r="K171"/>
  <c r="I172"/>
  <c r="J172"/>
  <c r="K172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I182"/>
  <c r="J182"/>
  <c r="K182"/>
  <c r="I183"/>
  <c r="J183"/>
  <c r="K18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I213"/>
  <c r="J213"/>
  <c r="K213"/>
  <c r="I214"/>
  <c r="J214"/>
  <c r="K214"/>
  <c r="I215"/>
  <c r="J215"/>
  <c r="K215"/>
  <c r="I216"/>
  <c r="J216"/>
  <c r="K216"/>
  <c r="I217"/>
  <c r="J217"/>
  <c r="K217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K243"/>
  <c r="I244"/>
  <c r="J244"/>
  <c r="K244"/>
  <c r="I245"/>
  <c r="J245"/>
  <c r="K245"/>
  <c r="I246"/>
  <c r="J246"/>
  <c r="K246"/>
  <c r="I247"/>
  <c r="J247"/>
  <c r="K247"/>
  <c r="I248"/>
  <c r="J248"/>
  <c r="K248"/>
  <c r="I249"/>
  <c r="J249"/>
  <c r="K249"/>
  <c r="I250"/>
  <c r="J250"/>
  <c r="K250"/>
  <c r="I251"/>
  <c r="J251"/>
  <c r="K251"/>
  <c r="I252"/>
  <c r="J252"/>
  <c r="K252"/>
  <c r="I253"/>
  <c r="J253"/>
  <c r="K253"/>
  <c r="I254"/>
  <c r="J254"/>
  <c r="K254"/>
  <c r="I255"/>
  <c r="J255"/>
  <c r="K255"/>
  <c r="I256"/>
  <c r="J256"/>
  <c r="K256"/>
  <c r="I257"/>
  <c r="J257"/>
  <c r="K257"/>
  <c r="I258"/>
  <c r="J258"/>
  <c r="K258"/>
  <c r="I259"/>
  <c r="J259"/>
  <c r="K259"/>
  <c r="I260"/>
  <c r="J260"/>
  <c r="K260"/>
  <c r="I261"/>
  <c r="J261"/>
  <c r="K261"/>
  <c r="I262"/>
  <c r="J262"/>
  <c r="K262"/>
  <c r="I263"/>
  <c r="J263"/>
  <c r="K263"/>
  <c r="I264"/>
  <c r="J264"/>
  <c r="K264"/>
  <c r="I265"/>
  <c r="J265"/>
  <c r="K265"/>
  <c r="I266"/>
  <c r="J266"/>
  <c r="K266"/>
  <c r="I267"/>
  <c r="J267"/>
  <c r="K267"/>
  <c r="I268"/>
  <c r="J268"/>
  <c r="K268"/>
  <c r="I269"/>
  <c r="J269"/>
  <c r="K269"/>
  <c r="I270"/>
  <c r="J270"/>
  <c r="K270"/>
  <c r="I271"/>
  <c r="J271"/>
  <c r="K271"/>
  <c r="I272"/>
  <c r="J272"/>
  <c r="K272"/>
  <c r="I273"/>
  <c r="J273"/>
  <c r="K273"/>
  <c r="I274"/>
  <c r="J274"/>
  <c r="K274"/>
  <c r="I275"/>
  <c r="J275"/>
  <c r="K275"/>
  <c r="I276"/>
  <c r="J276"/>
  <c r="K276"/>
  <c r="I277"/>
  <c r="J277"/>
  <c r="K277"/>
  <c r="I278"/>
  <c r="J278"/>
  <c r="K278"/>
  <c r="I279"/>
  <c r="J279"/>
  <c r="K279"/>
  <c r="I280"/>
  <c r="J280"/>
  <c r="K280"/>
  <c r="I281"/>
  <c r="J281"/>
  <c r="K281"/>
  <c r="I282"/>
  <c r="J282"/>
  <c r="K282"/>
  <c r="I283"/>
  <c r="J283"/>
  <c r="K283"/>
  <c r="I284"/>
  <c r="J284"/>
  <c r="K284"/>
  <c r="I285"/>
  <c r="J285"/>
  <c r="K285"/>
  <c r="I286"/>
  <c r="J286"/>
  <c r="K286"/>
  <c r="I287"/>
  <c r="J287"/>
  <c r="K287"/>
  <c r="I288"/>
  <c r="J288"/>
  <c r="K288"/>
  <c r="I289"/>
  <c r="J289"/>
  <c r="K289"/>
  <c r="I290"/>
  <c r="J290"/>
  <c r="K290"/>
  <c r="I291"/>
  <c r="J291"/>
  <c r="K291"/>
  <c r="I292"/>
  <c r="J292"/>
  <c r="K292"/>
  <c r="I293"/>
  <c r="J293"/>
  <c r="K293"/>
  <c r="I294"/>
  <c r="J294"/>
  <c r="K294"/>
  <c r="I295"/>
  <c r="J295"/>
  <c r="K295"/>
  <c r="I296"/>
  <c r="J296"/>
  <c r="K296"/>
  <c r="I297"/>
  <c r="J297"/>
  <c r="K297"/>
  <c r="I298"/>
  <c r="J298"/>
  <c r="K298"/>
  <c r="I299"/>
  <c r="J299"/>
  <c r="K299"/>
  <c r="I300"/>
  <c r="J300"/>
  <c r="K300"/>
  <c r="I301"/>
  <c r="J301"/>
  <c r="K301"/>
  <c r="I302"/>
  <c r="J302"/>
  <c r="K302"/>
  <c r="I303"/>
  <c r="J303"/>
  <c r="K303"/>
  <c r="I304"/>
  <c r="J304"/>
  <c r="K304"/>
  <c r="I305"/>
  <c r="J305"/>
  <c r="K305"/>
  <c r="I306"/>
  <c r="J306"/>
  <c r="K306"/>
  <c r="I307"/>
  <c r="J307"/>
  <c r="K307"/>
  <c r="I308"/>
  <c r="J308"/>
  <c r="K308"/>
  <c r="I309"/>
  <c r="J309"/>
  <c r="K309"/>
  <c r="I310"/>
  <c r="J310"/>
  <c r="K310"/>
  <c r="I311"/>
  <c r="J311"/>
  <c r="K311"/>
  <c r="I312"/>
  <c r="J312"/>
  <c r="K312"/>
  <c r="I313"/>
  <c r="J313"/>
  <c r="K313"/>
  <c r="I314"/>
  <c r="J314"/>
  <c r="K314"/>
  <c r="I315"/>
  <c r="J315"/>
  <c r="K315"/>
  <c r="I316"/>
  <c r="J316"/>
  <c r="K316"/>
  <c r="I317"/>
  <c r="J317"/>
  <c r="K317"/>
  <c r="I318"/>
  <c r="J318"/>
  <c r="K318"/>
  <c r="I319"/>
  <c r="J319"/>
  <c r="K319"/>
  <c r="I320"/>
  <c r="J320"/>
  <c r="K320"/>
  <c r="I321"/>
  <c r="J321"/>
  <c r="K321"/>
  <c r="I322"/>
  <c r="J322"/>
  <c r="K322"/>
  <c r="I323"/>
  <c r="J323"/>
  <c r="K323"/>
  <c r="I324"/>
  <c r="J324"/>
  <c r="K324"/>
  <c r="I325"/>
  <c r="J325"/>
  <c r="K325"/>
  <c r="I326"/>
  <c r="J326"/>
  <c r="K326"/>
  <c r="I327"/>
  <c r="J327"/>
  <c r="K327"/>
  <c r="I328"/>
  <c r="J328"/>
  <c r="K328"/>
  <c r="I329"/>
  <c r="J329"/>
  <c r="K329"/>
  <c r="I330"/>
  <c r="J330"/>
  <c r="K330"/>
  <c r="I331"/>
  <c r="J331"/>
  <c r="K331"/>
  <c r="I332"/>
  <c r="J332"/>
  <c r="K332"/>
  <c r="I333"/>
  <c r="J333"/>
  <c r="K333"/>
  <c r="I334"/>
  <c r="J334"/>
  <c r="K334"/>
  <c r="I335"/>
  <c r="J335"/>
  <c r="K335"/>
  <c r="I336"/>
  <c r="J336"/>
  <c r="K336"/>
  <c r="I337"/>
  <c r="J337"/>
  <c r="K337"/>
  <c r="I338"/>
  <c r="J338"/>
  <c r="K338"/>
  <c r="I339"/>
  <c r="J339"/>
  <c r="K339"/>
  <c r="I340"/>
  <c r="J340"/>
  <c r="K340"/>
  <c r="I341"/>
  <c r="J341"/>
  <c r="K341"/>
  <c r="I342"/>
  <c r="J342"/>
  <c r="K342"/>
  <c r="I343"/>
  <c r="J343"/>
  <c r="K343"/>
  <c r="I344"/>
  <c r="J344"/>
  <c r="K344"/>
  <c r="I345"/>
  <c r="J345"/>
  <c r="K345"/>
  <c r="I346"/>
  <c r="J346"/>
  <c r="K346"/>
  <c r="I347"/>
  <c r="J347"/>
  <c r="K347"/>
  <c r="I348"/>
  <c r="J348"/>
  <c r="K348"/>
  <c r="I349"/>
  <c r="J349"/>
  <c r="K349"/>
  <c r="I350"/>
  <c r="J350"/>
  <c r="K350"/>
  <c r="I351"/>
  <c r="J351"/>
  <c r="K351"/>
  <c r="I352"/>
  <c r="J352"/>
  <c r="K352"/>
  <c r="I353"/>
  <c r="J353"/>
  <c r="K353"/>
  <c r="I354"/>
  <c r="J354"/>
  <c r="K354"/>
  <c r="I355"/>
  <c r="J355"/>
  <c r="K355"/>
  <c r="I356"/>
  <c r="J356"/>
  <c r="K356"/>
  <c r="I357"/>
  <c r="J357"/>
  <c r="K357"/>
  <c r="I358"/>
  <c r="J358"/>
  <c r="K358"/>
  <c r="I359"/>
  <c r="J359"/>
  <c r="K359"/>
  <c r="I360"/>
  <c r="J360"/>
  <c r="K360"/>
  <c r="I361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L7" i="66"/>
  <c r="L8"/>
  <c r="L9"/>
  <c r="L11"/>
  <c r="L13"/>
  <c r="L15"/>
  <c r="L16"/>
  <c r="L17"/>
  <c r="L19"/>
  <c r="L20"/>
  <c r="L21"/>
  <c r="L23"/>
  <c r="L24"/>
  <c r="L25"/>
  <c r="L27"/>
  <c r="L29"/>
  <c r="L31"/>
  <c r="L32"/>
  <c r="L35"/>
  <c r="L36"/>
  <c r="L37"/>
  <c r="L39"/>
  <c r="L41"/>
  <c r="L43"/>
  <c r="L44"/>
  <c r="L45"/>
  <c r="L47"/>
  <c r="L48"/>
  <c r="L49"/>
  <c r="L53"/>
  <c r="L55"/>
  <c r="L56"/>
  <c r="L57"/>
  <c r="L59"/>
  <c r="L60"/>
  <c r="L61"/>
  <c r="L63"/>
  <c r="L65"/>
  <c r="L67"/>
  <c r="L68"/>
  <c r="L69"/>
  <c r="L71"/>
  <c r="L72"/>
  <c r="L73"/>
  <c r="L77"/>
  <c r="L79"/>
  <c r="L80"/>
  <c r="L81"/>
  <c r="L83"/>
  <c r="L84"/>
  <c r="L87"/>
  <c r="L89"/>
  <c r="L91"/>
  <c r="L92"/>
  <c r="L104"/>
  <c r="L105"/>
  <c r="L107"/>
  <c r="L108"/>
  <c r="L109"/>
  <c r="L110"/>
  <c r="L111"/>
  <c r="L112"/>
  <c r="L113"/>
  <c r="L114"/>
  <c r="L115"/>
  <c r="L116"/>
  <c r="L117"/>
  <c r="L118"/>
  <c r="L119"/>
  <c r="L120"/>
  <c r="L121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6"/>
  <c r="L10" l="1"/>
  <c r="L12"/>
  <c r="L14" l="1"/>
  <c r="L18" s="1"/>
  <c r="L28"/>
  <c r="B20" i="107"/>
  <c r="E4" i="66"/>
  <c r="D4"/>
  <c r="A2"/>
  <c r="A3"/>
  <c r="A4"/>
  <c r="A1"/>
  <c r="L22" l="1"/>
  <c r="L26" s="1"/>
  <c r="J9" i="67"/>
  <c r="J13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24"/>
  <c r="J40"/>
  <c r="J48"/>
  <c r="J56"/>
  <c r="J64"/>
  <c r="J72"/>
  <c r="J80"/>
  <c r="J88"/>
  <c r="J96"/>
  <c r="J11"/>
  <c r="J19"/>
  <c r="J27"/>
  <c r="J35"/>
  <c r="J43"/>
  <c r="J47"/>
  <c r="J55"/>
  <c r="J63"/>
  <c r="J71"/>
  <c r="J79"/>
  <c r="J87"/>
  <c r="J95"/>
  <c r="J103"/>
  <c r="J10"/>
  <c r="J14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8"/>
  <c r="J12"/>
  <c r="J16"/>
  <c r="J20"/>
  <c r="J28"/>
  <c r="J32"/>
  <c r="J36"/>
  <c r="J44"/>
  <c r="J52"/>
  <c r="J60"/>
  <c r="J68"/>
  <c r="J76"/>
  <c r="J84"/>
  <c r="J92"/>
  <c r="J100"/>
  <c r="J7"/>
  <c r="J15"/>
  <c r="J23"/>
  <c r="J31"/>
  <c r="J39"/>
  <c r="J51"/>
  <c r="J59"/>
  <c r="J67"/>
  <c r="J75"/>
  <c r="J83"/>
  <c r="J91"/>
  <c r="J99"/>
  <c r="J6"/>
  <c r="K7"/>
  <c r="K9"/>
  <c r="K11"/>
  <c r="K13"/>
  <c r="K15"/>
  <c r="K17"/>
  <c r="K19"/>
  <c r="K21"/>
  <c r="K23"/>
  <c r="K25"/>
  <c r="K27"/>
  <c r="K29"/>
  <c r="K33"/>
  <c r="K35"/>
  <c r="K37"/>
  <c r="K41"/>
  <c r="K43"/>
  <c r="K47"/>
  <c r="K51"/>
  <c r="K55"/>
  <c r="K59"/>
  <c r="K63"/>
  <c r="K67"/>
  <c r="K71"/>
  <c r="K75"/>
  <c r="K79"/>
  <c r="K83"/>
  <c r="K87"/>
  <c r="K91"/>
  <c r="K97"/>
  <c r="K101"/>
  <c r="K6"/>
  <c r="K8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31"/>
  <c r="K39"/>
  <c r="K45"/>
  <c r="K49"/>
  <c r="K53"/>
  <c r="K57"/>
  <c r="K61"/>
  <c r="K65"/>
  <c r="K69"/>
  <c r="K73"/>
  <c r="K77"/>
  <c r="K81"/>
  <c r="K85"/>
  <c r="K89"/>
  <c r="K93"/>
  <c r="K95"/>
  <c r="K99"/>
  <c r="K103"/>
  <c r="I9"/>
  <c r="I13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31"/>
  <c r="I39"/>
  <c r="I47"/>
  <c r="I55"/>
  <c r="I63"/>
  <c r="I71"/>
  <c r="I83"/>
  <c r="I87"/>
  <c r="I95"/>
  <c r="I103"/>
  <c r="I6"/>
  <c r="I12"/>
  <c r="I20"/>
  <c r="I24"/>
  <c r="I32"/>
  <c r="I40"/>
  <c r="I48"/>
  <c r="I56"/>
  <c r="I64"/>
  <c r="I72"/>
  <c r="I80"/>
  <c r="I88"/>
  <c r="I92"/>
  <c r="I100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7"/>
  <c r="I11"/>
  <c r="I15"/>
  <c r="I19"/>
  <c r="I23"/>
  <c r="I27"/>
  <c r="I35"/>
  <c r="I43"/>
  <c r="I51"/>
  <c r="I59"/>
  <c r="I67"/>
  <c r="I75"/>
  <c r="I79"/>
  <c r="I91"/>
  <c r="I99"/>
  <c r="I8"/>
  <c r="I16"/>
  <c r="I28"/>
  <c r="I36"/>
  <c r="I44"/>
  <c r="I52"/>
  <c r="I60"/>
  <c r="I68"/>
  <c r="I76"/>
  <c r="I84"/>
  <c r="I96"/>
  <c r="L30" i="66" l="1"/>
  <c r="L33" s="1"/>
  <c r="L52"/>
  <c r="L34" l="1"/>
  <c r="L64"/>
  <c r="L38" l="1"/>
  <c r="L40" s="1"/>
  <c r="L76"/>
  <c r="L42" l="1"/>
  <c r="L88"/>
  <c r="L46" l="1"/>
  <c r="L93"/>
  <c r="L50" l="1"/>
  <c r="L51"/>
  <c r="L95"/>
  <c r="L54" l="1"/>
  <c r="L58" s="1"/>
  <c r="L96"/>
  <c r="L62" l="1"/>
  <c r="L97"/>
  <c r="L66" l="1"/>
  <c r="L99"/>
  <c r="L70" l="1"/>
  <c r="L74" s="1"/>
  <c r="L75" s="1"/>
  <c r="L100"/>
  <c r="L78" l="1"/>
  <c r="L101"/>
  <c r="L82" l="1"/>
  <c r="L85" s="1"/>
  <c r="L86" l="1"/>
  <c r="L90"/>
  <c r="L94" s="1"/>
  <c r="L98" s="1"/>
  <c r="L103"/>
  <c r="L102" l="1"/>
  <c r="L106" s="1"/>
  <c r="L122" l="1"/>
  <c r="M5" s="1"/>
  <c r="M226" s="1"/>
  <c r="M65" l="1"/>
  <c r="M193"/>
  <c r="M257"/>
  <c r="M385"/>
  <c r="M20"/>
  <c r="M148"/>
  <c r="M317"/>
  <c r="M296"/>
  <c r="M59"/>
  <c r="M315"/>
  <c r="M78"/>
  <c r="M206"/>
  <c r="M462"/>
  <c r="M60"/>
  <c r="M388"/>
  <c r="M151"/>
  <c r="M407"/>
  <c r="M170"/>
  <c r="M426"/>
  <c r="M445"/>
  <c r="M344"/>
  <c r="M107"/>
  <c r="M363"/>
  <c r="M491"/>
  <c r="M254"/>
  <c r="M382"/>
  <c r="M44"/>
  <c r="M453"/>
  <c r="M365"/>
  <c r="M281"/>
  <c r="M197"/>
  <c r="M109"/>
  <c r="M25"/>
  <c r="M450"/>
  <c r="M386"/>
  <c r="M322"/>
  <c r="M258"/>
  <c r="M49"/>
  <c r="M113"/>
  <c r="M177"/>
  <c r="M241"/>
  <c r="M305"/>
  <c r="M369"/>
  <c r="M433"/>
  <c r="M497"/>
  <c r="M68"/>
  <c r="M132"/>
  <c r="M196"/>
  <c r="M233"/>
  <c r="M80"/>
  <c r="M264"/>
  <c r="M392"/>
  <c r="M27"/>
  <c r="M155"/>
  <c r="M283"/>
  <c r="M411"/>
  <c r="M46"/>
  <c r="M174"/>
  <c r="M302"/>
  <c r="M430"/>
  <c r="M125"/>
  <c r="M469"/>
  <c r="M228"/>
  <c r="M356"/>
  <c r="M484"/>
  <c r="M119"/>
  <c r="M247"/>
  <c r="M375"/>
  <c r="M10"/>
  <c r="M138"/>
  <c r="M266"/>
  <c r="M394"/>
  <c r="M21"/>
  <c r="M361"/>
  <c r="M172"/>
  <c r="M312"/>
  <c r="M440"/>
  <c r="M75"/>
  <c r="M203"/>
  <c r="M331"/>
  <c r="M459"/>
  <c r="M94"/>
  <c r="M222"/>
  <c r="M350"/>
  <c r="M478"/>
  <c r="M64"/>
  <c r="M473"/>
  <c r="M389"/>
  <c r="M301"/>
  <c r="M217"/>
  <c r="M133"/>
  <c r="M45"/>
  <c r="M466"/>
  <c r="M402"/>
  <c r="M338"/>
  <c r="M274"/>
  <c r="M210"/>
  <c r="M81"/>
  <c r="M145"/>
  <c r="M209"/>
  <c r="M273"/>
  <c r="M337"/>
  <c r="M401"/>
  <c r="M465"/>
  <c r="M36"/>
  <c r="M100"/>
  <c r="M164"/>
  <c r="M61"/>
  <c r="M405"/>
  <c r="M192"/>
  <c r="M328"/>
  <c r="M456"/>
  <c r="M91"/>
  <c r="M219"/>
  <c r="M347"/>
  <c r="M475"/>
  <c r="M110"/>
  <c r="M238"/>
  <c r="M366"/>
  <c r="M494"/>
  <c r="M297"/>
  <c r="M144"/>
  <c r="M292"/>
  <c r="M420"/>
  <c r="M55"/>
  <c r="M183"/>
  <c r="M311"/>
  <c r="M439"/>
  <c r="M74"/>
  <c r="M202"/>
  <c r="M330"/>
  <c r="M458"/>
  <c r="M189"/>
  <c r="M40"/>
  <c r="M248"/>
  <c r="M376"/>
  <c r="M11"/>
  <c r="M139"/>
  <c r="M267"/>
  <c r="M395"/>
  <c r="M30"/>
  <c r="M158"/>
  <c r="M286"/>
  <c r="M414"/>
  <c r="M108"/>
  <c r="M24"/>
  <c r="M429"/>
  <c r="M345"/>
  <c r="M261"/>
  <c r="M173"/>
  <c r="M89"/>
  <c r="M498"/>
  <c r="M434"/>
  <c r="M370"/>
  <c r="M306"/>
  <c r="M242"/>
  <c r="M129"/>
  <c r="M321"/>
  <c r="M449"/>
  <c r="M84"/>
  <c r="M212"/>
  <c r="M152"/>
  <c r="M424"/>
  <c r="M187"/>
  <c r="M443"/>
  <c r="M334"/>
  <c r="M213"/>
  <c r="M260"/>
  <c r="M23"/>
  <c r="M279"/>
  <c r="M42"/>
  <c r="M298"/>
  <c r="M105"/>
  <c r="M216"/>
  <c r="M472"/>
  <c r="M235"/>
  <c r="M126"/>
  <c r="M128"/>
  <c r="M194"/>
  <c r="M33"/>
  <c r="M97"/>
  <c r="M161"/>
  <c r="M225"/>
  <c r="M289"/>
  <c r="M353"/>
  <c r="M417"/>
  <c r="M481"/>
  <c r="M52"/>
  <c r="M116"/>
  <c r="M180"/>
  <c r="M149"/>
  <c r="M489"/>
  <c r="M232"/>
  <c r="M360"/>
  <c r="M488"/>
  <c r="M123"/>
  <c r="M251"/>
  <c r="M379"/>
  <c r="M14"/>
  <c r="M142"/>
  <c r="M270"/>
  <c r="M398"/>
  <c r="M41"/>
  <c r="M381"/>
  <c r="M188"/>
  <c r="M324"/>
  <c r="M452"/>
  <c r="M87"/>
  <c r="M215"/>
  <c r="M343"/>
  <c r="M471"/>
  <c r="M106"/>
  <c r="M234"/>
  <c r="M362"/>
  <c r="M490"/>
  <c r="M277"/>
  <c r="M124"/>
  <c r="M280"/>
  <c r="M408"/>
  <c r="M43"/>
  <c r="M171"/>
  <c r="M299"/>
  <c r="M427"/>
  <c r="M62"/>
  <c r="M190"/>
  <c r="M318"/>
  <c r="M446"/>
  <c r="M88"/>
  <c r="M493"/>
  <c r="M409"/>
  <c r="M325"/>
  <c r="M237"/>
  <c r="M153"/>
  <c r="M69"/>
  <c r="M482"/>
  <c r="M418"/>
  <c r="M354"/>
  <c r="M290"/>
  <c r="M253"/>
  <c r="M378"/>
  <c r="M410"/>
  <c r="M282"/>
  <c r="M154"/>
  <c r="M26"/>
  <c r="M391"/>
  <c r="M263"/>
  <c r="M135"/>
  <c r="M7"/>
  <c r="M372"/>
  <c r="M244"/>
  <c r="M16"/>
  <c r="M169"/>
  <c r="M474"/>
  <c r="M346"/>
  <c r="M218"/>
  <c r="M90"/>
  <c r="M455"/>
  <c r="M327"/>
  <c r="M199"/>
  <c r="M71"/>
  <c r="M436"/>
  <c r="M308"/>
  <c r="M168"/>
  <c r="M341"/>
  <c r="M6"/>
  <c r="M250"/>
  <c r="M122"/>
  <c r="M487"/>
  <c r="M359"/>
  <c r="M231"/>
  <c r="M103"/>
  <c r="M468"/>
  <c r="M340"/>
  <c r="M208"/>
  <c r="M425"/>
  <c r="M85"/>
  <c r="M442"/>
  <c r="M314"/>
  <c r="M186"/>
  <c r="M58"/>
  <c r="M423"/>
  <c r="M295"/>
  <c r="M167"/>
  <c r="M39"/>
  <c r="M404"/>
  <c r="M276"/>
  <c r="M104"/>
  <c r="M17"/>
  <c r="M13"/>
  <c r="M37"/>
  <c r="M57"/>
  <c r="M77"/>
  <c r="M101"/>
  <c r="M121"/>
  <c r="M141"/>
  <c r="M165"/>
  <c r="M185"/>
  <c r="M205"/>
  <c r="M229"/>
  <c r="M249"/>
  <c r="M269"/>
  <c r="M293"/>
  <c r="M313"/>
  <c r="M333"/>
  <c r="M357"/>
  <c r="M377"/>
  <c r="M397"/>
  <c r="M421"/>
  <c r="M441"/>
  <c r="M461"/>
  <c r="M485"/>
  <c r="M12"/>
  <c r="M32"/>
  <c r="M56"/>
  <c r="M76"/>
  <c r="M96"/>
  <c r="M120"/>
  <c r="M140"/>
  <c r="M160"/>
  <c r="M184"/>
  <c r="M204"/>
  <c r="M224"/>
  <c r="M240"/>
  <c r="M256"/>
  <c r="M272"/>
  <c r="M288"/>
  <c r="M304"/>
  <c r="M320"/>
  <c r="M336"/>
  <c r="M352"/>
  <c r="M368"/>
  <c r="M384"/>
  <c r="M400"/>
  <c r="M416"/>
  <c r="M432"/>
  <c r="M448"/>
  <c r="M464"/>
  <c r="M480"/>
  <c r="M496"/>
  <c r="M19"/>
  <c r="M35"/>
  <c r="M51"/>
  <c r="M67"/>
  <c r="M83"/>
  <c r="M99"/>
  <c r="M115"/>
  <c r="M131"/>
  <c r="M147"/>
  <c r="M163"/>
  <c r="M179"/>
  <c r="M195"/>
  <c r="M211"/>
  <c r="M227"/>
  <c r="M243"/>
  <c r="M259"/>
  <c r="M275"/>
  <c r="M291"/>
  <c r="M307"/>
  <c r="M323"/>
  <c r="M339"/>
  <c r="M355"/>
  <c r="M371"/>
  <c r="M387"/>
  <c r="M403"/>
  <c r="M419"/>
  <c r="M435"/>
  <c r="M451"/>
  <c r="M467"/>
  <c r="M483"/>
  <c r="M499"/>
  <c r="M22"/>
  <c r="M38"/>
  <c r="M54"/>
  <c r="M70"/>
  <c r="M86"/>
  <c r="M102"/>
  <c r="M118"/>
  <c r="M134"/>
  <c r="M150"/>
  <c r="M166"/>
  <c r="M182"/>
  <c r="M198"/>
  <c r="M214"/>
  <c r="M230"/>
  <c r="M246"/>
  <c r="M262"/>
  <c r="M278"/>
  <c r="M294"/>
  <c r="M310"/>
  <c r="M326"/>
  <c r="M342"/>
  <c r="M358"/>
  <c r="M374"/>
  <c r="M390"/>
  <c r="M406"/>
  <c r="M422"/>
  <c r="M438"/>
  <c r="M454"/>
  <c r="M470"/>
  <c r="M486"/>
  <c r="M500"/>
  <c r="M9"/>
  <c r="M29"/>
  <c r="M53"/>
  <c r="M73"/>
  <c r="M93"/>
  <c r="M117"/>
  <c r="M137"/>
  <c r="M157"/>
  <c r="M181"/>
  <c r="M201"/>
  <c r="M221"/>
  <c r="M245"/>
  <c r="M265"/>
  <c r="M285"/>
  <c r="M309"/>
  <c r="M329"/>
  <c r="M349"/>
  <c r="M373"/>
  <c r="M393"/>
  <c r="M413"/>
  <c r="M437"/>
  <c r="M457"/>
  <c r="M477"/>
  <c r="M8"/>
  <c r="M28"/>
  <c r="M48"/>
  <c r="M72"/>
  <c r="M92"/>
  <c r="M112"/>
  <c r="M136"/>
  <c r="M156"/>
  <c r="M176"/>
  <c r="M200"/>
  <c r="M220"/>
  <c r="M236"/>
  <c r="M252"/>
  <c r="M268"/>
  <c r="M284"/>
  <c r="M300"/>
  <c r="M316"/>
  <c r="M332"/>
  <c r="M348"/>
  <c r="M364"/>
  <c r="M380"/>
  <c r="M396"/>
  <c r="M412"/>
  <c r="M428"/>
  <c r="M444"/>
  <c r="M460"/>
  <c r="M476"/>
  <c r="M492"/>
  <c r="M15"/>
  <c r="M31"/>
  <c r="M47"/>
  <c r="M63"/>
  <c r="M79"/>
  <c r="M95"/>
  <c r="M111"/>
  <c r="M127"/>
  <c r="M143"/>
  <c r="M159"/>
  <c r="M175"/>
  <c r="M191"/>
  <c r="M207"/>
  <c r="M223"/>
  <c r="M239"/>
  <c r="M255"/>
  <c r="M271"/>
  <c r="M287"/>
  <c r="M303"/>
  <c r="M319"/>
  <c r="M335"/>
  <c r="M351"/>
  <c r="M367"/>
  <c r="M383"/>
  <c r="M399"/>
  <c r="M415"/>
  <c r="M431"/>
  <c r="M447"/>
  <c r="M463"/>
  <c r="M479"/>
  <c r="M495"/>
  <c r="M18"/>
  <c r="M34"/>
  <c r="M50"/>
  <c r="M66"/>
  <c r="M82"/>
  <c r="M98"/>
  <c r="M114"/>
  <c r="M130"/>
  <c r="M146"/>
  <c r="M162"/>
  <c r="M178"/>
</calcChain>
</file>

<file path=xl/sharedStrings.xml><?xml version="1.0" encoding="utf-8"?>
<sst xmlns="http://schemas.openxmlformats.org/spreadsheetml/2006/main" count="2123" uniqueCount="69">
  <si>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</si>
  <si>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</si>
  <si>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</si>
  <si>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</si>
  <si>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</si>
  <si>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</si>
  <si>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</si>
  <si>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</si>
  <si>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</si>
  <si>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</si>
  <si>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</si>
  <si>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</si>
  <si>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</si>
  <si>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</si>
  <si>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</si>
  <si>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</si>
  <si>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Küçükler ve Yıldızlar Kulüpler Bölgesel Kros Ligi Yarışmaları</t>
  </si>
  <si>
    <t>2000 Metre</t>
  </si>
  <si>
    <t>T</t>
  </si>
  <si>
    <t>MUŞ-GENÇLİK HİZ.SPOR KLB.</t>
  </si>
  <si>
    <t>BİTLİS GENÇLİKSPOR KLB.</t>
  </si>
  <si>
    <t>VAN EREK 5 YILDIZ SPOR K.</t>
  </si>
  <si>
    <t>AĞRI</t>
  </si>
  <si>
    <t>F</t>
  </si>
  <si>
    <t>Erzincan</t>
  </si>
  <si>
    <t>ERZURUM-TELEKOM</t>
  </si>
  <si>
    <t>ERZİNCAN-GENÇLİK SPOR</t>
  </si>
  <si>
    <t>TUNCELİ-GENÇLİK SPOR</t>
  </si>
  <si>
    <t>İPEK AYDIN</t>
  </si>
  <si>
    <t>ARDAHAN-G.S.K</t>
  </si>
  <si>
    <t xml:space="preserve">GAMZE ŞİRİN </t>
  </si>
  <si>
    <t>CEYLAN AYDIN</t>
  </si>
  <si>
    <t>AYSEL TÜRHAN</t>
  </si>
  <si>
    <t>EDA IŞIK</t>
  </si>
  <si>
    <t>HAMDİYE GÜVEN</t>
  </si>
  <si>
    <t>YASEMİN TEKİN</t>
  </si>
  <si>
    <t>LATİFE GÜNEŞ</t>
  </si>
  <si>
    <t>SONGÜL ARSLAN</t>
  </si>
  <si>
    <t>FİLİZ ARSLAN</t>
  </si>
  <si>
    <t>YASEMİN ÖZDEMİR</t>
  </si>
  <si>
    <t>YAĞMURCAN KAYA</t>
  </si>
  <si>
    <t>SİNEM KINALI</t>
  </si>
  <si>
    <t xml:space="preserve">SERAP SARI ÇİCEK </t>
  </si>
  <si>
    <t>SELDA KILIÇ</t>
  </si>
  <si>
    <t>GÜLCAN AKYOL</t>
  </si>
  <si>
    <t>FATMA SULUK</t>
  </si>
  <si>
    <t>AYSUN ÖZCAN</t>
  </si>
  <si>
    <t>MELEK KAYA</t>
  </si>
  <si>
    <t>KARS-GENÇLİK SPOR KLB</t>
  </si>
  <si>
    <t>ZEYNEP KARAKAYA</t>
  </si>
  <si>
    <t>ÇİLEM KOÇAK</t>
  </si>
  <si>
    <t>ALEYNA BEŞTAŞ</t>
  </si>
  <si>
    <t>GONCA GÜL SATI</t>
  </si>
  <si>
    <t>HASRET ARSLAN</t>
  </si>
  <si>
    <t>GÖZDENUR ATLI</t>
  </si>
  <si>
    <t>BÜŞRA TARHAN</t>
  </si>
  <si>
    <t>BEYZA ÇUYRAK</t>
  </si>
  <si>
    <t>DİDEM TOTOŞ</t>
  </si>
  <si>
    <t>BÜŞRA ÇELİK</t>
  </si>
  <si>
    <t>SELİN KUŞ</t>
  </si>
  <si>
    <t>DİLAN BAĞIR</t>
  </si>
  <si>
    <t>Yıldız Kızlar</t>
  </si>
  <si>
    <t>BAŞAK SÖGÜN</t>
  </si>
  <si>
    <t>BURÇİN TOPKAYA</t>
  </si>
  <si>
    <t>TİJDA URTİMAN</t>
  </si>
  <si>
    <t>DNS</t>
  </si>
  <si>
    <t>Türkiye Atletizm Federasyonu                                                                                                                                                                                             Erzincan Atletizm İl Temsilciliği</t>
  </si>
  <si>
    <t>-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</si>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</sst>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4" fillId="0" borderId="0"/>
    <xf numFmtId="0" fontId="45" fillId="0" borderId="0"/>
  </cellStyleXfs>
  <cellXfs count="172">
    <xf numFmtId="0" fontId="0" fillId="0" borderId="0" xfId="0"/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5" fillId="25" borderId="11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center" vertical="center"/>
      <protection hidden="1"/>
    </xf>
    <xf numFmtId="166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Font="1" applyFill="1" applyBorder="1" applyAlignment="1" applyProtection="1">
      <alignment horizontal="center" vertical="center"/>
      <protection hidden="1"/>
    </xf>
    <xf numFmtId="0" fontId="26" fillId="24" borderId="14" xfId="0" applyFont="1" applyFill="1" applyBorder="1" applyAlignment="1" applyProtection="1">
      <alignment horizontal="center" vertical="center"/>
      <protection hidden="1"/>
    </xf>
    <xf numFmtId="0" fontId="25" fillId="25" borderId="15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center" vertical="center"/>
      <protection hidden="1"/>
    </xf>
    <xf numFmtId="166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5" fillId="25" borderId="19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center" vertical="center"/>
      <protection hidden="1"/>
    </xf>
    <xf numFmtId="166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5" fillId="24" borderId="21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/>
    <xf numFmtId="0" fontId="28" fillId="24" borderId="24" xfId="0" applyFont="1" applyFill="1" applyBorder="1" applyAlignment="1" applyProtection="1">
      <alignment horizontal="center" vertical="center"/>
      <protection hidden="1"/>
    </xf>
    <xf numFmtId="0" fontId="25" fillId="27" borderId="25" xfId="0" applyFont="1" applyFill="1" applyBorder="1" applyAlignment="1" applyProtection="1">
      <alignment horizontal="center" vertical="center"/>
      <protection locked="0"/>
    </xf>
    <xf numFmtId="0" fontId="25" fillId="24" borderId="25" xfId="0" applyFont="1" applyFill="1" applyBorder="1" applyAlignment="1" applyProtection="1">
      <alignment horizontal="left" vertical="center" shrinkToFit="1"/>
      <protection hidden="1"/>
    </xf>
    <xf numFmtId="0" fontId="25" fillId="24" borderId="25" xfId="0" applyFont="1" applyFill="1" applyBorder="1" applyAlignment="1" applyProtection="1">
      <alignment horizontal="center" vertical="center"/>
      <protection hidden="1"/>
    </xf>
    <xf numFmtId="14" fontId="25" fillId="24" borderId="25" xfId="0" applyNumberFormat="1" applyFont="1" applyFill="1" applyBorder="1" applyAlignment="1" applyProtection="1">
      <alignment horizontal="center" vertical="center"/>
      <protection hidden="1"/>
    </xf>
    <xf numFmtId="0" fontId="25" fillId="24" borderId="26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0" fontId="26" fillId="26" borderId="28" xfId="0" applyFont="1" applyFill="1" applyBorder="1" applyAlignment="1" applyProtection="1">
      <alignment horizontal="center" vertical="center" wrapText="1"/>
      <protection hidden="1"/>
    </xf>
    <xf numFmtId="1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NumberFormat="1" applyFont="1" applyFill="1" applyBorder="1" applyAlignment="1" applyProtection="1">
      <alignment horizontal="center" vertical="center"/>
      <protection hidden="1"/>
    </xf>
    <xf numFmtId="1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NumberFormat="1" applyFont="1" applyFill="1" applyBorder="1" applyAlignment="1" applyProtection="1">
      <alignment horizontal="center" vertical="center"/>
      <protection hidden="1"/>
    </xf>
    <xf numFmtId="1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6" borderId="29" xfId="0" applyFont="1" applyFill="1" applyBorder="1" applyAlignment="1" applyProtection="1">
      <alignment horizontal="center" vertical="center" wrapText="1"/>
      <protection hidden="1"/>
    </xf>
    <xf numFmtId="14" fontId="26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6" fillId="26" borderId="3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vertical="center"/>
    </xf>
    <xf numFmtId="167" fontId="29" fillId="28" borderId="0" xfId="0" applyNumberFormat="1" applyFont="1" applyFill="1" applyBorder="1" applyAlignment="1">
      <alignment horizontal="left" vertical="center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31" xfId="0" applyFont="1" applyFill="1" applyBorder="1" applyAlignment="1">
      <alignment horizontal="center" vertical="center" wrapText="1"/>
    </xf>
    <xf numFmtId="14" fontId="26" fillId="29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 shrinkToFit="1"/>
    </xf>
    <xf numFmtId="14" fontId="25" fillId="0" borderId="33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 shrinkToFit="1"/>
    </xf>
    <xf numFmtId="0" fontId="25" fillId="0" borderId="25" xfId="0" applyFont="1" applyFill="1" applyBorder="1" applyAlignment="1">
      <alignment horizontal="center" vertical="center" wrapText="1"/>
    </xf>
    <xf numFmtId="14" fontId="25" fillId="0" borderId="25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 shrinkToFit="1"/>
    </xf>
    <xf numFmtId="0" fontId="25" fillId="0" borderId="34" xfId="0" applyFont="1" applyFill="1" applyBorder="1" applyAlignment="1">
      <alignment horizontal="center" vertical="center" wrapText="1"/>
    </xf>
    <xf numFmtId="14" fontId="25" fillId="0" borderId="34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 shrinkToFit="1"/>
    </xf>
    <xf numFmtId="0" fontId="25" fillId="0" borderId="26" xfId="0" applyFont="1" applyFill="1" applyBorder="1" applyAlignment="1">
      <alignment horizontal="center" vertical="center" wrapText="1"/>
    </xf>
    <xf numFmtId="14" fontId="25" fillId="0" borderId="26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left" vertical="center"/>
    </xf>
    <xf numFmtId="14" fontId="25" fillId="0" borderId="3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30" fillId="25" borderId="14" xfId="0" applyFont="1" applyFill="1" applyBorder="1" applyAlignment="1" applyProtection="1">
      <alignment horizontal="center" vertical="center"/>
      <protection hidden="1"/>
    </xf>
    <xf numFmtId="166" fontId="25" fillId="27" borderId="25" xfId="0" applyNumberFormat="1" applyFont="1" applyFill="1" applyBorder="1" applyAlignment="1" applyProtection="1">
      <alignment horizontal="center" vertical="center"/>
      <protection locked="0"/>
    </xf>
    <xf numFmtId="166" fontId="25" fillId="0" borderId="0" xfId="0" applyNumberFormat="1" applyFont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30" borderId="37" xfId="0" applyFont="1" applyFill="1" applyBorder="1" applyAlignment="1" applyProtection="1">
      <alignment vertical="center"/>
      <protection hidden="1"/>
    </xf>
    <xf numFmtId="0" fontId="31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2" fillId="31" borderId="37" xfId="0" applyFont="1" applyFill="1" applyBorder="1" applyAlignment="1" applyProtection="1">
      <alignment horizontal="right" vertical="center" wrapText="1"/>
      <protection hidden="1"/>
    </xf>
    <xf numFmtId="0" fontId="32" fillId="31" borderId="37" xfId="0" applyFont="1" applyFill="1" applyBorder="1" applyAlignment="1" applyProtection="1">
      <alignment horizontal="right" vertical="center"/>
      <protection hidden="1"/>
    </xf>
    <xf numFmtId="0" fontId="32" fillId="31" borderId="39" xfId="0" applyFont="1" applyFill="1" applyBorder="1" applyAlignment="1" applyProtection="1">
      <alignment horizontal="right" vertical="center" wrapText="1"/>
      <protection hidden="1"/>
    </xf>
    <xf numFmtId="0" fontId="33" fillId="30" borderId="37" xfId="0" applyFont="1" applyFill="1" applyBorder="1" applyAlignment="1" applyProtection="1">
      <alignment horizontal="right" vertical="center" wrapText="1"/>
      <protection hidden="1"/>
    </xf>
    <xf numFmtId="165" fontId="34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4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1" xfId="0" applyNumberFormat="1" applyFont="1" applyFill="1" applyBorder="1" applyAlignment="1" applyProtection="1">
      <alignment horizontal="center" vertical="center"/>
      <protection hidden="1"/>
    </xf>
    <xf numFmtId="1" fontId="26" fillId="24" borderId="19" xfId="0" applyNumberFormat="1" applyFont="1" applyFill="1" applyBorder="1" applyAlignment="1" applyProtection="1">
      <alignment horizontal="center" vertical="center"/>
      <protection hidden="1"/>
    </xf>
    <xf numFmtId="0" fontId="45" fillId="0" borderId="0" xfId="43" applyFont="1" applyFill="1" applyBorder="1" applyAlignment="1">
      <alignment horizontal="left" wrapText="1"/>
    </xf>
    <xf numFmtId="0" fontId="46" fillId="0" borderId="0" xfId="43" quotePrefix="1" applyFont="1"/>
    <xf numFmtId="0" fontId="46" fillId="0" borderId="0" xfId="0" quotePrefix="1" applyFont="1"/>
    <xf numFmtId="0" fontId="45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25" fillId="0" borderId="51" xfId="0" applyFont="1" applyFill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66" fontId="25" fillId="0" borderId="0" xfId="0" applyNumberFormat="1" applyFont="1" applyAlignment="1" applyProtection="1">
      <alignment horizontal="center" vertical="center"/>
      <protection hidden="1"/>
    </xf>
    <xf numFmtId="0" fontId="26" fillId="26" borderId="22" xfId="0" applyFont="1" applyFill="1" applyBorder="1" applyAlignment="1" applyProtection="1">
      <alignment horizontal="center" vertical="center" wrapText="1"/>
      <protection hidden="1"/>
    </xf>
    <xf numFmtId="0" fontId="26" fillId="26" borderId="23" xfId="0" applyFont="1" applyFill="1" applyBorder="1" applyAlignment="1" applyProtection="1">
      <alignment horizontal="center" vertical="center" wrapText="1"/>
      <protection hidden="1"/>
    </xf>
    <xf numFmtId="14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6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167" fontId="29" fillId="28" borderId="27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5" fillId="0" borderId="0" xfId="0" applyNumberFormat="1" applyFont="1" applyAlignment="1" applyProtection="1">
      <alignment horizontal="center" vertical="center"/>
      <protection locked="0"/>
    </xf>
    <xf numFmtId="165" fontId="29" fillId="28" borderId="27" xfId="0" applyNumberFormat="1" applyFont="1" applyFill="1" applyBorder="1" applyAlignment="1" applyProtection="1">
      <alignment vertical="center"/>
      <protection locked="0"/>
    </xf>
    <xf numFmtId="0" fontId="36" fillId="31" borderId="45" xfId="0" applyFont="1" applyFill="1" applyBorder="1" applyAlignment="1" applyProtection="1">
      <alignment horizontal="left" vertical="center" wrapText="1"/>
      <protection locked="0"/>
    </xf>
    <xf numFmtId="0" fontId="36" fillId="31" borderId="46" xfId="0" applyFont="1" applyFill="1" applyBorder="1" applyAlignment="1" applyProtection="1">
      <alignment horizontal="left" vertical="center" wrapText="1"/>
      <protection locked="0"/>
    </xf>
    <xf numFmtId="167" fontId="37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7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38" fillId="30" borderId="37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 wrapText="1"/>
      <protection locked="0"/>
    </xf>
    <xf numFmtId="0" fontId="38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37" xfId="0" applyFont="1" applyFill="1" applyBorder="1" applyAlignment="1" applyProtection="1">
      <alignment horizontal="center" vertical="center"/>
      <protection hidden="1"/>
    </xf>
    <xf numFmtId="0" fontId="38" fillId="30" borderId="0" xfId="0" applyFont="1" applyFill="1" applyBorder="1" applyAlignment="1" applyProtection="1">
      <alignment horizontal="center" vertical="center"/>
      <protection hidden="1"/>
    </xf>
    <xf numFmtId="0" fontId="38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 wrapText="1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0" fontId="35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/>
      <protection hidden="1"/>
    </xf>
    <xf numFmtId="0" fontId="25" fillId="25" borderId="0" xfId="0" applyFont="1" applyFill="1" applyAlignment="1">
      <alignment horizontal="left" vertical="center"/>
    </xf>
    <xf numFmtId="0" fontId="25" fillId="25" borderId="50" xfId="0" applyFont="1" applyFill="1" applyBorder="1" applyAlignment="1">
      <alignment horizontal="left" vertical="center"/>
    </xf>
    <xf numFmtId="0" fontId="25" fillId="25" borderId="51" xfId="0" applyFont="1" applyFill="1" applyBorder="1" applyAlignment="1">
      <alignment horizontal="left" vertical="center"/>
    </xf>
    <xf numFmtId="0" fontId="25" fillId="25" borderId="0" xfId="0" applyFont="1" applyFill="1" applyBorder="1" applyAlignment="1">
      <alignment horizontal="left" vertical="center"/>
    </xf>
    <xf numFmtId="0" fontId="27" fillId="28" borderId="0" xfId="0" applyFont="1" applyFill="1" applyAlignment="1">
      <alignment horizontal="center" vertical="center" wrapText="1"/>
    </xf>
    <xf numFmtId="0" fontId="27" fillId="28" borderId="0" xfId="0" applyFont="1" applyFill="1" applyAlignment="1">
      <alignment horizontal="center" vertical="center"/>
    </xf>
    <xf numFmtId="0" fontId="39" fillId="29" borderId="0" xfId="0" applyFont="1" applyFill="1" applyAlignment="1">
      <alignment horizontal="center" vertical="center" wrapText="1"/>
    </xf>
    <xf numFmtId="164" fontId="40" fillId="28" borderId="0" xfId="0" applyNumberFormat="1" applyFont="1" applyFill="1" applyAlignment="1">
      <alignment horizontal="center" vertical="center" wrapText="1"/>
    </xf>
    <xf numFmtId="167" fontId="29" fillId="28" borderId="27" xfId="0" applyNumberFormat="1" applyFont="1" applyFill="1" applyBorder="1" applyAlignment="1">
      <alignment horizontal="left" vertical="center"/>
    </xf>
    <xf numFmtId="0" fontId="47" fillId="24" borderId="51" xfId="0" applyFont="1" applyFill="1" applyBorder="1" applyAlignment="1">
      <alignment horizontal="left" vertical="center"/>
    </xf>
    <xf numFmtId="0" fontId="47" fillId="24" borderId="0" xfId="0" applyFont="1" applyFill="1" applyBorder="1" applyAlignment="1">
      <alignment horizontal="left" vertical="center"/>
    </xf>
    <xf numFmtId="0" fontId="29" fillId="28" borderId="0" xfId="0" applyFont="1" applyFill="1" applyBorder="1" applyAlignment="1">
      <alignment horizontal="left" vertical="center"/>
    </xf>
    <xf numFmtId="0" fontId="47" fillId="24" borderId="50" xfId="0" applyFont="1" applyFill="1" applyBorder="1" applyAlignment="1">
      <alignment horizontal="left" vertical="center"/>
    </xf>
    <xf numFmtId="0" fontId="47" fillId="24" borderId="0" xfId="0" applyFont="1" applyFill="1" applyAlignment="1">
      <alignment horizontal="left" vertical="center"/>
    </xf>
    <xf numFmtId="0" fontId="41" fillId="28" borderId="0" xfId="0" applyFont="1" applyFill="1" applyBorder="1" applyAlignment="1" applyProtection="1">
      <alignment horizontal="left" vertical="center"/>
      <protection locked="0"/>
    </xf>
    <xf numFmtId="0" fontId="30" fillId="28" borderId="0" xfId="0" applyFont="1" applyFill="1" applyAlignment="1" applyProtection="1">
      <alignment horizontal="center" vertical="center" wrapText="1"/>
      <protection locked="0"/>
    </xf>
    <xf numFmtId="0" fontId="39" fillId="26" borderId="0" xfId="0" applyNumberFormat="1" applyFont="1" applyFill="1" applyAlignment="1" applyProtection="1">
      <alignment horizontal="center" vertical="center" wrapText="1"/>
      <protection locked="0"/>
    </xf>
    <xf numFmtId="0" fontId="42" fillId="28" borderId="0" xfId="0" applyNumberFormat="1" applyFont="1" applyFill="1" applyAlignment="1" applyProtection="1">
      <alignment horizontal="center" vertical="center" wrapText="1"/>
      <protection locked="0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0" fontId="43" fillId="26" borderId="0" xfId="0" applyFont="1" applyFill="1" applyAlignment="1" applyProtection="1">
      <alignment horizontal="center" vertical="center" wrapText="1"/>
      <protection locked="0"/>
    </xf>
    <xf numFmtId="165" fontId="42" fillId="28" borderId="0" xfId="0" applyNumberFormat="1" applyFont="1" applyFill="1" applyAlignment="1" applyProtection="1">
      <alignment horizontal="center" vertical="center" wrapText="1"/>
      <protection locked="0"/>
    </xf>
    <xf numFmtId="0" fontId="41" fillId="28" borderId="27" xfId="0" applyFont="1" applyFill="1" applyBorder="1" applyAlignment="1" applyProtection="1">
      <alignment horizontal="left" vertical="center"/>
      <protection locked="0"/>
    </xf>
    <xf numFmtId="165" fontId="29" fillId="28" borderId="27" xfId="0" applyNumberFormat="1" applyFont="1" applyFill="1" applyBorder="1" applyAlignment="1" applyProtection="1">
      <alignment horizontal="left" vertical="center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107674</xdr:colOff>
      <xdr:row>23</xdr:row>
      <xdr:rowOff>140804</xdr:rowOff>
    </xdr:from>
    <xdr:to>
      <xdr:col>0</xdr:col>
      <xdr:colOff>993913</xdr:colOff>
      <xdr:row>27</xdr:row>
      <xdr:rowOff>49696</xdr:rowOff>
    </xdr:to>
    <xdr:pic>
      <xdr:nvPicPr>
        <xdr:cNvPr id="6" name="5 Resim" descr="turkcel_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74" y="7379804"/>
          <a:ext cx="886239" cy="969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124239</xdr:colOff>
      <xdr:row>8</xdr:row>
      <xdr:rowOff>149088</xdr:rowOff>
    </xdr:from>
    <xdr:to>
      <xdr:col>1</xdr:col>
      <xdr:colOff>1764196</xdr:colOff>
      <xdr:row>10</xdr:row>
      <xdr:rowOff>55494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3478" y="2890631"/>
          <a:ext cx="1639957" cy="486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0</xdr:row>
      <xdr:rowOff>390525</xdr:rowOff>
    </xdr:from>
    <xdr:to>
      <xdr:col>5</xdr:col>
      <xdr:colOff>923925</xdr:colOff>
      <xdr:row>2</xdr:row>
      <xdr:rowOff>66675</xdr:rowOff>
    </xdr:to>
    <xdr:pic>
      <xdr:nvPicPr>
        <xdr:cNvPr id="7" name="6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390525"/>
          <a:ext cx="10953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0</xdr:row>
      <xdr:rowOff>361950</xdr:rowOff>
    </xdr:from>
    <xdr:to>
      <xdr:col>7</xdr:col>
      <xdr:colOff>361950</xdr:colOff>
      <xdr:row>2</xdr:row>
      <xdr:rowOff>95250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3550" y="361950"/>
          <a:ext cx="1095375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0</xdr:row>
      <xdr:rowOff>266700</xdr:rowOff>
    </xdr:from>
    <xdr:to>
      <xdr:col>7</xdr:col>
      <xdr:colOff>552450</xdr:colOff>
      <xdr:row>2</xdr:row>
      <xdr:rowOff>66675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5900" y="266700"/>
          <a:ext cx="10953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3"/>
  <sheetViews>
    <sheetView view="pageBreakPreview" topLeftCell="A13" zoomScale="115" zoomScaleSheetLayoutView="115" workbookViewId="0">
      <selection activeCell="B29" sqref="B29"/>
    </sheetView>
  </sheetViews>
  <sheetFormatPr defaultRowHeight="18"/>
  <cols>
    <col min="1" max="2" width="30.42578125" style="86" customWidth="1"/>
    <col min="3" max="3" width="30.85546875" style="86" customWidth="1"/>
    <col min="4" max="7" width="6.7109375" style="86" customWidth="1"/>
    <col min="8" max="8" width="9.140625" style="86" bestFit="1" customWidth="1"/>
    <col min="9" max="9" width="8.85546875" style="86" bestFit="1" customWidth="1"/>
    <col min="10" max="10" width="8.7109375" style="86" bestFit="1" customWidth="1"/>
    <col min="11" max="11" width="6.5703125" style="86" customWidth="1"/>
    <col min="12" max="12" width="6.7109375" style="86" customWidth="1"/>
    <col min="13" max="13" width="7.28515625" style="86" customWidth="1"/>
    <col min="14" max="14" width="7" style="86" customWidth="1"/>
    <col min="15" max="16384" width="9.140625" style="86"/>
  </cols>
  <sheetData>
    <row r="1" spans="1:5" ht="24" customHeight="1">
      <c r="A1" s="136"/>
      <c r="B1" s="137"/>
      <c r="C1" s="138"/>
    </row>
    <row r="2" spans="1:5" ht="42.75" customHeight="1">
      <c r="A2" s="139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2" s="140"/>
      <c r="C2" s="141"/>
      <c r="D2" s="87"/>
      <c r="E2" s="87"/>
    </row>
    <row r="3" spans="1:5" ht="24.75" customHeight="1">
      <c r="A3" s="142"/>
      <c r="B3" s="143"/>
      <c r="C3" s="144"/>
      <c r="D3" s="88"/>
      <c r="E3" s="88"/>
    </row>
    <row r="4" spans="1:5" s="92" customFormat="1" ht="24.95" customHeight="1">
      <c r="A4" s="89"/>
      <c r="B4" s="90"/>
      <c r="C4" s="91"/>
    </row>
    <row r="5" spans="1:5" s="92" customFormat="1" ht="24.95" customHeight="1">
      <c r="A5" s="89"/>
      <c r="B5" s="90"/>
      <c r="C5" s="91"/>
    </row>
    <row r="6" spans="1:5" s="92" customFormat="1" ht="24.95" customHeight="1">
      <c r="A6" s="89"/>
      <c r="B6" s="90"/>
      <c r="C6" s="91"/>
    </row>
    <row r="7" spans="1:5" s="92" customFormat="1" ht="24.95" customHeight="1">
      <c r="A7" s="89"/>
      <c r="B7" s="90"/>
      <c r="C7" s="91"/>
    </row>
    <row r="8" spans="1:5" s="92" customFormat="1" ht="24.95" customHeight="1">
      <c r="A8" s="89"/>
      <c r="B8" s="90"/>
      <c r="C8" s="91"/>
    </row>
    <row r="9" spans="1:5" ht="22.5">
      <c r="A9" s="89"/>
      <c r="B9" s="90"/>
      <c r="C9" s="91"/>
    </row>
    <row r="10" spans="1:5" ht="22.5">
      <c r="A10" s="89"/>
      <c r="B10" s="90"/>
      <c r="C10" s="91"/>
    </row>
    <row r="11" spans="1:5" ht="22.5">
      <c r="A11" s="89"/>
      <c r="B11" s="90"/>
      <c r="C11" s="91"/>
    </row>
    <row r="12" spans="1:5" ht="22.5">
      <c r="A12" s="89"/>
      <c r="B12" s="90"/>
      <c r="C12" s="91"/>
    </row>
    <row r="13" spans="1:5" ht="22.5">
      <c r="A13" s="89"/>
      <c r="B13" s="90"/>
      <c r="C13" s="91"/>
    </row>
    <row r="14" spans="1:5" ht="22.5">
      <c r="A14" s="89"/>
      <c r="B14" s="90"/>
      <c r="C14" s="91"/>
    </row>
    <row r="15" spans="1:5" ht="22.5">
      <c r="A15" s="89"/>
      <c r="B15" s="90"/>
      <c r="C15" s="91"/>
    </row>
    <row r="16" spans="1:5" ht="22.5">
      <c r="A16" s="89"/>
      <c r="B16" s="90"/>
      <c r="C16" s="91"/>
    </row>
    <row r="17" spans="1:3" ht="22.5">
      <c r="A17" s="89"/>
      <c r="B17" s="90"/>
      <c r="C17" s="91"/>
    </row>
    <row r="18" spans="1:3" ht="18" customHeight="1">
      <c r="A18" s="145" t="str">
        <f>B24</f>
        <v>Küçükler ve Yıldızlar Kulüpler Bölgesel Kros Ligi Yarışmaları</v>
      </c>
      <c r="B18" s="146"/>
      <c r="C18" s="147"/>
    </row>
    <row r="19" spans="1:3" ht="42" customHeight="1">
      <c r="A19" s="148"/>
      <c r="B19" s="146"/>
      <c r="C19" s="147"/>
    </row>
    <row r="20" spans="1:3" ht="25.5" customHeight="1">
      <c r="A20" s="93"/>
      <c r="B20" s="108" t="str">
        <f>B27</f>
        <v>Erzincan</v>
      </c>
      <c r="C20" s="94"/>
    </row>
    <row r="21" spans="1:3" ht="19.5" customHeight="1">
      <c r="A21" s="89"/>
      <c r="B21" s="95"/>
      <c r="C21" s="91"/>
    </row>
    <row r="22" spans="1:3" ht="25.5" customHeight="1">
      <c r="A22" s="89"/>
      <c r="B22" s="95"/>
      <c r="C22" s="91"/>
    </row>
    <row r="23" spans="1:3" ht="22.5">
      <c r="A23" s="96"/>
      <c r="B23" s="97"/>
      <c r="C23" s="98"/>
    </row>
    <row r="24" spans="1:3" ht="21" customHeight="1">
      <c r="A24" s="99" t="s">
        <v>9</v>
      </c>
      <c r="B24" s="132" t="s">
        <v>16</v>
      </c>
      <c r="C24" s="133"/>
    </row>
    <row r="25" spans="1:3" ht="21" customHeight="1">
      <c r="A25" s="99" t="s">
        <v>10</v>
      </c>
      <c r="B25" s="132" t="s">
        <v>17</v>
      </c>
      <c r="C25" s="133"/>
    </row>
    <row r="26" spans="1:3" ht="21" customHeight="1">
      <c r="A26" s="100" t="s">
        <v>11</v>
      </c>
      <c r="B26" s="132" t="s">
        <v>61</v>
      </c>
      <c r="C26" s="133"/>
    </row>
    <row r="27" spans="1:3" ht="21" customHeight="1">
      <c r="A27" s="99" t="s">
        <v>12</v>
      </c>
      <c r="B27" s="132" t="s">
        <v>24</v>
      </c>
      <c r="C27" s="133"/>
    </row>
    <row r="28" spans="1:3" ht="21" customHeight="1">
      <c r="A28" s="101" t="s">
        <v>14</v>
      </c>
      <c r="B28" s="134">
        <v>41693.444444444445</v>
      </c>
      <c r="C28" s="135"/>
    </row>
    <row r="29" spans="1:3" ht="21" customHeight="1">
      <c r="A29" s="102"/>
      <c r="B29" s="103"/>
      <c r="C29" s="104"/>
    </row>
    <row r="30" spans="1:3" ht="21" customHeight="1">
      <c r="A30" s="102"/>
      <c r="B30" s="103"/>
      <c r="C30" s="104"/>
    </row>
    <row r="31" spans="1:3" ht="21" customHeight="1">
      <c r="A31" s="102"/>
      <c r="B31" s="103"/>
      <c r="C31" s="104"/>
    </row>
    <row r="32" spans="1:3" ht="21" customHeight="1">
      <c r="A32" s="102"/>
      <c r="B32" s="103"/>
      <c r="C32" s="104"/>
    </row>
    <row r="33" spans="1:3" ht="18.75" thickBot="1">
      <c r="A33" s="105"/>
      <c r="B33" s="106"/>
      <c r="C33" s="107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M500"/>
  <sheetViews>
    <sheetView view="pageBreakPreview" topLeftCell="A10" zoomScaleSheetLayoutView="100" workbookViewId="0">
      <selection activeCell="G122" sqref="G122"/>
    </sheetView>
  </sheetViews>
  <sheetFormatPr defaultRowHeight="12.75"/>
  <cols>
    <col min="1" max="1" width="5.140625" style="77" customWidth="1"/>
    <col min="2" max="2" width="6.42578125" style="77" bestFit="1" customWidth="1"/>
    <col min="3" max="3" width="29.7109375" style="78" customWidth="1"/>
    <col min="4" max="4" width="35.7109375" style="78" customWidth="1"/>
    <col min="5" max="5" width="7.140625" style="77" customWidth="1"/>
    <col min="6" max="6" width="14.28515625" style="79" customWidth="1"/>
    <col min="7" max="11" width="9.140625" style="45"/>
    <col min="12" max="13" width="0" style="45" hidden="1" customWidth="1"/>
    <col min="14" max="16384" width="9.140625" style="45"/>
  </cols>
  <sheetData>
    <row r="1" spans="1:13" ht="35.25" customHeight="1">
      <c r="A1" s="153" t="str">
        <f>KAPAK!A2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1" s="154"/>
      <c r="C1" s="154"/>
      <c r="D1" s="154"/>
      <c r="E1" s="154"/>
      <c r="F1" s="154"/>
    </row>
    <row r="2" spans="1:13" ht="18.75" customHeight="1">
      <c r="A2" s="155" t="str">
        <f>KAPAK!B24</f>
        <v>Küçükler ve Yıldızlar Kulüpler Bölgesel Kros Ligi Yarışmaları</v>
      </c>
      <c r="B2" s="155"/>
      <c r="C2" s="155"/>
      <c r="D2" s="155"/>
      <c r="E2" s="155"/>
      <c r="F2" s="155"/>
    </row>
    <row r="3" spans="1:13" ht="15.75" customHeight="1">
      <c r="A3" s="156" t="str">
        <f>KAPAK!B27</f>
        <v>Erzincan</v>
      </c>
      <c r="B3" s="156"/>
      <c r="C3" s="156"/>
      <c r="D3" s="156"/>
      <c r="E3" s="156"/>
      <c r="F3" s="156"/>
    </row>
    <row r="4" spans="1:13" ht="15.75" customHeight="1">
      <c r="A4" s="160" t="str">
        <f>KAPAK!B26</f>
        <v>Yıldız Kızlar</v>
      </c>
      <c r="B4" s="160"/>
      <c r="C4" s="160"/>
      <c r="D4" s="46" t="str">
        <f>KAPAK!B25</f>
        <v>2000 Metre</v>
      </c>
      <c r="E4" s="157">
        <f>KAPAK!B28</f>
        <v>41693.444444444445</v>
      </c>
      <c r="F4" s="157"/>
    </row>
    <row r="5" spans="1:13" s="50" customFormat="1" ht="25.5">
      <c r="A5" s="47" t="s">
        <v>0</v>
      </c>
      <c r="B5" s="47" t="s">
        <v>1</v>
      </c>
      <c r="C5" s="48" t="s">
        <v>3</v>
      </c>
      <c r="D5" s="47" t="s">
        <v>15</v>
      </c>
      <c r="E5" s="47" t="s">
        <v>8</v>
      </c>
      <c r="F5" s="49" t="s">
        <v>2</v>
      </c>
      <c r="G5" s="119"/>
      <c r="H5" s="51"/>
      <c r="K5" s="113"/>
      <c r="L5" s="116">
        <v>0</v>
      </c>
      <c r="M5" s="114">
        <f>LOOKUP(9.99999999999999E+307,L5:L1204)</f>
        <v>9</v>
      </c>
    </row>
    <row r="6" spans="1:13" ht="16.5" customHeight="1">
      <c r="A6" s="52">
        <v>1</v>
      </c>
      <c r="B6" s="53">
        <v>293</v>
      </c>
      <c r="C6" s="54" t="s">
        <v>28</v>
      </c>
      <c r="D6" s="55" t="s">
        <v>29</v>
      </c>
      <c r="E6" s="85" t="s">
        <v>18</v>
      </c>
      <c r="F6" s="56">
        <v>35585</v>
      </c>
      <c r="G6" s="151"/>
      <c r="H6" s="152"/>
      <c r="I6" s="152"/>
      <c r="K6" s="115"/>
      <c r="L6" s="115">
        <f>IF(D6&lt;&gt;"",IF(ISNUMBER(MATCH(D6,$D$5:D5,0)),"",LOOKUP(9.99999999999999E+307,$L$1:L5)+1),"")</f>
        <v>1</v>
      </c>
      <c r="M6" s="114" t="str">
        <f>IF(ROWS($M$6:M6)&lt;=$M$5,LOOKUP(ROWS($M$6:M6),$L$6:$L$1200,$D$6:$D$1200),"")</f>
        <v>ARDAHAN-G.S.K</v>
      </c>
    </row>
    <row r="7" spans="1:13" ht="16.5" customHeight="1">
      <c r="A7" s="57">
        <v>2</v>
      </c>
      <c r="B7" s="58">
        <v>294</v>
      </c>
      <c r="C7" s="59" t="s">
        <v>30</v>
      </c>
      <c r="D7" s="60" t="s">
        <v>29</v>
      </c>
      <c r="E7" s="61" t="s">
        <v>18</v>
      </c>
      <c r="F7" s="62">
        <v>35829</v>
      </c>
      <c r="G7" s="151"/>
      <c r="H7" s="152"/>
      <c r="I7" s="152"/>
      <c r="L7" s="115" t="str">
        <f>IF(D7&lt;&gt;"",IF(ISNUMBER(MATCH(D7,$D$5:D6,0)),"",LOOKUP(9.99999999999999E+307,$L$1:L6)+1),"")</f>
        <v/>
      </c>
      <c r="M7" s="114" t="str">
        <f>IF(ROWS($M$6:M7)&lt;=$M$5,LOOKUP(ROWS($M$6:M7),$L$6:$L$1200,$D$6:$D$1200),"")</f>
        <v>MUŞ-GENÇLİK HİZ.SPOR KLB.</v>
      </c>
    </row>
    <row r="8" spans="1:13" ht="16.5" customHeight="1">
      <c r="A8" s="57">
        <v>3</v>
      </c>
      <c r="B8" s="58">
        <v>295</v>
      </c>
      <c r="C8" s="59" t="s">
        <v>62</v>
      </c>
      <c r="D8" s="60" t="s">
        <v>29</v>
      </c>
      <c r="E8" s="61" t="s">
        <v>18</v>
      </c>
      <c r="F8" s="62">
        <v>35796</v>
      </c>
      <c r="G8" s="119"/>
      <c r="H8" s="51"/>
      <c r="I8" s="51"/>
      <c r="L8" s="115" t="str">
        <f>IF(D8&lt;&gt;"",IF(ISNUMBER(MATCH(D8,$D$5:D7,0)),"",LOOKUP(9.99999999999999E+307,$L$1:L7)+1),"")</f>
        <v/>
      </c>
      <c r="M8" s="114" t="str">
        <f>IF(ROWS($M$6:M8)&lt;=$M$5,LOOKUP(ROWS($M$6:M8),$L$6:$L$1200,$D$6:$D$1200),"")</f>
        <v>ERZURUM-TELEKOM</v>
      </c>
    </row>
    <row r="9" spans="1:13" ht="16.5" customHeight="1" thickBot="1">
      <c r="A9" s="57">
        <v>4</v>
      </c>
      <c r="B9" s="63">
        <v>296</v>
      </c>
      <c r="C9" s="64" t="s">
        <v>31</v>
      </c>
      <c r="D9" s="65" t="s">
        <v>29</v>
      </c>
      <c r="E9" s="66" t="s">
        <v>18</v>
      </c>
      <c r="F9" s="67">
        <v>35926</v>
      </c>
      <c r="G9" s="119"/>
      <c r="H9" s="51"/>
      <c r="I9" s="51"/>
      <c r="L9" s="115" t="str">
        <f>IF(D9&lt;&gt;"",IF(ISNUMBER(MATCH(D9,$D$5:D8,0)),"",LOOKUP(9.99999999999999E+307,$L$1:L8)+1),"")</f>
        <v/>
      </c>
      <c r="M9" s="114" t="str">
        <f>IF(ROWS($M$6:M9)&lt;=$M$5,LOOKUP(ROWS($M$6:M9),$L$6:$L$1200,$D$6:$D$1200),"")</f>
        <v>ERZİNCAN-GENÇLİK SPOR</v>
      </c>
    </row>
    <row r="10" spans="1:13" ht="16.5" customHeight="1">
      <c r="A10" s="57">
        <v>5</v>
      </c>
      <c r="B10" s="68">
        <v>297</v>
      </c>
      <c r="C10" s="69" t="s">
        <v>32</v>
      </c>
      <c r="D10" s="70" t="s">
        <v>19</v>
      </c>
      <c r="E10" s="71" t="s">
        <v>18</v>
      </c>
      <c r="F10" s="72">
        <v>35941</v>
      </c>
      <c r="G10" s="158"/>
      <c r="H10" s="159"/>
      <c r="I10" s="159"/>
      <c r="L10" s="115">
        <f>IF(D10&lt;&gt;"",IF(ISNUMBER(MATCH(D10,$D$5:D9,0)),"",LOOKUP(9.99999999999999E+307,$L$1:L9)+1),"")</f>
        <v>2</v>
      </c>
      <c r="M10" s="114" t="str">
        <f>IF(ROWS($M$6:M10)&lt;=$M$5,LOOKUP(ROWS($M$6:M10),$L$6:$L$1200,$D$6:$D$1200),"")</f>
        <v>KARS-GENÇLİK SPOR KLB</v>
      </c>
    </row>
    <row r="11" spans="1:13" ht="16.5" customHeight="1">
      <c r="A11" s="57">
        <v>6</v>
      </c>
      <c r="B11" s="58">
        <v>298</v>
      </c>
      <c r="C11" s="59" t="s">
        <v>33</v>
      </c>
      <c r="D11" s="60" t="s">
        <v>19</v>
      </c>
      <c r="E11" s="61" t="s">
        <v>18</v>
      </c>
      <c r="F11" s="62">
        <v>35809</v>
      </c>
      <c r="G11" s="158"/>
      <c r="H11" s="159"/>
      <c r="I11" s="159"/>
      <c r="L11" s="115" t="str">
        <f>IF(D11&lt;&gt;"",IF(ISNUMBER(MATCH(D11,$D$5:D10,0)),"",LOOKUP(9.99999999999999E+307,$L$1:L10)+1),"")</f>
        <v/>
      </c>
      <c r="M11" s="114" t="str">
        <f>IF(ROWS($M$6:M11)&lt;=$M$5,LOOKUP(ROWS($M$6:M11),$L$6:$L$1200,$D$6:$D$1200),"")</f>
        <v>TUNCELİ-GENÇLİK SPOR</v>
      </c>
    </row>
    <row r="12" spans="1:13" ht="16.5" customHeight="1">
      <c r="A12" s="57">
        <v>7</v>
      </c>
      <c r="B12" s="58">
        <v>299</v>
      </c>
      <c r="C12" s="59" t="s">
        <v>34</v>
      </c>
      <c r="D12" s="60" t="s">
        <v>19</v>
      </c>
      <c r="E12" s="61" t="s">
        <v>18</v>
      </c>
      <c r="F12" s="62">
        <v>35958</v>
      </c>
      <c r="G12" s="119"/>
      <c r="H12" s="51"/>
      <c r="I12" s="51"/>
      <c r="L12" s="115" t="str">
        <f>IF(D12&lt;&gt;"",IF(ISNUMBER(MATCH(D12,$D$5:D11,0)),"",LOOKUP(9.99999999999999E+307,$L$1:L11)+1),"")</f>
        <v/>
      </c>
      <c r="M12" s="114" t="str">
        <f>IF(ROWS($M$6:M12)&lt;=$M$5,LOOKUP(ROWS($M$6:M12),$L$6:$L$1200,$D$6:$D$1200),"")</f>
        <v>VAN EREK 5 YILDIZ SPOR K.</v>
      </c>
    </row>
    <row r="13" spans="1:13" ht="16.5" customHeight="1" thickBot="1">
      <c r="A13" s="57">
        <v>8</v>
      </c>
      <c r="B13" s="63">
        <v>300</v>
      </c>
      <c r="C13" s="64" t="s">
        <v>35</v>
      </c>
      <c r="D13" s="65" t="s">
        <v>19</v>
      </c>
      <c r="E13" s="66" t="s">
        <v>18</v>
      </c>
      <c r="F13" s="67">
        <v>35923</v>
      </c>
      <c r="G13" s="119"/>
      <c r="H13" s="51"/>
      <c r="I13" s="51"/>
      <c r="L13" s="115" t="str">
        <f>IF(D13&lt;&gt;"",IF(ISNUMBER(MATCH(D13,$D$5:D12,0)),"",LOOKUP(9.99999999999999E+307,$L$1:L12)+1),"")</f>
        <v/>
      </c>
      <c r="M13" s="114" t="str">
        <f>IF(ROWS($M$6:M13)&lt;=$M$5,LOOKUP(ROWS($M$6:M13),$L$6:$L$1200,$D$6:$D$1200),"")</f>
        <v>BİTLİS GENÇLİKSPOR KLB.</v>
      </c>
    </row>
    <row r="14" spans="1:13" ht="16.5" customHeight="1">
      <c r="A14" s="57">
        <v>9</v>
      </c>
      <c r="B14" s="68">
        <v>301</v>
      </c>
      <c r="C14" s="69" t="s">
        <v>36</v>
      </c>
      <c r="D14" s="70" t="s">
        <v>25</v>
      </c>
      <c r="E14" s="71" t="s">
        <v>18</v>
      </c>
      <c r="F14" s="72">
        <v>35987</v>
      </c>
      <c r="G14" s="151"/>
      <c r="H14" s="152"/>
      <c r="I14" s="152"/>
      <c r="L14" s="115">
        <f>IF(D14&lt;&gt;"",IF(ISNUMBER(MATCH(D14,$D$5:D13,0)),"",LOOKUP(9.99999999999999E+307,$L$1:L13)+1),"")</f>
        <v>3</v>
      </c>
      <c r="M14" s="114" t="str">
        <f>IF(ROWS($M$6:M14)&lt;=$M$5,LOOKUP(ROWS($M$6:M14),$L$6:$L$1200,$D$6:$D$1200),"")</f>
        <v>AĞRI</v>
      </c>
    </row>
    <row r="15" spans="1:13" ht="16.5" customHeight="1">
      <c r="A15" s="57">
        <v>10</v>
      </c>
      <c r="B15" s="58">
        <v>302</v>
      </c>
      <c r="C15" s="59" t="s">
        <v>37</v>
      </c>
      <c r="D15" s="70" t="s">
        <v>25</v>
      </c>
      <c r="E15" s="61" t="s">
        <v>18</v>
      </c>
      <c r="F15" s="62">
        <v>35591</v>
      </c>
      <c r="G15" s="151"/>
      <c r="H15" s="152"/>
      <c r="I15" s="152"/>
      <c r="L15" s="115" t="str">
        <f>IF(D15&lt;&gt;"",IF(ISNUMBER(MATCH(D15,$D$5:D14,0)),"",LOOKUP(9.99999999999999E+307,$L$1:L14)+1),"")</f>
        <v/>
      </c>
      <c r="M15" s="114" t="str">
        <f>IF(ROWS($M$6:M15)&lt;=$M$5,LOOKUP(ROWS($M$6:M15),$L$6:$L$1200,$D$6:$D$1200),"")</f>
        <v/>
      </c>
    </row>
    <row r="16" spans="1:13" ht="16.5" customHeight="1">
      <c r="A16" s="57">
        <v>11</v>
      </c>
      <c r="B16" s="58">
        <v>303</v>
      </c>
      <c r="C16" s="59" t="s">
        <v>38</v>
      </c>
      <c r="D16" s="70" t="s">
        <v>25</v>
      </c>
      <c r="E16" s="61" t="s">
        <v>18</v>
      </c>
      <c r="F16" s="62">
        <v>35565</v>
      </c>
      <c r="G16" s="119"/>
      <c r="H16" s="51"/>
      <c r="I16" s="51"/>
      <c r="L16" s="115" t="str">
        <f>IF(D16&lt;&gt;"",IF(ISNUMBER(MATCH(D16,$D$5:D15,0)),"",LOOKUP(9.99999999999999E+307,$L$1:L15)+1),"")</f>
        <v/>
      </c>
      <c r="M16" s="114" t="str">
        <f>IF(ROWS($M$6:M16)&lt;=$M$5,LOOKUP(ROWS($M$6:M16),$L$6:$L$1200,$D$6:$D$1200),"")</f>
        <v/>
      </c>
    </row>
    <row r="17" spans="1:13" ht="16.5" customHeight="1" thickBot="1">
      <c r="A17" s="57">
        <v>12</v>
      </c>
      <c r="B17" s="63">
        <v>304</v>
      </c>
      <c r="C17" s="64" t="s">
        <v>39</v>
      </c>
      <c r="D17" s="73" t="s">
        <v>25</v>
      </c>
      <c r="E17" s="66" t="s">
        <v>18</v>
      </c>
      <c r="F17" s="67">
        <v>36078</v>
      </c>
      <c r="G17" s="119"/>
      <c r="H17" s="51"/>
      <c r="I17" s="51"/>
      <c r="L17" s="115" t="str">
        <f>IF(D17&lt;&gt;"",IF(ISNUMBER(MATCH(D17,$D$5:D16,0)),"",LOOKUP(9.99999999999999E+307,$L$1:L16)+1),"")</f>
        <v/>
      </c>
      <c r="M17" s="114" t="str">
        <f>IF(ROWS($M$6:M17)&lt;=$M$5,LOOKUP(ROWS($M$6:M17),$L$6:$L$1200,$D$6:$D$1200),"")</f>
        <v/>
      </c>
    </row>
    <row r="18" spans="1:13" ht="16.5" customHeight="1">
      <c r="A18" s="57">
        <v>13</v>
      </c>
      <c r="B18" s="68">
        <v>305</v>
      </c>
      <c r="C18" s="69" t="s">
        <v>40</v>
      </c>
      <c r="D18" s="70" t="s">
        <v>26</v>
      </c>
      <c r="E18" s="71" t="s">
        <v>18</v>
      </c>
      <c r="F18" s="72">
        <v>35797</v>
      </c>
      <c r="G18" s="151"/>
      <c r="H18" s="152"/>
      <c r="I18" s="152"/>
      <c r="L18" s="115">
        <f>IF(D18&lt;&gt;"",IF(ISNUMBER(MATCH(D18,$D$5:D17,0)),"",LOOKUP(9.99999999999999E+307,$L$1:L17)+1),"")</f>
        <v>4</v>
      </c>
      <c r="M18" s="114" t="str">
        <f>IF(ROWS($M$6:M18)&lt;=$M$5,LOOKUP(ROWS($M$6:M18),$L$6:$L$1200,$D$6:$D$1200),"")</f>
        <v/>
      </c>
    </row>
    <row r="19" spans="1:13" ht="16.5" customHeight="1">
      <c r="A19" s="57">
        <v>14</v>
      </c>
      <c r="B19" s="58">
        <v>306</v>
      </c>
      <c r="C19" s="59" t="s">
        <v>41</v>
      </c>
      <c r="D19" s="70" t="s">
        <v>26</v>
      </c>
      <c r="E19" s="61" t="s">
        <v>18</v>
      </c>
      <c r="F19" s="62">
        <v>35796</v>
      </c>
      <c r="G19" s="151"/>
      <c r="H19" s="152"/>
      <c r="I19" s="152"/>
      <c r="L19" s="115" t="str">
        <f>IF(D19&lt;&gt;"",IF(ISNUMBER(MATCH(D19,$D$5:D18,0)),"",LOOKUP(9.99999999999999E+307,$L$1:L18)+1),"")</f>
        <v/>
      </c>
      <c r="M19" s="114" t="str">
        <f>IF(ROWS($M$6:M19)&lt;=$M$5,LOOKUP(ROWS($M$6:M19),$L$6:$L$1200,$D$6:$D$1200),"")</f>
        <v/>
      </c>
    </row>
    <row r="20" spans="1:13" ht="16.5" customHeight="1">
      <c r="A20" s="57">
        <v>15</v>
      </c>
      <c r="B20" s="58">
        <v>307</v>
      </c>
      <c r="C20" s="59" t="s">
        <v>42</v>
      </c>
      <c r="D20" s="70" t="s">
        <v>26</v>
      </c>
      <c r="E20" s="61" t="s">
        <v>18</v>
      </c>
      <c r="F20" s="62">
        <v>36066</v>
      </c>
      <c r="G20" s="119"/>
      <c r="H20" s="51"/>
      <c r="I20" s="51"/>
      <c r="L20" s="115" t="str">
        <f>IF(D20&lt;&gt;"",IF(ISNUMBER(MATCH(D20,$D$5:D19,0)),"",LOOKUP(9.99999999999999E+307,$L$1:L19)+1),"")</f>
        <v/>
      </c>
      <c r="M20" s="114" t="str">
        <f>IF(ROWS($M$6:M20)&lt;=$M$5,LOOKUP(ROWS($M$6:M20),$L$6:$L$1200,$D$6:$D$1200),"")</f>
        <v/>
      </c>
    </row>
    <row r="21" spans="1:13" ht="16.5" customHeight="1" thickBot="1">
      <c r="A21" s="57">
        <v>16</v>
      </c>
      <c r="B21" s="63">
        <v>308</v>
      </c>
      <c r="C21" s="64" t="s">
        <v>43</v>
      </c>
      <c r="D21" s="73" t="s">
        <v>26</v>
      </c>
      <c r="E21" s="66" t="s">
        <v>18</v>
      </c>
      <c r="F21" s="67">
        <v>35827</v>
      </c>
      <c r="G21" s="119"/>
      <c r="H21" s="51"/>
      <c r="I21" s="51"/>
      <c r="L21" s="115" t="str">
        <f>IF(D21&lt;&gt;"",IF(ISNUMBER(MATCH(D21,$D$5:D20,0)),"",LOOKUP(9.99999999999999E+307,$L$1:L20)+1),"")</f>
        <v/>
      </c>
      <c r="M21" s="114" t="str">
        <f>IF(ROWS($M$6:M21)&lt;=$M$5,LOOKUP(ROWS($M$6:M21),$L$6:$L$1200,$D$6:$D$1200),"")</f>
        <v/>
      </c>
    </row>
    <row r="22" spans="1:13" ht="16.5" customHeight="1">
      <c r="A22" s="57">
        <v>17</v>
      </c>
      <c r="B22" s="68">
        <v>313</v>
      </c>
      <c r="C22" s="69" t="s">
        <v>63</v>
      </c>
      <c r="D22" s="70" t="s">
        <v>48</v>
      </c>
      <c r="E22" s="71" t="s">
        <v>18</v>
      </c>
      <c r="F22" s="72">
        <v>35986</v>
      </c>
      <c r="G22" s="158"/>
      <c r="H22" s="159"/>
      <c r="I22" s="159"/>
      <c r="L22" s="115">
        <f>IF(D22&lt;&gt;"",IF(ISNUMBER(MATCH(D22,$D$5:D21,0)),"",LOOKUP(9.99999999999999E+307,$L$1:L21)+1),"")</f>
        <v>5</v>
      </c>
      <c r="M22" s="114" t="str">
        <f>IF(ROWS($M$6:M22)&lt;=$M$5,LOOKUP(ROWS($M$6:M22),$L$6:$L$1200,$D$6:$D$1200),"")</f>
        <v/>
      </c>
    </row>
    <row r="23" spans="1:13" ht="16.5" customHeight="1">
      <c r="A23" s="57">
        <v>18</v>
      </c>
      <c r="B23" s="58">
        <v>314</v>
      </c>
      <c r="C23" s="59" t="s">
        <v>49</v>
      </c>
      <c r="D23" s="60" t="s">
        <v>48</v>
      </c>
      <c r="E23" s="61" t="s">
        <v>18</v>
      </c>
      <c r="F23" s="62">
        <v>35621</v>
      </c>
      <c r="G23" s="158"/>
      <c r="H23" s="159"/>
      <c r="I23" s="159"/>
      <c r="L23" s="115" t="str">
        <f>IF(D23&lt;&gt;"",IF(ISNUMBER(MATCH(D23,$D$5:D22,0)),"",LOOKUP(9.99999999999999E+307,$L$1:L22)+1),"")</f>
        <v/>
      </c>
      <c r="M23" s="114" t="str">
        <f>IF(ROWS($M$6:M23)&lt;=$M$5,LOOKUP(ROWS($M$6:M23),$L$6:$L$1200,$D$6:$D$1200),"")</f>
        <v/>
      </c>
    </row>
    <row r="24" spans="1:13" ht="16.5" customHeight="1">
      <c r="A24" s="57">
        <v>19</v>
      </c>
      <c r="B24" s="58">
        <v>315</v>
      </c>
      <c r="C24" s="59" t="s">
        <v>50</v>
      </c>
      <c r="D24" s="60" t="s">
        <v>48</v>
      </c>
      <c r="E24" s="61" t="s">
        <v>18</v>
      </c>
      <c r="F24" s="62">
        <v>36107</v>
      </c>
      <c r="G24" s="119"/>
      <c r="H24" s="51"/>
      <c r="I24" s="51"/>
      <c r="L24" s="115" t="str">
        <f>IF(D24&lt;&gt;"",IF(ISNUMBER(MATCH(D24,$D$5:D23,0)),"",LOOKUP(9.99999999999999E+307,$L$1:L23)+1),"")</f>
        <v/>
      </c>
      <c r="M24" s="114" t="str">
        <f>IF(ROWS($M$6:M24)&lt;=$M$5,LOOKUP(ROWS($M$6:M24),$L$6:$L$1200,$D$6:$D$1200),"")</f>
        <v/>
      </c>
    </row>
    <row r="25" spans="1:13" ht="16.5" customHeight="1" thickBot="1">
      <c r="A25" s="57">
        <v>20</v>
      </c>
      <c r="B25" s="63">
        <v>316</v>
      </c>
      <c r="C25" s="64" t="s">
        <v>51</v>
      </c>
      <c r="D25" s="65" t="s">
        <v>48</v>
      </c>
      <c r="E25" s="66" t="s">
        <v>18</v>
      </c>
      <c r="F25" s="67">
        <v>35612</v>
      </c>
      <c r="G25" s="119"/>
      <c r="H25" s="51"/>
      <c r="I25" s="51"/>
      <c r="L25" s="115" t="str">
        <f>IF(D25&lt;&gt;"",IF(ISNUMBER(MATCH(D25,$D$5:D24,0)),"",LOOKUP(9.99999999999999E+307,$L$1:L24)+1),"")</f>
        <v/>
      </c>
      <c r="M25" s="114" t="str">
        <f>IF(ROWS($M$6:M25)&lt;=$M$5,LOOKUP(ROWS($M$6:M25),$L$6:$L$1200,$D$6:$D$1200),"")</f>
        <v/>
      </c>
    </row>
    <row r="26" spans="1:13" ht="16.5" customHeight="1">
      <c r="A26" s="57">
        <v>21</v>
      </c>
      <c r="B26" s="68">
        <v>317</v>
      </c>
      <c r="C26" s="69" t="s">
        <v>52</v>
      </c>
      <c r="D26" s="70" t="s">
        <v>27</v>
      </c>
      <c r="E26" s="71" t="s">
        <v>18</v>
      </c>
      <c r="F26" s="72">
        <v>35796</v>
      </c>
      <c r="G26" s="151"/>
      <c r="H26" s="152"/>
      <c r="I26" s="152"/>
      <c r="L26" s="115">
        <f>IF(D26&lt;&gt;"",IF(ISNUMBER(MATCH(D26,$D$5:D25,0)),"",LOOKUP(9.99999999999999E+307,$L$1:L25)+1),"")</f>
        <v>6</v>
      </c>
      <c r="M26" s="114" t="str">
        <f>IF(ROWS($M$6:M26)&lt;=$M$5,LOOKUP(ROWS($M$6:M26),$L$6:$L$1200,$D$6:$D$1200),"")</f>
        <v/>
      </c>
    </row>
    <row r="27" spans="1:13" ht="16.5" customHeight="1">
      <c r="A27" s="57">
        <v>22</v>
      </c>
      <c r="B27" s="58">
        <v>318</v>
      </c>
      <c r="C27" s="59" t="s">
        <v>53</v>
      </c>
      <c r="D27" s="60" t="s">
        <v>27</v>
      </c>
      <c r="E27" s="61" t="s">
        <v>18</v>
      </c>
      <c r="F27" s="62">
        <v>35754</v>
      </c>
      <c r="G27" s="151"/>
      <c r="H27" s="152"/>
      <c r="I27" s="152"/>
      <c r="L27" s="115" t="str">
        <f>IF(D27&lt;&gt;"",IF(ISNUMBER(MATCH(D27,$D$5:D26,0)),"",LOOKUP(9.99999999999999E+307,$L$1:L26)+1),"")</f>
        <v/>
      </c>
      <c r="M27" s="114" t="str">
        <f>IF(ROWS($M$6:M27)&lt;=$M$5,LOOKUP(ROWS($M$6:M27),$L$6:$L$1200,$D$6:$D$1200),"")</f>
        <v/>
      </c>
    </row>
    <row r="28" spans="1:13" ht="16.5" customHeight="1">
      <c r="A28" s="57">
        <v>23</v>
      </c>
      <c r="B28" s="58">
        <v>319</v>
      </c>
      <c r="C28" s="59" t="s">
        <v>54</v>
      </c>
      <c r="D28" s="60" t="s">
        <v>27</v>
      </c>
      <c r="E28" s="61" t="s">
        <v>18</v>
      </c>
      <c r="F28" s="62">
        <v>35560</v>
      </c>
      <c r="G28" s="119"/>
      <c r="H28" s="51"/>
      <c r="I28" s="51"/>
      <c r="L28" s="115" t="str">
        <f>IF(D28&lt;&gt;"",IF(ISNUMBER(MATCH(D28,$D$5:D27,0)),"",LOOKUP(9.99999999999999E+307,$L$1:L27)+1),"")</f>
        <v/>
      </c>
      <c r="M28" s="114" t="str">
        <f>IF(ROWS($M$6:M28)&lt;=$M$5,LOOKUP(ROWS($M$6:M28),$L$6:$L$1200,$D$6:$D$1200),"")</f>
        <v/>
      </c>
    </row>
    <row r="29" spans="1:13" ht="16.5" customHeight="1" thickBot="1">
      <c r="A29" s="57">
        <v>24</v>
      </c>
      <c r="B29" s="63">
        <v>320</v>
      </c>
      <c r="C29" s="64" t="s">
        <v>64</v>
      </c>
      <c r="D29" s="65" t="s">
        <v>27</v>
      </c>
      <c r="E29" s="66" t="s">
        <v>18</v>
      </c>
      <c r="F29" s="67">
        <v>35796</v>
      </c>
      <c r="G29" s="119"/>
      <c r="H29" s="51"/>
      <c r="I29" s="51"/>
      <c r="L29" s="115" t="str">
        <f>IF(D29&lt;&gt;"",IF(ISNUMBER(MATCH(D29,$D$5:D28,0)),"",LOOKUP(9.99999999999999E+307,$L$1:L28)+1),"")</f>
        <v/>
      </c>
      <c r="M29" s="114" t="str">
        <f>IF(ROWS($M$6:M29)&lt;=$M$5,LOOKUP(ROWS($M$6:M29),$L$6:$L$1200,$D$6:$D$1200),"")</f>
        <v/>
      </c>
    </row>
    <row r="30" spans="1:13" ht="16.5" customHeight="1">
      <c r="A30" s="57">
        <v>25</v>
      </c>
      <c r="B30" s="68">
        <v>325</v>
      </c>
      <c r="C30" s="69" t="s">
        <v>55</v>
      </c>
      <c r="D30" s="70" t="s">
        <v>21</v>
      </c>
      <c r="E30" s="71" t="s">
        <v>18</v>
      </c>
      <c r="F30" s="72">
        <v>36045</v>
      </c>
      <c r="G30" s="151"/>
      <c r="H30" s="152"/>
      <c r="I30" s="152"/>
      <c r="L30" s="115">
        <f>IF(D30&lt;&gt;"",IF(ISNUMBER(MATCH(D30,$D$5:D29,0)),"",LOOKUP(9.99999999999999E+307,$L$1:L29)+1),"")</f>
        <v>7</v>
      </c>
      <c r="M30" s="114" t="str">
        <f>IF(ROWS($M$6:M30)&lt;=$M$5,LOOKUP(ROWS($M$6:M30),$L$6:$L$1200,$D$6:$D$1200),"")</f>
        <v/>
      </c>
    </row>
    <row r="31" spans="1:13" ht="16.5" customHeight="1">
      <c r="A31" s="57">
        <v>26</v>
      </c>
      <c r="B31" s="58">
        <v>326</v>
      </c>
      <c r="C31" s="59" t="s">
        <v>56</v>
      </c>
      <c r="D31" s="60" t="s">
        <v>21</v>
      </c>
      <c r="E31" s="61" t="s">
        <v>18</v>
      </c>
      <c r="F31" s="62">
        <v>36093</v>
      </c>
      <c r="G31" s="151"/>
      <c r="H31" s="152"/>
      <c r="I31" s="152"/>
      <c r="L31" s="115" t="str">
        <f>IF(D31&lt;&gt;"",IF(ISNUMBER(MATCH(D31,$D$5:D30,0)),"",LOOKUP(9.99999999999999E+307,$L$1:L30)+1),"")</f>
        <v/>
      </c>
      <c r="M31" s="114" t="str">
        <f>IF(ROWS($M$6:M31)&lt;=$M$5,LOOKUP(ROWS($M$6:M31),$L$6:$L$1200,$D$6:$D$1200),"")</f>
        <v/>
      </c>
    </row>
    <row r="32" spans="1:13" ht="16.5" customHeight="1">
      <c r="A32" s="57">
        <v>27</v>
      </c>
      <c r="B32" s="58">
        <v>327</v>
      </c>
      <c r="C32" s="59" t="s">
        <v>57</v>
      </c>
      <c r="D32" s="60" t="s">
        <v>21</v>
      </c>
      <c r="E32" s="61" t="s">
        <v>18</v>
      </c>
      <c r="F32" s="62">
        <v>36058</v>
      </c>
      <c r="G32" s="119"/>
      <c r="H32" s="51"/>
      <c r="I32" s="51"/>
      <c r="L32" s="115" t="str">
        <f>IF(D32&lt;&gt;"",IF(ISNUMBER(MATCH(D32,$D$5:D31,0)),"",LOOKUP(9.99999999999999E+307,$L$1:L31)+1),"")</f>
        <v/>
      </c>
      <c r="M32" s="114" t="str">
        <f>IF(ROWS($M$6:M32)&lt;=$M$5,LOOKUP(ROWS($M$6:M32),$L$6:$L$1200,$D$6:$D$1200),"")</f>
        <v/>
      </c>
    </row>
    <row r="33" spans="1:13" ht="16.5" customHeight="1" thickBot="1">
      <c r="A33" s="57">
        <v>28</v>
      </c>
      <c r="B33" s="63">
        <v>328</v>
      </c>
      <c r="C33" s="64" t="s">
        <v>58</v>
      </c>
      <c r="D33" s="65" t="s">
        <v>21</v>
      </c>
      <c r="E33" s="66" t="s">
        <v>18</v>
      </c>
      <c r="F33" s="67">
        <v>35947</v>
      </c>
      <c r="G33" s="119"/>
      <c r="H33" s="51"/>
      <c r="I33" s="51"/>
      <c r="L33" s="115" t="str">
        <f>IF(D33&lt;&gt;"",IF(ISNUMBER(MATCH(D33,$D$5:D32,0)),"",LOOKUP(9.99999999999999E+307,$L$1:L32)+1),"")</f>
        <v/>
      </c>
      <c r="M33" s="114" t="str">
        <f>IF(ROWS($M$6:M33)&lt;=$M$5,LOOKUP(ROWS($M$6:M33),$L$6:$L$1200,$D$6:$D$1200),"")</f>
        <v/>
      </c>
    </row>
    <row r="34" spans="1:13" ht="16.5" customHeight="1">
      <c r="A34" s="57">
        <v>29</v>
      </c>
      <c r="B34" s="68">
        <v>309</v>
      </c>
      <c r="C34" s="69" t="s">
        <v>44</v>
      </c>
      <c r="D34" s="70" t="s">
        <v>20</v>
      </c>
      <c r="E34" s="71" t="s">
        <v>18</v>
      </c>
      <c r="F34" s="72">
        <v>35490</v>
      </c>
      <c r="G34" s="151"/>
      <c r="H34" s="152"/>
      <c r="I34" s="152"/>
      <c r="L34" s="115">
        <f>IF(D34&lt;&gt;"",IF(ISNUMBER(MATCH(D34,$D$5:D33,0)),"",LOOKUP(9.99999999999999E+307,$L$1:L33)+1),"")</f>
        <v>8</v>
      </c>
      <c r="M34" s="114" t="str">
        <f>IF(ROWS($M$6:M34)&lt;=$M$5,LOOKUP(ROWS($M$6:M34),$L$6:$L$1200,$D$6:$D$1200),"")</f>
        <v/>
      </c>
    </row>
    <row r="35" spans="1:13" ht="16.5" customHeight="1">
      <c r="A35" s="57">
        <v>30</v>
      </c>
      <c r="B35" s="58">
        <v>310</v>
      </c>
      <c r="C35" s="59" t="s">
        <v>45</v>
      </c>
      <c r="D35" s="60" t="s">
        <v>20</v>
      </c>
      <c r="E35" s="61" t="s">
        <v>18</v>
      </c>
      <c r="F35" s="62">
        <v>35431</v>
      </c>
      <c r="G35" s="151"/>
      <c r="H35" s="152"/>
      <c r="I35" s="152"/>
      <c r="L35" s="115" t="str">
        <f>IF(D35&lt;&gt;"",IF(ISNUMBER(MATCH(D35,$D$5:D34,0)),"",LOOKUP(9.99999999999999E+307,$L$1:L34)+1),"")</f>
        <v/>
      </c>
      <c r="M35" s="114" t="str">
        <f>IF(ROWS($M$6:M35)&lt;=$M$5,LOOKUP(ROWS($M$6:M35),$L$6:$L$1200,$D$6:$D$1200),"")</f>
        <v/>
      </c>
    </row>
    <row r="36" spans="1:13" ht="16.5" customHeight="1">
      <c r="A36" s="57">
        <v>31</v>
      </c>
      <c r="B36" s="58">
        <v>311</v>
      </c>
      <c r="C36" s="59" t="s">
        <v>46</v>
      </c>
      <c r="D36" s="60" t="s">
        <v>20</v>
      </c>
      <c r="E36" s="61" t="s">
        <v>18</v>
      </c>
      <c r="F36" s="62">
        <v>35930</v>
      </c>
      <c r="G36" s="119"/>
      <c r="H36" s="51"/>
      <c r="I36" s="51"/>
      <c r="L36" s="115" t="str">
        <f>IF(D36&lt;&gt;"",IF(ISNUMBER(MATCH(D36,$D$5:D35,0)),"",LOOKUP(9.99999999999999E+307,$L$1:L35)+1),"")</f>
        <v/>
      </c>
      <c r="M36" s="114" t="str">
        <f>IF(ROWS($M$6:M36)&lt;=$M$5,LOOKUP(ROWS($M$6:M36),$L$6:$L$1200,$D$6:$D$1200),"")</f>
        <v/>
      </c>
    </row>
    <row r="37" spans="1:13" ht="16.5" customHeight="1" thickBot="1">
      <c r="A37" s="57">
        <v>32</v>
      </c>
      <c r="B37" s="63">
        <v>312</v>
      </c>
      <c r="C37" s="64" t="s">
        <v>47</v>
      </c>
      <c r="D37" s="65" t="s">
        <v>20</v>
      </c>
      <c r="E37" s="66" t="s">
        <v>18</v>
      </c>
      <c r="F37" s="67">
        <v>35431</v>
      </c>
      <c r="G37" s="119"/>
      <c r="H37" s="51"/>
      <c r="I37" s="51"/>
      <c r="L37" s="115" t="str">
        <f>IF(D37&lt;&gt;"",IF(ISNUMBER(MATCH(D37,$D$5:D36,0)),"",LOOKUP(9.99999999999999E+307,$L$1:L36)+1),"")</f>
        <v/>
      </c>
      <c r="M37" s="114" t="str">
        <f>IF(ROWS($M$6:M37)&lt;=$M$5,LOOKUP(ROWS($M$6:M37),$L$6:$L$1200,$D$6:$D$1200),"")</f>
        <v/>
      </c>
    </row>
    <row r="38" spans="1:13" ht="16.5" customHeight="1">
      <c r="A38" s="57">
        <v>33</v>
      </c>
      <c r="B38" s="68">
        <v>329</v>
      </c>
      <c r="C38" s="69" t="s">
        <v>59</v>
      </c>
      <c r="D38" s="70" t="s">
        <v>22</v>
      </c>
      <c r="E38" s="71" t="s">
        <v>23</v>
      </c>
      <c r="F38" s="72">
        <v>35956</v>
      </c>
      <c r="G38" s="151"/>
      <c r="H38" s="152"/>
      <c r="I38" s="152"/>
      <c r="L38" s="115">
        <f>IF(D38&lt;&gt;"",IF(ISNUMBER(MATCH(D38,$D$5:D37,0)),"",LOOKUP(9.99999999999999E+307,$L$1:L37)+1),"")</f>
        <v>9</v>
      </c>
      <c r="M38" s="114" t="str">
        <f>IF(ROWS($M$6:M38)&lt;=$M$5,LOOKUP(ROWS($M$6:M38),$L$6:$L$1200,$D$6:$D$1200),"")</f>
        <v/>
      </c>
    </row>
    <row r="39" spans="1:13" ht="16.5" customHeight="1">
      <c r="A39" s="57">
        <v>34</v>
      </c>
      <c r="B39" s="58">
        <v>330</v>
      </c>
      <c r="C39" s="59" t="s">
        <v>60</v>
      </c>
      <c r="D39" s="60" t="s">
        <v>22</v>
      </c>
      <c r="E39" s="61" t="s">
        <v>23</v>
      </c>
      <c r="F39" s="62">
        <v>36127</v>
      </c>
      <c r="G39" s="151"/>
      <c r="H39" s="152"/>
      <c r="I39" s="152"/>
      <c r="L39" s="115" t="str">
        <f>IF(D39&lt;&gt;"",IF(ISNUMBER(MATCH(D39,$D$5:D38,0)),"",LOOKUP(9.99999999999999E+307,$L$1:L38)+1),"")</f>
        <v/>
      </c>
      <c r="M39" s="114" t="str">
        <f>IF(ROWS($M$6:M39)&lt;=$M$5,LOOKUP(ROWS($M$6:M39),$L$6:$L$1200,$D$6:$D$1200),"")</f>
        <v/>
      </c>
    </row>
    <row r="40" spans="1:13" ht="16.5" customHeight="1">
      <c r="A40" s="57">
        <v>35</v>
      </c>
      <c r="B40" s="58"/>
      <c r="C40" s="59"/>
      <c r="D40" s="60"/>
      <c r="E40" s="61"/>
      <c r="F40" s="62"/>
      <c r="G40" s="119"/>
      <c r="H40" s="51"/>
      <c r="I40" s="51"/>
      <c r="L40" s="115" t="str">
        <f>IF(D40&lt;&gt;"",IF(ISNUMBER(MATCH(D40,$D$5:D39,0)),"",LOOKUP(9.99999999999999E+307,$L$1:L39)+1),"")</f>
        <v/>
      </c>
      <c r="M40" s="114" t="str">
        <f>IF(ROWS($M$6:M40)&lt;=$M$5,LOOKUP(ROWS($M$6:M40),$L$6:$L$1200,$D$6:$D$1200),"")</f>
        <v/>
      </c>
    </row>
    <row r="41" spans="1:13" ht="16.5" customHeight="1" thickBot="1">
      <c r="A41" s="57">
        <v>36</v>
      </c>
      <c r="B41" s="63"/>
      <c r="C41" s="65"/>
      <c r="E41" s="66"/>
      <c r="F41" s="67"/>
      <c r="G41" s="119"/>
      <c r="H41" s="51"/>
      <c r="I41" s="51"/>
      <c r="L41" s="115" t="str">
        <f>IF(C41&lt;&gt;"",IF(ISNUMBER(MATCH(C41,$D$5:D40,0)),"",LOOKUP(9.99999999999999E+307,$L$1:L40)+1),"")</f>
        <v/>
      </c>
      <c r="M41" s="114" t="str">
        <f>IF(ROWS($M$6:M41)&lt;=$M$5,LOOKUP(ROWS($M$6:M41),$L$6:$L$1200,$D$6:$D$1200),"")</f>
        <v/>
      </c>
    </row>
    <row r="42" spans="1:13" ht="16.5" customHeight="1">
      <c r="A42" s="57">
        <v>37</v>
      </c>
      <c r="B42" s="68"/>
      <c r="C42" s="69"/>
      <c r="D42" s="70"/>
      <c r="E42" s="71"/>
      <c r="F42" s="72"/>
      <c r="G42" s="151"/>
      <c r="H42" s="152"/>
      <c r="I42" s="152"/>
      <c r="L42" s="115" t="str">
        <f>IF(D42&lt;&gt;"",IF(ISNUMBER(MATCH(D42,$D$5:D41,0)),"",LOOKUP(9.99999999999999E+307,$L$1:L41)+1),"")</f>
        <v/>
      </c>
      <c r="M42" s="114" t="str">
        <f>IF(ROWS($M$6:M42)&lt;=$M$5,LOOKUP(ROWS($M$6:M42),$L$6:$L$1200,$D$6:$D$1200),"")</f>
        <v/>
      </c>
    </row>
    <row r="43" spans="1:13" ht="16.5" customHeight="1">
      <c r="A43" s="57">
        <v>38</v>
      </c>
      <c r="B43" s="58"/>
      <c r="C43" s="59"/>
      <c r="D43" s="60"/>
      <c r="E43" s="61"/>
      <c r="F43" s="62"/>
      <c r="G43" s="151"/>
      <c r="H43" s="152"/>
      <c r="I43" s="152"/>
      <c r="L43" s="115" t="str">
        <f>IF(D43&lt;&gt;"",IF(ISNUMBER(MATCH(D43,$D$5:D42,0)),"",LOOKUP(9.99999999999999E+307,$L$1:L42)+1),"")</f>
        <v/>
      </c>
      <c r="M43" s="114" t="str">
        <f>IF(ROWS($M$6:M43)&lt;=$M$5,LOOKUP(ROWS($M$6:M43),$L$6:$L$1200,$D$6:$D$1200),"")</f>
        <v/>
      </c>
    </row>
    <row r="44" spans="1:13" ht="16.5" customHeight="1">
      <c r="A44" s="57">
        <v>39</v>
      </c>
      <c r="B44" s="58"/>
      <c r="C44" s="59"/>
      <c r="D44" s="60"/>
      <c r="E44" s="61"/>
      <c r="F44" s="62"/>
      <c r="G44" s="119"/>
      <c r="H44" s="51"/>
      <c r="I44" s="51"/>
      <c r="L44" s="115" t="str">
        <f>IF(D44&lt;&gt;"",IF(ISNUMBER(MATCH(D44,$D$5:D43,0)),"",LOOKUP(9.99999999999999E+307,$L$1:L43)+1),"")</f>
        <v/>
      </c>
      <c r="M44" s="114" t="str">
        <f>IF(ROWS($M$6:M44)&lt;=$M$5,LOOKUP(ROWS($M$6:M44),$L$6:$L$1200,$D$6:$D$1200),"")</f>
        <v/>
      </c>
    </row>
    <row r="45" spans="1:13" ht="16.5" customHeight="1" thickBot="1">
      <c r="A45" s="57">
        <v>40</v>
      </c>
      <c r="B45" s="63"/>
      <c r="C45" s="64"/>
      <c r="D45" s="65"/>
      <c r="E45" s="66"/>
      <c r="F45" s="67"/>
      <c r="G45" s="119"/>
      <c r="H45" s="51"/>
      <c r="I45" s="51"/>
      <c r="L45" s="115" t="str">
        <f>IF(D45&lt;&gt;"",IF(ISNUMBER(MATCH(D45,$D$5:D44,0)),"",LOOKUP(9.99999999999999E+307,$L$1:L44)+1),"")</f>
        <v/>
      </c>
      <c r="M45" s="114" t="str">
        <f>IF(ROWS($M$6:M45)&lt;=$M$5,LOOKUP(ROWS($M$6:M45),$L$6:$L$1200,$D$6:$D$1200),"")</f>
        <v/>
      </c>
    </row>
    <row r="46" spans="1:13" ht="16.5" customHeight="1">
      <c r="A46" s="57">
        <v>41</v>
      </c>
      <c r="B46" s="68"/>
      <c r="C46" s="69"/>
      <c r="D46" s="70"/>
      <c r="E46" s="71"/>
      <c r="F46" s="72"/>
      <c r="G46" s="119"/>
      <c r="H46" s="51"/>
      <c r="I46" s="51"/>
      <c r="L46" s="115" t="str">
        <f>IF(D46&lt;&gt;"",IF(ISNUMBER(MATCH(D46,$D$5:D45,0)),"",LOOKUP(9.99999999999999E+307,$L$1:L45)+1),"")</f>
        <v/>
      </c>
      <c r="M46" s="114" t="str">
        <f>IF(ROWS($M$6:M46)&lt;=$M$5,LOOKUP(ROWS($M$6:M46),$L$6:$L$1200,$D$6:$D$1200),"")</f>
        <v/>
      </c>
    </row>
    <row r="47" spans="1:13" ht="16.5" customHeight="1">
      <c r="A47" s="57">
        <v>42</v>
      </c>
      <c r="B47" s="58"/>
      <c r="C47" s="59"/>
      <c r="D47" s="60"/>
      <c r="E47" s="61"/>
      <c r="F47" s="62"/>
      <c r="G47" s="119"/>
      <c r="H47" s="51"/>
      <c r="I47" s="51"/>
      <c r="L47" s="115" t="str">
        <f>IF(D47&lt;&gt;"",IF(ISNUMBER(MATCH(D47,$D$5:D46,0)),"",LOOKUP(9.99999999999999E+307,$L$1:L46)+1),"")</f>
        <v/>
      </c>
      <c r="M47" s="114" t="str">
        <f>IF(ROWS($M$6:M47)&lt;=$M$5,LOOKUP(ROWS($M$6:M47),$L$6:$L$1200,$D$6:$D$1200),"")</f>
        <v/>
      </c>
    </row>
    <row r="48" spans="1:13" ht="16.5" customHeight="1">
      <c r="A48" s="57">
        <v>43</v>
      </c>
      <c r="B48" s="58"/>
      <c r="C48" s="59"/>
      <c r="D48" s="60"/>
      <c r="E48" s="61"/>
      <c r="F48" s="62"/>
      <c r="G48" s="119"/>
      <c r="H48" s="51"/>
      <c r="I48" s="51"/>
      <c r="L48" s="115" t="str">
        <f>IF(D48&lt;&gt;"",IF(ISNUMBER(MATCH(D48,$D$5:D47,0)),"",LOOKUP(9.99999999999999E+307,$L$1:L47)+1),"")</f>
        <v/>
      </c>
      <c r="M48" s="114" t="str">
        <f>IF(ROWS($M$6:M48)&lt;=$M$5,LOOKUP(ROWS($M$6:M48),$L$6:$L$1200,$D$6:$D$1200),"")</f>
        <v/>
      </c>
    </row>
    <row r="49" spans="1:13" ht="16.5" customHeight="1" thickBot="1">
      <c r="A49" s="57">
        <v>44</v>
      </c>
      <c r="B49" s="63"/>
      <c r="C49" s="64"/>
      <c r="D49" s="65"/>
      <c r="E49" s="66"/>
      <c r="F49" s="67"/>
      <c r="G49" s="119"/>
      <c r="H49" s="51"/>
      <c r="I49" s="51"/>
      <c r="L49" s="115" t="str">
        <f>IF(D49&lt;&gt;"",IF(ISNUMBER(MATCH(D49,$D$5:D48,0)),"",LOOKUP(9.99999999999999E+307,$L$1:L48)+1),"")</f>
        <v/>
      </c>
      <c r="M49" s="114" t="str">
        <f>IF(ROWS($M$6:M49)&lt;=$M$5,LOOKUP(ROWS($M$6:M49),$L$6:$L$1200,$D$6:$D$1200),"")</f>
        <v/>
      </c>
    </row>
    <row r="50" spans="1:13" ht="16.5" customHeight="1">
      <c r="A50" s="57">
        <v>45</v>
      </c>
      <c r="B50" s="68"/>
      <c r="C50" s="69"/>
      <c r="D50" s="70"/>
      <c r="E50" s="71"/>
      <c r="F50" s="72"/>
      <c r="G50" s="151"/>
      <c r="H50" s="152"/>
      <c r="I50" s="152"/>
      <c r="L50" s="115" t="str">
        <f>IF(D50&lt;&gt;"",IF(ISNUMBER(MATCH(D50,$D$5:D49,0)),"",LOOKUP(9.99999999999999E+307,$L$1:L49)+1),"")</f>
        <v/>
      </c>
      <c r="M50" s="114" t="str">
        <f>IF(ROWS($M$6:M50)&lt;=$M$5,LOOKUP(ROWS($M$6:M50),$L$6:$L$1200,$D$6:$D$1200),"")</f>
        <v/>
      </c>
    </row>
    <row r="51" spans="1:13" ht="16.5" customHeight="1">
      <c r="A51" s="57">
        <v>46</v>
      </c>
      <c r="B51" s="58"/>
      <c r="C51" s="59"/>
      <c r="D51" s="60"/>
      <c r="E51" s="61"/>
      <c r="F51" s="62"/>
      <c r="G51" s="151"/>
      <c r="H51" s="152"/>
      <c r="I51" s="152"/>
      <c r="L51" s="115" t="str">
        <f>IF(D51&lt;&gt;"",IF(ISNUMBER(MATCH(D51,$D$5:D50,0)),"",LOOKUP(9.99999999999999E+307,$L$1:L50)+1),"")</f>
        <v/>
      </c>
      <c r="M51" s="114" t="str">
        <f>IF(ROWS($M$6:M51)&lt;=$M$5,LOOKUP(ROWS($M$6:M51),$L$6:$L$1200,$D$6:$D$1200),"")</f>
        <v/>
      </c>
    </row>
    <row r="52" spans="1:13" ht="16.5" customHeight="1">
      <c r="A52" s="57">
        <v>47</v>
      </c>
      <c r="B52" s="58"/>
      <c r="C52" s="59"/>
      <c r="D52" s="60"/>
      <c r="E52" s="61"/>
      <c r="F52" s="62"/>
      <c r="G52" s="119"/>
      <c r="H52" s="51"/>
      <c r="I52" s="51"/>
      <c r="L52" s="115" t="str">
        <f>IF(D52&lt;&gt;"",IF(ISNUMBER(MATCH(D52,$D$5:D51,0)),"",LOOKUP(9.99999999999999E+307,$L$1:L51)+1),"")</f>
        <v/>
      </c>
      <c r="M52" s="114" t="str">
        <f>IF(ROWS($M$6:M52)&lt;=$M$5,LOOKUP(ROWS($M$6:M52),$L$6:$L$1200,$D$6:$D$1200),"")</f>
        <v/>
      </c>
    </row>
    <row r="53" spans="1:13" ht="16.5" customHeight="1" thickBot="1">
      <c r="A53" s="57">
        <v>48</v>
      </c>
      <c r="B53" s="63"/>
      <c r="C53" s="64"/>
      <c r="D53" s="65"/>
      <c r="E53" s="66"/>
      <c r="F53" s="67"/>
      <c r="G53" s="119"/>
      <c r="H53" s="51"/>
      <c r="I53" s="51"/>
      <c r="L53" s="115" t="str">
        <f>IF(D53&lt;&gt;"",IF(ISNUMBER(MATCH(D53,$D$5:D52,0)),"",LOOKUP(9.99999999999999E+307,$L$1:L52)+1),"")</f>
        <v/>
      </c>
      <c r="M53" s="114" t="str">
        <f>IF(ROWS($M$6:M53)&lt;=$M$5,LOOKUP(ROWS($M$6:M53),$L$6:$L$1200,$D$6:$D$1200),"")</f>
        <v/>
      </c>
    </row>
    <row r="54" spans="1:13" ht="16.5" customHeight="1">
      <c r="A54" s="57">
        <v>49</v>
      </c>
      <c r="B54" s="68"/>
      <c r="C54" s="69"/>
      <c r="D54" s="70"/>
      <c r="E54" s="71"/>
      <c r="F54" s="72"/>
      <c r="G54" s="151"/>
      <c r="H54" s="152"/>
      <c r="I54" s="152"/>
      <c r="L54" s="115" t="str">
        <f>IF(D54&lt;&gt;"",IF(ISNUMBER(MATCH(D54,$D$5:D53,0)),"",LOOKUP(9.99999999999999E+307,$L$1:L53)+1),"")</f>
        <v/>
      </c>
      <c r="M54" s="114" t="str">
        <f>IF(ROWS($M$6:M54)&lt;=$M$5,LOOKUP(ROWS($M$6:M54),$L$6:$L$1200,$D$6:$D$1200),"")</f>
        <v/>
      </c>
    </row>
    <row r="55" spans="1:13" ht="16.5" customHeight="1">
      <c r="A55" s="57">
        <v>50</v>
      </c>
      <c r="B55" s="58"/>
      <c r="C55" s="59"/>
      <c r="D55" s="60"/>
      <c r="E55" s="61"/>
      <c r="F55" s="62"/>
      <c r="G55" s="151"/>
      <c r="H55" s="152"/>
      <c r="I55" s="152"/>
      <c r="L55" s="115" t="str">
        <f>IF(D55&lt;&gt;"",IF(ISNUMBER(MATCH(D55,$D$5:D54,0)),"",LOOKUP(9.99999999999999E+307,$L$1:L54)+1),"")</f>
        <v/>
      </c>
      <c r="M55" s="114" t="str">
        <f>IF(ROWS($M$6:M55)&lt;=$M$5,LOOKUP(ROWS($M$6:M55),$L$6:$L$1200,$D$6:$D$1200),"")</f>
        <v/>
      </c>
    </row>
    <row r="56" spans="1:13" ht="16.5" customHeight="1">
      <c r="A56" s="57">
        <v>51</v>
      </c>
      <c r="B56" s="58"/>
      <c r="C56" s="59"/>
      <c r="D56" s="60"/>
      <c r="E56" s="61"/>
      <c r="F56" s="62"/>
      <c r="G56" s="119"/>
      <c r="H56" s="51"/>
      <c r="I56" s="51"/>
      <c r="L56" s="115" t="str">
        <f>IF(D56&lt;&gt;"",IF(ISNUMBER(MATCH(D56,$D$5:D55,0)),"",LOOKUP(9.99999999999999E+307,$L$1:L55)+1),"")</f>
        <v/>
      </c>
      <c r="M56" s="114" t="str">
        <f>IF(ROWS($M$6:M56)&lt;=$M$5,LOOKUP(ROWS($M$6:M56),$L$6:$L$1200,$D$6:$D$1200),"")</f>
        <v/>
      </c>
    </row>
    <row r="57" spans="1:13" ht="16.5" customHeight="1" thickBot="1">
      <c r="A57" s="57">
        <v>52</v>
      </c>
      <c r="B57" s="63"/>
      <c r="C57" s="64"/>
      <c r="D57" s="65"/>
      <c r="E57" s="66"/>
      <c r="F57" s="67"/>
      <c r="G57" s="119"/>
      <c r="H57" s="51"/>
      <c r="I57" s="51"/>
      <c r="L57" s="115" t="str">
        <f>IF(D57&lt;&gt;"",IF(ISNUMBER(MATCH(D57,$D$5:D56,0)),"",LOOKUP(9.99999999999999E+307,$L$1:L56)+1),"")</f>
        <v/>
      </c>
      <c r="M57" s="114" t="str">
        <f>IF(ROWS($M$6:M57)&lt;=$M$5,LOOKUP(ROWS($M$6:M57),$L$6:$L$1200,$D$6:$D$1200),"")</f>
        <v/>
      </c>
    </row>
    <row r="58" spans="1:13" ht="16.5" customHeight="1">
      <c r="A58" s="57">
        <v>53</v>
      </c>
      <c r="B58" s="68"/>
      <c r="C58" s="69"/>
      <c r="D58" s="70"/>
      <c r="E58" s="71"/>
      <c r="F58" s="72"/>
      <c r="G58" s="151"/>
      <c r="H58" s="152"/>
      <c r="I58" s="152"/>
      <c r="L58" s="115" t="str">
        <f>IF(D58&lt;&gt;"",IF(ISNUMBER(MATCH(D58,$D$5:D57,0)),"",LOOKUP(9.99999999999999E+307,$L$1:L57)+1),"")</f>
        <v/>
      </c>
      <c r="M58" s="114" t="str">
        <f>IF(ROWS($M$6:M58)&lt;=$M$5,LOOKUP(ROWS($M$6:M58),$L$6:$L$1200,$D$6:$D$1200),"")</f>
        <v/>
      </c>
    </row>
    <row r="59" spans="1:13" ht="16.5" customHeight="1">
      <c r="A59" s="57">
        <v>54</v>
      </c>
      <c r="B59" s="58"/>
      <c r="C59" s="59"/>
      <c r="D59" s="60"/>
      <c r="E59" s="61"/>
      <c r="F59" s="62"/>
      <c r="G59" s="151"/>
      <c r="H59" s="152"/>
      <c r="I59" s="152"/>
      <c r="L59" s="115" t="str">
        <f>IF(D59&lt;&gt;"",IF(ISNUMBER(MATCH(D59,$D$5:D58,0)),"",LOOKUP(9.99999999999999E+307,$L$1:L58)+1),"")</f>
        <v/>
      </c>
      <c r="M59" s="114" t="str">
        <f>IF(ROWS($M$6:M59)&lt;=$M$5,LOOKUP(ROWS($M$6:M59),$L$6:$L$1200,$D$6:$D$1200),"")</f>
        <v/>
      </c>
    </row>
    <row r="60" spans="1:13" ht="16.5" customHeight="1">
      <c r="A60" s="57">
        <v>55</v>
      </c>
      <c r="B60" s="58"/>
      <c r="C60" s="59"/>
      <c r="D60" s="60"/>
      <c r="E60" s="61"/>
      <c r="F60" s="62"/>
      <c r="G60" s="119"/>
      <c r="H60" s="51"/>
      <c r="I60" s="51"/>
      <c r="L60" s="115" t="str">
        <f>IF(D60&lt;&gt;"",IF(ISNUMBER(MATCH(D60,$D$5:D59,0)),"",LOOKUP(9.99999999999999E+307,$L$1:L59)+1),"")</f>
        <v/>
      </c>
      <c r="M60" s="114" t="str">
        <f>IF(ROWS($M$6:M60)&lt;=$M$5,LOOKUP(ROWS($M$6:M60),$L$6:$L$1200,$D$6:$D$1200),"")</f>
        <v/>
      </c>
    </row>
    <row r="61" spans="1:13" ht="16.5" customHeight="1" thickBot="1">
      <c r="A61" s="57">
        <v>56</v>
      </c>
      <c r="B61" s="63"/>
      <c r="C61" s="64"/>
      <c r="D61" s="65"/>
      <c r="E61" s="66"/>
      <c r="F61" s="67"/>
      <c r="G61" s="119"/>
      <c r="H61" s="51"/>
      <c r="I61" s="51"/>
      <c r="L61" s="115" t="str">
        <f>IF(D61&lt;&gt;"",IF(ISNUMBER(MATCH(D61,$D$5:D60,0)),"",LOOKUP(9.99999999999999E+307,$L$1:L60)+1),"")</f>
        <v/>
      </c>
      <c r="M61" s="114" t="str">
        <f>IF(ROWS($M$6:M61)&lt;=$M$5,LOOKUP(ROWS($M$6:M61),$L$6:$L$1200,$D$6:$D$1200),"")</f>
        <v/>
      </c>
    </row>
    <row r="62" spans="1:13" ht="16.5" customHeight="1">
      <c r="A62" s="57">
        <v>57</v>
      </c>
      <c r="B62" s="68"/>
      <c r="C62" s="69"/>
      <c r="D62" s="70"/>
      <c r="E62" s="71"/>
      <c r="F62" s="72"/>
      <c r="G62" s="151"/>
      <c r="H62" s="152"/>
      <c r="I62" s="152"/>
      <c r="L62" s="115" t="str">
        <f>IF(D62&lt;&gt;"",IF(ISNUMBER(MATCH(D62,$D$5:D61,0)),"",LOOKUP(9.99999999999999E+307,$L$1:L61)+1),"")</f>
        <v/>
      </c>
      <c r="M62" s="114" t="str">
        <f>IF(ROWS($M$6:M62)&lt;=$M$5,LOOKUP(ROWS($M$6:M62),$L$6:$L$1200,$D$6:$D$1200),"")</f>
        <v/>
      </c>
    </row>
    <row r="63" spans="1:13" ht="16.5" customHeight="1">
      <c r="A63" s="57">
        <v>58</v>
      </c>
      <c r="B63" s="58"/>
      <c r="C63" s="59"/>
      <c r="D63" s="60"/>
      <c r="E63" s="61"/>
      <c r="F63" s="62"/>
      <c r="G63" s="151"/>
      <c r="H63" s="152"/>
      <c r="I63" s="152"/>
      <c r="L63" s="115" t="str">
        <f>IF(D63&lt;&gt;"",IF(ISNUMBER(MATCH(D63,$D$5:D62,0)),"",LOOKUP(9.99999999999999E+307,$L$1:L62)+1),"")</f>
        <v/>
      </c>
      <c r="M63" s="114" t="str">
        <f>IF(ROWS($M$6:M63)&lt;=$M$5,LOOKUP(ROWS($M$6:M63),$L$6:$L$1200,$D$6:$D$1200),"")</f>
        <v/>
      </c>
    </row>
    <row r="64" spans="1:13" ht="16.5" customHeight="1">
      <c r="A64" s="57">
        <v>59</v>
      </c>
      <c r="B64" s="58"/>
      <c r="C64" s="59"/>
      <c r="D64" s="60"/>
      <c r="E64" s="61"/>
      <c r="F64" s="62"/>
      <c r="G64" s="119"/>
      <c r="H64" s="51"/>
      <c r="I64" s="51"/>
      <c r="L64" s="115" t="str">
        <f>IF(D64&lt;&gt;"",IF(ISNUMBER(MATCH(D64,$D$5:D63,0)),"",LOOKUP(9.99999999999999E+307,$L$1:L63)+1),"")</f>
        <v/>
      </c>
      <c r="M64" s="114" t="str">
        <f>IF(ROWS($M$6:M64)&lt;=$M$5,LOOKUP(ROWS($M$6:M64),$L$6:$L$1200,$D$6:$D$1200),"")</f>
        <v/>
      </c>
    </row>
    <row r="65" spans="1:13" ht="16.5" customHeight="1" thickBot="1">
      <c r="A65" s="57">
        <v>60</v>
      </c>
      <c r="B65" s="63"/>
      <c r="C65" s="64"/>
      <c r="D65" s="65"/>
      <c r="E65" s="66"/>
      <c r="F65" s="67"/>
      <c r="G65" s="119"/>
      <c r="H65" s="51"/>
      <c r="I65" s="51"/>
      <c r="L65" s="115" t="str">
        <f>IF(D65&lt;&gt;"",IF(ISNUMBER(MATCH(D65,$D$5:D64,0)),"",LOOKUP(9.99999999999999E+307,$L$1:L64)+1),"")</f>
        <v/>
      </c>
      <c r="M65" s="114" t="str">
        <f>IF(ROWS($M$6:M65)&lt;=$M$5,LOOKUP(ROWS($M$6:M65),$L$6:$L$1200,$D$6:$D$1200),"")</f>
        <v/>
      </c>
    </row>
    <row r="66" spans="1:13" ht="16.5" customHeight="1">
      <c r="A66" s="57">
        <v>61</v>
      </c>
      <c r="B66" s="68"/>
      <c r="C66" s="69"/>
      <c r="D66" s="70"/>
      <c r="E66" s="71"/>
      <c r="F66" s="72"/>
      <c r="G66" s="151"/>
      <c r="H66" s="152"/>
      <c r="I66" s="152"/>
      <c r="L66" s="115" t="str">
        <f>IF(D66&lt;&gt;"",IF(ISNUMBER(MATCH(D66,$D$5:D65,0)),"",LOOKUP(9.99999999999999E+307,$L$1:L65)+1),"")</f>
        <v/>
      </c>
      <c r="M66" s="114" t="str">
        <f>IF(ROWS($M$6:M66)&lt;=$M$5,LOOKUP(ROWS($M$6:M66),$L$6:$L$1200,$D$6:$D$1200),"")</f>
        <v/>
      </c>
    </row>
    <row r="67" spans="1:13" ht="16.5" customHeight="1">
      <c r="A67" s="57">
        <v>62</v>
      </c>
      <c r="B67" s="58"/>
      <c r="C67" s="59"/>
      <c r="D67" s="60"/>
      <c r="E67" s="61"/>
      <c r="F67" s="62"/>
      <c r="G67" s="151"/>
      <c r="H67" s="152"/>
      <c r="I67" s="152"/>
      <c r="L67" s="115" t="str">
        <f>IF(D67&lt;&gt;"",IF(ISNUMBER(MATCH(D67,$D$5:D66,0)),"",LOOKUP(9.99999999999999E+307,$L$1:L66)+1),"")</f>
        <v/>
      </c>
      <c r="M67" s="114" t="str">
        <f>IF(ROWS($M$6:M67)&lt;=$M$5,LOOKUP(ROWS($M$6:M67),$L$6:$L$1200,$D$6:$D$1200),"")</f>
        <v/>
      </c>
    </row>
    <row r="68" spans="1:13" ht="16.5" customHeight="1">
      <c r="A68" s="57">
        <v>63</v>
      </c>
      <c r="B68" s="58"/>
      <c r="C68" s="59"/>
      <c r="D68" s="60"/>
      <c r="E68" s="61"/>
      <c r="F68" s="62"/>
      <c r="G68" s="119"/>
      <c r="H68" s="51"/>
      <c r="I68" s="51"/>
      <c r="L68" s="115" t="str">
        <f>IF(D68&lt;&gt;"",IF(ISNUMBER(MATCH(D68,$D$5:D67,0)),"",LOOKUP(9.99999999999999E+307,$L$1:L67)+1),"")</f>
        <v/>
      </c>
      <c r="M68" s="114" t="str">
        <f>IF(ROWS($M$6:M68)&lt;=$M$5,LOOKUP(ROWS($M$6:M68),$L$6:$L$1200,$D$6:$D$1200),"")</f>
        <v/>
      </c>
    </row>
    <row r="69" spans="1:13" ht="16.5" customHeight="1" thickBot="1">
      <c r="A69" s="57">
        <v>64</v>
      </c>
      <c r="B69" s="63"/>
      <c r="C69" s="64"/>
      <c r="D69" s="65"/>
      <c r="E69" s="66"/>
      <c r="F69" s="67"/>
      <c r="G69" s="119"/>
      <c r="H69" s="51"/>
      <c r="I69" s="51"/>
      <c r="L69" s="115" t="str">
        <f>IF(D69&lt;&gt;"",IF(ISNUMBER(MATCH(D69,$D$5:D68,0)),"",LOOKUP(9.99999999999999E+307,$L$1:L68)+1),"")</f>
        <v/>
      </c>
      <c r="M69" s="114" t="str">
        <f>IF(ROWS($M$6:M69)&lt;=$M$5,LOOKUP(ROWS($M$6:M69),$L$6:$L$1200,$D$6:$D$1200),"")</f>
        <v/>
      </c>
    </row>
    <row r="70" spans="1:13" ht="16.5" customHeight="1">
      <c r="A70" s="57">
        <v>65</v>
      </c>
      <c r="B70" s="68"/>
      <c r="C70" s="69"/>
      <c r="D70" s="70"/>
      <c r="E70" s="71"/>
      <c r="F70" s="72"/>
      <c r="G70" s="161"/>
      <c r="H70" s="161"/>
      <c r="I70" s="161"/>
      <c r="L70" s="115" t="str">
        <f>IF(D70&lt;&gt;"",IF(ISNUMBER(MATCH(D70,$D$5:D69,0)),"",LOOKUP(9.99999999999999E+307,$L$1:L69)+1),"")</f>
        <v/>
      </c>
      <c r="M70" s="114" t="str">
        <f>IF(ROWS($M$6:M70)&lt;=$M$5,LOOKUP(ROWS($M$6:M70),$L$6:$L$1200,$D$6:$D$1200),"")</f>
        <v/>
      </c>
    </row>
    <row r="71" spans="1:13" ht="16.5" customHeight="1">
      <c r="A71" s="57">
        <v>66</v>
      </c>
      <c r="B71" s="58"/>
      <c r="C71" s="59"/>
      <c r="D71" s="60"/>
      <c r="E71" s="61"/>
      <c r="F71" s="62"/>
      <c r="G71" s="162"/>
      <c r="H71" s="162"/>
      <c r="I71" s="162"/>
      <c r="L71" s="115" t="str">
        <f>IF(D71&lt;&gt;"",IF(ISNUMBER(MATCH(D71,$D$5:D70,0)),"",LOOKUP(9.99999999999999E+307,$L$1:L70)+1),"")</f>
        <v/>
      </c>
      <c r="M71" s="114" t="str">
        <f>IF(ROWS($M$6:M71)&lt;=$M$5,LOOKUP(ROWS($M$6:M71),$L$6:$L$1200,$D$6:$D$1200),"")</f>
        <v/>
      </c>
    </row>
    <row r="72" spans="1:13" ht="16.5" customHeight="1">
      <c r="A72" s="57">
        <v>67</v>
      </c>
      <c r="B72" s="58"/>
      <c r="C72" s="59"/>
      <c r="D72" s="60"/>
      <c r="E72" s="61"/>
      <c r="F72" s="62"/>
      <c r="G72" s="119"/>
      <c r="H72" s="51"/>
      <c r="I72" s="51"/>
      <c r="L72" s="115" t="str">
        <f>IF(D72&lt;&gt;"",IF(ISNUMBER(MATCH(D72,$D$5:D71,0)),"",LOOKUP(9.99999999999999E+307,$L$1:L71)+1),"")</f>
        <v/>
      </c>
      <c r="M72" s="114" t="str">
        <f>IF(ROWS($M$6:M72)&lt;=$M$5,LOOKUP(ROWS($M$6:M72),$L$6:$L$1200,$D$6:$D$1200),"")</f>
        <v/>
      </c>
    </row>
    <row r="73" spans="1:13" ht="16.5" customHeight="1" thickBot="1">
      <c r="A73" s="57">
        <v>68</v>
      </c>
      <c r="B73" s="63"/>
      <c r="C73" s="64"/>
      <c r="D73" s="65"/>
      <c r="E73" s="66"/>
      <c r="F73" s="67"/>
      <c r="G73" s="119"/>
      <c r="H73" s="51"/>
      <c r="I73" s="51"/>
      <c r="L73" s="115" t="str">
        <f>IF(D73&lt;&gt;"",IF(ISNUMBER(MATCH(D73,$D$5:D72,0)),"",LOOKUP(9.99999999999999E+307,$L$1:L72)+1),"")</f>
        <v/>
      </c>
      <c r="M73" s="114" t="str">
        <f>IF(ROWS($M$6:M73)&lt;=$M$5,LOOKUP(ROWS($M$6:M73),$L$6:$L$1200,$D$6:$D$1200),"")</f>
        <v/>
      </c>
    </row>
    <row r="74" spans="1:13" ht="16.5" customHeight="1">
      <c r="A74" s="57">
        <v>69</v>
      </c>
      <c r="B74" s="68"/>
      <c r="C74" s="69"/>
      <c r="D74" s="70"/>
      <c r="E74" s="71"/>
      <c r="F74" s="72"/>
      <c r="G74" s="161"/>
      <c r="H74" s="161"/>
      <c r="I74" s="161"/>
      <c r="L74" s="115" t="str">
        <f>IF(D74&lt;&gt;"",IF(ISNUMBER(MATCH(D74,$D$5:D73,0)),"",LOOKUP(9.99999999999999E+307,$L$1:L73)+1),"")</f>
        <v/>
      </c>
      <c r="M74" s="114" t="str">
        <f>IF(ROWS($M$6:M74)&lt;=$M$5,LOOKUP(ROWS($M$6:M74),$L$6:$L$1200,$D$6:$D$1200),"")</f>
        <v/>
      </c>
    </row>
    <row r="75" spans="1:13" ht="16.5" customHeight="1">
      <c r="A75" s="57">
        <v>70</v>
      </c>
      <c r="B75" s="58"/>
      <c r="C75" s="59"/>
      <c r="D75" s="70"/>
      <c r="E75" s="61"/>
      <c r="F75" s="62"/>
      <c r="G75" s="162"/>
      <c r="H75" s="162"/>
      <c r="I75" s="162"/>
      <c r="L75" s="115" t="str">
        <f>IF(D75&lt;&gt;"",IF(ISNUMBER(MATCH(D75,$D$5:D74,0)),"",LOOKUP(9.99999999999999E+307,$L$1:L74)+1),"")</f>
        <v/>
      </c>
      <c r="M75" s="114" t="str">
        <f>IF(ROWS($M$6:M75)&lt;=$M$5,LOOKUP(ROWS($M$6:M75),$L$6:$L$1200,$D$6:$D$1200),"")</f>
        <v/>
      </c>
    </row>
    <row r="76" spans="1:13" ht="16.5" customHeight="1">
      <c r="A76" s="57">
        <v>71</v>
      </c>
      <c r="B76" s="58"/>
      <c r="C76" s="59"/>
      <c r="D76" s="70"/>
      <c r="E76" s="61"/>
      <c r="F76" s="62"/>
      <c r="G76" s="119"/>
      <c r="H76" s="51"/>
      <c r="I76" s="51"/>
      <c r="L76" s="115" t="str">
        <f>IF(D76&lt;&gt;"",IF(ISNUMBER(MATCH(D76,$D$5:D75,0)),"",LOOKUP(9.99999999999999E+307,$L$1:L75)+1),"")</f>
        <v/>
      </c>
      <c r="M76" s="114" t="str">
        <f>IF(ROWS($M$6:M76)&lt;=$M$5,LOOKUP(ROWS($M$6:M76),$L$6:$L$1200,$D$6:$D$1200),"")</f>
        <v/>
      </c>
    </row>
    <row r="77" spans="1:13" ht="16.5" customHeight="1" thickBot="1">
      <c r="A77" s="57">
        <v>72</v>
      </c>
      <c r="B77" s="63"/>
      <c r="C77" s="64"/>
      <c r="D77" s="70"/>
      <c r="E77" s="66"/>
      <c r="F77" s="67"/>
      <c r="G77" s="119"/>
      <c r="H77" s="51"/>
      <c r="I77" s="51"/>
      <c r="L77" s="115" t="str">
        <f>IF(D77&lt;&gt;"",IF(ISNUMBER(MATCH(D77,$D$5:D76,0)),"",LOOKUP(9.99999999999999E+307,$L$1:L76)+1),"")</f>
        <v/>
      </c>
      <c r="M77" s="114" t="str">
        <f>IF(ROWS($M$6:M77)&lt;=$M$5,LOOKUP(ROWS($M$6:M77),$L$6:$L$1200,$D$6:$D$1200),"")</f>
        <v/>
      </c>
    </row>
    <row r="78" spans="1:13" ht="16.5" customHeight="1">
      <c r="A78" s="57">
        <v>73</v>
      </c>
      <c r="B78" s="68"/>
      <c r="C78" s="69"/>
      <c r="D78" s="70"/>
      <c r="E78" s="71"/>
      <c r="F78" s="72"/>
      <c r="G78" s="119"/>
      <c r="H78" s="51"/>
      <c r="I78" s="51"/>
      <c r="L78" s="115" t="str">
        <f>IF(D78&lt;&gt;"",IF(ISNUMBER(MATCH(D78,$D$5:D77,0)),"",LOOKUP(9.99999999999999E+307,$L$1:L77)+1),"")</f>
        <v/>
      </c>
      <c r="M78" s="114" t="str">
        <f>IF(ROWS($M$6:M78)&lt;=$M$5,LOOKUP(ROWS($M$6:M78),$L$6:$L$1200,$D$6:$D$1200),"")</f>
        <v/>
      </c>
    </row>
    <row r="79" spans="1:13" ht="16.5" customHeight="1">
      <c r="A79" s="57">
        <v>74</v>
      </c>
      <c r="B79" s="58"/>
      <c r="C79" s="59"/>
      <c r="D79" s="60"/>
      <c r="E79" s="61"/>
      <c r="F79" s="62"/>
      <c r="G79" s="119"/>
      <c r="H79" s="51"/>
      <c r="I79" s="51"/>
      <c r="L79" s="115" t="str">
        <f>IF(D79&lt;&gt;"",IF(ISNUMBER(MATCH(D79,$D$5:D78,0)),"",LOOKUP(9.99999999999999E+307,$L$1:L78)+1),"")</f>
        <v/>
      </c>
      <c r="M79" s="114" t="str">
        <f>IF(ROWS($M$6:M79)&lt;=$M$5,LOOKUP(ROWS($M$6:M79),$L$6:$L$1200,$D$6:$D$1200),"")</f>
        <v/>
      </c>
    </row>
    <row r="80" spans="1:13" ht="16.5" customHeight="1">
      <c r="A80" s="57">
        <v>75</v>
      </c>
      <c r="B80" s="58"/>
      <c r="C80" s="59"/>
      <c r="D80" s="60"/>
      <c r="E80" s="61"/>
      <c r="F80" s="62"/>
      <c r="G80" s="119"/>
      <c r="H80" s="51"/>
      <c r="I80" s="51"/>
      <c r="L80" s="115" t="str">
        <f>IF(D80&lt;&gt;"",IF(ISNUMBER(MATCH(D80,$D$5:D79,0)),"",LOOKUP(9.99999999999999E+307,$L$1:L79)+1),"")</f>
        <v/>
      </c>
      <c r="M80" s="114" t="str">
        <f>IF(ROWS($M$6:M80)&lt;=$M$5,LOOKUP(ROWS($M$6:M80),$L$6:$L$1200,$D$6:$D$1200),"")</f>
        <v/>
      </c>
    </row>
    <row r="81" spans="1:13" ht="16.5" customHeight="1" thickBot="1">
      <c r="A81" s="57">
        <v>76</v>
      </c>
      <c r="B81" s="63"/>
      <c r="C81" s="64"/>
      <c r="D81" s="65"/>
      <c r="E81" s="66"/>
      <c r="F81" s="67"/>
      <c r="G81" s="119"/>
      <c r="H81" s="51"/>
      <c r="I81" s="51"/>
      <c r="L81" s="115" t="str">
        <f>IF(D81&lt;&gt;"",IF(ISNUMBER(MATCH(D81,$D$5:D80,0)),"",LOOKUP(9.99999999999999E+307,$L$1:L80)+1),"")</f>
        <v/>
      </c>
      <c r="M81" s="114" t="str">
        <f>IF(ROWS($M$6:M81)&lt;=$M$5,LOOKUP(ROWS($M$6:M81),$L$6:$L$1200,$D$6:$D$1200),"")</f>
        <v/>
      </c>
    </row>
    <row r="82" spans="1:13" ht="16.5" customHeight="1">
      <c r="A82" s="57">
        <v>77</v>
      </c>
      <c r="B82" s="68"/>
      <c r="C82" s="69"/>
      <c r="D82" s="70"/>
      <c r="E82" s="71"/>
      <c r="F82" s="72"/>
      <c r="G82" s="119"/>
      <c r="H82" s="51"/>
      <c r="I82" s="51"/>
      <c r="L82" s="115" t="str">
        <f>IF(D82&lt;&gt;"",IF(ISNUMBER(MATCH(D82,$D$5:D81,0)),"",LOOKUP(9.99999999999999E+307,$L$1:L81)+1),"")</f>
        <v/>
      </c>
      <c r="M82" s="114" t="str">
        <f>IF(ROWS($M$6:M82)&lt;=$M$5,LOOKUP(ROWS($M$6:M82),$L$6:$L$1200,$D$6:$D$1200),"")</f>
        <v/>
      </c>
    </row>
    <row r="83" spans="1:13" ht="16.5" customHeight="1">
      <c r="A83" s="57">
        <v>78</v>
      </c>
      <c r="B83" s="58"/>
      <c r="C83" s="59"/>
      <c r="D83" s="60"/>
      <c r="E83" s="61"/>
      <c r="F83" s="62"/>
      <c r="G83" s="119"/>
      <c r="H83" s="51"/>
      <c r="I83" s="51"/>
      <c r="L83" s="115" t="str">
        <f>IF(D83&lt;&gt;"",IF(ISNUMBER(MATCH(D83,$D$5:D82,0)),"",LOOKUP(9.99999999999999E+307,$L$1:L82)+1),"")</f>
        <v/>
      </c>
      <c r="M83" s="114" t="str">
        <f>IF(ROWS($M$6:M83)&lt;=$M$5,LOOKUP(ROWS($M$6:M83),$L$6:$L$1200,$D$6:$D$1200),"")</f>
        <v/>
      </c>
    </row>
    <row r="84" spans="1:13" ht="16.5" customHeight="1">
      <c r="A84" s="57">
        <v>79</v>
      </c>
      <c r="B84" s="58"/>
      <c r="C84" s="59"/>
      <c r="D84" s="60"/>
      <c r="E84" s="61"/>
      <c r="F84" s="62"/>
      <c r="G84" s="119"/>
      <c r="H84" s="51"/>
      <c r="I84" s="51"/>
      <c r="L84" s="115" t="str">
        <f>IF(D84&lt;&gt;"",IF(ISNUMBER(MATCH(D84,$D$5:D83,0)),"",LOOKUP(9.99999999999999E+307,$L$1:L83)+1),"")</f>
        <v/>
      </c>
      <c r="M84" s="114" t="str">
        <f>IF(ROWS($M$6:M84)&lt;=$M$5,LOOKUP(ROWS($M$6:M84),$L$6:$L$1200,$D$6:$D$1200),"")</f>
        <v/>
      </c>
    </row>
    <row r="85" spans="1:13" ht="16.5" customHeight="1" thickBot="1">
      <c r="A85" s="57">
        <v>80</v>
      </c>
      <c r="B85" s="63"/>
      <c r="C85" s="64"/>
      <c r="D85" s="65"/>
      <c r="E85" s="66"/>
      <c r="F85" s="67"/>
      <c r="G85" s="119"/>
      <c r="H85" s="51"/>
      <c r="I85" s="51"/>
      <c r="L85" s="115" t="str">
        <f>IF(D85&lt;&gt;"",IF(ISNUMBER(MATCH(D85,$D$5:D84,0)),"",LOOKUP(9.99999999999999E+307,$L$1:L84)+1),"")</f>
        <v/>
      </c>
      <c r="M85" s="114" t="str">
        <f>IF(ROWS($M$6:M85)&lt;=$M$5,LOOKUP(ROWS($M$6:M85),$L$6:$L$1200,$D$6:$D$1200),"")</f>
        <v/>
      </c>
    </row>
    <row r="86" spans="1:13" ht="16.5" customHeight="1">
      <c r="A86" s="57">
        <v>81</v>
      </c>
      <c r="B86" s="68"/>
      <c r="C86" s="69"/>
      <c r="D86" s="69"/>
      <c r="E86" s="71"/>
      <c r="F86" s="72"/>
      <c r="G86" s="150"/>
      <c r="H86" s="150"/>
      <c r="I86" s="150"/>
      <c r="L86" s="115" t="str">
        <f>IF(D86&lt;&gt;"",IF(ISNUMBER(MATCH(D86,$D$5:D85,0)),"",LOOKUP(9.99999999999999E+307,$L$1:L85)+1),"")</f>
        <v/>
      </c>
      <c r="M86" s="114" t="str">
        <f>IF(ROWS($M$6:M86)&lt;=$M$5,LOOKUP(ROWS($M$6:M86),$L$6:$L$1200,$D$6:$D$1200),"")</f>
        <v/>
      </c>
    </row>
    <row r="87" spans="1:13" ht="16.5" customHeight="1">
      <c r="A87" s="57">
        <v>82</v>
      </c>
      <c r="B87" s="58"/>
      <c r="C87" s="59"/>
      <c r="D87" s="59"/>
      <c r="E87" s="61"/>
      <c r="F87" s="62"/>
      <c r="G87" s="149"/>
      <c r="H87" s="149"/>
      <c r="I87" s="149"/>
      <c r="L87" s="115" t="str">
        <f>IF(D87&lt;&gt;"",IF(ISNUMBER(MATCH(D87,$D$5:D86,0)),"",LOOKUP(9.99999999999999E+307,$L$1:L86)+1),"")</f>
        <v/>
      </c>
      <c r="M87" s="114" t="str">
        <f>IF(ROWS($M$6:M87)&lt;=$M$5,LOOKUP(ROWS($M$6:M87),$L$6:$L$1200,$D$6:$D$1200),"")</f>
        <v/>
      </c>
    </row>
    <row r="88" spans="1:13" ht="16.5" customHeight="1">
      <c r="A88" s="57">
        <v>83</v>
      </c>
      <c r="B88" s="58"/>
      <c r="C88" s="59"/>
      <c r="D88" s="59"/>
      <c r="E88" s="61"/>
      <c r="F88" s="62"/>
      <c r="L88" s="115" t="str">
        <f>IF(D88&lt;&gt;"",IF(ISNUMBER(MATCH(D88,$D$5:D87,0)),"",LOOKUP(9.99999999999999E+307,$L$1:L87)+1),"")</f>
        <v/>
      </c>
      <c r="M88" s="114" t="str">
        <f>IF(ROWS($M$6:M88)&lt;=$M$5,LOOKUP(ROWS($M$6:M88),$L$6:$L$1200,$D$6:$D$1200),"")</f>
        <v/>
      </c>
    </row>
    <row r="89" spans="1:13" ht="16.5" customHeight="1" thickBot="1">
      <c r="A89" s="57">
        <v>84</v>
      </c>
      <c r="B89" s="63"/>
      <c r="C89" s="64"/>
      <c r="D89" s="64"/>
      <c r="E89" s="66"/>
      <c r="F89" s="67"/>
      <c r="L89" s="115" t="str">
        <f>IF(D89&lt;&gt;"",IF(ISNUMBER(MATCH(D89,$D$5:D88,0)),"",LOOKUP(9.99999999999999E+307,$L$1:L88)+1),"")</f>
        <v/>
      </c>
      <c r="M89" s="114" t="str">
        <f>IF(ROWS($M$6:M89)&lt;=$M$5,LOOKUP(ROWS($M$6:M89),$L$6:$L$1200,$D$6:$D$1200),"")</f>
        <v/>
      </c>
    </row>
    <row r="90" spans="1:13" ht="16.5" customHeight="1">
      <c r="A90" s="57">
        <v>85</v>
      </c>
      <c r="B90" s="68"/>
      <c r="C90" s="69"/>
      <c r="D90" s="69"/>
      <c r="E90" s="71"/>
      <c r="F90" s="72"/>
      <c r="G90" s="150"/>
      <c r="H90" s="150"/>
      <c r="I90" s="150"/>
      <c r="L90" s="115" t="str">
        <f>IF(D90&lt;&gt;"",IF(ISNUMBER(MATCH(D90,$D$5:D89,0)),"",LOOKUP(9.99999999999999E+307,$L$1:L89)+1),"")</f>
        <v/>
      </c>
      <c r="M90" s="114" t="str">
        <f>IF(ROWS($M$6:M90)&lt;=$M$5,LOOKUP(ROWS($M$6:M90),$L$6:$L$1200,$D$6:$D$1200),"")</f>
        <v/>
      </c>
    </row>
    <row r="91" spans="1:13" ht="16.5" customHeight="1">
      <c r="A91" s="57">
        <v>86</v>
      </c>
      <c r="B91" s="58"/>
      <c r="C91" s="59"/>
      <c r="D91" s="59"/>
      <c r="E91" s="61"/>
      <c r="F91" s="62"/>
      <c r="G91" s="149"/>
      <c r="H91" s="149"/>
      <c r="I91" s="149"/>
      <c r="L91" s="115" t="str">
        <f>IF(D91&lt;&gt;"",IF(ISNUMBER(MATCH(D91,$D$5:D90,0)),"",LOOKUP(9.99999999999999E+307,$L$1:L90)+1),"")</f>
        <v/>
      </c>
      <c r="M91" s="114" t="str">
        <f>IF(ROWS($M$6:M91)&lt;=$M$5,LOOKUP(ROWS($M$6:M91),$L$6:$L$1200,$D$6:$D$1200),"")</f>
        <v/>
      </c>
    </row>
    <row r="92" spans="1:13" ht="16.5" customHeight="1">
      <c r="A92" s="57">
        <v>87</v>
      </c>
      <c r="B92" s="58"/>
      <c r="C92" s="59"/>
      <c r="D92" s="59"/>
      <c r="E92" s="61"/>
      <c r="F92" s="62"/>
      <c r="L92" s="115" t="str">
        <f>IF(D92&lt;&gt;"",IF(ISNUMBER(MATCH(D92,$D$5:D91,0)),"",LOOKUP(9.99999999999999E+307,$L$1:L91)+1),"")</f>
        <v/>
      </c>
      <c r="M92" s="114" t="str">
        <f>IF(ROWS($M$6:M92)&lt;=$M$5,LOOKUP(ROWS($M$6:M92),$L$6:$L$1200,$D$6:$D$1200),"")</f>
        <v/>
      </c>
    </row>
    <row r="93" spans="1:13" ht="16.5" customHeight="1" thickBot="1">
      <c r="A93" s="57">
        <v>88</v>
      </c>
      <c r="B93" s="63"/>
      <c r="C93" s="64"/>
      <c r="D93" s="64"/>
      <c r="E93" s="66"/>
      <c r="F93" s="67"/>
      <c r="L93" s="115" t="str">
        <f>IF(D93&lt;&gt;"",IF(ISNUMBER(MATCH(D93,$D$5:D92,0)),"",LOOKUP(9.99999999999999E+307,$L$1:L92)+1),"")</f>
        <v/>
      </c>
      <c r="M93" s="114" t="str">
        <f>IF(ROWS($M$6:M93)&lt;=$M$5,LOOKUP(ROWS($M$6:M93),$L$6:$L$1200,$D$6:$D$1200),"")</f>
        <v/>
      </c>
    </row>
    <row r="94" spans="1:13" ht="16.5" customHeight="1">
      <c r="A94" s="57">
        <v>89</v>
      </c>
      <c r="B94" s="68"/>
      <c r="C94" s="69"/>
      <c r="D94" s="69"/>
      <c r="E94" s="71"/>
      <c r="F94" s="72"/>
      <c r="G94" s="150"/>
      <c r="H94" s="150"/>
      <c r="I94" s="150"/>
      <c r="L94" s="115" t="str">
        <f>IF(D94&lt;&gt;"",IF(ISNUMBER(MATCH(D94,$D$5:D93,0)),"",LOOKUP(9.99999999999999E+307,$L$1:L93)+1),"")</f>
        <v/>
      </c>
      <c r="M94" s="114" t="str">
        <f>IF(ROWS($M$6:M94)&lt;=$M$5,LOOKUP(ROWS($M$6:M94),$L$6:$L$1200,$D$6:$D$1200),"")</f>
        <v/>
      </c>
    </row>
    <row r="95" spans="1:13" ht="16.5" customHeight="1">
      <c r="A95" s="57">
        <v>90</v>
      </c>
      <c r="B95" s="58"/>
      <c r="C95" s="59"/>
      <c r="D95" s="59"/>
      <c r="E95" s="61"/>
      <c r="F95" s="62"/>
      <c r="G95" s="149"/>
      <c r="H95" s="149"/>
      <c r="I95" s="149"/>
      <c r="L95" s="115" t="str">
        <f>IF(D95&lt;&gt;"",IF(ISNUMBER(MATCH(D95,$D$5:D94,0)),"",LOOKUP(9.99999999999999E+307,$L$1:L94)+1),"")</f>
        <v/>
      </c>
      <c r="M95" s="114" t="str">
        <f>IF(ROWS($M$6:M95)&lt;=$M$5,LOOKUP(ROWS($M$6:M95),$L$6:$L$1200,$D$6:$D$1200),"")</f>
        <v/>
      </c>
    </row>
    <row r="96" spans="1:13" ht="16.5" customHeight="1">
      <c r="A96" s="57">
        <v>91</v>
      </c>
      <c r="B96" s="58"/>
      <c r="C96" s="59"/>
      <c r="D96" s="59"/>
      <c r="E96" s="61"/>
      <c r="F96" s="62"/>
      <c r="G96" s="119"/>
      <c r="H96" s="51"/>
      <c r="I96" s="51"/>
      <c r="L96" s="115" t="str">
        <f>IF(D96&lt;&gt;"",IF(ISNUMBER(MATCH(D96,$D$5:D95,0)),"",LOOKUP(9.99999999999999E+307,$L$1:L95)+1),"")</f>
        <v/>
      </c>
      <c r="M96" s="114" t="str">
        <f>IF(ROWS($M$6:M96)&lt;=$M$5,LOOKUP(ROWS($M$6:M96),$L$6:$L$1200,$D$6:$D$1200),"")</f>
        <v/>
      </c>
    </row>
    <row r="97" spans="1:13" ht="16.5" customHeight="1" thickBot="1">
      <c r="A97" s="57">
        <v>92</v>
      </c>
      <c r="B97" s="63"/>
      <c r="C97" s="64"/>
      <c r="D97" s="64"/>
      <c r="E97" s="66"/>
      <c r="F97" s="67"/>
      <c r="G97" s="119"/>
      <c r="H97" s="51"/>
      <c r="I97" s="51"/>
      <c r="L97" s="115" t="str">
        <f>IF(D97&lt;&gt;"",IF(ISNUMBER(MATCH(D97,$D$5:D96,0)),"",LOOKUP(9.99999999999999E+307,$L$1:L96)+1),"")</f>
        <v/>
      </c>
      <c r="M97" s="114" t="str">
        <f>IF(ROWS($M$6:M97)&lt;=$M$5,LOOKUP(ROWS($M$6:M97),$L$6:$L$1200,$D$6:$D$1200),"")</f>
        <v/>
      </c>
    </row>
    <row r="98" spans="1:13" ht="16.5" customHeight="1">
      <c r="A98" s="57">
        <v>93</v>
      </c>
      <c r="B98" s="68"/>
      <c r="C98" s="69"/>
      <c r="D98" s="69"/>
      <c r="E98" s="71"/>
      <c r="F98" s="72"/>
      <c r="G98" s="119"/>
      <c r="H98" s="51"/>
      <c r="I98" s="51"/>
      <c r="L98" s="115" t="str">
        <f>IF(D98&lt;&gt;"",IF(ISNUMBER(MATCH(D98,$D$5:D97,0)),"",LOOKUP(9.99999999999999E+307,$L$1:L97)+1),"")</f>
        <v/>
      </c>
      <c r="M98" s="114" t="str">
        <f>IF(ROWS($M$6:M98)&lt;=$M$5,LOOKUP(ROWS($M$6:M98),$L$6:$L$1200,$D$6:$D$1200),"")</f>
        <v/>
      </c>
    </row>
    <row r="99" spans="1:13" ht="16.5" customHeight="1">
      <c r="A99" s="57">
        <v>94</v>
      </c>
      <c r="B99" s="58"/>
      <c r="C99" s="59"/>
      <c r="D99" s="59"/>
      <c r="E99" s="61"/>
      <c r="F99" s="62"/>
      <c r="G99" s="119"/>
      <c r="H99" s="51"/>
      <c r="I99" s="51"/>
      <c r="L99" s="115" t="str">
        <f>IF(D99&lt;&gt;"",IF(ISNUMBER(MATCH(D99,$D$5:D98,0)),"",LOOKUP(9.99999999999999E+307,$L$1:L98)+1),"")</f>
        <v/>
      </c>
      <c r="M99" s="114" t="str">
        <f>IF(ROWS($M$6:M99)&lt;=$M$5,LOOKUP(ROWS($M$6:M99),$L$6:$L$1200,$D$6:$D$1200),"")</f>
        <v/>
      </c>
    </row>
    <row r="100" spans="1:13" ht="16.5" customHeight="1">
      <c r="A100" s="57">
        <v>95</v>
      </c>
      <c r="B100" s="58"/>
      <c r="C100" s="59"/>
      <c r="D100" s="59"/>
      <c r="E100" s="61"/>
      <c r="F100" s="62"/>
      <c r="G100" s="119"/>
      <c r="H100" s="51"/>
      <c r="I100" s="51"/>
      <c r="L100" s="115" t="str">
        <f>IF(D100&lt;&gt;"",IF(ISNUMBER(MATCH(D100,$D$5:D99,0)),"",LOOKUP(9.99999999999999E+307,$L$1:L99)+1),"")</f>
        <v/>
      </c>
      <c r="M100" s="114" t="str">
        <f>IF(ROWS($M$6:M100)&lt;=$M$5,LOOKUP(ROWS($M$6:M100),$L$6:$L$1200,$D$6:$D$1200),"")</f>
        <v/>
      </c>
    </row>
    <row r="101" spans="1:13" ht="16.5" customHeight="1" thickBot="1">
      <c r="A101" s="57">
        <v>96</v>
      </c>
      <c r="B101" s="63"/>
      <c r="C101" s="64"/>
      <c r="D101" s="64"/>
      <c r="E101" s="66"/>
      <c r="F101" s="67"/>
      <c r="G101" s="119"/>
      <c r="H101" s="51"/>
      <c r="I101" s="51"/>
      <c r="L101" s="115" t="str">
        <f>IF(D101&lt;&gt;"",IF(ISNUMBER(MATCH(D101,$D$5:D100,0)),"",LOOKUP(9.99999999999999E+307,$L$1:L100)+1),"")</f>
        <v/>
      </c>
      <c r="M101" s="114" t="str">
        <f>IF(ROWS($M$6:M101)&lt;=$M$5,LOOKUP(ROWS($M$6:M101),$L$6:$L$1200,$D$6:$D$1200),"")</f>
        <v/>
      </c>
    </row>
    <row r="102" spans="1:13" ht="16.5" customHeight="1">
      <c r="A102" s="57">
        <v>97</v>
      </c>
      <c r="B102" s="68"/>
      <c r="C102" s="69"/>
      <c r="D102" s="69"/>
      <c r="E102" s="71"/>
      <c r="F102" s="72"/>
      <c r="G102" s="119"/>
      <c r="H102" s="51"/>
      <c r="I102" s="51"/>
      <c r="L102" s="115" t="str">
        <f>IF(D102&lt;&gt;"",IF(ISNUMBER(MATCH(D102,$D$5:D101,0)),"",LOOKUP(9.99999999999999E+307,$L$1:L101)+1),"")</f>
        <v/>
      </c>
      <c r="M102" s="114" t="str">
        <f>IF(ROWS($M$6:M102)&lt;=$M$5,LOOKUP(ROWS($M$6:M102),$L$6:$L$1200,$D$6:$D$1200),"")</f>
        <v/>
      </c>
    </row>
    <row r="103" spans="1:13" ht="16.5" customHeight="1">
      <c r="A103" s="57">
        <v>98</v>
      </c>
      <c r="B103" s="58"/>
      <c r="C103" s="59"/>
      <c r="D103" s="59"/>
      <c r="E103" s="61"/>
      <c r="F103" s="62"/>
      <c r="G103" s="119"/>
      <c r="H103" s="51"/>
      <c r="I103" s="51"/>
      <c r="L103" s="115" t="str">
        <f>IF(D103&lt;&gt;"",IF(ISNUMBER(MATCH(D103,$D$5:D102,0)),"",LOOKUP(9.99999999999999E+307,$L$1:L102)+1),"")</f>
        <v/>
      </c>
      <c r="M103" s="114" t="str">
        <f>IF(ROWS($M$6:M103)&lt;=$M$5,LOOKUP(ROWS($M$6:M103),$L$6:$L$1200,$D$6:$D$1200),"")</f>
        <v/>
      </c>
    </row>
    <row r="104" spans="1:13" ht="16.5" customHeight="1">
      <c r="A104" s="57">
        <v>99</v>
      </c>
      <c r="B104" s="58"/>
      <c r="C104" s="59"/>
      <c r="D104" s="59"/>
      <c r="E104" s="61"/>
      <c r="F104" s="62"/>
      <c r="G104" s="119"/>
      <c r="H104" s="51"/>
      <c r="I104" s="51"/>
      <c r="L104" s="115" t="str">
        <f>IF(D104&lt;&gt;"",IF(ISNUMBER(MATCH(D104,$D$5:D103,0)),"",LOOKUP(9.99999999999999E+307,$L$1:L103)+1),"")</f>
        <v/>
      </c>
      <c r="M104" s="114" t="str">
        <f>IF(ROWS($M$6:M104)&lt;=$M$5,LOOKUP(ROWS($M$6:M104),$L$6:$L$1200,$D$6:$D$1200),"")</f>
        <v/>
      </c>
    </row>
    <row r="105" spans="1:13" ht="16.5" customHeight="1" thickBot="1">
      <c r="A105" s="57">
        <v>100</v>
      </c>
      <c r="B105" s="63"/>
      <c r="C105" s="64"/>
      <c r="D105" s="64"/>
      <c r="E105" s="66"/>
      <c r="F105" s="67"/>
      <c r="G105" s="119"/>
      <c r="H105" s="51"/>
      <c r="I105" s="51"/>
      <c r="L105" s="115" t="str">
        <f>IF(D105&lt;&gt;"",IF(ISNUMBER(MATCH(D105,$D$5:D104,0)),"",LOOKUP(9.99999999999999E+307,$L$1:L104)+1),"")</f>
        <v/>
      </c>
      <c r="M105" s="114" t="str">
        <f>IF(ROWS($M$6:M105)&lt;=$M$5,LOOKUP(ROWS($M$6:M105),$L$6:$L$1200,$D$6:$D$1200),"")</f>
        <v/>
      </c>
    </row>
    <row r="106" spans="1:13" ht="16.5" customHeight="1">
      <c r="A106" s="57">
        <v>101</v>
      </c>
      <c r="B106" s="68"/>
      <c r="C106" s="69"/>
      <c r="D106" s="69"/>
      <c r="E106" s="71"/>
      <c r="F106" s="72"/>
      <c r="G106" s="119"/>
      <c r="H106" s="51"/>
      <c r="I106" s="51"/>
      <c r="L106" s="115" t="str">
        <f>IF(D106&lt;&gt;"",IF(ISNUMBER(MATCH(D106,$D$5:D105,0)),"",LOOKUP(9.99999999999999E+307,$L$1:L105)+1),"")</f>
        <v/>
      </c>
      <c r="M106" s="114" t="str">
        <f>IF(ROWS($M$6:M106)&lt;=$M$5,LOOKUP(ROWS($M$6:M106),$L$6:$L$1200,$D$6:$D$1200),"")</f>
        <v/>
      </c>
    </row>
    <row r="107" spans="1:13" ht="16.5" customHeight="1">
      <c r="A107" s="57">
        <v>102</v>
      </c>
      <c r="B107" s="58"/>
      <c r="C107" s="59"/>
      <c r="D107" s="59"/>
      <c r="E107" s="61"/>
      <c r="F107" s="62"/>
      <c r="G107" s="119"/>
      <c r="H107" s="51"/>
      <c r="I107" s="51"/>
      <c r="L107" s="115" t="str">
        <f>IF(D107&lt;&gt;"",IF(ISNUMBER(MATCH(D107,$D$5:D106,0)),"",LOOKUP(9.99999999999999E+307,$L$1:L106)+1),"")</f>
        <v/>
      </c>
      <c r="M107" s="114" t="str">
        <f>IF(ROWS($M$6:M107)&lt;=$M$5,LOOKUP(ROWS($M$6:M107),$L$6:$L$1200,$D$6:$D$1200),"")</f>
        <v/>
      </c>
    </row>
    <row r="108" spans="1:13" ht="16.5" customHeight="1">
      <c r="A108" s="57">
        <v>103</v>
      </c>
      <c r="B108" s="58"/>
      <c r="C108" s="59"/>
      <c r="D108" s="59"/>
      <c r="E108" s="61"/>
      <c r="F108" s="62"/>
      <c r="G108" s="119"/>
      <c r="H108" s="51"/>
      <c r="I108" s="51"/>
      <c r="L108" s="115" t="str">
        <f>IF(D108&lt;&gt;"",IF(ISNUMBER(MATCH(D108,$D$5:D107,0)),"",LOOKUP(9.99999999999999E+307,$L$1:L107)+1),"")</f>
        <v/>
      </c>
      <c r="M108" s="114" t="str">
        <f>IF(ROWS($M$6:M108)&lt;=$M$5,LOOKUP(ROWS($M$6:M108),$L$6:$L$1200,$D$6:$D$1200),"")</f>
        <v/>
      </c>
    </row>
    <row r="109" spans="1:13" ht="16.5" customHeight="1" thickBot="1">
      <c r="A109" s="57">
        <v>104</v>
      </c>
      <c r="B109" s="63"/>
      <c r="C109" s="64"/>
      <c r="D109" s="64"/>
      <c r="E109" s="66"/>
      <c r="F109" s="67"/>
      <c r="G109" s="119"/>
      <c r="H109" s="51"/>
      <c r="I109" s="51"/>
      <c r="L109" s="115" t="str">
        <f>IF(D109&lt;&gt;"",IF(ISNUMBER(MATCH(D109,$D$5:D108,0)),"",LOOKUP(9.99999999999999E+307,$L$1:L108)+1),"")</f>
        <v/>
      </c>
      <c r="M109" s="114" t="str">
        <f>IF(ROWS($M$6:M109)&lt;=$M$5,LOOKUP(ROWS($M$6:M109),$L$6:$L$1200,$D$6:$D$1200),"")</f>
        <v/>
      </c>
    </row>
    <row r="110" spans="1:13" ht="16.5" customHeight="1">
      <c r="A110" s="57">
        <v>105</v>
      </c>
      <c r="B110" s="58"/>
      <c r="C110" s="59"/>
      <c r="D110" s="59"/>
      <c r="E110" s="61"/>
      <c r="F110" s="62"/>
      <c r="G110" s="119"/>
      <c r="H110" s="51"/>
      <c r="I110" s="51"/>
      <c r="L110" s="115" t="str">
        <f>IF(D110&lt;&gt;"",IF(ISNUMBER(MATCH(D110,$D$5:D109,0)),"",LOOKUP(9.99999999999999E+307,$L$1:L109)+1),"")</f>
        <v/>
      </c>
      <c r="M110" s="114" t="str">
        <f>IF(ROWS($M$6:M110)&lt;=$M$5,LOOKUP(ROWS($M$6:M110),$L$6:$L$1200,$D$6:$D$1200),"")</f>
        <v/>
      </c>
    </row>
    <row r="111" spans="1:13" ht="16.5" customHeight="1">
      <c r="A111" s="57">
        <v>106</v>
      </c>
      <c r="B111" s="58"/>
      <c r="C111" s="59"/>
      <c r="D111" s="59"/>
      <c r="E111" s="61"/>
      <c r="F111" s="62"/>
      <c r="G111" s="119"/>
      <c r="H111" s="51"/>
      <c r="I111" s="51"/>
      <c r="L111" s="115" t="str">
        <f>IF(D111&lt;&gt;"",IF(ISNUMBER(MATCH(D111,$D$5:D110,0)),"",LOOKUP(9.99999999999999E+307,$L$1:L110)+1),"")</f>
        <v/>
      </c>
      <c r="M111" s="114" t="str">
        <f>IF(ROWS($M$6:M111)&lt;=$M$5,LOOKUP(ROWS($M$6:M111),$L$6:$L$1200,$D$6:$D$1200),"")</f>
        <v/>
      </c>
    </row>
    <row r="112" spans="1:13" ht="16.5" customHeight="1">
      <c r="A112" s="57">
        <v>107</v>
      </c>
      <c r="B112" s="58"/>
      <c r="C112" s="59"/>
      <c r="D112" s="59"/>
      <c r="E112" s="61"/>
      <c r="F112" s="62"/>
      <c r="G112" s="119"/>
      <c r="H112" s="51"/>
      <c r="I112" s="51"/>
      <c r="L112" s="115" t="str">
        <f>IF(D112&lt;&gt;"",IF(ISNUMBER(MATCH(D112,$D$5:D111,0)),"",LOOKUP(9.99999999999999E+307,$L$1:L111)+1),"")</f>
        <v/>
      </c>
      <c r="M112" s="114" t="str">
        <f>IF(ROWS($M$6:M112)&lt;=$M$5,LOOKUP(ROWS($M$6:M112),$L$6:$L$1200,$D$6:$D$1200),"")</f>
        <v/>
      </c>
    </row>
    <row r="113" spans="1:13" ht="16.5" customHeight="1" thickBot="1">
      <c r="A113" s="57">
        <v>108</v>
      </c>
      <c r="B113" s="63"/>
      <c r="C113" s="64"/>
      <c r="D113" s="64"/>
      <c r="E113" s="66"/>
      <c r="F113" s="67"/>
      <c r="G113" s="119"/>
      <c r="H113" s="51"/>
      <c r="I113" s="51"/>
      <c r="L113" s="115" t="str">
        <f>IF(D113&lt;&gt;"",IF(ISNUMBER(MATCH(D113,$D$5:D112,0)),"",LOOKUP(9.99999999999999E+307,$L$1:L112)+1),"")</f>
        <v/>
      </c>
      <c r="M113" s="114" t="str">
        <f>IF(ROWS($M$6:M113)&lt;=$M$5,LOOKUP(ROWS($M$6:M113),$L$6:$L$1200,$D$6:$D$1200),"")</f>
        <v/>
      </c>
    </row>
    <row r="114" spans="1:13" ht="16.5" customHeight="1">
      <c r="A114" s="57">
        <v>109</v>
      </c>
      <c r="B114" s="68"/>
      <c r="C114" s="69"/>
      <c r="D114" s="69"/>
      <c r="E114" s="71"/>
      <c r="F114" s="72"/>
      <c r="G114" s="119"/>
      <c r="H114" s="51"/>
      <c r="I114" s="51"/>
      <c r="L114" s="115" t="str">
        <f>IF(D114&lt;&gt;"",IF(ISNUMBER(MATCH(D114,$D$5:D113,0)),"",LOOKUP(9.99999999999999E+307,$L$1:L113)+1),"")</f>
        <v/>
      </c>
      <c r="M114" s="114" t="str">
        <f>IF(ROWS($M$6:M114)&lt;=$M$5,LOOKUP(ROWS($M$6:M114),$L$6:$L$1200,$D$6:$D$1200),"")</f>
        <v/>
      </c>
    </row>
    <row r="115" spans="1:13" ht="16.5" customHeight="1">
      <c r="A115" s="57">
        <v>110</v>
      </c>
      <c r="B115" s="58"/>
      <c r="C115" s="59"/>
      <c r="D115" s="59"/>
      <c r="E115" s="61"/>
      <c r="F115" s="62"/>
      <c r="G115" s="119"/>
      <c r="H115" s="51"/>
      <c r="I115" s="51"/>
      <c r="L115" s="115" t="str">
        <f>IF(D115&lt;&gt;"",IF(ISNUMBER(MATCH(D115,$D$5:D114,0)),"",LOOKUP(9.99999999999999E+307,$L$1:L114)+1),"")</f>
        <v/>
      </c>
      <c r="M115" s="114" t="str">
        <f>IF(ROWS($M$6:M115)&lt;=$M$5,LOOKUP(ROWS($M$6:M115),$L$6:$L$1200,$D$6:$D$1200),"")</f>
        <v/>
      </c>
    </row>
    <row r="116" spans="1:13" ht="16.5" customHeight="1">
      <c r="A116" s="57">
        <v>111</v>
      </c>
      <c r="B116" s="58"/>
      <c r="C116" s="59"/>
      <c r="D116" s="59"/>
      <c r="E116" s="61"/>
      <c r="F116" s="62"/>
      <c r="G116" s="119"/>
      <c r="H116" s="51"/>
      <c r="I116" s="51"/>
      <c r="L116" s="115" t="str">
        <f>IF(D116&lt;&gt;"",IF(ISNUMBER(MATCH(D116,$D$5:D115,0)),"",LOOKUP(9.99999999999999E+307,$L$1:L115)+1),"")</f>
        <v/>
      </c>
      <c r="M116" s="114" t="str">
        <f>IF(ROWS($M$6:M116)&lt;=$M$5,LOOKUP(ROWS($M$6:M116),$L$6:$L$1200,$D$6:$D$1200),"")</f>
        <v/>
      </c>
    </row>
    <row r="117" spans="1:13" ht="16.5" customHeight="1" thickBot="1">
      <c r="A117" s="57">
        <v>112</v>
      </c>
      <c r="B117" s="63"/>
      <c r="C117" s="64"/>
      <c r="D117" s="64"/>
      <c r="E117" s="66"/>
      <c r="F117" s="67"/>
      <c r="G117" s="119"/>
      <c r="H117" s="51"/>
      <c r="I117" s="51"/>
      <c r="L117" s="115" t="str">
        <f>IF(D117&lt;&gt;"",IF(ISNUMBER(MATCH(D117,$D$5:D116,0)),"",LOOKUP(9.99999999999999E+307,$L$1:L116)+1),"")</f>
        <v/>
      </c>
      <c r="M117" s="114" t="str">
        <f>IF(ROWS($M$6:M117)&lt;=$M$5,LOOKUP(ROWS($M$6:M117),$L$6:$L$1200,$D$6:$D$1200),"")</f>
        <v/>
      </c>
    </row>
    <row r="118" spans="1:13" ht="16.5" customHeight="1">
      <c r="A118" s="57">
        <v>113</v>
      </c>
      <c r="B118" s="68"/>
      <c r="C118" s="69"/>
      <c r="D118" s="69"/>
      <c r="E118" s="71"/>
      <c r="F118" s="72"/>
      <c r="G118" s="119"/>
      <c r="H118" s="51"/>
      <c r="I118" s="51"/>
      <c r="L118" s="115" t="str">
        <f>IF(D118&lt;&gt;"",IF(ISNUMBER(MATCH(D118,$D$5:D117,0)),"",LOOKUP(9.99999999999999E+307,$L$1:L117)+1),"")</f>
        <v/>
      </c>
      <c r="M118" s="114" t="str">
        <f>IF(ROWS($M$6:M118)&lt;=$M$5,LOOKUP(ROWS($M$6:M118),$L$6:$L$1200,$D$6:$D$1200),"")</f>
        <v/>
      </c>
    </row>
    <row r="119" spans="1:13" ht="16.5" customHeight="1">
      <c r="A119" s="57">
        <v>114</v>
      </c>
      <c r="B119" s="58"/>
      <c r="C119" s="59"/>
      <c r="D119" s="59"/>
      <c r="E119" s="61"/>
      <c r="F119" s="62"/>
      <c r="G119" s="119"/>
      <c r="H119" s="51"/>
      <c r="I119" s="51"/>
      <c r="L119" s="115" t="str">
        <f>IF(D119&lt;&gt;"",IF(ISNUMBER(MATCH(D119,$D$5:D118,0)),"",LOOKUP(9.99999999999999E+307,$L$1:L118)+1),"")</f>
        <v/>
      </c>
      <c r="M119" s="114" t="str">
        <f>IF(ROWS($M$6:M119)&lt;=$M$5,LOOKUP(ROWS($M$6:M119),$L$6:$L$1200,$D$6:$D$1200),"")</f>
        <v/>
      </c>
    </row>
    <row r="120" spans="1:13" ht="16.5" customHeight="1">
      <c r="A120" s="57">
        <v>115</v>
      </c>
      <c r="B120" s="58"/>
      <c r="C120" s="59"/>
      <c r="D120" s="59"/>
      <c r="E120" s="61"/>
      <c r="F120" s="62"/>
      <c r="G120" s="119"/>
      <c r="H120" s="51"/>
      <c r="I120" s="51"/>
      <c r="L120" s="115" t="str">
        <f>IF(D120&lt;&gt;"",IF(ISNUMBER(MATCH(D120,$D$5:D119,0)),"",LOOKUP(9.99999999999999E+307,$L$1:L119)+1),"")</f>
        <v/>
      </c>
      <c r="M120" s="114" t="str">
        <f>IF(ROWS($M$6:M120)&lt;=$M$5,LOOKUP(ROWS($M$6:M120),$L$6:$L$1200,$D$6:$D$1200),"")</f>
        <v/>
      </c>
    </row>
    <row r="121" spans="1:13" ht="16.5" customHeight="1" thickBot="1">
      <c r="A121" s="57">
        <v>116</v>
      </c>
      <c r="B121" s="63"/>
      <c r="C121" s="64"/>
      <c r="D121" s="64"/>
      <c r="E121" s="66"/>
      <c r="F121" s="67"/>
      <c r="G121" s="119"/>
      <c r="H121" s="51"/>
      <c r="I121" s="51"/>
      <c r="L121" s="115" t="str">
        <f>IF(D121&lt;&gt;"",IF(ISNUMBER(MATCH(D121,$D$5:D120,0)),"",LOOKUP(9.99999999999999E+307,$L$1:L120)+1),"")</f>
        <v/>
      </c>
      <c r="M121" s="114" t="str">
        <f>IF(ROWS($M$6:M121)&lt;=$M$5,LOOKUP(ROWS($M$6:M121),$L$6:$L$1200,$D$6:$D$1200),"")</f>
        <v/>
      </c>
    </row>
    <row r="122" spans="1:13" ht="16.5" customHeight="1">
      <c r="A122" s="57">
        <v>117</v>
      </c>
      <c r="B122" s="68"/>
      <c r="C122" s="69"/>
      <c r="D122" s="70"/>
      <c r="E122" s="71"/>
      <c r="F122" s="72"/>
      <c r="G122" s="119"/>
      <c r="H122" s="51"/>
      <c r="I122" s="51"/>
      <c r="L122" s="115" t="str">
        <f>IF(D122&lt;&gt;"",IF(ISNUMBER(MATCH(D122,$D$5:D121,0)),"",LOOKUP(9.99999999999999E+307,$L$1:L121)+1),"")</f>
        <v/>
      </c>
      <c r="M122" s="114" t="str">
        <f>IF(ROWS($M$6:M122)&lt;=$M$5,LOOKUP(ROWS($M$6:M122),$L$6:$L$1200,$D$6:$D$1200),"")</f>
        <v/>
      </c>
    </row>
    <row r="123" spans="1:13" ht="16.5" customHeight="1">
      <c r="A123" s="57">
        <v>118</v>
      </c>
      <c r="B123" s="58"/>
      <c r="C123" s="59"/>
      <c r="D123" s="60"/>
      <c r="E123" s="61"/>
      <c r="F123" s="62"/>
      <c r="G123" s="119"/>
      <c r="H123" s="51"/>
      <c r="I123" s="51"/>
      <c r="L123" s="115" t="str">
        <f>IF(D123&lt;&gt;"",IF(ISNUMBER(MATCH(D123,$D$5:D122,0)),"",LOOKUP(9.99999999999999E+307,$L$1:L122)+1),"")</f>
        <v/>
      </c>
      <c r="M123" s="114" t="str">
        <f>IF(ROWS($M$6:M123)&lt;=$M$5,LOOKUP(ROWS($M$6:M123),$L$6:$L$1200,$D$6:$D$1200),"")</f>
        <v/>
      </c>
    </row>
    <row r="124" spans="1:13" ht="16.5" customHeight="1">
      <c r="A124" s="57">
        <v>119</v>
      </c>
      <c r="B124" s="58"/>
      <c r="C124" s="59"/>
      <c r="D124" s="60"/>
      <c r="E124" s="61"/>
      <c r="F124" s="62"/>
      <c r="G124" s="119"/>
      <c r="H124" s="51"/>
      <c r="I124" s="51"/>
      <c r="L124" s="115" t="str">
        <f>IF(D124&lt;&gt;"",IF(ISNUMBER(MATCH(D124,$D$5:D123,0)),"",LOOKUP(9.99999999999999E+307,$L$1:L123)+1),"")</f>
        <v/>
      </c>
      <c r="M124" s="114" t="str">
        <f>IF(ROWS($M$6:M124)&lt;=$M$5,LOOKUP(ROWS($M$6:M124),$L$6:$L$1200,$D$6:$D$1200),"")</f>
        <v/>
      </c>
    </row>
    <row r="125" spans="1:13" ht="16.5" customHeight="1" thickBot="1">
      <c r="A125" s="57">
        <v>120</v>
      </c>
      <c r="B125" s="63"/>
      <c r="C125" s="64"/>
      <c r="D125" s="65"/>
      <c r="E125" s="66"/>
      <c r="F125" s="67"/>
      <c r="G125" s="119"/>
      <c r="H125" s="51"/>
      <c r="I125" s="51"/>
      <c r="L125" s="115" t="str">
        <f>IF(D125&lt;&gt;"",IF(ISNUMBER(MATCH(D125,$D$5:D124,0)),"",LOOKUP(9.99999999999999E+307,$L$1:L124)+1),"")</f>
        <v/>
      </c>
      <c r="M125" s="114" t="str">
        <f>IF(ROWS($M$6:M125)&lt;=$M$5,LOOKUP(ROWS($M$6:M125),$L$6:$L$1200,$D$6:$D$1200),"")</f>
        <v/>
      </c>
    </row>
    <row r="126" spans="1:13" ht="16.5" customHeight="1">
      <c r="A126" s="57">
        <v>121</v>
      </c>
      <c r="B126" s="68"/>
      <c r="C126" s="69"/>
      <c r="D126" s="69"/>
      <c r="E126" s="71"/>
      <c r="F126" s="72"/>
      <c r="G126" s="119"/>
      <c r="H126" s="51"/>
      <c r="I126" s="51"/>
      <c r="L126" s="115" t="str">
        <f>IF(D126&lt;&gt;"",IF(ISNUMBER(MATCH(D126,$D$5:D125,0)),"",LOOKUP(9.99999999999999E+307,$L$1:L125)+1),"")</f>
        <v/>
      </c>
      <c r="M126" s="114" t="str">
        <f>IF(ROWS($M$6:M126)&lt;=$M$5,LOOKUP(ROWS($M$6:M126),$L$6:$L$1200,$D$6:$D$1200),"")</f>
        <v/>
      </c>
    </row>
    <row r="127" spans="1:13" ht="16.5" customHeight="1">
      <c r="A127" s="57">
        <v>122</v>
      </c>
      <c r="B127" s="58"/>
      <c r="C127" s="59"/>
      <c r="D127" s="59"/>
      <c r="E127" s="61"/>
      <c r="F127" s="62"/>
      <c r="G127" s="119"/>
      <c r="H127" s="51"/>
      <c r="I127" s="51"/>
      <c r="L127" s="115" t="str">
        <f>IF(D127&lt;&gt;"",IF(ISNUMBER(MATCH(D127,$D$5:D126,0)),"",LOOKUP(9.99999999999999E+307,$L$1:L126)+1),"")</f>
        <v/>
      </c>
      <c r="M127" s="114" t="str">
        <f>IF(ROWS($M$6:M127)&lt;=$M$5,LOOKUP(ROWS($M$6:M127),$L$6:$L$1200,$D$6:$D$1200),"")</f>
        <v/>
      </c>
    </row>
    <row r="128" spans="1:13" ht="16.5" customHeight="1">
      <c r="A128" s="57">
        <v>123</v>
      </c>
      <c r="B128" s="58"/>
      <c r="C128" s="59"/>
      <c r="D128" s="59"/>
      <c r="E128" s="61"/>
      <c r="F128" s="62"/>
      <c r="G128" s="119"/>
      <c r="H128" s="51"/>
      <c r="I128" s="51"/>
      <c r="L128" s="115" t="str">
        <f>IF(D128&lt;&gt;"",IF(ISNUMBER(MATCH(D128,$D$5:D127,0)),"",LOOKUP(9.99999999999999E+307,$L$1:L127)+1),"")</f>
        <v/>
      </c>
      <c r="M128" s="114" t="str">
        <f>IF(ROWS($M$6:M128)&lt;=$M$5,LOOKUP(ROWS($M$6:M128),$L$6:$L$1200,$D$6:$D$1200),"")</f>
        <v/>
      </c>
    </row>
    <row r="129" spans="1:13" ht="16.5" customHeight="1" thickBot="1">
      <c r="A129" s="57">
        <v>124</v>
      </c>
      <c r="B129" s="63"/>
      <c r="C129" s="64"/>
      <c r="D129" s="64"/>
      <c r="E129" s="66"/>
      <c r="F129" s="67"/>
      <c r="G129" s="119"/>
      <c r="H129" s="51"/>
      <c r="I129" s="51"/>
      <c r="L129" s="115" t="str">
        <f>IF(D129&lt;&gt;"",IF(ISNUMBER(MATCH(D129,$D$5:D128,0)),"",LOOKUP(9.99999999999999E+307,$L$1:L128)+1),"")</f>
        <v/>
      </c>
      <c r="M129" s="114" t="str">
        <f>IF(ROWS($M$6:M129)&lt;=$M$5,LOOKUP(ROWS($M$6:M129),$L$6:$L$1200,$D$6:$D$1200),"")</f>
        <v/>
      </c>
    </row>
    <row r="130" spans="1:13" ht="16.5" customHeight="1">
      <c r="A130" s="57">
        <v>125</v>
      </c>
      <c r="B130" s="68"/>
      <c r="C130" s="69"/>
      <c r="D130" s="69"/>
      <c r="E130" s="71"/>
      <c r="F130" s="72"/>
      <c r="G130" s="119"/>
      <c r="H130" s="51"/>
      <c r="I130" s="51"/>
      <c r="L130" s="115" t="str">
        <f>IF(D130&lt;&gt;"",IF(ISNUMBER(MATCH(D130,$D$5:D129,0)),"",LOOKUP(9.99999999999999E+307,$L$1:L129)+1),"")</f>
        <v/>
      </c>
      <c r="M130" s="114" t="str">
        <f>IF(ROWS($M$6:M130)&lt;=$M$5,LOOKUP(ROWS($M$6:M130),$L$6:$L$1200,$D$6:$D$1200),"")</f>
        <v/>
      </c>
    </row>
    <row r="131" spans="1:13" ht="16.5" customHeight="1">
      <c r="A131" s="57">
        <v>126</v>
      </c>
      <c r="B131" s="58"/>
      <c r="C131" s="59"/>
      <c r="D131" s="59"/>
      <c r="E131" s="61"/>
      <c r="F131" s="62"/>
      <c r="G131" s="119"/>
      <c r="H131" s="51"/>
      <c r="I131" s="51"/>
      <c r="L131" s="115" t="str">
        <f>IF(D131&lt;&gt;"",IF(ISNUMBER(MATCH(D131,$D$5:D130,0)),"",LOOKUP(9.99999999999999E+307,$L$1:L130)+1),"")</f>
        <v/>
      </c>
      <c r="M131" s="114" t="str">
        <f>IF(ROWS($M$6:M131)&lt;=$M$5,LOOKUP(ROWS($M$6:M131),$L$6:$L$1200,$D$6:$D$1200),"")</f>
        <v/>
      </c>
    </row>
    <row r="132" spans="1:13" ht="16.5" customHeight="1">
      <c r="A132" s="57">
        <v>127</v>
      </c>
      <c r="B132" s="58"/>
      <c r="C132" s="59"/>
      <c r="D132" s="59"/>
      <c r="E132" s="61"/>
      <c r="F132" s="62"/>
      <c r="G132" s="119"/>
      <c r="H132" s="51"/>
      <c r="I132" s="51"/>
      <c r="L132" s="115" t="str">
        <f>IF(D132&lt;&gt;"",IF(ISNUMBER(MATCH(D132,$D$5:D131,0)),"",LOOKUP(9.99999999999999E+307,$L$1:L131)+1),"")</f>
        <v/>
      </c>
      <c r="M132" s="114" t="str">
        <f>IF(ROWS($M$6:M132)&lt;=$M$5,LOOKUP(ROWS($M$6:M132),$L$6:$L$1200,$D$6:$D$1200),"")</f>
        <v/>
      </c>
    </row>
    <row r="133" spans="1:13" ht="16.5" customHeight="1" thickBot="1">
      <c r="A133" s="57">
        <v>128</v>
      </c>
      <c r="B133" s="63"/>
      <c r="C133" s="64"/>
      <c r="D133" s="64"/>
      <c r="E133" s="66"/>
      <c r="F133" s="67"/>
      <c r="G133" s="119"/>
      <c r="H133" s="51"/>
      <c r="I133" s="51"/>
      <c r="L133" s="115" t="str">
        <f>IF(D133&lt;&gt;"",IF(ISNUMBER(MATCH(D133,$D$5:D132,0)),"",LOOKUP(9.99999999999999E+307,$L$1:L132)+1),"")</f>
        <v/>
      </c>
      <c r="M133" s="114" t="str">
        <f>IF(ROWS($M$6:M133)&lt;=$M$5,LOOKUP(ROWS($M$6:M133),$L$6:$L$1200,$D$6:$D$1200),"")</f>
        <v/>
      </c>
    </row>
    <row r="134" spans="1:13" ht="16.5" customHeight="1">
      <c r="A134" s="57">
        <v>129</v>
      </c>
      <c r="B134" s="68"/>
      <c r="C134" s="69"/>
      <c r="D134" s="69"/>
      <c r="E134" s="71"/>
      <c r="F134" s="72"/>
      <c r="G134" s="119"/>
      <c r="H134" s="51"/>
      <c r="I134" s="51"/>
      <c r="L134" s="115" t="str">
        <f>IF(D134&lt;&gt;"",IF(ISNUMBER(MATCH(D134,$D$5:D133,0)),"",LOOKUP(9.99999999999999E+307,$L$1:L133)+1),"")</f>
        <v/>
      </c>
      <c r="M134" s="114" t="str">
        <f>IF(ROWS($M$6:M134)&lt;=$M$5,LOOKUP(ROWS($M$6:M134),$L$6:$L$1200,$D$6:$D$1200),"")</f>
        <v/>
      </c>
    </row>
    <row r="135" spans="1:13" ht="16.5" customHeight="1">
      <c r="A135" s="57">
        <v>130</v>
      </c>
      <c r="B135" s="58"/>
      <c r="C135" s="59"/>
      <c r="D135" s="59"/>
      <c r="E135" s="61"/>
      <c r="F135" s="62"/>
      <c r="G135" s="119"/>
      <c r="H135" s="51"/>
      <c r="I135" s="51"/>
      <c r="L135" s="115" t="str">
        <f>IF(D135&lt;&gt;"",IF(ISNUMBER(MATCH(D135,$D$5:D134,0)),"",LOOKUP(9.99999999999999E+307,$L$1:L134)+1),"")</f>
        <v/>
      </c>
      <c r="M135" s="114" t="str">
        <f>IF(ROWS($M$6:M135)&lt;=$M$5,LOOKUP(ROWS($M$6:M135),$L$6:$L$1200,$D$6:$D$1200),"")</f>
        <v/>
      </c>
    </row>
    <row r="136" spans="1:13" ht="16.5" customHeight="1">
      <c r="A136" s="57">
        <v>131</v>
      </c>
      <c r="B136" s="58"/>
      <c r="C136" s="59"/>
      <c r="D136" s="59"/>
      <c r="E136" s="61"/>
      <c r="F136" s="62"/>
      <c r="G136" s="119"/>
      <c r="H136" s="51"/>
      <c r="I136" s="51"/>
      <c r="L136" s="115" t="str">
        <f>IF(D136&lt;&gt;"",IF(ISNUMBER(MATCH(D136,$D$5:D135,0)),"",LOOKUP(9.99999999999999E+307,$L$1:L135)+1),"")</f>
        <v/>
      </c>
      <c r="M136" s="114" t="str">
        <f>IF(ROWS($M$6:M136)&lt;=$M$5,LOOKUP(ROWS($M$6:M136),$L$6:$L$1200,$D$6:$D$1200),"")</f>
        <v/>
      </c>
    </row>
    <row r="137" spans="1:13" ht="16.5" customHeight="1" thickBot="1">
      <c r="A137" s="57">
        <v>132</v>
      </c>
      <c r="B137" s="63"/>
      <c r="C137" s="64"/>
      <c r="D137" s="64"/>
      <c r="E137" s="66"/>
      <c r="F137" s="67"/>
      <c r="G137" s="119"/>
      <c r="H137" s="51"/>
      <c r="I137" s="51"/>
      <c r="L137" s="115" t="str">
        <f>IF(D137&lt;&gt;"",IF(ISNUMBER(MATCH(D137,$D$5:D136,0)),"",LOOKUP(9.99999999999999E+307,$L$1:L136)+1),"")</f>
        <v/>
      </c>
      <c r="M137" s="114" t="str">
        <f>IF(ROWS($M$6:M137)&lt;=$M$5,LOOKUP(ROWS($M$6:M137),$L$6:$L$1200,$D$6:$D$1200),"")</f>
        <v/>
      </c>
    </row>
    <row r="138" spans="1:13" ht="16.5" customHeight="1">
      <c r="A138" s="57">
        <v>133</v>
      </c>
      <c r="B138" s="68"/>
      <c r="C138" s="69"/>
      <c r="D138" s="69"/>
      <c r="E138" s="71"/>
      <c r="F138" s="72"/>
      <c r="G138" s="119"/>
      <c r="H138" s="51"/>
      <c r="I138" s="51"/>
      <c r="L138" s="115" t="str">
        <f>IF(D138&lt;&gt;"",IF(ISNUMBER(MATCH(D138,$D$5:D137,0)),"",LOOKUP(9.99999999999999E+307,$L$1:L137)+1),"")</f>
        <v/>
      </c>
      <c r="M138" s="114" t="str">
        <f>IF(ROWS($M$6:M138)&lt;=$M$5,LOOKUP(ROWS($M$6:M138),$L$6:$L$1200,$D$6:$D$1200),"")</f>
        <v/>
      </c>
    </row>
    <row r="139" spans="1:13" ht="16.5" customHeight="1">
      <c r="A139" s="57">
        <v>134</v>
      </c>
      <c r="B139" s="58"/>
      <c r="C139" s="59"/>
      <c r="D139" s="59"/>
      <c r="E139" s="61"/>
      <c r="F139" s="62"/>
      <c r="G139" s="119"/>
      <c r="H139" s="51"/>
      <c r="I139" s="51"/>
      <c r="L139" s="115" t="str">
        <f>IF(D139&lt;&gt;"",IF(ISNUMBER(MATCH(D139,$D$5:D138,0)),"",LOOKUP(9.99999999999999E+307,$L$1:L138)+1),"")</f>
        <v/>
      </c>
      <c r="M139" s="114" t="str">
        <f>IF(ROWS($M$6:M139)&lt;=$M$5,LOOKUP(ROWS($M$6:M139),$L$6:$L$1200,$D$6:$D$1200),"")</f>
        <v/>
      </c>
    </row>
    <row r="140" spans="1:13" ht="16.5" customHeight="1">
      <c r="A140" s="57">
        <v>135</v>
      </c>
      <c r="B140" s="58"/>
      <c r="C140" s="59"/>
      <c r="D140" s="59"/>
      <c r="E140" s="61"/>
      <c r="F140" s="62"/>
      <c r="G140" s="119"/>
      <c r="H140" s="51"/>
      <c r="I140" s="51"/>
      <c r="L140" s="115" t="str">
        <f>IF(D140&lt;&gt;"",IF(ISNUMBER(MATCH(D140,$D$5:D139,0)),"",LOOKUP(9.99999999999999E+307,$L$1:L139)+1),"")</f>
        <v/>
      </c>
      <c r="M140" s="114" t="str">
        <f>IF(ROWS($M$6:M140)&lt;=$M$5,LOOKUP(ROWS($M$6:M140),$L$6:$L$1200,$D$6:$D$1200),"")</f>
        <v/>
      </c>
    </row>
    <row r="141" spans="1:13" ht="16.5" customHeight="1" thickBot="1">
      <c r="A141" s="57">
        <v>136</v>
      </c>
      <c r="B141" s="63"/>
      <c r="C141" s="64"/>
      <c r="D141" s="64"/>
      <c r="E141" s="66"/>
      <c r="F141" s="67"/>
      <c r="G141" s="119"/>
      <c r="H141" s="51"/>
      <c r="I141" s="51"/>
      <c r="L141" s="115" t="str">
        <f>IF(D141&lt;&gt;"",IF(ISNUMBER(MATCH(D141,$D$5:D140,0)),"",LOOKUP(9.99999999999999E+307,$L$1:L140)+1),"")</f>
        <v/>
      </c>
      <c r="M141" s="114" t="str">
        <f>IF(ROWS($M$6:M141)&lt;=$M$5,LOOKUP(ROWS($M$6:M141),$L$6:$L$1200,$D$6:$D$1200),"")</f>
        <v/>
      </c>
    </row>
    <row r="142" spans="1:13" ht="16.5" customHeight="1">
      <c r="A142" s="57">
        <v>137</v>
      </c>
      <c r="B142" s="68"/>
      <c r="C142" s="69"/>
      <c r="D142" s="69"/>
      <c r="E142" s="71"/>
      <c r="F142" s="72"/>
      <c r="G142" s="119"/>
      <c r="H142" s="51"/>
      <c r="I142" s="51"/>
      <c r="L142" s="115" t="str">
        <f>IF(D142&lt;&gt;"",IF(ISNUMBER(MATCH(D142,$D$5:D141,0)),"",LOOKUP(9.99999999999999E+307,$L$1:L141)+1),"")</f>
        <v/>
      </c>
      <c r="M142" s="114" t="str">
        <f>IF(ROWS($M$6:M142)&lt;=$M$5,LOOKUP(ROWS($M$6:M142),$L$6:$L$1200,$D$6:$D$1200),"")</f>
        <v/>
      </c>
    </row>
    <row r="143" spans="1:13" ht="16.5" customHeight="1">
      <c r="A143" s="57">
        <v>138</v>
      </c>
      <c r="B143" s="58"/>
      <c r="C143" s="59"/>
      <c r="D143" s="59"/>
      <c r="E143" s="61"/>
      <c r="F143" s="62"/>
      <c r="G143" s="119"/>
      <c r="H143" s="51"/>
      <c r="I143" s="51"/>
      <c r="L143" s="115" t="str">
        <f>IF(D143&lt;&gt;"",IF(ISNUMBER(MATCH(D143,$D$5:D142,0)),"",LOOKUP(9.99999999999999E+307,$L$1:L142)+1),"")</f>
        <v/>
      </c>
      <c r="M143" s="114" t="str">
        <f>IF(ROWS($M$6:M143)&lt;=$M$5,LOOKUP(ROWS($M$6:M143),$L$6:$L$1200,$D$6:$D$1200),"")</f>
        <v/>
      </c>
    </row>
    <row r="144" spans="1:13" ht="16.5" customHeight="1">
      <c r="A144" s="57">
        <v>139</v>
      </c>
      <c r="B144" s="58"/>
      <c r="C144" s="59"/>
      <c r="D144" s="59"/>
      <c r="E144" s="61"/>
      <c r="F144" s="62"/>
      <c r="G144" s="119"/>
      <c r="H144" s="51"/>
      <c r="I144" s="51"/>
      <c r="L144" s="115" t="str">
        <f>IF(D144&lt;&gt;"",IF(ISNUMBER(MATCH(D144,$D$5:D143,0)),"",LOOKUP(9.99999999999999E+307,$L$1:L143)+1),"")</f>
        <v/>
      </c>
      <c r="M144" s="114" t="str">
        <f>IF(ROWS($M$6:M144)&lt;=$M$5,LOOKUP(ROWS($M$6:M144),$L$6:$L$1200,$D$6:$D$1200),"")</f>
        <v/>
      </c>
    </row>
    <row r="145" spans="1:13" ht="16.5" customHeight="1" thickBot="1">
      <c r="A145" s="57">
        <v>140</v>
      </c>
      <c r="B145" s="63"/>
      <c r="C145" s="64"/>
      <c r="D145" s="64"/>
      <c r="E145" s="66"/>
      <c r="F145" s="67"/>
      <c r="G145" s="119"/>
      <c r="H145" s="51"/>
      <c r="I145" s="51"/>
      <c r="L145" s="115" t="str">
        <f>IF(D145&lt;&gt;"",IF(ISNUMBER(MATCH(D145,$D$5:D144,0)),"",LOOKUP(9.99999999999999E+307,$L$1:L144)+1),"")</f>
        <v/>
      </c>
      <c r="M145" s="114" t="str">
        <f>IF(ROWS($M$6:M145)&lt;=$M$5,LOOKUP(ROWS($M$6:M145),$L$6:$L$1200,$D$6:$D$1200),"")</f>
        <v/>
      </c>
    </row>
    <row r="146" spans="1:13" ht="16.5" customHeight="1">
      <c r="A146" s="57">
        <v>141</v>
      </c>
      <c r="B146" s="68"/>
      <c r="C146" s="69"/>
      <c r="D146" s="69"/>
      <c r="E146" s="71"/>
      <c r="F146" s="72"/>
      <c r="G146" s="119"/>
      <c r="H146" s="51"/>
      <c r="I146" s="51"/>
      <c r="L146" s="115" t="str">
        <f>IF(D146&lt;&gt;"",IF(ISNUMBER(MATCH(D146,$D$5:D145,0)),"",LOOKUP(9.99999999999999E+307,$L$1:L145)+1),"")</f>
        <v/>
      </c>
      <c r="M146" s="114" t="str">
        <f>IF(ROWS($M$6:M146)&lt;=$M$5,LOOKUP(ROWS($M$6:M146),$L$6:$L$1200,$D$6:$D$1200),"")</f>
        <v/>
      </c>
    </row>
    <row r="147" spans="1:13" ht="16.5" customHeight="1">
      <c r="A147" s="57">
        <v>142</v>
      </c>
      <c r="B147" s="58"/>
      <c r="C147" s="59"/>
      <c r="D147" s="59"/>
      <c r="E147" s="61"/>
      <c r="F147" s="62"/>
      <c r="G147" s="119"/>
      <c r="H147" s="51"/>
      <c r="I147" s="51"/>
      <c r="L147" s="115" t="str">
        <f>IF(D147&lt;&gt;"",IF(ISNUMBER(MATCH(D147,$D$5:D146,0)),"",LOOKUP(9.99999999999999E+307,$L$1:L146)+1),"")</f>
        <v/>
      </c>
      <c r="M147" s="114" t="str">
        <f>IF(ROWS($M$6:M147)&lt;=$M$5,LOOKUP(ROWS($M$6:M147),$L$6:$L$1200,$D$6:$D$1200),"")</f>
        <v/>
      </c>
    </row>
    <row r="148" spans="1:13" ht="16.5" customHeight="1">
      <c r="A148" s="57">
        <v>143</v>
      </c>
      <c r="B148" s="58"/>
      <c r="C148" s="59"/>
      <c r="D148" s="59"/>
      <c r="E148" s="61"/>
      <c r="F148" s="62"/>
      <c r="G148" s="119"/>
      <c r="H148" s="51"/>
      <c r="I148" s="51"/>
      <c r="L148" s="115" t="str">
        <f>IF(D148&lt;&gt;"",IF(ISNUMBER(MATCH(D148,$D$5:D147,0)),"",LOOKUP(9.99999999999999E+307,$L$1:L147)+1),"")</f>
        <v/>
      </c>
      <c r="M148" s="114" t="str">
        <f>IF(ROWS($M$6:M148)&lt;=$M$5,LOOKUP(ROWS($M$6:M148),$L$6:$L$1200,$D$6:$D$1200),"")</f>
        <v/>
      </c>
    </row>
    <row r="149" spans="1:13" ht="16.5" customHeight="1" thickBot="1">
      <c r="A149" s="57">
        <v>144</v>
      </c>
      <c r="B149" s="63"/>
      <c r="C149" s="64"/>
      <c r="D149" s="64"/>
      <c r="E149" s="66"/>
      <c r="F149" s="67"/>
      <c r="G149" s="119"/>
      <c r="H149" s="51"/>
      <c r="I149" s="51"/>
      <c r="L149" s="115" t="str">
        <f>IF(D149&lt;&gt;"",IF(ISNUMBER(MATCH(D149,$D$5:D148,0)),"",LOOKUP(9.99999999999999E+307,$L$1:L148)+1),"")</f>
        <v/>
      </c>
      <c r="M149" s="114" t="str">
        <f>IF(ROWS($M$6:M149)&lt;=$M$5,LOOKUP(ROWS($M$6:M149),$L$6:$L$1200,$D$6:$D$1200),"")</f>
        <v/>
      </c>
    </row>
    <row r="150" spans="1:13" ht="16.5" customHeight="1">
      <c r="A150" s="57">
        <v>145</v>
      </c>
      <c r="B150" s="68"/>
      <c r="C150" s="69"/>
      <c r="D150" s="69"/>
      <c r="E150" s="71"/>
      <c r="F150" s="72"/>
      <c r="G150" s="119"/>
      <c r="H150" s="51"/>
      <c r="I150" s="51"/>
      <c r="L150" s="115" t="str">
        <f>IF(D150&lt;&gt;"",IF(ISNUMBER(MATCH(D150,$D$5:D149,0)),"",LOOKUP(9.99999999999999E+307,$L$1:L149)+1),"")</f>
        <v/>
      </c>
      <c r="M150" s="114" t="str">
        <f>IF(ROWS($M$6:M150)&lt;=$M$5,LOOKUP(ROWS($M$6:M150),$L$6:$L$1200,$D$6:$D$1200),"")</f>
        <v/>
      </c>
    </row>
    <row r="151" spans="1:13" ht="16.5" customHeight="1">
      <c r="A151" s="57">
        <v>146</v>
      </c>
      <c r="B151" s="58"/>
      <c r="C151" s="59"/>
      <c r="D151" s="59"/>
      <c r="E151" s="61"/>
      <c r="F151" s="62"/>
      <c r="G151" s="119"/>
      <c r="H151" s="51"/>
      <c r="I151" s="51"/>
      <c r="L151" s="115" t="str">
        <f>IF(D151&lt;&gt;"",IF(ISNUMBER(MATCH(D151,$D$5:D150,0)),"",LOOKUP(9.99999999999999E+307,$L$1:L150)+1),"")</f>
        <v/>
      </c>
      <c r="M151" s="114" t="str">
        <f>IF(ROWS($M$6:M151)&lt;=$M$5,LOOKUP(ROWS($M$6:M151),$L$6:$L$1200,$D$6:$D$1200),"")</f>
        <v/>
      </c>
    </row>
    <row r="152" spans="1:13" ht="16.5" customHeight="1">
      <c r="A152" s="57">
        <v>147</v>
      </c>
      <c r="B152" s="58"/>
      <c r="C152" s="59"/>
      <c r="D152" s="59"/>
      <c r="E152" s="61"/>
      <c r="F152" s="62"/>
      <c r="G152" s="119"/>
      <c r="H152" s="51"/>
      <c r="I152" s="51"/>
      <c r="L152" s="115" t="str">
        <f>IF(D152&lt;&gt;"",IF(ISNUMBER(MATCH(D152,$D$5:D151,0)),"",LOOKUP(9.99999999999999E+307,$L$1:L151)+1),"")</f>
        <v/>
      </c>
      <c r="M152" s="114" t="str">
        <f>IF(ROWS($M$6:M152)&lt;=$M$5,LOOKUP(ROWS($M$6:M152),$L$6:$L$1200,$D$6:$D$1200),"")</f>
        <v/>
      </c>
    </row>
    <row r="153" spans="1:13" ht="16.5" customHeight="1" thickBot="1">
      <c r="A153" s="57">
        <v>148</v>
      </c>
      <c r="B153" s="63"/>
      <c r="C153" s="64"/>
      <c r="D153" s="64"/>
      <c r="E153" s="66"/>
      <c r="F153" s="67"/>
      <c r="G153" s="119"/>
      <c r="H153" s="51"/>
      <c r="I153" s="51"/>
      <c r="L153" s="115" t="str">
        <f>IF(D153&lt;&gt;"",IF(ISNUMBER(MATCH(D153,$D$5:D152,0)),"",LOOKUP(9.99999999999999E+307,$L$1:L152)+1),"")</f>
        <v/>
      </c>
      <c r="M153" s="114" t="str">
        <f>IF(ROWS($M$6:M153)&lt;=$M$5,LOOKUP(ROWS($M$6:M153),$L$6:$L$1200,$D$6:$D$1200),"")</f>
        <v/>
      </c>
    </row>
    <row r="154" spans="1:13" ht="16.5" customHeight="1">
      <c r="A154" s="57">
        <v>149</v>
      </c>
      <c r="B154" s="68"/>
      <c r="C154" s="69"/>
      <c r="D154" s="69"/>
      <c r="E154" s="71"/>
      <c r="F154" s="72"/>
      <c r="G154" s="119"/>
      <c r="H154" s="51"/>
      <c r="I154" s="51"/>
      <c r="L154" s="115" t="str">
        <f>IF(D154&lt;&gt;"",IF(ISNUMBER(MATCH(D154,$D$5:D153,0)),"",LOOKUP(9.99999999999999E+307,$L$1:L153)+1),"")</f>
        <v/>
      </c>
      <c r="M154" s="114" t="str">
        <f>IF(ROWS($M$6:M154)&lt;=$M$5,LOOKUP(ROWS($M$6:M154),$L$6:$L$1200,$D$6:$D$1200),"")</f>
        <v/>
      </c>
    </row>
    <row r="155" spans="1:13" ht="16.5" customHeight="1">
      <c r="A155" s="57">
        <v>150</v>
      </c>
      <c r="B155" s="58"/>
      <c r="C155" s="59"/>
      <c r="D155" s="59"/>
      <c r="E155" s="61"/>
      <c r="F155" s="62"/>
      <c r="G155" s="119"/>
      <c r="H155" s="51"/>
      <c r="I155" s="51"/>
      <c r="L155" s="115" t="str">
        <f>IF(D155&lt;&gt;"",IF(ISNUMBER(MATCH(D155,$D$5:D154,0)),"",LOOKUP(9.99999999999999E+307,$L$1:L154)+1),"")</f>
        <v/>
      </c>
      <c r="M155" s="114" t="str">
        <f>IF(ROWS($M$6:M155)&lt;=$M$5,LOOKUP(ROWS($M$6:M155),$L$6:$L$1200,$D$6:$D$1200),"")</f>
        <v/>
      </c>
    </row>
    <row r="156" spans="1:13" ht="16.5" customHeight="1">
      <c r="A156" s="57">
        <v>151</v>
      </c>
      <c r="B156" s="58"/>
      <c r="C156" s="59"/>
      <c r="D156" s="59"/>
      <c r="E156" s="61"/>
      <c r="F156" s="62"/>
      <c r="G156" s="119"/>
      <c r="H156" s="51"/>
      <c r="I156" s="51"/>
      <c r="L156" s="115" t="str">
        <f>IF(D156&lt;&gt;"",IF(ISNUMBER(MATCH(D156,$D$5:D155,0)),"",LOOKUP(9.99999999999999E+307,$L$1:L155)+1),"")</f>
        <v/>
      </c>
      <c r="M156" s="114" t="str">
        <f>IF(ROWS($M$6:M156)&lt;=$M$5,LOOKUP(ROWS($M$6:M156),$L$6:$L$1200,$D$6:$D$1200),"")</f>
        <v/>
      </c>
    </row>
    <row r="157" spans="1:13" ht="16.5" customHeight="1" thickBot="1">
      <c r="A157" s="57">
        <v>152</v>
      </c>
      <c r="B157" s="63"/>
      <c r="C157" s="64"/>
      <c r="D157" s="64"/>
      <c r="E157" s="66"/>
      <c r="F157" s="67"/>
      <c r="G157" s="119"/>
      <c r="H157" s="51"/>
      <c r="I157" s="51"/>
      <c r="L157" s="115" t="str">
        <f>IF(D157&lt;&gt;"",IF(ISNUMBER(MATCH(D157,$D$5:D156,0)),"",LOOKUP(9.99999999999999E+307,$L$1:L156)+1),"")</f>
        <v/>
      </c>
      <c r="M157" s="114" t="str">
        <f>IF(ROWS($M$6:M157)&lt;=$M$5,LOOKUP(ROWS($M$6:M157),$L$6:$L$1200,$D$6:$D$1200),"")</f>
        <v/>
      </c>
    </row>
    <row r="158" spans="1:13" ht="16.5" customHeight="1">
      <c r="A158" s="57">
        <v>153</v>
      </c>
      <c r="B158" s="68"/>
      <c r="C158" s="69"/>
      <c r="D158" s="69"/>
      <c r="E158" s="71"/>
      <c r="F158" s="72"/>
      <c r="G158" s="119"/>
      <c r="H158" s="51"/>
      <c r="I158" s="51"/>
      <c r="L158" s="115" t="str">
        <f>IF(D158&lt;&gt;"",IF(ISNUMBER(MATCH(D158,$D$5:D157,0)),"",LOOKUP(9.99999999999999E+307,$L$1:L157)+1),"")</f>
        <v/>
      </c>
      <c r="M158" s="114" t="str">
        <f>IF(ROWS($M$6:M158)&lt;=$M$5,LOOKUP(ROWS($M$6:M158),$L$6:$L$1200,$D$6:$D$1200),"")</f>
        <v/>
      </c>
    </row>
    <row r="159" spans="1:13" ht="16.5" customHeight="1">
      <c r="A159" s="57">
        <v>154</v>
      </c>
      <c r="B159" s="58"/>
      <c r="C159" s="59"/>
      <c r="D159" s="59"/>
      <c r="E159" s="61"/>
      <c r="F159" s="62"/>
      <c r="G159" s="119"/>
      <c r="H159" s="51"/>
      <c r="I159" s="51"/>
      <c r="L159" s="115" t="str">
        <f>IF(D159&lt;&gt;"",IF(ISNUMBER(MATCH(D159,$D$5:D158,0)),"",LOOKUP(9.99999999999999E+307,$L$1:L158)+1),"")</f>
        <v/>
      </c>
      <c r="M159" s="114" t="str">
        <f>IF(ROWS($M$6:M159)&lt;=$M$5,LOOKUP(ROWS($M$6:M159),$L$6:$L$1200,$D$6:$D$1200),"")</f>
        <v/>
      </c>
    </row>
    <row r="160" spans="1:13" ht="16.5" customHeight="1">
      <c r="A160" s="57">
        <v>155</v>
      </c>
      <c r="B160" s="58"/>
      <c r="C160" s="59"/>
      <c r="D160" s="59"/>
      <c r="E160" s="61"/>
      <c r="F160" s="62"/>
      <c r="G160" s="119"/>
      <c r="H160" s="51"/>
      <c r="I160" s="51"/>
      <c r="L160" s="115" t="str">
        <f>IF(D160&lt;&gt;"",IF(ISNUMBER(MATCH(D160,$D$5:D159,0)),"",LOOKUP(9.99999999999999E+307,$L$1:L159)+1),"")</f>
        <v/>
      </c>
      <c r="M160" s="114" t="str">
        <f>IF(ROWS($M$6:M160)&lt;=$M$5,LOOKUP(ROWS($M$6:M160),$L$6:$L$1200,$D$6:$D$1200),"")</f>
        <v/>
      </c>
    </row>
    <row r="161" spans="1:13" ht="16.5" customHeight="1" thickBot="1">
      <c r="A161" s="57">
        <v>156</v>
      </c>
      <c r="B161" s="63"/>
      <c r="C161" s="64"/>
      <c r="D161" s="64"/>
      <c r="E161" s="66"/>
      <c r="F161" s="67"/>
      <c r="G161" s="119"/>
      <c r="H161" s="51"/>
      <c r="I161" s="51"/>
      <c r="L161" s="115" t="str">
        <f>IF(D161&lt;&gt;"",IF(ISNUMBER(MATCH(D161,$D$5:D160,0)),"",LOOKUP(9.99999999999999E+307,$L$1:L160)+1),"")</f>
        <v/>
      </c>
      <c r="M161" s="114" t="str">
        <f>IF(ROWS($M$6:M161)&lt;=$M$5,LOOKUP(ROWS($M$6:M161),$L$6:$L$1200,$D$6:$D$1200),"")</f>
        <v/>
      </c>
    </row>
    <row r="162" spans="1:13" ht="16.5" customHeight="1">
      <c r="A162" s="57">
        <v>157</v>
      </c>
      <c r="B162" s="68"/>
      <c r="C162" s="69"/>
      <c r="D162" s="69"/>
      <c r="E162" s="71"/>
      <c r="F162" s="72"/>
      <c r="G162" s="119"/>
      <c r="H162" s="51"/>
      <c r="I162" s="51"/>
      <c r="L162" s="115" t="str">
        <f>IF(D162&lt;&gt;"",IF(ISNUMBER(MATCH(D162,$D$5:D161,0)),"",LOOKUP(9.99999999999999E+307,$L$1:L161)+1),"")</f>
        <v/>
      </c>
      <c r="M162" s="114" t="str">
        <f>IF(ROWS($M$6:M162)&lt;=$M$5,LOOKUP(ROWS($M$6:M162),$L$6:$L$1200,$D$6:$D$1200),"")</f>
        <v/>
      </c>
    </row>
    <row r="163" spans="1:13" ht="16.5" customHeight="1">
      <c r="A163" s="57">
        <v>158</v>
      </c>
      <c r="B163" s="58"/>
      <c r="C163" s="59"/>
      <c r="D163" s="59"/>
      <c r="E163" s="61"/>
      <c r="F163" s="62"/>
      <c r="G163" s="119"/>
      <c r="H163" s="51"/>
      <c r="I163" s="51"/>
      <c r="L163" s="115" t="str">
        <f>IF(D163&lt;&gt;"",IF(ISNUMBER(MATCH(D163,$D$5:D162,0)),"",LOOKUP(9.99999999999999E+307,$L$1:L162)+1),"")</f>
        <v/>
      </c>
      <c r="M163" s="114" t="str">
        <f>IF(ROWS($M$6:M163)&lt;=$M$5,LOOKUP(ROWS($M$6:M163),$L$6:$L$1200,$D$6:$D$1200),"")</f>
        <v/>
      </c>
    </row>
    <row r="164" spans="1:13" ht="16.5" customHeight="1">
      <c r="A164" s="57">
        <v>159</v>
      </c>
      <c r="B164" s="58"/>
      <c r="C164" s="59"/>
      <c r="D164" s="59"/>
      <c r="E164" s="61"/>
      <c r="F164" s="62"/>
      <c r="G164" s="119"/>
      <c r="H164" s="51"/>
      <c r="I164" s="51"/>
      <c r="L164" s="115" t="str">
        <f>IF(D164&lt;&gt;"",IF(ISNUMBER(MATCH(D164,$D$5:D163,0)),"",LOOKUP(9.99999999999999E+307,$L$1:L163)+1),"")</f>
        <v/>
      </c>
      <c r="M164" s="114" t="str">
        <f>IF(ROWS($M$6:M164)&lt;=$M$5,LOOKUP(ROWS($M$6:M164),$L$6:$L$1200,$D$6:$D$1200),"")</f>
        <v/>
      </c>
    </row>
    <row r="165" spans="1:13" ht="16.5" customHeight="1" thickBot="1">
      <c r="A165" s="57">
        <v>160</v>
      </c>
      <c r="B165" s="63"/>
      <c r="C165" s="64"/>
      <c r="D165" s="64"/>
      <c r="E165" s="66"/>
      <c r="F165" s="67"/>
      <c r="G165" s="119"/>
      <c r="H165" s="51"/>
      <c r="I165" s="51"/>
      <c r="L165" s="115" t="str">
        <f>IF(D165&lt;&gt;"",IF(ISNUMBER(MATCH(D165,$D$5:D164,0)),"",LOOKUP(9.99999999999999E+307,$L$1:L164)+1),"")</f>
        <v/>
      </c>
      <c r="M165" s="114" t="str">
        <f>IF(ROWS($M$6:M165)&lt;=$M$5,LOOKUP(ROWS($M$6:M165),$L$6:$L$1200,$D$6:$D$1200),"")</f>
        <v/>
      </c>
    </row>
    <row r="166" spans="1:13" ht="16.5" customHeight="1">
      <c r="A166" s="57">
        <v>161</v>
      </c>
      <c r="B166" s="68"/>
      <c r="C166" s="69"/>
      <c r="D166" s="69"/>
      <c r="E166" s="71"/>
      <c r="F166" s="72"/>
      <c r="G166" s="119"/>
      <c r="H166" s="51"/>
      <c r="I166" s="51"/>
      <c r="L166" s="115" t="str">
        <f>IF(D166&lt;&gt;"",IF(ISNUMBER(MATCH(D166,$D$5:D165,0)),"",LOOKUP(9.99999999999999E+307,$L$1:L165)+1),"")</f>
        <v/>
      </c>
      <c r="M166" s="114" t="str">
        <f>IF(ROWS($M$6:M166)&lt;=$M$5,LOOKUP(ROWS($M$6:M166),$L$6:$L$1200,$D$6:$D$1200),"")</f>
        <v/>
      </c>
    </row>
    <row r="167" spans="1:13" ht="16.5" customHeight="1">
      <c r="A167" s="57">
        <v>162</v>
      </c>
      <c r="B167" s="58"/>
      <c r="C167" s="59"/>
      <c r="D167" s="59"/>
      <c r="E167" s="61"/>
      <c r="F167" s="62"/>
      <c r="G167" s="119"/>
      <c r="H167" s="51"/>
      <c r="I167" s="51"/>
      <c r="L167" s="115" t="str">
        <f>IF(D167&lt;&gt;"",IF(ISNUMBER(MATCH(D167,$D$5:D166,0)),"",LOOKUP(9.99999999999999E+307,$L$1:L166)+1),"")</f>
        <v/>
      </c>
      <c r="M167" s="114" t="str">
        <f>IF(ROWS($M$6:M167)&lt;=$M$5,LOOKUP(ROWS($M$6:M167),$L$6:$L$1200,$D$6:$D$1200),"")</f>
        <v/>
      </c>
    </row>
    <row r="168" spans="1:13" ht="16.5" customHeight="1">
      <c r="A168" s="57">
        <v>163</v>
      </c>
      <c r="B168" s="58"/>
      <c r="C168" s="59"/>
      <c r="D168" s="59"/>
      <c r="E168" s="61"/>
      <c r="F168" s="62"/>
      <c r="G168" s="119"/>
      <c r="H168" s="51"/>
      <c r="I168" s="51"/>
      <c r="L168" s="115" t="str">
        <f>IF(D168&lt;&gt;"",IF(ISNUMBER(MATCH(D168,$D$5:D167,0)),"",LOOKUP(9.99999999999999E+307,$L$1:L167)+1),"")</f>
        <v/>
      </c>
      <c r="M168" s="114" t="str">
        <f>IF(ROWS($M$6:M168)&lt;=$M$5,LOOKUP(ROWS($M$6:M168),$L$6:$L$1200,$D$6:$D$1200),"")</f>
        <v/>
      </c>
    </row>
    <row r="169" spans="1:13" ht="16.5" customHeight="1" thickBot="1">
      <c r="A169" s="57">
        <v>164</v>
      </c>
      <c r="B169" s="63"/>
      <c r="C169" s="64"/>
      <c r="D169" s="64"/>
      <c r="E169" s="66"/>
      <c r="F169" s="67"/>
      <c r="G169" s="119"/>
      <c r="H169" s="51"/>
      <c r="I169" s="51"/>
      <c r="L169" s="115" t="str">
        <f>IF(D169&lt;&gt;"",IF(ISNUMBER(MATCH(D169,$D$5:D168,0)),"",LOOKUP(9.99999999999999E+307,$L$1:L168)+1),"")</f>
        <v/>
      </c>
      <c r="M169" s="114" t="str">
        <f>IF(ROWS($M$6:M169)&lt;=$M$5,LOOKUP(ROWS($M$6:M169),$L$6:$L$1200,$D$6:$D$1200),"")</f>
        <v/>
      </c>
    </row>
    <row r="170" spans="1:13" ht="16.5" customHeight="1">
      <c r="A170" s="57">
        <v>165</v>
      </c>
      <c r="B170" s="68"/>
      <c r="C170" s="69"/>
      <c r="D170" s="69"/>
      <c r="E170" s="71"/>
      <c r="F170" s="72"/>
      <c r="G170" s="119"/>
      <c r="H170" s="51"/>
      <c r="I170" s="51"/>
      <c r="L170" s="115" t="str">
        <f>IF(D170&lt;&gt;"",IF(ISNUMBER(MATCH(D170,$D$5:D169,0)),"",LOOKUP(9.99999999999999E+307,$L$1:L169)+1),"")</f>
        <v/>
      </c>
      <c r="M170" s="114" t="str">
        <f>IF(ROWS($M$6:M170)&lt;=$M$5,LOOKUP(ROWS($M$6:M170),$L$6:$L$1200,$D$6:$D$1200),"")</f>
        <v/>
      </c>
    </row>
    <row r="171" spans="1:13" ht="16.5" customHeight="1">
      <c r="A171" s="57">
        <v>166</v>
      </c>
      <c r="B171" s="58"/>
      <c r="C171" s="59"/>
      <c r="D171" s="59"/>
      <c r="E171" s="61"/>
      <c r="F171" s="62"/>
      <c r="G171" s="119"/>
      <c r="H171" s="51"/>
      <c r="I171" s="51"/>
      <c r="L171" s="115" t="str">
        <f>IF(D171&lt;&gt;"",IF(ISNUMBER(MATCH(D171,$D$5:D170,0)),"",LOOKUP(9.99999999999999E+307,$L$1:L170)+1),"")</f>
        <v/>
      </c>
      <c r="M171" s="114" t="str">
        <f>IF(ROWS($M$6:M171)&lt;=$M$5,LOOKUP(ROWS($M$6:M171),$L$6:$L$1200,$D$6:$D$1200),"")</f>
        <v/>
      </c>
    </row>
    <row r="172" spans="1:13" ht="16.5" customHeight="1">
      <c r="A172" s="57">
        <v>167</v>
      </c>
      <c r="B172" s="58"/>
      <c r="C172" s="59"/>
      <c r="D172" s="59"/>
      <c r="E172" s="61"/>
      <c r="F172" s="62"/>
      <c r="G172" s="119"/>
      <c r="H172" s="51"/>
      <c r="I172" s="51"/>
      <c r="L172" s="115" t="str">
        <f>IF(D172&lt;&gt;"",IF(ISNUMBER(MATCH(D172,$D$5:D171,0)),"",LOOKUP(9.99999999999999E+307,$L$1:L171)+1),"")</f>
        <v/>
      </c>
      <c r="M172" s="114" t="str">
        <f>IF(ROWS($M$6:M172)&lt;=$M$5,LOOKUP(ROWS($M$6:M172),$L$6:$L$1200,$D$6:$D$1200),"")</f>
        <v/>
      </c>
    </row>
    <row r="173" spans="1:13" ht="16.5" customHeight="1" thickBot="1">
      <c r="A173" s="57">
        <v>168</v>
      </c>
      <c r="B173" s="63"/>
      <c r="C173" s="64"/>
      <c r="D173" s="64"/>
      <c r="E173" s="66"/>
      <c r="F173" s="67"/>
      <c r="G173" s="119"/>
      <c r="H173" s="51"/>
      <c r="I173" s="51"/>
      <c r="L173" s="115" t="str">
        <f>IF(D173&lt;&gt;"",IF(ISNUMBER(MATCH(D173,$D$5:D172,0)),"",LOOKUP(9.99999999999999E+307,$L$1:L172)+1),"")</f>
        <v/>
      </c>
      <c r="M173" s="114" t="str">
        <f>IF(ROWS($M$6:M173)&lt;=$M$5,LOOKUP(ROWS($M$6:M173),$L$6:$L$1200,$D$6:$D$1200),"")</f>
        <v/>
      </c>
    </row>
    <row r="174" spans="1:13" ht="16.5" customHeight="1">
      <c r="A174" s="57">
        <v>169</v>
      </c>
      <c r="B174" s="68"/>
      <c r="C174" s="69"/>
      <c r="D174" s="69"/>
      <c r="E174" s="71"/>
      <c r="F174" s="72"/>
      <c r="G174" s="119"/>
      <c r="H174" s="51"/>
      <c r="I174" s="51"/>
      <c r="L174" s="115" t="str">
        <f>IF(D174&lt;&gt;"",IF(ISNUMBER(MATCH(D174,$D$5:D173,0)),"",LOOKUP(9.99999999999999E+307,$L$1:L173)+1),"")</f>
        <v/>
      </c>
      <c r="M174" s="114" t="str">
        <f>IF(ROWS($M$6:M174)&lt;=$M$5,LOOKUP(ROWS($M$6:M174),$L$6:$L$1200,$D$6:$D$1200),"")</f>
        <v/>
      </c>
    </row>
    <row r="175" spans="1:13" ht="16.5" customHeight="1">
      <c r="A175" s="57">
        <v>170</v>
      </c>
      <c r="B175" s="58"/>
      <c r="C175" s="59"/>
      <c r="D175" s="59"/>
      <c r="E175" s="61"/>
      <c r="F175" s="62"/>
      <c r="G175" s="119"/>
      <c r="H175" s="51"/>
      <c r="I175" s="51"/>
      <c r="L175" s="115" t="str">
        <f>IF(D175&lt;&gt;"",IF(ISNUMBER(MATCH(D175,$D$5:D174,0)),"",LOOKUP(9.99999999999999E+307,$L$1:L174)+1),"")</f>
        <v/>
      </c>
      <c r="M175" s="114" t="str">
        <f>IF(ROWS($M$6:M175)&lt;=$M$5,LOOKUP(ROWS($M$6:M175),$L$6:$L$1200,$D$6:$D$1200),"")</f>
        <v/>
      </c>
    </row>
    <row r="176" spans="1:13" ht="16.5" customHeight="1">
      <c r="A176" s="57">
        <v>171</v>
      </c>
      <c r="B176" s="58"/>
      <c r="C176" s="59"/>
      <c r="D176" s="59"/>
      <c r="E176" s="61"/>
      <c r="F176" s="62"/>
      <c r="G176" s="119"/>
      <c r="H176" s="51"/>
      <c r="I176" s="51"/>
      <c r="L176" s="115" t="str">
        <f>IF(D176&lt;&gt;"",IF(ISNUMBER(MATCH(D176,$D$5:D175,0)),"",LOOKUP(9.99999999999999E+307,$L$1:L175)+1),"")</f>
        <v/>
      </c>
      <c r="M176" s="114" t="str">
        <f>IF(ROWS($M$6:M176)&lt;=$M$5,LOOKUP(ROWS($M$6:M176),$L$6:$L$1200,$D$6:$D$1200),"")</f>
        <v/>
      </c>
    </row>
    <row r="177" spans="1:13" ht="16.5" customHeight="1" thickBot="1">
      <c r="A177" s="57">
        <v>172</v>
      </c>
      <c r="B177" s="63"/>
      <c r="C177" s="64"/>
      <c r="D177" s="64"/>
      <c r="E177" s="66"/>
      <c r="F177" s="67"/>
      <c r="G177" s="119"/>
      <c r="H177" s="51"/>
      <c r="I177" s="51"/>
      <c r="L177" s="115" t="str">
        <f>IF(D177&lt;&gt;"",IF(ISNUMBER(MATCH(D177,$D$5:D176,0)),"",LOOKUP(9.99999999999999E+307,$L$1:L176)+1),"")</f>
        <v/>
      </c>
      <c r="M177" s="114" t="str">
        <f>IF(ROWS($M$6:M177)&lt;=$M$5,LOOKUP(ROWS($M$6:M177),$L$6:$L$1200,$D$6:$D$1200),"")</f>
        <v/>
      </c>
    </row>
    <row r="178" spans="1:13" ht="16.5" customHeight="1">
      <c r="A178" s="57">
        <v>173</v>
      </c>
      <c r="B178" s="68"/>
      <c r="C178" s="69"/>
      <c r="D178" s="69"/>
      <c r="E178" s="71"/>
      <c r="F178" s="72"/>
      <c r="G178" s="119"/>
      <c r="H178" s="51"/>
      <c r="I178" s="51"/>
      <c r="L178" s="115" t="str">
        <f>IF(D178&lt;&gt;"",IF(ISNUMBER(MATCH(D178,$D$5:D177,0)),"",LOOKUP(9.99999999999999E+307,$L$1:L177)+1),"")</f>
        <v/>
      </c>
      <c r="M178" s="114" t="str">
        <f>IF(ROWS($M$6:M178)&lt;=$M$5,LOOKUP(ROWS($M$6:M178),$L$6:$L$1200,$D$6:$D$1200),"")</f>
        <v/>
      </c>
    </row>
    <row r="179" spans="1:13" ht="16.5" customHeight="1">
      <c r="A179" s="57">
        <v>174</v>
      </c>
      <c r="B179" s="58"/>
      <c r="C179" s="59"/>
      <c r="D179" s="59"/>
      <c r="E179" s="61"/>
      <c r="F179" s="62"/>
      <c r="G179" s="119"/>
      <c r="H179" s="51"/>
      <c r="I179" s="51"/>
      <c r="L179" s="115" t="str">
        <f>IF(D179&lt;&gt;"",IF(ISNUMBER(MATCH(D179,$D$5:D178,0)),"",LOOKUP(9.99999999999999E+307,$L$1:L178)+1),"")</f>
        <v/>
      </c>
      <c r="M179" s="114" t="str">
        <f>IF(ROWS($M$6:M179)&lt;=$M$5,LOOKUP(ROWS($M$6:M179),$L$6:$L$1200,$D$6:$D$1200),"")</f>
        <v/>
      </c>
    </row>
    <row r="180" spans="1:13" ht="16.5" customHeight="1">
      <c r="A180" s="57">
        <v>175</v>
      </c>
      <c r="B180" s="58"/>
      <c r="C180" s="59"/>
      <c r="D180" s="59"/>
      <c r="E180" s="61"/>
      <c r="F180" s="62"/>
      <c r="G180" s="119"/>
      <c r="H180" s="51"/>
      <c r="I180" s="51"/>
      <c r="L180" s="115" t="str">
        <f>IF(D180&lt;&gt;"",IF(ISNUMBER(MATCH(D180,$D$5:D179,0)),"",LOOKUP(9.99999999999999E+307,$L$1:L179)+1),"")</f>
        <v/>
      </c>
      <c r="M180" s="114" t="str">
        <f>IF(ROWS($M$6:M180)&lt;=$M$5,LOOKUP(ROWS($M$6:M180),$L$6:$L$1200,$D$6:$D$1200),"")</f>
        <v/>
      </c>
    </row>
    <row r="181" spans="1:13" ht="16.5" customHeight="1" thickBot="1">
      <c r="A181" s="57">
        <v>176</v>
      </c>
      <c r="B181" s="63"/>
      <c r="C181" s="64"/>
      <c r="D181" s="64"/>
      <c r="E181" s="66"/>
      <c r="F181" s="67"/>
      <c r="G181" s="119"/>
      <c r="H181" s="51"/>
      <c r="I181" s="51"/>
      <c r="L181" s="115" t="str">
        <f>IF(D181&lt;&gt;"",IF(ISNUMBER(MATCH(D181,$D$5:D180,0)),"",LOOKUP(9.99999999999999E+307,$L$1:L180)+1),"")</f>
        <v/>
      </c>
      <c r="M181" s="114" t="str">
        <f>IF(ROWS($M$6:M181)&lt;=$M$5,LOOKUP(ROWS($M$6:M181),$L$6:$L$1200,$D$6:$D$1200),"")</f>
        <v/>
      </c>
    </row>
    <row r="182" spans="1:13" ht="16.5" customHeight="1">
      <c r="A182" s="57">
        <v>177</v>
      </c>
      <c r="B182" s="68"/>
      <c r="C182" s="69"/>
      <c r="D182" s="69"/>
      <c r="E182" s="71"/>
      <c r="F182" s="72"/>
      <c r="G182" s="119"/>
      <c r="H182" s="51"/>
      <c r="I182" s="51"/>
      <c r="L182" s="115" t="str">
        <f>IF(D182&lt;&gt;"",IF(ISNUMBER(MATCH(D182,$D$5:D181,0)),"",LOOKUP(9.99999999999999E+307,$L$1:L181)+1),"")</f>
        <v/>
      </c>
      <c r="M182" s="114" t="str">
        <f>IF(ROWS($M$6:M182)&lt;=$M$5,LOOKUP(ROWS($M$6:M182),$L$6:$L$1200,$D$6:$D$1200),"")</f>
        <v/>
      </c>
    </row>
    <row r="183" spans="1:13" ht="16.5" customHeight="1">
      <c r="A183" s="57">
        <v>178</v>
      </c>
      <c r="B183" s="58"/>
      <c r="C183" s="59"/>
      <c r="D183" s="59"/>
      <c r="E183" s="61"/>
      <c r="F183" s="62"/>
      <c r="G183" s="119"/>
      <c r="H183" s="51"/>
      <c r="I183" s="51"/>
      <c r="L183" s="115" t="str">
        <f>IF(D183&lt;&gt;"",IF(ISNUMBER(MATCH(D183,$D$5:D182,0)),"",LOOKUP(9.99999999999999E+307,$L$1:L182)+1),"")</f>
        <v/>
      </c>
      <c r="M183" s="114" t="str">
        <f>IF(ROWS($M$6:M183)&lt;=$M$5,LOOKUP(ROWS($M$6:M183),$L$6:$L$1200,$D$6:$D$1200),"")</f>
        <v/>
      </c>
    </row>
    <row r="184" spans="1:13" ht="16.5" customHeight="1">
      <c r="A184" s="57">
        <v>179</v>
      </c>
      <c r="B184" s="58"/>
      <c r="C184" s="59"/>
      <c r="D184" s="59"/>
      <c r="E184" s="61"/>
      <c r="F184" s="62"/>
      <c r="G184" s="119"/>
      <c r="H184" s="51"/>
      <c r="I184" s="51"/>
      <c r="L184" s="115" t="str">
        <f>IF(D184&lt;&gt;"",IF(ISNUMBER(MATCH(D184,$D$5:D183,0)),"",LOOKUP(9.99999999999999E+307,$L$1:L183)+1),"")</f>
        <v/>
      </c>
      <c r="M184" s="114" t="str">
        <f>IF(ROWS($M$6:M184)&lt;=$M$5,LOOKUP(ROWS($M$6:M184),$L$6:$L$1200,$D$6:$D$1200),"")</f>
        <v/>
      </c>
    </row>
    <row r="185" spans="1:13" ht="16.5" customHeight="1" thickBot="1">
      <c r="A185" s="57">
        <v>180</v>
      </c>
      <c r="B185" s="63"/>
      <c r="C185" s="64"/>
      <c r="D185" s="64"/>
      <c r="E185" s="66"/>
      <c r="F185" s="67"/>
      <c r="G185" s="119"/>
      <c r="H185" s="51"/>
      <c r="I185" s="51"/>
      <c r="L185" s="115" t="str">
        <f>IF(D185&lt;&gt;"",IF(ISNUMBER(MATCH(D185,$D$5:D184,0)),"",LOOKUP(9.99999999999999E+307,$L$1:L184)+1),"")</f>
        <v/>
      </c>
      <c r="M185" s="114" t="str">
        <f>IF(ROWS($M$6:M185)&lt;=$M$5,LOOKUP(ROWS($M$6:M185),$L$6:$L$1200,$D$6:$D$1200),"")</f>
        <v/>
      </c>
    </row>
    <row r="186" spans="1:13" ht="16.5" customHeight="1">
      <c r="A186" s="57">
        <v>181</v>
      </c>
      <c r="B186" s="68"/>
      <c r="C186" s="69"/>
      <c r="D186" s="69"/>
      <c r="E186" s="71"/>
      <c r="F186" s="72"/>
      <c r="G186" s="119"/>
      <c r="H186" s="51"/>
      <c r="I186" s="51"/>
      <c r="L186" s="115" t="str">
        <f>IF(D186&lt;&gt;"",IF(ISNUMBER(MATCH(D186,$D$5:D185,0)),"",LOOKUP(9.99999999999999E+307,$L$1:L185)+1),"")</f>
        <v/>
      </c>
      <c r="M186" s="114" t="str">
        <f>IF(ROWS($M$6:M186)&lt;=$M$5,LOOKUP(ROWS($M$6:M186),$L$6:$L$1200,$D$6:$D$1200),"")</f>
        <v/>
      </c>
    </row>
    <row r="187" spans="1:13" ht="16.5" customHeight="1">
      <c r="A187" s="57">
        <v>182</v>
      </c>
      <c r="B187" s="58"/>
      <c r="C187" s="59"/>
      <c r="D187" s="59"/>
      <c r="E187" s="61"/>
      <c r="F187" s="62"/>
      <c r="G187" s="119"/>
      <c r="H187" s="51"/>
      <c r="I187" s="51"/>
      <c r="L187" s="115" t="str">
        <f>IF(D187&lt;&gt;"",IF(ISNUMBER(MATCH(D187,$D$5:D186,0)),"",LOOKUP(9.99999999999999E+307,$L$1:L186)+1),"")</f>
        <v/>
      </c>
      <c r="M187" s="114" t="str">
        <f>IF(ROWS($M$6:M187)&lt;=$M$5,LOOKUP(ROWS($M$6:M187),$L$6:$L$1200,$D$6:$D$1200),"")</f>
        <v/>
      </c>
    </row>
    <row r="188" spans="1:13" ht="16.5" customHeight="1">
      <c r="A188" s="57">
        <v>183</v>
      </c>
      <c r="B188" s="58"/>
      <c r="C188" s="59"/>
      <c r="D188" s="59"/>
      <c r="E188" s="61"/>
      <c r="F188" s="62"/>
      <c r="G188" s="119"/>
      <c r="H188" s="51"/>
      <c r="I188" s="51"/>
      <c r="L188" s="115" t="str">
        <f>IF(D188&lt;&gt;"",IF(ISNUMBER(MATCH(D188,$D$5:D187,0)),"",LOOKUP(9.99999999999999E+307,$L$1:L187)+1),"")</f>
        <v/>
      </c>
      <c r="M188" s="114" t="str">
        <f>IF(ROWS($M$6:M188)&lt;=$M$5,LOOKUP(ROWS($M$6:M188),$L$6:$L$1200,$D$6:$D$1200),"")</f>
        <v/>
      </c>
    </row>
    <row r="189" spans="1:13" ht="16.5" customHeight="1" thickBot="1">
      <c r="A189" s="57">
        <v>184</v>
      </c>
      <c r="B189" s="63"/>
      <c r="C189" s="64"/>
      <c r="D189" s="64"/>
      <c r="E189" s="66"/>
      <c r="F189" s="67"/>
      <c r="G189" s="119"/>
      <c r="H189" s="51"/>
      <c r="I189" s="51"/>
      <c r="L189" s="115" t="str">
        <f>IF(D189&lt;&gt;"",IF(ISNUMBER(MATCH(D189,$D$5:D188,0)),"",LOOKUP(9.99999999999999E+307,$L$1:L188)+1),"")</f>
        <v/>
      </c>
      <c r="M189" s="114" t="str">
        <f>IF(ROWS($M$6:M189)&lt;=$M$5,LOOKUP(ROWS($M$6:M189),$L$6:$L$1200,$D$6:$D$1200),"")</f>
        <v/>
      </c>
    </row>
    <row r="190" spans="1:13" ht="16.5" customHeight="1">
      <c r="A190" s="57">
        <v>185</v>
      </c>
      <c r="B190" s="68"/>
      <c r="C190" s="69"/>
      <c r="D190" s="69"/>
      <c r="E190" s="71"/>
      <c r="F190" s="72"/>
      <c r="G190" s="119"/>
      <c r="H190" s="51"/>
      <c r="I190" s="51"/>
      <c r="L190" s="115" t="str">
        <f>IF(D190&lt;&gt;"",IF(ISNUMBER(MATCH(D190,$D$5:D189,0)),"",LOOKUP(9.99999999999999E+307,$L$1:L189)+1),"")</f>
        <v/>
      </c>
      <c r="M190" s="114" t="str">
        <f>IF(ROWS($M$6:M190)&lt;=$M$5,LOOKUP(ROWS($M$6:M190),$L$6:$L$1200,$D$6:$D$1200),"")</f>
        <v/>
      </c>
    </row>
    <row r="191" spans="1:13" ht="16.5" customHeight="1">
      <c r="A191" s="57">
        <v>186</v>
      </c>
      <c r="B191" s="58"/>
      <c r="C191" s="59"/>
      <c r="D191" s="59"/>
      <c r="E191" s="61"/>
      <c r="F191" s="62"/>
      <c r="G191" s="119"/>
      <c r="H191" s="51"/>
      <c r="I191" s="51"/>
      <c r="L191" s="115" t="str">
        <f>IF(D191&lt;&gt;"",IF(ISNUMBER(MATCH(D191,$D$5:D190,0)),"",LOOKUP(9.99999999999999E+307,$L$1:L190)+1),"")</f>
        <v/>
      </c>
      <c r="M191" s="114" t="str">
        <f>IF(ROWS($M$6:M191)&lt;=$M$5,LOOKUP(ROWS($M$6:M191),$L$6:$L$1200,$D$6:$D$1200),"")</f>
        <v/>
      </c>
    </row>
    <row r="192" spans="1:13" ht="16.5" customHeight="1">
      <c r="A192" s="57">
        <v>187</v>
      </c>
      <c r="B192" s="58"/>
      <c r="C192" s="59"/>
      <c r="D192" s="59"/>
      <c r="E192" s="61"/>
      <c r="F192" s="62"/>
      <c r="G192" s="119"/>
      <c r="H192" s="51"/>
      <c r="I192" s="51"/>
      <c r="L192" s="115" t="str">
        <f>IF(D192&lt;&gt;"",IF(ISNUMBER(MATCH(D192,$D$5:D191,0)),"",LOOKUP(9.99999999999999E+307,$L$1:L191)+1),"")</f>
        <v/>
      </c>
      <c r="M192" s="114" t="str">
        <f>IF(ROWS($M$6:M192)&lt;=$M$5,LOOKUP(ROWS($M$6:M192),$L$6:$L$1200,$D$6:$D$1200),"")</f>
        <v/>
      </c>
    </row>
    <row r="193" spans="1:13" ht="16.5" customHeight="1" thickBot="1">
      <c r="A193" s="57">
        <v>188</v>
      </c>
      <c r="B193" s="63"/>
      <c r="C193" s="64"/>
      <c r="D193" s="64"/>
      <c r="E193" s="66"/>
      <c r="F193" s="67"/>
      <c r="G193" s="119"/>
      <c r="H193" s="51"/>
      <c r="I193" s="51"/>
      <c r="L193" s="115" t="str">
        <f>IF(D193&lt;&gt;"",IF(ISNUMBER(MATCH(D193,$D$5:D192,0)),"",LOOKUP(9.99999999999999E+307,$L$1:L192)+1),"")</f>
        <v/>
      </c>
      <c r="M193" s="114" t="str">
        <f>IF(ROWS($M$6:M193)&lt;=$M$5,LOOKUP(ROWS($M$6:M193),$L$6:$L$1200,$D$6:$D$1200),"")</f>
        <v/>
      </c>
    </row>
    <row r="194" spans="1:13" ht="16.5" customHeight="1">
      <c r="A194" s="57">
        <v>189</v>
      </c>
      <c r="B194" s="68"/>
      <c r="C194" s="69"/>
      <c r="D194" s="69"/>
      <c r="E194" s="71"/>
      <c r="F194" s="72"/>
      <c r="G194" s="119"/>
      <c r="H194" s="51"/>
      <c r="I194" s="51"/>
      <c r="L194" s="115" t="str">
        <f>IF(D194&lt;&gt;"",IF(ISNUMBER(MATCH(D194,$D$5:D193,0)),"",LOOKUP(9.99999999999999E+307,$L$1:L193)+1),"")</f>
        <v/>
      </c>
      <c r="M194" s="114" t="str">
        <f>IF(ROWS($M$6:M194)&lt;=$M$5,LOOKUP(ROWS($M$6:M194),$L$6:$L$1200,$D$6:$D$1200),"")</f>
        <v/>
      </c>
    </row>
    <row r="195" spans="1:13" ht="16.5" customHeight="1">
      <c r="A195" s="57">
        <v>190</v>
      </c>
      <c r="B195" s="58"/>
      <c r="C195" s="59"/>
      <c r="D195" s="59"/>
      <c r="E195" s="61"/>
      <c r="F195" s="62"/>
      <c r="G195" s="119"/>
      <c r="H195" s="51"/>
      <c r="I195" s="51"/>
      <c r="L195" s="115" t="str">
        <f>IF(D195&lt;&gt;"",IF(ISNUMBER(MATCH(D195,$D$5:D194,0)),"",LOOKUP(9.99999999999999E+307,$L$1:L194)+1),"")</f>
        <v/>
      </c>
      <c r="M195" s="114" t="str">
        <f>IF(ROWS($M$6:M195)&lt;=$M$5,LOOKUP(ROWS($M$6:M195),$L$6:$L$1200,$D$6:$D$1200),"")</f>
        <v/>
      </c>
    </row>
    <row r="196" spans="1:13" ht="16.5" customHeight="1">
      <c r="A196" s="57">
        <v>191</v>
      </c>
      <c r="B196" s="58"/>
      <c r="C196" s="59"/>
      <c r="D196" s="59"/>
      <c r="E196" s="61"/>
      <c r="F196" s="62"/>
      <c r="G196" s="119"/>
      <c r="H196" s="51"/>
      <c r="I196" s="51"/>
      <c r="L196" s="115" t="str">
        <f>IF(D196&lt;&gt;"",IF(ISNUMBER(MATCH(D196,$D$5:D195,0)),"",LOOKUP(9.99999999999999E+307,$L$1:L195)+1),"")</f>
        <v/>
      </c>
      <c r="M196" s="114" t="str">
        <f>IF(ROWS($M$6:M196)&lt;=$M$5,LOOKUP(ROWS($M$6:M196),$L$6:$L$1200,$D$6:$D$1200),"")</f>
        <v/>
      </c>
    </row>
    <row r="197" spans="1:13" ht="16.5" customHeight="1" thickBot="1">
      <c r="A197" s="57">
        <v>192</v>
      </c>
      <c r="B197" s="63"/>
      <c r="C197" s="64"/>
      <c r="D197" s="64"/>
      <c r="E197" s="66"/>
      <c r="F197" s="67"/>
      <c r="G197" s="119"/>
      <c r="H197" s="51"/>
      <c r="I197" s="51"/>
      <c r="L197" s="115" t="str">
        <f>IF(D197&lt;&gt;"",IF(ISNUMBER(MATCH(D197,$D$5:D196,0)),"",LOOKUP(9.99999999999999E+307,$L$1:L196)+1),"")</f>
        <v/>
      </c>
      <c r="M197" s="114" t="str">
        <f>IF(ROWS($M$6:M197)&lt;=$M$5,LOOKUP(ROWS($M$6:M197),$L$6:$L$1200,$D$6:$D$1200),"")</f>
        <v/>
      </c>
    </row>
    <row r="198" spans="1:13" ht="16.5" customHeight="1">
      <c r="A198" s="57">
        <v>193</v>
      </c>
      <c r="B198" s="68"/>
      <c r="C198" s="69"/>
      <c r="D198" s="69"/>
      <c r="E198" s="71"/>
      <c r="F198" s="72"/>
      <c r="G198" s="119"/>
      <c r="H198" s="51"/>
      <c r="I198" s="51"/>
      <c r="L198" s="115" t="str">
        <f>IF(D198&lt;&gt;"",IF(ISNUMBER(MATCH(D198,$D$5:D197,0)),"",LOOKUP(9.99999999999999E+307,$L$1:L197)+1),"")</f>
        <v/>
      </c>
      <c r="M198" s="114" t="str">
        <f>IF(ROWS($M$6:M198)&lt;=$M$5,LOOKUP(ROWS($M$6:M198),$L$6:$L$1200,$D$6:$D$1200),"")</f>
        <v/>
      </c>
    </row>
    <row r="199" spans="1:13" ht="16.5" customHeight="1">
      <c r="A199" s="57">
        <v>194</v>
      </c>
      <c r="B199" s="58"/>
      <c r="C199" s="59"/>
      <c r="D199" s="59"/>
      <c r="E199" s="61"/>
      <c r="F199" s="62"/>
      <c r="G199" s="119"/>
      <c r="H199" s="51"/>
      <c r="I199" s="51"/>
      <c r="L199" s="115" t="str">
        <f>IF(D199&lt;&gt;"",IF(ISNUMBER(MATCH(D199,$D$5:D198,0)),"",LOOKUP(9.99999999999999E+307,$L$1:L198)+1),"")</f>
        <v/>
      </c>
      <c r="M199" s="114" t="str">
        <f>IF(ROWS($M$6:M199)&lt;=$M$5,LOOKUP(ROWS($M$6:M199),$L$6:$L$1200,$D$6:$D$1200),"")</f>
        <v/>
      </c>
    </row>
    <row r="200" spans="1:13" ht="16.5" customHeight="1">
      <c r="A200" s="57">
        <v>195</v>
      </c>
      <c r="B200" s="58"/>
      <c r="C200" s="59"/>
      <c r="D200" s="59"/>
      <c r="E200" s="61"/>
      <c r="F200" s="62"/>
      <c r="G200" s="119"/>
      <c r="H200" s="51"/>
      <c r="I200" s="51"/>
      <c r="L200" s="115" t="str">
        <f>IF(D200&lt;&gt;"",IF(ISNUMBER(MATCH(D200,$D$5:D199,0)),"",LOOKUP(9.99999999999999E+307,$L$1:L199)+1),"")</f>
        <v/>
      </c>
      <c r="M200" s="114" t="str">
        <f>IF(ROWS($M$6:M200)&lt;=$M$5,LOOKUP(ROWS($M$6:M200),$L$6:$L$1200,$D$6:$D$1200),"")</f>
        <v/>
      </c>
    </row>
    <row r="201" spans="1:13" ht="16.5" customHeight="1" thickBot="1">
      <c r="A201" s="57">
        <v>196</v>
      </c>
      <c r="B201" s="63"/>
      <c r="C201" s="64"/>
      <c r="D201" s="64"/>
      <c r="E201" s="66"/>
      <c r="F201" s="67"/>
      <c r="G201" s="119"/>
      <c r="H201" s="51"/>
      <c r="I201" s="51"/>
      <c r="L201" s="115" t="str">
        <f>IF(D201&lt;&gt;"",IF(ISNUMBER(MATCH(D201,$D$5:D200,0)),"",LOOKUP(9.99999999999999E+307,$L$1:L200)+1),"")</f>
        <v/>
      </c>
      <c r="M201" s="114" t="str">
        <f>IF(ROWS($M$6:M201)&lt;=$M$5,LOOKUP(ROWS($M$6:M201),$L$6:$L$1200,$D$6:$D$1200),"")</f>
        <v/>
      </c>
    </row>
    <row r="202" spans="1:13" ht="16.5" customHeight="1">
      <c r="A202" s="57">
        <v>197</v>
      </c>
      <c r="B202" s="68"/>
      <c r="C202" s="69"/>
      <c r="D202" s="69"/>
      <c r="E202" s="71"/>
      <c r="F202" s="72"/>
      <c r="G202" s="119"/>
      <c r="H202" s="51"/>
      <c r="I202" s="51"/>
      <c r="L202" s="115" t="str">
        <f>IF(D202&lt;&gt;"",IF(ISNUMBER(MATCH(D202,$D$5:D201,0)),"",LOOKUP(9.99999999999999E+307,$L$1:L201)+1),"")</f>
        <v/>
      </c>
      <c r="M202" s="114" t="str">
        <f>IF(ROWS($M$6:M202)&lt;=$M$5,LOOKUP(ROWS($M$6:M202),$L$6:$L$1200,$D$6:$D$1200),"")</f>
        <v/>
      </c>
    </row>
    <row r="203" spans="1:13" ht="16.5" customHeight="1">
      <c r="A203" s="57">
        <v>198</v>
      </c>
      <c r="B203" s="58"/>
      <c r="C203" s="59"/>
      <c r="D203" s="59"/>
      <c r="E203" s="61"/>
      <c r="F203" s="62"/>
      <c r="G203" s="119"/>
      <c r="H203" s="51"/>
      <c r="I203" s="51"/>
      <c r="L203" s="115" t="str">
        <f>IF(D203&lt;&gt;"",IF(ISNUMBER(MATCH(D203,$D$5:D202,0)),"",LOOKUP(9.99999999999999E+307,$L$1:L202)+1),"")</f>
        <v/>
      </c>
      <c r="M203" s="114" t="str">
        <f>IF(ROWS($M$6:M203)&lt;=$M$5,LOOKUP(ROWS($M$6:M203),$L$6:$L$1200,$D$6:$D$1200),"")</f>
        <v/>
      </c>
    </row>
    <row r="204" spans="1:13" ht="16.5" customHeight="1">
      <c r="A204" s="57">
        <v>199</v>
      </c>
      <c r="B204" s="58"/>
      <c r="C204" s="59"/>
      <c r="D204" s="59"/>
      <c r="E204" s="61"/>
      <c r="F204" s="62"/>
      <c r="G204" s="119"/>
      <c r="H204" s="51"/>
      <c r="I204" s="51"/>
      <c r="L204" s="115" t="str">
        <f>IF(D204&lt;&gt;"",IF(ISNUMBER(MATCH(D204,$D$5:D203,0)),"",LOOKUP(9.99999999999999E+307,$L$1:L203)+1),"")</f>
        <v/>
      </c>
      <c r="M204" s="114" t="str">
        <f>IF(ROWS($M$6:M204)&lt;=$M$5,LOOKUP(ROWS($M$6:M204),$L$6:$L$1200,$D$6:$D$1200),"")</f>
        <v/>
      </c>
    </row>
    <row r="205" spans="1:13" ht="16.5" customHeight="1" thickBot="1">
      <c r="A205" s="57">
        <v>200</v>
      </c>
      <c r="B205" s="63"/>
      <c r="C205" s="64"/>
      <c r="D205" s="64"/>
      <c r="E205" s="66"/>
      <c r="F205" s="67"/>
      <c r="G205" s="119"/>
      <c r="H205" s="51"/>
      <c r="I205" s="51"/>
      <c r="L205" s="115" t="str">
        <f>IF(D205&lt;&gt;"",IF(ISNUMBER(MATCH(D205,$D$5:D204,0)),"",LOOKUP(9.99999999999999E+307,$L$1:L204)+1),"")</f>
        <v/>
      </c>
      <c r="M205" s="114" t="str">
        <f>IF(ROWS($M$6:M205)&lt;=$M$5,LOOKUP(ROWS($M$6:M205),$L$6:$L$1200,$D$6:$D$1200),"")</f>
        <v/>
      </c>
    </row>
    <row r="206" spans="1:13" ht="16.5" customHeight="1">
      <c r="A206" s="57">
        <v>201</v>
      </c>
      <c r="B206" s="68"/>
      <c r="C206" s="69"/>
      <c r="D206" s="69"/>
      <c r="E206" s="71"/>
      <c r="F206" s="72"/>
      <c r="G206" s="119"/>
      <c r="H206" s="51"/>
      <c r="I206" s="51"/>
      <c r="L206" s="115" t="str">
        <f>IF(D206&lt;&gt;"",IF(ISNUMBER(MATCH(D206,$D$5:D205,0)),"",LOOKUP(9.99999999999999E+307,$L$1:L205)+1),"")</f>
        <v/>
      </c>
      <c r="M206" s="114" t="str">
        <f>IF(ROWS($M$6:M206)&lt;=$M$5,LOOKUP(ROWS($M$6:M206),$L$6:$L$1200,$D$6:$D$1200),"")</f>
        <v/>
      </c>
    </row>
    <row r="207" spans="1:13" ht="16.5" customHeight="1">
      <c r="A207" s="57">
        <v>202</v>
      </c>
      <c r="B207" s="58"/>
      <c r="C207" s="59"/>
      <c r="D207" s="59"/>
      <c r="E207" s="61"/>
      <c r="F207" s="62"/>
      <c r="G207" s="119"/>
      <c r="H207" s="51"/>
      <c r="I207" s="51"/>
      <c r="L207" s="115" t="str">
        <f>IF(D207&lt;&gt;"",IF(ISNUMBER(MATCH(D207,$D$5:D206,0)),"",LOOKUP(9.99999999999999E+307,$L$1:L206)+1),"")</f>
        <v/>
      </c>
      <c r="M207" s="114" t="str">
        <f>IF(ROWS($M$6:M207)&lt;=$M$5,LOOKUP(ROWS($M$6:M207),$L$6:$L$1200,$D$6:$D$1200),"")</f>
        <v/>
      </c>
    </row>
    <row r="208" spans="1:13" ht="16.5" customHeight="1">
      <c r="A208" s="57">
        <v>203</v>
      </c>
      <c r="B208" s="58"/>
      <c r="C208" s="59"/>
      <c r="D208" s="59"/>
      <c r="E208" s="61"/>
      <c r="F208" s="62"/>
      <c r="G208" s="119"/>
      <c r="H208" s="51"/>
      <c r="I208" s="51"/>
      <c r="L208" s="115" t="str">
        <f>IF(D208&lt;&gt;"",IF(ISNUMBER(MATCH(D208,$D$5:D207,0)),"",LOOKUP(9.99999999999999E+307,$L$1:L207)+1),"")</f>
        <v/>
      </c>
      <c r="M208" s="114" t="str">
        <f>IF(ROWS($M$6:M208)&lt;=$M$5,LOOKUP(ROWS($M$6:M208),$L$6:$L$1200,$D$6:$D$1200),"")</f>
        <v/>
      </c>
    </row>
    <row r="209" spans="1:13" ht="16.5" customHeight="1" thickBot="1">
      <c r="A209" s="57">
        <v>204</v>
      </c>
      <c r="B209" s="63"/>
      <c r="C209" s="64"/>
      <c r="D209" s="64"/>
      <c r="E209" s="66"/>
      <c r="F209" s="67"/>
      <c r="G209" s="119"/>
      <c r="H209" s="51"/>
      <c r="I209" s="51"/>
      <c r="L209" s="115" t="str">
        <f>IF(D209&lt;&gt;"",IF(ISNUMBER(MATCH(D209,$D$5:D208,0)),"",LOOKUP(9.99999999999999E+307,$L$1:L208)+1),"")</f>
        <v/>
      </c>
      <c r="M209" s="114" t="str">
        <f>IF(ROWS($M$6:M209)&lt;=$M$5,LOOKUP(ROWS($M$6:M209),$L$6:$L$1200,$D$6:$D$1200),"")</f>
        <v/>
      </c>
    </row>
    <row r="210" spans="1:13" ht="16.5" customHeight="1">
      <c r="A210" s="57">
        <v>205</v>
      </c>
      <c r="B210" s="68"/>
      <c r="C210" s="69"/>
      <c r="D210" s="69"/>
      <c r="E210" s="71"/>
      <c r="F210" s="72"/>
      <c r="G210" s="119"/>
      <c r="H210" s="51"/>
      <c r="I210" s="51"/>
      <c r="L210" s="115" t="str">
        <f>IF(D210&lt;&gt;"",IF(ISNUMBER(MATCH(D210,$D$5:D209,0)),"",LOOKUP(9.99999999999999E+307,$L$1:L209)+1),"")</f>
        <v/>
      </c>
      <c r="M210" s="114" t="str">
        <f>IF(ROWS($M$6:M210)&lt;=$M$5,LOOKUP(ROWS($M$6:M210),$L$6:$L$1200,$D$6:$D$1200),"")</f>
        <v/>
      </c>
    </row>
    <row r="211" spans="1:13" ht="16.5" customHeight="1">
      <c r="A211" s="57">
        <v>206</v>
      </c>
      <c r="B211" s="58"/>
      <c r="C211" s="59"/>
      <c r="D211" s="59"/>
      <c r="E211" s="61"/>
      <c r="F211" s="62"/>
      <c r="G211" s="119"/>
      <c r="H211" s="51"/>
      <c r="I211" s="51"/>
      <c r="L211" s="115" t="str">
        <f>IF(D211&lt;&gt;"",IF(ISNUMBER(MATCH(D211,$D$5:D210,0)),"",LOOKUP(9.99999999999999E+307,$L$1:L210)+1),"")</f>
        <v/>
      </c>
      <c r="M211" s="114" t="str">
        <f>IF(ROWS($M$6:M211)&lt;=$M$5,LOOKUP(ROWS($M$6:M211),$L$6:$L$1200,$D$6:$D$1200),"")</f>
        <v/>
      </c>
    </row>
    <row r="212" spans="1:13" ht="16.5" customHeight="1">
      <c r="A212" s="57">
        <v>207</v>
      </c>
      <c r="B212" s="58"/>
      <c r="C212" s="59"/>
      <c r="D212" s="59"/>
      <c r="E212" s="61"/>
      <c r="F212" s="62"/>
      <c r="G212" s="119"/>
      <c r="H212" s="51"/>
      <c r="I212" s="51"/>
      <c r="L212" s="115" t="str">
        <f>IF(D212&lt;&gt;"",IF(ISNUMBER(MATCH(D212,$D$5:D211,0)),"",LOOKUP(9.99999999999999E+307,$L$1:L211)+1),"")</f>
        <v/>
      </c>
      <c r="M212" s="114" t="str">
        <f>IF(ROWS($M$6:M212)&lt;=$M$5,LOOKUP(ROWS($M$6:M212),$L$6:$L$1200,$D$6:$D$1200),"")</f>
        <v/>
      </c>
    </row>
    <row r="213" spans="1:13" ht="16.5" customHeight="1" thickBot="1">
      <c r="A213" s="57">
        <v>208</v>
      </c>
      <c r="B213" s="63"/>
      <c r="C213" s="64"/>
      <c r="D213" s="64"/>
      <c r="E213" s="66"/>
      <c r="F213" s="67"/>
      <c r="G213" s="119"/>
      <c r="H213" s="51"/>
      <c r="I213" s="51"/>
      <c r="L213" s="115" t="str">
        <f>IF(D213&lt;&gt;"",IF(ISNUMBER(MATCH(D213,$D$5:D212,0)),"",LOOKUP(9.99999999999999E+307,$L$1:L212)+1),"")</f>
        <v/>
      </c>
      <c r="M213" s="114" t="str">
        <f>IF(ROWS($M$6:M213)&lt;=$M$5,LOOKUP(ROWS($M$6:M213),$L$6:$L$1200,$D$6:$D$1200),"")</f>
        <v/>
      </c>
    </row>
    <row r="214" spans="1:13" ht="16.5" customHeight="1">
      <c r="A214" s="57">
        <v>209</v>
      </c>
      <c r="B214" s="68"/>
      <c r="C214" s="69"/>
      <c r="D214" s="69"/>
      <c r="E214" s="71"/>
      <c r="F214" s="72"/>
      <c r="G214" s="119"/>
      <c r="H214" s="51"/>
      <c r="I214" s="51"/>
      <c r="L214" s="115" t="str">
        <f>IF(D214&lt;&gt;"",IF(ISNUMBER(MATCH(D214,$D$5:D213,0)),"",LOOKUP(9.99999999999999E+307,$L$1:L213)+1),"")</f>
        <v/>
      </c>
      <c r="M214" s="114" t="str">
        <f>IF(ROWS($M$6:M214)&lt;=$M$5,LOOKUP(ROWS($M$6:M214),$L$6:$L$1200,$D$6:$D$1200),"")</f>
        <v/>
      </c>
    </row>
    <row r="215" spans="1:13" ht="16.5" customHeight="1">
      <c r="A215" s="57">
        <v>210</v>
      </c>
      <c r="B215" s="58"/>
      <c r="C215" s="59"/>
      <c r="D215" s="59"/>
      <c r="E215" s="61"/>
      <c r="F215" s="62"/>
      <c r="G215" s="119"/>
      <c r="H215" s="51"/>
      <c r="I215" s="51"/>
      <c r="L215" s="115" t="str">
        <f>IF(D215&lt;&gt;"",IF(ISNUMBER(MATCH(D215,$D$5:D214,0)),"",LOOKUP(9.99999999999999E+307,$L$1:L214)+1),"")</f>
        <v/>
      </c>
      <c r="M215" s="114" t="str">
        <f>IF(ROWS($M$6:M215)&lt;=$M$5,LOOKUP(ROWS($M$6:M215),$L$6:$L$1200,$D$6:$D$1200),"")</f>
        <v/>
      </c>
    </row>
    <row r="216" spans="1:13" ht="16.5" customHeight="1">
      <c r="A216" s="57">
        <v>211</v>
      </c>
      <c r="B216" s="58"/>
      <c r="C216" s="59"/>
      <c r="D216" s="59"/>
      <c r="E216" s="61"/>
      <c r="F216" s="62"/>
      <c r="G216" s="119"/>
      <c r="H216" s="51"/>
      <c r="I216" s="51"/>
      <c r="L216" s="115" t="str">
        <f>IF(D216&lt;&gt;"",IF(ISNUMBER(MATCH(D216,$D$5:D215,0)),"",LOOKUP(9.99999999999999E+307,$L$1:L215)+1),"")</f>
        <v/>
      </c>
      <c r="M216" s="114" t="str">
        <f>IF(ROWS($M$6:M216)&lt;=$M$5,LOOKUP(ROWS($M$6:M216),$L$6:$L$1200,$D$6:$D$1200),"")</f>
        <v/>
      </c>
    </row>
    <row r="217" spans="1:13" ht="16.5" customHeight="1" thickBot="1">
      <c r="A217" s="57">
        <v>212</v>
      </c>
      <c r="B217" s="63"/>
      <c r="C217" s="64"/>
      <c r="D217" s="64"/>
      <c r="E217" s="66"/>
      <c r="F217" s="67"/>
      <c r="G217" s="119"/>
      <c r="H217" s="51"/>
      <c r="I217" s="51"/>
      <c r="L217" s="115" t="str">
        <f>IF(D217&lt;&gt;"",IF(ISNUMBER(MATCH(D217,$D$5:D216,0)),"",LOOKUP(9.99999999999999E+307,$L$1:L216)+1),"")</f>
        <v/>
      </c>
      <c r="M217" s="114" t="str">
        <f>IF(ROWS($M$6:M217)&lt;=$M$5,LOOKUP(ROWS($M$6:M217),$L$6:$L$1200,$D$6:$D$1200),"")</f>
        <v/>
      </c>
    </row>
    <row r="218" spans="1:13" ht="16.5" customHeight="1">
      <c r="A218" s="57">
        <v>213</v>
      </c>
      <c r="B218" s="68"/>
      <c r="C218" s="69"/>
      <c r="D218" s="69"/>
      <c r="E218" s="71"/>
      <c r="F218" s="72"/>
      <c r="G218" s="119"/>
      <c r="H218" s="51"/>
      <c r="I218" s="51"/>
      <c r="L218" s="115" t="str">
        <f>IF(D218&lt;&gt;"",IF(ISNUMBER(MATCH(D218,$D$5:D217,0)),"",LOOKUP(9.99999999999999E+307,$L$1:L217)+1),"")</f>
        <v/>
      </c>
      <c r="M218" s="114" t="str">
        <f>IF(ROWS($M$6:M218)&lt;=$M$5,LOOKUP(ROWS($M$6:M218),$L$6:$L$1200,$D$6:$D$1200),"")</f>
        <v/>
      </c>
    </row>
    <row r="219" spans="1:13" ht="16.5" customHeight="1">
      <c r="A219" s="57">
        <v>214</v>
      </c>
      <c r="B219" s="58"/>
      <c r="C219" s="59"/>
      <c r="D219" s="59"/>
      <c r="E219" s="61"/>
      <c r="F219" s="62"/>
      <c r="G219" s="119"/>
      <c r="H219" s="51"/>
      <c r="I219" s="51"/>
      <c r="L219" s="115" t="str">
        <f>IF(D219&lt;&gt;"",IF(ISNUMBER(MATCH(D219,$D$5:D218,0)),"",LOOKUP(9.99999999999999E+307,$L$1:L218)+1),"")</f>
        <v/>
      </c>
      <c r="M219" s="114" t="str">
        <f>IF(ROWS($M$6:M219)&lt;=$M$5,LOOKUP(ROWS($M$6:M219),$L$6:$L$1200,$D$6:$D$1200),"")</f>
        <v/>
      </c>
    </row>
    <row r="220" spans="1:13" ht="16.5" customHeight="1">
      <c r="A220" s="57">
        <v>215</v>
      </c>
      <c r="B220" s="58"/>
      <c r="C220" s="59"/>
      <c r="D220" s="59"/>
      <c r="E220" s="61"/>
      <c r="F220" s="62"/>
      <c r="G220" s="119"/>
      <c r="H220" s="51"/>
      <c r="I220" s="51"/>
      <c r="L220" s="115" t="str">
        <f>IF(D220&lt;&gt;"",IF(ISNUMBER(MATCH(D220,$D$5:D219,0)),"",LOOKUP(9.99999999999999E+307,$L$1:L219)+1),"")</f>
        <v/>
      </c>
      <c r="M220" s="114" t="str">
        <f>IF(ROWS($M$6:M220)&lt;=$M$5,LOOKUP(ROWS($M$6:M220),$L$6:$L$1200,$D$6:$D$1200),"")</f>
        <v/>
      </c>
    </row>
    <row r="221" spans="1:13" ht="16.5" customHeight="1" thickBot="1">
      <c r="A221" s="57">
        <v>216</v>
      </c>
      <c r="B221" s="63"/>
      <c r="C221" s="64"/>
      <c r="D221" s="64"/>
      <c r="E221" s="66"/>
      <c r="F221" s="67"/>
      <c r="G221" s="119"/>
      <c r="H221" s="51"/>
      <c r="I221" s="51"/>
      <c r="L221" s="115" t="str">
        <f>IF(D221&lt;&gt;"",IF(ISNUMBER(MATCH(D221,$D$5:D220,0)),"",LOOKUP(9.99999999999999E+307,$L$1:L220)+1),"")</f>
        <v/>
      </c>
      <c r="M221" s="114" t="str">
        <f>IF(ROWS($M$6:M221)&lt;=$M$5,LOOKUP(ROWS($M$6:M221),$L$6:$L$1200,$D$6:$D$1200),"")</f>
        <v/>
      </c>
    </row>
    <row r="222" spans="1:13" ht="16.5" customHeight="1">
      <c r="A222" s="57">
        <v>217</v>
      </c>
      <c r="B222" s="68"/>
      <c r="C222" s="69"/>
      <c r="D222" s="69"/>
      <c r="E222" s="71"/>
      <c r="F222" s="72"/>
      <c r="G222" s="119"/>
      <c r="H222" s="51"/>
      <c r="I222" s="51"/>
      <c r="L222" s="115" t="str">
        <f>IF(D222&lt;&gt;"",IF(ISNUMBER(MATCH(D222,$D$5:D221,0)),"",LOOKUP(9.99999999999999E+307,$L$1:L221)+1),"")</f>
        <v/>
      </c>
      <c r="M222" s="114" t="str">
        <f>IF(ROWS($M$6:M222)&lt;=$M$5,LOOKUP(ROWS($M$6:M222),$L$6:$L$1200,$D$6:$D$1200),"")</f>
        <v/>
      </c>
    </row>
    <row r="223" spans="1:13" ht="16.5" customHeight="1">
      <c r="A223" s="57">
        <v>218</v>
      </c>
      <c r="B223" s="58"/>
      <c r="C223" s="59"/>
      <c r="D223" s="59"/>
      <c r="E223" s="61"/>
      <c r="F223" s="62"/>
      <c r="G223" s="119"/>
      <c r="H223" s="51"/>
      <c r="I223" s="51"/>
      <c r="L223" s="115" t="str">
        <f>IF(D223&lt;&gt;"",IF(ISNUMBER(MATCH(D223,$D$5:D222,0)),"",LOOKUP(9.99999999999999E+307,$L$1:L222)+1),"")</f>
        <v/>
      </c>
      <c r="M223" s="114" t="str">
        <f>IF(ROWS($M$6:M223)&lt;=$M$5,LOOKUP(ROWS($M$6:M223),$L$6:$L$1200,$D$6:$D$1200),"")</f>
        <v/>
      </c>
    </row>
    <row r="224" spans="1:13" ht="16.5" customHeight="1">
      <c r="A224" s="57">
        <v>219</v>
      </c>
      <c r="B224" s="58"/>
      <c r="C224" s="59"/>
      <c r="D224" s="59"/>
      <c r="E224" s="61"/>
      <c r="F224" s="62"/>
      <c r="G224" s="119"/>
      <c r="H224" s="51"/>
      <c r="I224" s="51"/>
      <c r="L224" s="115" t="str">
        <f>IF(D224&lt;&gt;"",IF(ISNUMBER(MATCH(D224,$D$5:D223,0)),"",LOOKUP(9.99999999999999E+307,$L$1:L223)+1),"")</f>
        <v/>
      </c>
      <c r="M224" s="114" t="str">
        <f>IF(ROWS($M$6:M224)&lt;=$M$5,LOOKUP(ROWS($M$6:M224),$L$6:$L$1200,$D$6:$D$1200),"")</f>
        <v/>
      </c>
    </row>
    <row r="225" spans="1:13" ht="16.5" customHeight="1" thickBot="1">
      <c r="A225" s="57">
        <v>220</v>
      </c>
      <c r="B225" s="63"/>
      <c r="C225" s="64"/>
      <c r="D225" s="64"/>
      <c r="E225" s="66"/>
      <c r="F225" s="67"/>
      <c r="G225" s="119"/>
      <c r="H225" s="51"/>
      <c r="I225" s="51"/>
      <c r="L225" s="115" t="str">
        <f>IF(D225&lt;&gt;"",IF(ISNUMBER(MATCH(D225,$D$5:D224,0)),"",LOOKUP(9.99999999999999E+307,$L$1:L224)+1),"")</f>
        <v/>
      </c>
      <c r="M225" s="114" t="str">
        <f>IF(ROWS($M$6:M225)&lt;=$M$5,LOOKUP(ROWS($M$6:M225),$L$6:$L$1200,$D$6:$D$1200),"")</f>
        <v/>
      </c>
    </row>
    <row r="226" spans="1:13" ht="16.5" customHeight="1">
      <c r="A226" s="57">
        <v>221</v>
      </c>
      <c r="B226" s="68"/>
      <c r="C226" s="69"/>
      <c r="D226" s="69"/>
      <c r="E226" s="71"/>
      <c r="F226" s="72"/>
      <c r="G226" s="119"/>
      <c r="H226" s="51"/>
      <c r="I226" s="51"/>
      <c r="L226" s="115" t="str">
        <f>IF(D226&lt;&gt;"",IF(ISNUMBER(MATCH(D226,$D$5:D225,0)),"",LOOKUP(9.99999999999999E+307,$L$1:L225)+1),"")</f>
        <v/>
      </c>
      <c r="M226" s="114" t="str">
        <f>IF(ROWS($M$6:M226)&lt;=$M$5,LOOKUP(ROWS($M$6:M226),$L$6:$L$1200,$D$6:$D$1200),"")</f>
        <v/>
      </c>
    </row>
    <row r="227" spans="1:13" ht="16.5" customHeight="1">
      <c r="A227" s="57">
        <v>222</v>
      </c>
      <c r="B227" s="58"/>
      <c r="C227" s="59"/>
      <c r="D227" s="59"/>
      <c r="E227" s="61"/>
      <c r="F227" s="62"/>
      <c r="G227" s="119"/>
      <c r="H227" s="51"/>
      <c r="I227" s="51"/>
      <c r="L227" s="115" t="str">
        <f>IF(D227&lt;&gt;"",IF(ISNUMBER(MATCH(D227,$D$5:D226,0)),"",LOOKUP(9.99999999999999E+307,$L$1:L226)+1),"")</f>
        <v/>
      </c>
      <c r="M227" s="114" t="str">
        <f>IF(ROWS($M$6:M227)&lt;=$M$5,LOOKUP(ROWS($M$6:M227),$L$6:$L$1200,$D$6:$D$1200),"")</f>
        <v/>
      </c>
    </row>
    <row r="228" spans="1:13" ht="16.5" customHeight="1">
      <c r="A228" s="57">
        <v>223</v>
      </c>
      <c r="B228" s="58"/>
      <c r="C228" s="59"/>
      <c r="D228" s="59"/>
      <c r="E228" s="61"/>
      <c r="F228" s="62"/>
      <c r="G228" s="119"/>
      <c r="H228" s="51"/>
      <c r="I228" s="51"/>
      <c r="L228" s="115" t="str">
        <f>IF(D228&lt;&gt;"",IF(ISNUMBER(MATCH(D228,$D$5:D227,0)),"",LOOKUP(9.99999999999999E+307,$L$1:L227)+1),"")</f>
        <v/>
      </c>
      <c r="M228" s="114" t="str">
        <f>IF(ROWS($M$6:M228)&lt;=$M$5,LOOKUP(ROWS($M$6:M228),$L$6:$L$1200,$D$6:$D$1200),"")</f>
        <v/>
      </c>
    </row>
    <row r="229" spans="1:13" ht="16.5" customHeight="1" thickBot="1">
      <c r="A229" s="57">
        <v>224</v>
      </c>
      <c r="B229" s="63"/>
      <c r="C229" s="64"/>
      <c r="D229" s="64"/>
      <c r="E229" s="66"/>
      <c r="F229" s="67"/>
      <c r="G229" s="119"/>
      <c r="H229" s="51"/>
      <c r="I229" s="51"/>
      <c r="L229" s="115" t="str">
        <f>IF(D229&lt;&gt;"",IF(ISNUMBER(MATCH(D229,$D$5:D228,0)),"",LOOKUP(9.99999999999999E+307,$L$1:L228)+1),"")</f>
        <v/>
      </c>
      <c r="M229" s="114" t="str">
        <f>IF(ROWS($M$6:M229)&lt;=$M$5,LOOKUP(ROWS($M$6:M229),$L$6:$L$1200,$D$6:$D$1200),"")</f>
        <v/>
      </c>
    </row>
    <row r="230" spans="1:13" ht="16.5" customHeight="1">
      <c r="A230" s="57">
        <v>225</v>
      </c>
      <c r="B230" s="68"/>
      <c r="C230" s="69"/>
      <c r="D230" s="69"/>
      <c r="E230" s="71"/>
      <c r="F230" s="72"/>
      <c r="G230" s="119"/>
      <c r="H230" s="51"/>
      <c r="I230" s="51"/>
      <c r="L230" s="115" t="str">
        <f>IF(D230&lt;&gt;"",IF(ISNUMBER(MATCH(D230,$D$5:D229,0)),"",LOOKUP(9.99999999999999E+307,$L$1:L229)+1),"")</f>
        <v/>
      </c>
      <c r="M230" s="114" t="str">
        <f>IF(ROWS($M$6:M230)&lt;=$M$5,LOOKUP(ROWS($M$6:M230),$L$6:$L$1200,$D$6:$D$1200),"")</f>
        <v/>
      </c>
    </row>
    <row r="231" spans="1:13" ht="16.5" customHeight="1">
      <c r="A231" s="57">
        <v>226</v>
      </c>
      <c r="B231" s="58"/>
      <c r="C231" s="59"/>
      <c r="D231" s="59"/>
      <c r="E231" s="61"/>
      <c r="F231" s="62"/>
      <c r="G231" s="119"/>
      <c r="H231" s="51"/>
      <c r="I231" s="51"/>
      <c r="L231" s="115" t="str">
        <f>IF(D231&lt;&gt;"",IF(ISNUMBER(MATCH(D231,$D$5:D230,0)),"",LOOKUP(9.99999999999999E+307,$L$1:L230)+1),"")</f>
        <v/>
      </c>
      <c r="M231" s="114" t="str">
        <f>IF(ROWS($M$6:M231)&lt;=$M$5,LOOKUP(ROWS($M$6:M231),$L$6:$L$1200,$D$6:$D$1200),"")</f>
        <v/>
      </c>
    </row>
    <row r="232" spans="1:13" ht="16.5" customHeight="1">
      <c r="A232" s="57">
        <v>227</v>
      </c>
      <c r="B232" s="58"/>
      <c r="C232" s="59"/>
      <c r="D232" s="59"/>
      <c r="E232" s="61"/>
      <c r="F232" s="62"/>
      <c r="G232" s="119"/>
      <c r="H232" s="51"/>
      <c r="I232" s="51"/>
      <c r="L232" s="115" t="str">
        <f>IF(D232&lt;&gt;"",IF(ISNUMBER(MATCH(D232,$D$5:D231,0)),"",LOOKUP(9.99999999999999E+307,$L$1:L231)+1),"")</f>
        <v/>
      </c>
      <c r="M232" s="114" t="str">
        <f>IF(ROWS($M$6:M232)&lt;=$M$5,LOOKUP(ROWS($M$6:M232),$L$6:$L$1200,$D$6:$D$1200),"")</f>
        <v/>
      </c>
    </row>
    <row r="233" spans="1:13" ht="16.5" customHeight="1" thickBot="1">
      <c r="A233" s="57">
        <v>228</v>
      </c>
      <c r="B233" s="63"/>
      <c r="C233" s="64"/>
      <c r="D233" s="64"/>
      <c r="E233" s="66"/>
      <c r="F233" s="67"/>
      <c r="G233" s="119"/>
      <c r="H233" s="51"/>
      <c r="I233" s="51"/>
      <c r="L233" s="115" t="str">
        <f>IF(D233&lt;&gt;"",IF(ISNUMBER(MATCH(D233,$D$5:D232,0)),"",LOOKUP(9.99999999999999E+307,$L$1:L232)+1),"")</f>
        <v/>
      </c>
      <c r="M233" s="114" t="str">
        <f>IF(ROWS($M$6:M233)&lt;=$M$5,LOOKUP(ROWS($M$6:M233),$L$6:$L$1200,$D$6:$D$1200),"")</f>
        <v/>
      </c>
    </row>
    <row r="234" spans="1:13" ht="16.5" customHeight="1">
      <c r="A234" s="57">
        <v>229</v>
      </c>
      <c r="B234" s="68"/>
      <c r="C234" s="69"/>
      <c r="D234" s="69"/>
      <c r="E234" s="71"/>
      <c r="F234" s="72"/>
      <c r="G234" s="119"/>
      <c r="H234" s="51"/>
      <c r="I234" s="51"/>
      <c r="L234" s="115" t="str">
        <f>IF(D234&lt;&gt;"",IF(ISNUMBER(MATCH(D234,$D$5:D233,0)),"",LOOKUP(9.99999999999999E+307,$L$1:L233)+1),"")</f>
        <v/>
      </c>
      <c r="M234" s="114" t="str">
        <f>IF(ROWS($M$6:M234)&lt;=$M$5,LOOKUP(ROWS($M$6:M234),$L$6:$L$1200,$D$6:$D$1200),"")</f>
        <v/>
      </c>
    </row>
    <row r="235" spans="1:13" ht="16.5" customHeight="1">
      <c r="A235" s="57">
        <v>230</v>
      </c>
      <c r="B235" s="58"/>
      <c r="C235" s="59"/>
      <c r="D235" s="59"/>
      <c r="E235" s="61"/>
      <c r="F235" s="62"/>
      <c r="G235" s="119"/>
      <c r="H235" s="51"/>
      <c r="I235" s="51"/>
      <c r="L235" s="115" t="str">
        <f>IF(D235&lt;&gt;"",IF(ISNUMBER(MATCH(D235,$D$5:D234,0)),"",LOOKUP(9.99999999999999E+307,$L$1:L234)+1),"")</f>
        <v/>
      </c>
      <c r="M235" s="114" t="str">
        <f>IF(ROWS($M$6:M235)&lt;=$M$5,LOOKUP(ROWS($M$6:M235),$L$6:$L$1200,$D$6:$D$1200),"")</f>
        <v/>
      </c>
    </row>
    <row r="236" spans="1:13" ht="16.5" customHeight="1">
      <c r="A236" s="57">
        <v>231</v>
      </c>
      <c r="B236" s="58"/>
      <c r="C236" s="59"/>
      <c r="D236" s="59"/>
      <c r="E236" s="61"/>
      <c r="F236" s="62"/>
      <c r="G236" s="119"/>
      <c r="H236" s="51"/>
      <c r="I236" s="51"/>
      <c r="L236" s="115" t="str">
        <f>IF(D236&lt;&gt;"",IF(ISNUMBER(MATCH(D236,$D$5:D235,0)),"",LOOKUP(9.99999999999999E+307,$L$1:L235)+1),"")</f>
        <v/>
      </c>
      <c r="M236" s="114" t="str">
        <f>IF(ROWS($M$6:M236)&lt;=$M$5,LOOKUP(ROWS($M$6:M236),$L$6:$L$1200,$D$6:$D$1200),"")</f>
        <v/>
      </c>
    </row>
    <row r="237" spans="1:13" ht="16.5" customHeight="1" thickBot="1">
      <c r="A237" s="57">
        <v>232</v>
      </c>
      <c r="B237" s="63"/>
      <c r="C237" s="64"/>
      <c r="D237" s="64"/>
      <c r="E237" s="66"/>
      <c r="F237" s="67"/>
      <c r="L237" s="115" t="str">
        <f>IF(D237&lt;&gt;"",IF(ISNUMBER(MATCH(D237,$D$5:D236,0)),"",LOOKUP(9.99999999999999E+307,$L$1:L236)+1),"")</f>
        <v/>
      </c>
      <c r="M237" s="114" t="str">
        <f>IF(ROWS($M$6:M237)&lt;=$M$5,LOOKUP(ROWS($M$6:M237),$L$6:$L$1200,$D$6:$D$1200),"")</f>
        <v/>
      </c>
    </row>
    <row r="238" spans="1:13" ht="16.5" customHeight="1">
      <c r="A238" s="57">
        <v>233</v>
      </c>
      <c r="B238" s="68"/>
      <c r="C238" s="69"/>
      <c r="D238" s="69"/>
      <c r="E238" s="71"/>
      <c r="F238" s="72"/>
      <c r="L238" s="115" t="str">
        <f>IF(D238&lt;&gt;"",IF(ISNUMBER(MATCH(D238,$D$5:D237,0)),"",LOOKUP(9.99999999999999E+307,$L$1:L237)+1),"")</f>
        <v/>
      </c>
      <c r="M238" s="114" t="str">
        <f>IF(ROWS($M$6:M238)&lt;=$M$5,LOOKUP(ROWS($M$6:M238),$L$6:$L$1200,$D$6:$D$1200),"")</f>
        <v/>
      </c>
    </row>
    <row r="239" spans="1:13" ht="16.5" customHeight="1">
      <c r="A239" s="57">
        <v>234</v>
      </c>
      <c r="B239" s="58"/>
      <c r="C239" s="59"/>
      <c r="D239" s="59"/>
      <c r="E239" s="61"/>
      <c r="F239" s="62"/>
      <c r="L239" s="115" t="str">
        <f>IF(D239&lt;&gt;"",IF(ISNUMBER(MATCH(D239,$D$5:D238,0)),"",LOOKUP(9.99999999999999E+307,$L$1:L238)+1),"")</f>
        <v/>
      </c>
      <c r="M239" s="114" t="str">
        <f>IF(ROWS($M$6:M239)&lt;=$M$5,LOOKUP(ROWS($M$6:M239),$L$6:$L$1200,$D$6:$D$1200),"")</f>
        <v/>
      </c>
    </row>
    <row r="240" spans="1:13" ht="16.5" customHeight="1">
      <c r="A240" s="57">
        <v>235</v>
      </c>
      <c r="B240" s="58"/>
      <c r="C240" s="59"/>
      <c r="D240" s="59"/>
      <c r="E240" s="61"/>
      <c r="F240" s="62"/>
      <c r="L240" s="115" t="str">
        <f>IF(D240&lt;&gt;"",IF(ISNUMBER(MATCH(D240,$D$5:D239,0)),"",LOOKUP(9.99999999999999E+307,$L$1:L239)+1),"")</f>
        <v/>
      </c>
      <c r="M240" s="114" t="str">
        <f>IF(ROWS($M$6:M240)&lt;=$M$5,LOOKUP(ROWS($M$6:M240),$L$6:$L$1200,$D$6:$D$1200),"")</f>
        <v/>
      </c>
    </row>
    <row r="241" spans="1:13" ht="16.5" customHeight="1" thickBot="1">
      <c r="A241" s="57">
        <v>236</v>
      </c>
      <c r="B241" s="63"/>
      <c r="C241" s="64"/>
      <c r="D241" s="64"/>
      <c r="E241" s="66"/>
      <c r="F241" s="67"/>
      <c r="L241" s="115" t="str">
        <f>IF(D241&lt;&gt;"",IF(ISNUMBER(MATCH(D241,$D$5:D240,0)),"",LOOKUP(9.99999999999999E+307,$L$1:L240)+1),"")</f>
        <v/>
      </c>
      <c r="M241" s="114" t="str">
        <f>IF(ROWS($M$6:M241)&lt;=$M$5,LOOKUP(ROWS($M$6:M241),$L$6:$L$1200,$D$6:$D$1200),"")</f>
        <v/>
      </c>
    </row>
    <row r="242" spans="1:13" ht="16.5" customHeight="1">
      <c r="A242" s="57">
        <v>237</v>
      </c>
      <c r="B242" s="68"/>
      <c r="C242" s="69"/>
      <c r="D242" s="69"/>
      <c r="E242" s="71"/>
      <c r="F242" s="72"/>
      <c r="L242" s="115" t="str">
        <f>IF(D242&lt;&gt;"",IF(ISNUMBER(MATCH(D242,$D$5:D241,0)),"",LOOKUP(9.99999999999999E+307,$L$1:L241)+1),"")</f>
        <v/>
      </c>
      <c r="M242" s="114" t="str">
        <f>IF(ROWS($M$6:M242)&lt;=$M$5,LOOKUP(ROWS($M$6:M242),$L$6:$L$1200,$D$6:$D$1200),"")</f>
        <v/>
      </c>
    </row>
    <row r="243" spans="1:13" ht="16.5" customHeight="1">
      <c r="A243" s="57">
        <v>238</v>
      </c>
      <c r="B243" s="58"/>
      <c r="C243" s="59"/>
      <c r="D243" s="59"/>
      <c r="E243" s="61"/>
      <c r="F243" s="62"/>
      <c r="L243" s="115" t="str">
        <f>IF(D243&lt;&gt;"",IF(ISNUMBER(MATCH(D243,$D$5:D242,0)),"",LOOKUP(9.99999999999999E+307,$L$1:L242)+1),"")</f>
        <v/>
      </c>
      <c r="M243" s="114" t="str">
        <f>IF(ROWS($M$6:M243)&lt;=$M$5,LOOKUP(ROWS($M$6:M243),$L$6:$L$1200,$D$6:$D$1200),"")</f>
        <v/>
      </c>
    </row>
    <row r="244" spans="1:13" ht="16.5" customHeight="1">
      <c r="A244" s="57">
        <v>239</v>
      </c>
      <c r="B244" s="58"/>
      <c r="C244" s="59"/>
      <c r="D244" s="59"/>
      <c r="E244" s="61"/>
      <c r="F244" s="62"/>
      <c r="L244" s="115" t="str">
        <f>IF(D244&lt;&gt;"",IF(ISNUMBER(MATCH(D244,$D$5:D243,0)),"",LOOKUP(9.99999999999999E+307,$L$1:L243)+1),"")</f>
        <v/>
      </c>
      <c r="M244" s="114" t="str">
        <f>IF(ROWS($M$6:M244)&lt;=$M$5,LOOKUP(ROWS($M$6:M244),$L$6:$L$1200,$D$6:$D$1200),"")</f>
        <v/>
      </c>
    </row>
    <row r="245" spans="1:13" ht="16.5" customHeight="1" thickBot="1">
      <c r="A245" s="57">
        <v>240</v>
      </c>
      <c r="B245" s="63"/>
      <c r="C245" s="64"/>
      <c r="D245" s="64"/>
      <c r="E245" s="66"/>
      <c r="F245" s="67"/>
      <c r="L245" s="115" t="str">
        <f>IF(D245&lt;&gt;"",IF(ISNUMBER(MATCH(D245,$D$5:D244,0)),"",LOOKUP(9.99999999999999E+307,$L$1:L244)+1),"")</f>
        <v/>
      </c>
      <c r="M245" s="114" t="str">
        <f>IF(ROWS($M$6:M245)&lt;=$M$5,LOOKUP(ROWS($M$6:M245),$L$6:$L$1200,$D$6:$D$1200),"")</f>
        <v/>
      </c>
    </row>
    <row r="246" spans="1:13" ht="16.5" customHeight="1">
      <c r="A246" s="57">
        <v>241</v>
      </c>
      <c r="B246" s="68"/>
      <c r="C246" s="69"/>
      <c r="D246" s="69"/>
      <c r="E246" s="71"/>
      <c r="F246" s="72"/>
      <c r="L246" s="115" t="str">
        <f>IF(D246&lt;&gt;"",IF(ISNUMBER(MATCH(D246,$D$5:D245,0)),"",LOOKUP(9.99999999999999E+307,$L$1:L245)+1),"")</f>
        <v/>
      </c>
      <c r="M246" s="114" t="str">
        <f>IF(ROWS($M$6:M246)&lt;=$M$5,LOOKUP(ROWS($M$6:M246),$L$6:$L$1200,$D$6:$D$1200),"")</f>
        <v/>
      </c>
    </row>
    <row r="247" spans="1:13" ht="16.5" customHeight="1">
      <c r="A247" s="57">
        <v>242</v>
      </c>
      <c r="B247" s="58"/>
      <c r="C247" s="59"/>
      <c r="D247" s="59"/>
      <c r="E247" s="61"/>
      <c r="F247" s="62"/>
      <c r="L247" s="115" t="str">
        <f>IF(D247&lt;&gt;"",IF(ISNUMBER(MATCH(D247,$D$5:D246,0)),"",LOOKUP(9.99999999999999E+307,$L$1:L246)+1),"")</f>
        <v/>
      </c>
      <c r="M247" s="114" t="str">
        <f>IF(ROWS($M$6:M247)&lt;=$M$5,LOOKUP(ROWS($M$6:M247),$L$6:$L$1200,$D$6:$D$1200),"")</f>
        <v/>
      </c>
    </row>
    <row r="248" spans="1:13" ht="16.5" customHeight="1">
      <c r="A248" s="57">
        <v>243</v>
      </c>
      <c r="B248" s="58"/>
      <c r="C248" s="59"/>
      <c r="D248" s="59"/>
      <c r="E248" s="61"/>
      <c r="F248" s="62"/>
      <c r="L248" s="115" t="str">
        <f>IF(D248&lt;&gt;"",IF(ISNUMBER(MATCH(D248,$D$5:D247,0)),"",LOOKUP(9.99999999999999E+307,$L$1:L247)+1),"")</f>
        <v/>
      </c>
      <c r="M248" s="114" t="str">
        <f>IF(ROWS($M$6:M248)&lt;=$M$5,LOOKUP(ROWS($M$6:M248),$L$6:$L$1200,$D$6:$D$1200),"")</f>
        <v/>
      </c>
    </row>
    <row r="249" spans="1:13" ht="16.5" customHeight="1" thickBot="1">
      <c r="A249" s="57">
        <v>244</v>
      </c>
      <c r="B249" s="63"/>
      <c r="C249" s="64"/>
      <c r="D249" s="64"/>
      <c r="E249" s="66"/>
      <c r="F249" s="67"/>
      <c r="L249" s="115" t="str">
        <f>IF(D249&lt;&gt;"",IF(ISNUMBER(MATCH(D249,$D$5:D248,0)),"",LOOKUP(9.99999999999999E+307,$L$1:L248)+1),"")</f>
        <v/>
      </c>
      <c r="M249" s="114" t="str">
        <f>IF(ROWS($M$6:M249)&lt;=$M$5,LOOKUP(ROWS($M$6:M249),$L$6:$L$1200,$D$6:$D$1200),"")</f>
        <v/>
      </c>
    </row>
    <row r="250" spans="1:13" ht="16.5" customHeight="1">
      <c r="A250" s="57">
        <v>245</v>
      </c>
      <c r="B250" s="68"/>
      <c r="C250" s="69"/>
      <c r="D250" s="69"/>
      <c r="E250" s="71"/>
      <c r="F250" s="72"/>
      <c r="L250" s="115" t="str">
        <f>IF(D250&lt;&gt;"",IF(ISNUMBER(MATCH(D250,$D$5:D249,0)),"",LOOKUP(9.99999999999999E+307,$L$1:L249)+1),"")</f>
        <v/>
      </c>
      <c r="M250" s="114" t="str">
        <f>IF(ROWS($M$6:M250)&lt;=$M$5,LOOKUP(ROWS($M$6:M250),$L$6:$L$1200,$D$6:$D$1200),"")</f>
        <v/>
      </c>
    </row>
    <row r="251" spans="1:13" ht="16.5" customHeight="1">
      <c r="A251" s="57">
        <v>246</v>
      </c>
      <c r="B251" s="58"/>
      <c r="C251" s="59"/>
      <c r="D251" s="59"/>
      <c r="E251" s="61"/>
      <c r="F251" s="62"/>
      <c r="L251" s="115" t="str">
        <f>IF(D251&lt;&gt;"",IF(ISNUMBER(MATCH(D251,$D$5:D250,0)),"",LOOKUP(9.99999999999999E+307,$L$1:L250)+1),"")</f>
        <v/>
      </c>
      <c r="M251" s="114" t="str">
        <f>IF(ROWS($M$6:M251)&lt;=$M$5,LOOKUP(ROWS($M$6:M251),$L$6:$L$1200,$D$6:$D$1200),"")</f>
        <v/>
      </c>
    </row>
    <row r="252" spans="1:13" ht="16.5" customHeight="1">
      <c r="A252" s="57">
        <v>247</v>
      </c>
      <c r="B252" s="58"/>
      <c r="C252" s="59"/>
      <c r="D252" s="59"/>
      <c r="E252" s="61"/>
      <c r="F252" s="62"/>
      <c r="L252" s="115" t="str">
        <f>IF(D252&lt;&gt;"",IF(ISNUMBER(MATCH(D252,$D$5:D251,0)),"",LOOKUP(9.99999999999999E+307,$L$1:L251)+1),"")</f>
        <v/>
      </c>
      <c r="M252" s="114" t="str">
        <f>IF(ROWS($M$6:M252)&lt;=$M$5,LOOKUP(ROWS($M$6:M252),$L$6:$L$1200,$D$6:$D$1200),"")</f>
        <v/>
      </c>
    </row>
    <row r="253" spans="1:13" ht="16.5" customHeight="1" thickBot="1">
      <c r="A253" s="57">
        <v>248</v>
      </c>
      <c r="B253" s="63"/>
      <c r="C253" s="64"/>
      <c r="D253" s="64"/>
      <c r="E253" s="66"/>
      <c r="F253" s="67"/>
      <c r="L253" s="115" t="str">
        <f>IF(D253&lt;&gt;"",IF(ISNUMBER(MATCH(D253,$D$5:D252,0)),"",LOOKUP(9.99999999999999E+307,$L$1:L252)+1),"")</f>
        <v/>
      </c>
      <c r="M253" s="114" t="str">
        <f>IF(ROWS($M$6:M253)&lt;=$M$5,LOOKUP(ROWS($M$6:M253),$L$6:$L$1200,$D$6:$D$1200),"")</f>
        <v/>
      </c>
    </row>
    <row r="254" spans="1:13" ht="16.5" customHeight="1">
      <c r="A254" s="57">
        <v>249</v>
      </c>
      <c r="B254" s="58"/>
      <c r="C254" s="59"/>
      <c r="D254" s="59"/>
      <c r="E254" s="58"/>
      <c r="F254" s="62"/>
      <c r="L254" s="115" t="str">
        <f>IF(D254&lt;&gt;"",IF(ISNUMBER(MATCH(D254,$D$5:D253,0)),"",LOOKUP(9.99999999999999E+307,$L$1:L253)+1),"")</f>
        <v/>
      </c>
      <c r="M254" s="114" t="str">
        <f>IF(ROWS($M$6:M254)&lt;=$M$5,LOOKUP(ROWS($M$6:M254),$L$6:$L$1200,$D$6:$D$1200),"")</f>
        <v/>
      </c>
    </row>
    <row r="255" spans="1:13" ht="16.5" customHeight="1">
      <c r="A255" s="57">
        <v>250</v>
      </c>
      <c r="B255" s="74"/>
      <c r="C255" s="75"/>
      <c r="D255" s="75"/>
      <c r="E255" s="74"/>
      <c r="F255" s="76"/>
      <c r="L255" s="115" t="str">
        <f>IF(D255&lt;&gt;"",IF(ISNUMBER(MATCH(D255,$D$5:D254,0)),"",LOOKUP(9.99999999999999E+307,$L$1:L254)+1),"")</f>
        <v/>
      </c>
      <c r="M255" s="114" t="str">
        <f>IF(ROWS($M$6:M255)&lt;=$M$5,LOOKUP(ROWS($M$6:M255),$L$6:$L$1200,$D$6:$D$1200),"")</f>
        <v/>
      </c>
    </row>
    <row r="256" spans="1:13" ht="18" customHeight="1">
      <c r="L256" s="115" t="str">
        <f>IF(D256&lt;&gt;"",IF(ISNUMBER(MATCH(D256,$D$5:D255,0)),"",LOOKUP(9.99999999999999E+307,$L$1:L255)+1),"")</f>
        <v/>
      </c>
      <c r="M256" s="114" t="str">
        <f>IF(ROWS($M$6:M256)&lt;=$M$5,LOOKUP(ROWS($M$6:M256),$L$6:$L$1200,$D$6:$D$1200),"")</f>
        <v/>
      </c>
    </row>
    <row r="257" spans="12:13" ht="18" customHeight="1">
      <c r="L257" s="115" t="str">
        <f>IF(D257&lt;&gt;"",IF(ISNUMBER(MATCH(D257,$D$5:D256,0)),"",LOOKUP(9.99999999999999E+307,$L$1:L256)+1),"")</f>
        <v/>
      </c>
      <c r="M257" s="114" t="str">
        <f>IF(ROWS($M$6:M257)&lt;=$M$5,LOOKUP(ROWS($M$6:M257),$L$6:$L$1200,$D$6:$D$1200),"")</f>
        <v/>
      </c>
    </row>
    <row r="258" spans="12:13" ht="18" customHeight="1">
      <c r="L258" s="115" t="str">
        <f>IF(D258&lt;&gt;"",IF(ISNUMBER(MATCH(D258,$D$5:D257,0)),"",LOOKUP(9.99999999999999E+307,$L$1:L257)+1),"")</f>
        <v/>
      </c>
      <c r="M258" s="114" t="str">
        <f>IF(ROWS($M$6:M258)&lt;=$M$5,LOOKUP(ROWS($M$6:M258),$L$6:$L$1200,$D$6:$D$1200),"")</f>
        <v/>
      </c>
    </row>
    <row r="259" spans="12:13" ht="18" customHeight="1">
      <c r="L259" s="115" t="str">
        <f>IF(D259&lt;&gt;"",IF(ISNUMBER(MATCH(D259,$D$5:D258,0)),"",LOOKUP(9.99999999999999E+307,$L$1:L258)+1),"")</f>
        <v/>
      </c>
      <c r="M259" s="114" t="str">
        <f>IF(ROWS($M$6:M259)&lt;=$M$5,LOOKUP(ROWS($M$6:M259),$L$6:$L$1200,$D$6:$D$1200),"")</f>
        <v/>
      </c>
    </row>
    <row r="260" spans="12:13" ht="18" customHeight="1">
      <c r="L260" s="115" t="str">
        <f>IF(D260&lt;&gt;"",IF(ISNUMBER(MATCH(D260,$D$5:D259,0)),"",LOOKUP(9.99999999999999E+307,$L$1:L259)+1),"")</f>
        <v/>
      </c>
      <c r="M260" s="114" t="str">
        <f>IF(ROWS($M$6:M260)&lt;=$M$5,LOOKUP(ROWS($M$6:M260),$L$6:$L$1200,$D$6:$D$1200),"")</f>
        <v/>
      </c>
    </row>
    <row r="261" spans="12:13" ht="18" customHeight="1">
      <c r="L261" s="115" t="str">
        <f>IF(D261&lt;&gt;"",IF(ISNUMBER(MATCH(D261,$D$5:D260,0)),"",LOOKUP(9.99999999999999E+307,$L$1:L260)+1),"")</f>
        <v/>
      </c>
      <c r="M261" s="114" t="str">
        <f>IF(ROWS($M$6:M261)&lt;=$M$5,LOOKUP(ROWS($M$6:M261),$L$6:$L$1200,$D$6:$D$1200),"")</f>
        <v/>
      </c>
    </row>
    <row r="262" spans="12:13" ht="18" customHeight="1">
      <c r="L262" s="115" t="str">
        <f>IF(D262&lt;&gt;"",IF(ISNUMBER(MATCH(D262,$D$5:D261,0)),"",LOOKUP(9.99999999999999E+307,$L$1:L261)+1),"")</f>
        <v/>
      </c>
      <c r="M262" s="114" t="str">
        <f>IF(ROWS($M$6:M262)&lt;=$M$5,LOOKUP(ROWS($M$6:M262),$L$6:$L$1200,$D$6:$D$1200),"")</f>
        <v/>
      </c>
    </row>
    <row r="263" spans="12:13" ht="18" customHeight="1">
      <c r="L263" s="115" t="str">
        <f>IF(D263&lt;&gt;"",IF(ISNUMBER(MATCH(D263,$D$5:D262,0)),"",LOOKUP(9.99999999999999E+307,$L$1:L262)+1),"")</f>
        <v/>
      </c>
      <c r="M263" s="114" t="str">
        <f>IF(ROWS($M$6:M263)&lt;=$M$5,LOOKUP(ROWS($M$6:M263),$L$6:$L$1200,$D$6:$D$1200),"")</f>
        <v/>
      </c>
    </row>
    <row r="264" spans="12:13" ht="18" customHeight="1">
      <c r="L264" s="115" t="str">
        <f>IF(D264&lt;&gt;"",IF(ISNUMBER(MATCH(D264,$D$5:D263,0)),"",LOOKUP(9.99999999999999E+307,$L$1:L263)+1),"")</f>
        <v/>
      </c>
      <c r="M264" s="114" t="str">
        <f>IF(ROWS($M$6:M264)&lt;=$M$5,LOOKUP(ROWS($M$6:M264),$L$6:$L$1200,$D$6:$D$1200),"")</f>
        <v/>
      </c>
    </row>
    <row r="265" spans="12:13" ht="18" customHeight="1">
      <c r="L265" s="115" t="str">
        <f>IF(D265&lt;&gt;"",IF(ISNUMBER(MATCH(D265,$D$5:D264,0)),"",LOOKUP(9.99999999999999E+307,$L$1:L264)+1),"")</f>
        <v/>
      </c>
      <c r="M265" s="114" t="str">
        <f>IF(ROWS($M$6:M265)&lt;=$M$5,LOOKUP(ROWS($M$6:M265),$L$6:$L$1200,$D$6:$D$1200),"")</f>
        <v/>
      </c>
    </row>
    <row r="266" spans="12:13" ht="18" customHeight="1">
      <c r="L266" s="115" t="str">
        <f>IF(D266&lt;&gt;"",IF(ISNUMBER(MATCH(D266,$D$5:D265,0)),"",LOOKUP(9.99999999999999E+307,$L$1:L265)+1),"")</f>
        <v/>
      </c>
      <c r="M266" s="114" t="str">
        <f>IF(ROWS($M$6:M266)&lt;=$M$5,LOOKUP(ROWS($M$6:M266),$L$6:$L$1200,$D$6:$D$1200),"")</f>
        <v/>
      </c>
    </row>
    <row r="267" spans="12:13" ht="18" customHeight="1">
      <c r="L267" s="115" t="str">
        <f>IF(D267&lt;&gt;"",IF(ISNUMBER(MATCH(D267,$D$5:D266,0)),"",LOOKUP(9.99999999999999E+307,$L$1:L266)+1),"")</f>
        <v/>
      </c>
      <c r="M267" s="114" t="str">
        <f>IF(ROWS($M$6:M267)&lt;=$M$5,LOOKUP(ROWS($M$6:M267),$L$6:$L$1200,$D$6:$D$1200),"")</f>
        <v/>
      </c>
    </row>
    <row r="268" spans="12:13" ht="18" customHeight="1">
      <c r="L268" s="115" t="str">
        <f>IF(D268&lt;&gt;"",IF(ISNUMBER(MATCH(D268,$D$5:D267,0)),"",LOOKUP(9.99999999999999E+307,$L$1:L267)+1),"")</f>
        <v/>
      </c>
      <c r="M268" s="114" t="str">
        <f>IF(ROWS($M$6:M268)&lt;=$M$5,LOOKUP(ROWS($M$6:M268),$L$6:$L$1200,$D$6:$D$1200),"")</f>
        <v/>
      </c>
    </row>
    <row r="269" spans="12:13" ht="18" customHeight="1">
      <c r="L269" s="115" t="str">
        <f>IF(D269&lt;&gt;"",IF(ISNUMBER(MATCH(D269,$D$5:D268,0)),"",LOOKUP(9.99999999999999E+307,$L$1:L268)+1),"")</f>
        <v/>
      </c>
      <c r="M269" s="114" t="str">
        <f>IF(ROWS($M$6:M269)&lt;=$M$5,LOOKUP(ROWS($M$6:M269),$L$6:$L$1200,$D$6:$D$1200),"")</f>
        <v/>
      </c>
    </row>
    <row r="270" spans="12:13" ht="18" customHeight="1">
      <c r="L270" s="115" t="str">
        <f>IF(D270&lt;&gt;"",IF(ISNUMBER(MATCH(D270,$D$5:D269,0)),"",LOOKUP(9.99999999999999E+307,$L$1:L269)+1),"")</f>
        <v/>
      </c>
      <c r="M270" s="114" t="str">
        <f>IF(ROWS($M$6:M270)&lt;=$M$5,LOOKUP(ROWS($M$6:M270),$L$6:$L$1200,$D$6:$D$1200),"")</f>
        <v/>
      </c>
    </row>
    <row r="271" spans="12:13" ht="18" customHeight="1">
      <c r="L271" s="115" t="str">
        <f>IF(D271&lt;&gt;"",IF(ISNUMBER(MATCH(D271,$D$5:D270,0)),"",LOOKUP(9.99999999999999E+307,$L$1:L270)+1),"")</f>
        <v/>
      </c>
      <c r="M271" s="114" t="str">
        <f>IF(ROWS($M$6:M271)&lt;=$M$5,LOOKUP(ROWS($M$6:M271),$L$6:$L$1200,$D$6:$D$1200),"")</f>
        <v/>
      </c>
    </row>
    <row r="272" spans="12:13" ht="18" customHeight="1">
      <c r="L272" s="115" t="str">
        <f>IF(D272&lt;&gt;"",IF(ISNUMBER(MATCH(D272,$D$5:D271,0)),"",LOOKUP(9.99999999999999E+307,$L$1:L271)+1),"")</f>
        <v/>
      </c>
      <c r="M272" s="114" t="str">
        <f>IF(ROWS($M$6:M272)&lt;=$M$5,LOOKUP(ROWS($M$6:M272),$L$6:$L$1200,$D$6:$D$1200),"")</f>
        <v/>
      </c>
    </row>
    <row r="273" spans="12:13" ht="18" customHeight="1">
      <c r="L273" s="115" t="str">
        <f>IF(D273&lt;&gt;"",IF(ISNUMBER(MATCH(D273,$D$5:D272,0)),"",LOOKUP(9.99999999999999E+307,$L$1:L272)+1),"")</f>
        <v/>
      </c>
      <c r="M273" s="114" t="str">
        <f>IF(ROWS($M$6:M273)&lt;=$M$5,LOOKUP(ROWS($M$6:M273),$L$6:$L$1200,$D$6:$D$1200),"")</f>
        <v/>
      </c>
    </row>
    <row r="274" spans="12:13" ht="18" customHeight="1">
      <c r="L274" s="115" t="str">
        <f>IF(D274&lt;&gt;"",IF(ISNUMBER(MATCH(D274,$D$5:D273,0)),"",LOOKUP(9.99999999999999E+307,$L$1:L273)+1),"")</f>
        <v/>
      </c>
      <c r="M274" s="114" t="str">
        <f>IF(ROWS($M$6:M274)&lt;=$M$5,LOOKUP(ROWS($M$6:M274),$L$6:$L$1200,$D$6:$D$1200),"")</f>
        <v/>
      </c>
    </row>
    <row r="275" spans="12:13" ht="18" customHeight="1">
      <c r="L275" s="115" t="str">
        <f>IF(D275&lt;&gt;"",IF(ISNUMBER(MATCH(D275,$D$5:D274,0)),"",LOOKUP(9.99999999999999E+307,$L$1:L274)+1),"")</f>
        <v/>
      </c>
      <c r="M275" s="114" t="str">
        <f>IF(ROWS($M$6:M275)&lt;=$M$5,LOOKUP(ROWS($M$6:M275),$L$6:$L$1200,$D$6:$D$1200),"")</f>
        <v/>
      </c>
    </row>
    <row r="276" spans="12:13" ht="18" customHeight="1">
      <c r="L276" s="115" t="str">
        <f>IF(D276&lt;&gt;"",IF(ISNUMBER(MATCH(D276,$D$5:D275,0)),"",LOOKUP(9.99999999999999E+307,$L$1:L275)+1),"")</f>
        <v/>
      </c>
      <c r="M276" s="114" t="str">
        <f>IF(ROWS($M$6:M276)&lt;=$M$5,LOOKUP(ROWS($M$6:M276),$L$6:$L$1200,$D$6:$D$1200),"")</f>
        <v/>
      </c>
    </row>
    <row r="277" spans="12:13" ht="18" customHeight="1">
      <c r="L277" s="115" t="str">
        <f>IF(D277&lt;&gt;"",IF(ISNUMBER(MATCH(D277,$D$5:D276,0)),"",LOOKUP(9.99999999999999E+307,$L$1:L276)+1),"")</f>
        <v/>
      </c>
      <c r="M277" s="114" t="str">
        <f>IF(ROWS($M$6:M277)&lt;=$M$5,LOOKUP(ROWS($M$6:M277),$L$6:$L$1200,$D$6:$D$1200),"")</f>
        <v/>
      </c>
    </row>
    <row r="278" spans="12:13" ht="18" customHeight="1">
      <c r="L278" s="115" t="str">
        <f>IF(D278&lt;&gt;"",IF(ISNUMBER(MATCH(D278,$D$5:D277,0)),"",LOOKUP(9.99999999999999E+307,$L$1:L277)+1),"")</f>
        <v/>
      </c>
      <c r="M278" s="114" t="str">
        <f>IF(ROWS($M$6:M278)&lt;=$M$5,LOOKUP(ROWS($M$6:M278),$L$6:$L$1200,$D$6:$D$1200),"")</f>
        <v/>
      </c>
    </row>
    <row r="279" spans="12:13" ht="18" customHeight="1">
      <c r="L279" s="115" t="str">
        <f>IF(D279&lt;&gt;"",IF(ISNUMBER(MATCH(D279,$D$5:D278,0)),"",LOOKUP(9.99999999999999E+307,$L$1:L278)+1),"")</f>
        <v/>
      </c>
      <c r="M279" s="114" t="str">
        <f>IF(ROWS($M$6:M279)&lt;=$M$5,LOOKUP(ROWS($M$6:M279),$L$6:$L$1200,$D$6:$D$1200),"")</f>
        <v/>
      </c>
    </row>
    <row r="280" spans="12:13" ht="18" customHeight="1">
      <c r="L280" s="115" t="str">
        <f>IF(D280&lt;&gt;"",IF(ISNUMBER(MATCH(D280,$D$5:D279,0)),"",LOOKUP(9.99999999999999E+307,$L$1:L279)+1),"")</f>
        <v/>
      </c>
      <c r="M280" s="114" t="str">
        <f>IF(ROWS($M$6:M280)&lt;=$M$5,LOOKUP(ROWS($M$6:M280),$L$6:$L$1200,$D$6:$D$1200),"")</f>
        <v/>
      </c>
    </row>
    <row r="281" spans="12:13" ht="18" customHeight="1">
      <c r="L281" s="115" t="str">
        <f>IF(D281&lt;&gt;"",IF(ISNUMBER(MATCH(D281,$D$5:D280,0)),"",LOOKUP(9.99999999999999E+307,$L$1:L280)+1),"")</f>
        <v/>
      </c>
      <c r="M281" s="114" t="str">
        <f>IF(ROWS($M$6:M281)&lt;=$M$5,LOOKUP(ROWS($M$6:M281),$L$6:$L$1200,$D$6:$D$1200),"")</f>
        <v/>
      </c>
    </row>
    <row r="282" spans="12:13" ht="18" customHeight="1">
      <c r="L282" s="115" t="str">
        <f>IF(D282&lt;&gt;"",IF(ISNUMBER(MATCH(D282,$D$5:D281,0)),"",LOOKUP(9.99999999999999E+307,$L$1:L281)+1),"")</f>
        <v/>
      </c>
      <c r="M282" s="114" t="str">
        <f>IF(ROWS($M$6:M282)&lt;=$M$5,LOOKUP(ROWS($M$6:M282),$L$6:$L$1200,$D$6:$D$1200),"")</f>
        <v/>
      </c>
    </row>
    <row r="283" spans="12:13" ht="18" customHeight="1">
      <c r="L283" s="115" t="str">
        <f>IF(D283&lt;&gt;"",IF(ISNUMBER(MATCH(D283,$D$5:D282,0)),"",LOOKUP(9.99999999999999E+307,$L$1:L282)+1),"")</f>
        <v/>
      </c>
      <c r="M283" s="114" t="str">
        <f>IF(ROWS($M$6:M283)&lt;=$M$5,LOOKUP(ROWS($M$6:M283),$L$6:$L$1200,$D$6:$D$1200),"")</f>
        <v/>
      </c>
    </row>
    <row r="284" spans="12:13" ht="18" customHeight="1">
      <c r="L284" s="115" t="str">
        <f>IF(D284&lt;&gt;"",IF(ISNUMBER(MATCH(D284,$D$5:D283,0)),"",LOOKUP(9.99999999999999E+307,$L$1:L283)+1),"")</f>
        <v/>
      </c>
      <c r="M284" s="114" t="str">
        <f>IF(ROWS($M$6:M284)&lt;=$M$5,LOOKUP(ROWS($M$6:M284),$L$6:$L$1200,$D$6:$D$1200),"")</f>
        <v/>
      </c>
    </row>
    <row r="285" spans="12:13" ht="18" customHeight="1">
      <c r="L285" s="115" t="str">
        <f>IF(D285&lt;&gt;"",IF(ISNUMBER(MATCH(D285,$D$5:D284,0)),"",LOOKUP(9.99999999999999E+307,$L$1:L284)+1),"")</f>
        <v/>
      </c>
      <c r="M285" s="114" t="str">
        <f>IF(ROWS($M$6:M285)&lt;=$M$5,LOOKUP(ROWS($M$6:M285),$L$6:$L$1200,$D$6:$D$1200),"")</f>
        <v/>
      </c>
    </row>
    <row r="286" spans="12:13" ht="18" customHeight="1">
      <c r="L286" s="115" t="str">
        <f>IF(D286&lt;&gt;"",IF(ISNUMBER(MATCH(D286,$D$5:D285,0)),"",LOOKUP(9.99999999999999E+307,$L$1:L285)+1),"")</f>
        <v/>
      </c>
      <c r="M286" s="114" t="str">
        <f>IF(ROWS($M$6:M286)&lt;=$M$5,LOOKUP(ROWS($M$6:M286),$L$6:$L$1200,$D$6:$D$1200),"")</f>
        <v/>
      </c>
    </row>
    <row r="287" spans="12:13" ht="18" customHeight="1">
      <c r="L287" s="115" t="str">
        <f>IF(D287&lt;&gt;"",IF(ISNUMBER(MATCH(D287,$D$5:D286,0)),"",LOOKUP(9.99999999999999E+307,$L$1:L286)+1),"")</f>
        <v/>
      </c>
      <c r="M287" s="114" t="str">
        <f>IF(ROWS($M$6:M287)&lt;=$M$5,LOOKUP(ROWS($M$6:M287),$L$6:$L$1200,$D$6:$D$1200),"")</f>
        <v/>
      </c>
    </row>
    <row r="288" spans="12:13" ht="18" customHeight="1">
      <c r="L288" s="115" t="str">
        <f>IF(D288&lt;&gt;"",IF(ISNUMBER(MATCH(D288,$D$5:D287,0)),"",LOOKUP(9.99999999999999E+307,$L$1:L287)+1),"")</f>
        <v/>
      </c>
      <c r="M288" s="114" t="str">
        <f>IF(ROWS($M$6:M288)&lt;=$M$5,LOOKUP(ROWS($M$6:M288),$L$6:$L$1200,$D$6:$D$1200),"")</f>
        <v/>
      </c>
    </row>
    <row r="289" spans="12:13" ht="18" customHeight="1">
      <c r="L289" s="115" t="str">
        <f>IF(D289&lt;&gt;"",IF(ISNUMBER(MATCH(D289,$D$5:D288,0)),"",LOOKUP(9.99999999999999E+307,$L$1:L288)+1),"")</f>
        <v/>
      </c>
      <c r="M289" s="114" t="str">
        <f>IF(ROWS($M$6:M289)&lt;=$M$5,LOOKUP(ROWS($M$6:M289),$L$6:$L$1200,$D$6:$D$1200),"")</f>
        <v/>
      </c>
    </row>
    <row r="290" spans="12:13" ht="18" customHeight="1">
      <c r="L290" s="115" t="str">
        <f>IF(D290&lt;&gt;"",IF(ISNUMBER(MATCH(D290,$D$5:D289,0)),"",LOOKUP(9.99999999999999E+307,$L$1:L289)+1),"")</f>
        <v/>
      </c>
      <c r="M290" s="114" t="str">
        <f>IF(ROWS($M$6:M290)&lt;=$M$5,LOOKUP(ROWS($M$6:M290),$L$6:$L$1200,$D$6:$D$1200),"")</f>
        <v/>
      </c>
    </row>
    <row r="291" spans="12:13" ht="18" customHeight="1">
      <c r="L291" s="115" t="str">
        <f>IF(D291&lt;&gt;"",IF(ISNUMBER(MATCH(D291,$D$5:D290,0)),"",LOOKUP(9.99999999999999E+307,$L$1:L290)+1),"")</f>
        <v/>
      </c>
      <c r="M291" s="114" t="str">
        <f>IF(ROWS($M$6:M291)&lt;=$M$5,LOOKUP(ROWS($M$6:M291),$L$6:$L$1200,$D$6:$D$1200),"")</f>
        <v/>
      </c>
    </row>
    <row r="292" spans="12:13" ht="18" customHeight="1">
      <c r="L292" s="115" t="str">
        <f>IF(D292&lt;&gt;"",IF(ISNUMBER(MATCH(D292,$D$5:D291,0)),"",LOOKUP(9.99999999999999E+307,$L$1:L291)+1),"")</f>
        <v/>
      </c>
      <c r="M292" s="114" t="str">
        <f>IF(ROWS($M$6:M292)&lt;=$M$5,LOOKUP(ROWS($M$6:M292),$L$6:$L$1200,$D$6:$D$1200),"")</f>
        <v/>
      </c>
    </row>
    <row r="293" spans="12:13" ht="18" customHeight="1">
      <c r="L293" s="115" t="str">
        <f>IF(D293&lt;&gt;"",IF(ISNUMBER(MATCH(D293,$D$5:D292,0)),"",LOOKUP(9.99999999999999E+307,$L$1:L292)+1),"")</f>
        <v/>
      </c>
      <c r="M293" s="114" t="str">
        <f>IF(ROWS($M$6:M293)&lt;=$M$5,LOOKUP(ROWS($M$6:M293),$L$6:$L$1200,$D$6:$D$1200),"")</f>
        <v/>
      </c>
    </row>
    <row r="294" spans="12:13" ht="18" customHeight="1">
      <c r="L294" s="115" t="str">
        <f>IF(D294&lt;&gt;"",IF(ISNUMBER(MATCH(D294,$D$5:D293,0)),"",LOOKUP(9.99999999999999E+307,$L$1:L293)+1),"")</f>
        <v/>
      </c>
      <c r="M294" s="114" t="str">
        <f>IF(ROWS($M$6:M294)&lt;=$M$5,LOOKUP(ROWS($M$6:M294),$L$6:$L$1200,$D$6:$D$1200),"")</f>
        <v/>
      </c>
    </row>
    <row r="295" spans="12:13" ht="18" customHeight="1">
      <c r="L295" s="115" t="str">
        <f>IF(D295&lt;&gt;"",IF(ISNUMBER(MATCH(D295,$D$5:D294,0)),"",LOOKUP(9.99999999999999E+307,$L$1:L294)+1),"")</f>
        <v/>
      </c>
      <c r="M295" s="114" t="str">
        <f>IF(ROWS($M$6:M295)&lt;=$M$5,LOOKUP(ROWS($M$6:M295),$L$6:$L$1200,$D$6:$D$1200),"")</f>
        <v/>
      </c>
    </row>
    <row r="296" spans="12:13" ht="18" customHeight="1">
      <c r="L296" s="115" t="str">
        <f>IF(D296&lt;&gt;"",IF(ISNUMBER(MATCH(D296,$D$5:D295,0)),"",LOOKUP(9.99999999999999E+307,$L$1:L295)+1),"")</f>
        <v/>
      </c>
      <c r="M296" s="114" t="str">
        <f>IF(ROWS($M$6:M296)&lt;=$M$5,LOOKUP(ROWS($M$6:M296),$L$6:$L$1200,$D$6:$D$1200),"")</f>
        <v/>
      </c>
    </row>
    <row r="297" spans="12:13" ht="18" customHeight="1">
      <c r="L297" s="115" t="str">
        <f>IF(D297&lt;&gt;"",IF(ISNUMBER(MATCH(D297,$D$5:D296,0)),"",LOOKUP(9.99999999999999E+307,$L$1:L296)+1),"")</f>
        <v/>
      </c>
      <c r="M297" s="114" t="str">
        <f>IF(ROWS($M$6:M297)&lt;=$M$5,LOOKUP(ROWS($M$6:M297),$L$6:$L$1200,$D$6:$D$1200),"")</f>
        <v/>
      </c>
    </row>
    <row r="298" spans="12:13" ht="18" customHeight="1">
      <c r="L298" s="115" t="str">
        <f>IF(D298&lt;&gt;"",IF(ISNUMBER(MATCH(D298,$D$5:D297,0)),"",LOOKUP(9.99999999999999E+307,$L$1:L297)+1),"")</f>
        <v/>
      </c>
      <c r="M298" s="114" t="str">
        <f>IF(ROWS($M$6:M298)&lt;=$M$5,LOOKUP(ROWS($M$6:M298),$L$6:$L$1200,$D$6:$D$1200),"")</f>
        <v/>
      </c>
    </row>
    <row r="299" spans="12:13" ht="18" customHeight="1">
      <c r="L299" s="115" t="str">
        <f>IF(D299&lt;&gt;"",IF(ISNUMBER(MATCH(D299,$D$5:D298,0)),"",LOOKUP(9.99999999999999E+307,$L$1:L298)+1),"")</f>
        <v/>
      </c>
      <c r="M299" s="114" t="str">
        <f>IF(ROWS($M$6:M299)&lt;=$M$5,LOOKUP(ROWS($M$6:M299),$L$6:$L$1200,$D$6:$D$1200),"")</f>
        <v/>
      </c>
    </row>
    <row r="300" spans="12:13" ht="18" customHeight="1">
      <c r="L300" s="115" t="str">
        <f>IF(D300&lt;&gt;"",IF(ISNUMBER(MATCH(D300,$D$5:D299,0)),"",LOOKUP(9.99999999999999E+307,$L$1:L299)+1),"")</f>
        <v/>
      </c>
      <c r="M300" s="114" t="str">
        <f>IF(ROWS($M$6:M300)&lt;=$M$5,LOOKUP(ROWS($M$6:M300),$L$6:$L$1200,$D$6:$D$1200),"")</f>
        <v/>
      </c>
    </row>
    <row r="301" spans="12:13" ht="18" customHeight="1">
      <c r="L301" s="115" t="str">
        <f>IF(D301&lt;&gt;"",IF(ISNUMBER(MATCH(D301,$D$5:D300,0)),"",LOOKUP(9.99999999999999E+307,$L$1:L300)+1),"")</f>
        <v/>
      </c>
      <c r="M301" s="114" t="str">
        <f>IF(ROWS($M$6:M301)&lt;=$M$5,LOOKUP(ROWS($M$6:M301),$L$6:$L$1200,$D$6:$D$1200),"")</f>
        <v/>
      </c>
    </row>
    <row r="302" spans="12:13" ht="18" customHeight="1">
      <c r="L302" s="115" t="str">
        <f>IF(D302&lt;&gt;"",IF(ISNUMBER(MATCH(D302,$D$5:D301,0)),"",LOOKUP(9.99999999999999E+307,$L$1:L301)+1),"")</f>
        <v/>
      </c>
      <c r="M302" s="114" t="str">
        <f>IF(ROWS($M$6:M302)&lt;=$M$5,LOOKUP(ROWS($M$6:M302),$L$6:$L$1200,$D$6:$D$1200),"")</f>
        <v/>
      </c>
    </row>
    <row r="303" spans="12:13" ht="18" customHeight="1">
      <c r="L303" s="115" t="str">
        <f>IF(D303&lt;&gt;"",IF(ISNUMBER(MATCH(D303,$D$5:D302,0)),"",LOOKUP(9.99999999999999E+307,$L$1:L302)+1),"")</f>
        <v/>
      </c>
      <c r="M303" s="114" t="str">
        <f>IF(ROWS($M$6:M303)&lt;=$M$5,LOOKUP(ROWS($M$6:M303),$L$6:$L$1200,$D$6:$D$1200),"")</f>
        <v/>
      </c>
    </row>
    <row r="304" spans="12:13" ht="18" customHeight="1">
      <c r="L304" s="115" t="str">
        <f>IF(D304&lt;&gt;"",IF(ISNUMBER(MATCH(D304,$D$5:D303,0)),"",LOOKUP(9.99999999999999E+307,$L$1:L303)+1),"")</f>
        <v/>
      </c>
      <c r="M304" s="114" t="str">
        <f>IF(ROWS($M$6:M304)&lt;=$M$5,LOOKUP(ROWS($M$6:M304),$L$6:$L$1200,$D$6:$D$1200),"")</f>
        <v/>
      </c>
    </row>
    <row r="305" spans="12:13" ht="18" customHeight="1">
      <c r="L305" s="115" t="str">
        <f>IF(D305&lt;&gt;"",IF(ISNUMBER(MATCH(D305,$D$5:D304,0)),"",LOOKUP(9.99999999999999E+307,$L$1:L304)+1),"")</f>
        <v/>
      </c>
      <c r="M305" s="114" t="str">
        <f>IF(ROWS($M$6:M305)&lt;=$M$5,LOOKUP(ROWS($M$6:M305),$L$6:$L$1200,$D$6:$D$1200),"")</f>
        <v/>
      </c>
    </row>
    <row r="306" spans="12:13" ht="18" customHeight="1">
      <c r="L306" s="115" t="str">
        <f>IF(D306&lt;&gt;"",IF(ISNUMBER(MATCH(D306,$D$5:D305,0)),"",LOOKUP(9.99999999999999E+307,$L$1:L305)+1),"")</f>
        <v/>
      </c>
      <c r="M306" s="114" t="str">
        <f>IF(ROWS($M$6:M306)&lt;=$M$5,LOOKUP(ROWS($M$6:M306),$L$6:$L$1200,$D$6:$D$1200),"")</f>
        <v/>
      </c>
    </row>
    <row r="307" spans="12:13" ht="18" customHeight="1">
      <c r="L307" s="115" t="str">
        <f>IF(D307&lt;&gt;"",IF(ISNUMBER(MATCH(D307,$D$5:D306,0)),"",LOOKUP(9.99999999999999E+307,$L$1:L306)+1),"")</f>
        <v/>
      </c>
      <c r="M307" s="114" t="str">
        <f>IF(ROWS($M$6:M307)&lt;=$M$5,LOOKUP(ROWS($M$6:M307),$L$6:$L$1200,$D$6:$D$1200),"")</f>
        <v/>
      </c>
    </row>
    <row r="308" spans="12:13">
      <c r="L308" s="115" t="str">
        <f>IF(D308&lt;&gt;"",IF(ISNUMBER(MATCH(D308,$D$5:D307,0)),"",LOOKUP(9.99999999999999E+307,$L$1:L307)+1),"")</f>
        <v/>
      </c>
      <c r="M308" s="114" t="str">
        <f>IF(ROWS($M$6:M308)&lt;=$M$5,LOOKUP(ROWS($M$6:M308),$L$6:$L$1200,$D$6:$D$1200),"")</f>
        <v/>
      </c>
    </row>
    <row r="309" spans="12:13">
      <c r="L309" s="115" t="str">
        <f>IF(D309&lt;&gt;"",IF(ISNUMBER(MATCH(D309,$D$5:D308,0)),"",LOOKUP(9.99999999999999E+307,$L$1:L308)+1),"")</f>
        <v/>
      </c>
      <c r="M309" s="114" t="str">
        <f>IF(ROWS($M$6:M309)&lt;=$M$5,LOOKUP(ROWS($M$6:M309),$L$6:$L$1200,$D$6:$D$1200),"")</f>
        <v/>
      </c>
    </row>
    <row r="310" spans="12:13">
      <c r="L310" s="115" t="str">
        <f>IF(D310&lt;&gt;"",IF(ISNUMBER(MATCH(D310,$D$5:D309,0)),"",LOOKUP(9.99999999999999E+307,$L$1:L309)+1),"")</f>
        <v/>
      </c>
      <c r="M310" s="114" t="str">
        <f>IF(ROWS($M$6:M310)&lt;=$M$5,LOOKUP(ROWS($M$6:M310),$L$6:$L$1200,$D$6:$D$1200),"")</f>
        <v/>
      </c>
    </row>
    <row r="311" spans="12:13">
      <c r="L311" s="115" t="str">
        <f>IF(D311&lt;&gt;"",IF(ISNUMBER(MATCH(D311,$D$5:D310,0)),"",LOOKUP(9.99999999999999E+307,$L$1:L310)+1),"")</f>
        <v/>
      </c>
      <c r="M311" s="114" t="str">
        <f>IF(ROWS($M$6:M311)&lt;=$M$5,LOOKUP(ROWS($M$6:M311),$L$6:$L$1200,$D$6:$D$1200),"")</f>
        <v/>
      </c>
    </row>
    <row r="312" spans="12:13">
      <c r="L312" s="115" t="str">
        <f>IF(D312&lt;&gt;"",IF(ISNUMBER(MATCH(D312,$D$5:D311,0)),"",LOOKUP(9.99999999999999E+307,$L$1:L311)+1),"")</f>
        <v/>
      </c>
      <c r="M312" s="114" t="str">
        <f>IF(ROWS($M$6:M312)&lt;=$M$5,LOOKUP(ROWS($M$6:M312),$L$6:$L$1200,$D$6:$D$1200),"")</f>
        <v/>
      </c>
    </row>
    <row r="313" spans="12:13">
      <c r="L313" s="115" t="str">
        <f>IF(D313&lt;&gt;"",IF(ISNUMBER(MATCH(D313,$D$5:D312,0)),"",LOOKUP(9.99999999999999E+307,$L$1:L312)+1),"")</f>
        <v/>
      </c>
      <c r="M313" s="114" t="str">
        <f>IF(ROWS($M$6:M313)&lt;=$M$5,LOOKUP(ROWS($M$6:M313),$L$6:$L$1200,$D$6:$D$1200),"")</f>
        <v/>
      </c>
    </row>
    <row r="314" spans="12:13">
      <c r="L314" s="115" t="str">
        <f>IF(D314&lt;&gt;"",IF(ISNUMBER(MATCH(D314,$D$5:D313,0)),"",LOOKUP(9.99999999999999E+307,$L$1:L313)+1),"")</f>
        <v/>
      </c>
      <c r="M314" s="114" t="str">
        <f>IF(ROWS($M$6:M314)&lt;=$M$5,LOOKUP(ROWS($M$6:M314),$L$6:$L$1200,$D$6:$D$1200),"")</f>
        <v/>
      </c>
    </row>
    <row r="315" spans="12:13">
      <c r="L315" s="115" t="str">
        <f>IF(D315&lt;&gt;"",IF(ISNUMBER(MATCH(D315,$D$5:D314,0)),"",LOOKUP(9.99999999999999E+307,$L$1:L314)+1),"")</f>
        <v/>
      </c>
      <c r="M315" s="114" t="str">
        <f>IF(ROWS($M$6:M315)&lt;=$M$5,LOOKUP(ROWS($M$6:M315),$L$6:$L$1200,$D$6:$D$1200),"")</f>
        <v/>
      </c>
    </row>
    <row r="316" spans="12:13">
      <c r="L316" s="115" t="str">
        <f>IF(D316&lt;&gt;"",IF(ISNUMBER(MATCH(D316,$D$5:D315,0)),"",LOOKUP(9.99999999999999E+307,$L$1:L315)+1),"")</f>
        <v/>
      </c>
      <c r="M316" s="114" t="str">
        <f>IF(ROWS($M$6:M316)&lt;=$M$5,LOOKUP(ROWS($M$6:M316),$L$6:$L$1200,$D$6:$D$1200),"")</f>
        <v/>
      </c>
    </row>
    <row r="317" spans="12:13">
      <c r="L317" s="115" t="str">
        <f>IF(D317&lt;&gt;"",IF(ISNUMBER(MATCH(D317,$D$5:D316,0)),"",LOOKUP(9.99999999999999E+307,$L$1:L316)+1),"")</f>
        <v/>
      </c>
      <c r="M317" s="114" t="str">
        <f>IF(ROWS($M$6:M317)&lt;=$M$5,LOOKUP(ROWS($M$6:M317),$L$6:$L$1200,$D$6:$D$1200),"")</f>
        <v/>
      </c>
    </row>
    <row r="318" spans="12:13">
      <c r="L318" s="115" t="str">
        <f>IF(D318&lt;&gt;"",IF(ISNUMBER(MATCH(D318,$D$5:D317,0)),"",LOOKUP(9.99999999999999E+307,$L$1:L317)+1),"")</f>
        <v/>
      </c>
      <c r="M318" s="114" t="str">
        <f>IF(ROWS($M$6:M318)&lt;=$M$5,LOOKUP(ROWS($M$6:M318),$L$6:$L$1200,$D$6:$D$1200),"")</f>
        <v/>
      </c>
    </row>
    <row r="319" spans="12:13">
      <c r="L319" s="115" t="str">
        <f>IF(D319&lt;&gt;"",IF(ISNUMBER(MATCH(D319,$D$5:D318,0)),"",LOOKUP(9.99999999999999E+307,$L$1:L318)+1),"")</f>
        <v/>
      </c>
      <c r="M319" s="114" t="str">
        <f>IF(ROWS($M$6:M319)&lt;=$M$5,LOOKUP(ROWS($M$6:M319),$L$6:$L$1200,$D$6:$D$1200),"")</f>
        <v/>
      </c>
    </row>
    <row r="320" spans="12:13">
      <c r="L320" s="115" t="str">
        <f>IF(D320&lt;&gt;"",IF(ISNUMBER(MATCH(D320,$D$5:D319,0)),"",LOOKUP(9.99999999999999E+307,$L$1:L319)+1),"")</f>
        <v/>
      </c>
      <c r="M320" s="114" t="str">
        <f>IF(ROWS($M$6:M320)&lt;=$M$5,LOOKUP(ROWS($M$6:M320),$L$6:$L$1200,$D$6:$D$1200),"")</f>
        <v/>
      </c>
    </row>
    <row r="321" spans="12:13">
      <c r="L321" s="115" t="str">
        <f>IF(D321&lt;&gt;"",IF(ISNUMBER(MATCH(D321,$D$5:D320,0)),"",LOOKUP(9.99999999999999E+307,$L$1:L320)+1),"")</f>
        <v/>
      </c>
      <c r="M321" s="114" t="str">
        <f>IF(ROWS($M$6:M321)&lt;=$M$5,LOOKUP(ROWS($M$6:M321),$L$6:$L$1200,$D$6:$D$1200),"")</f>
        <v/>
      </c>
    </row>
    <row r="322" spans="12:13">
      <c r="L322" s="115" t="str">
        <f>IF(D322&lt;&gt;"",IF(ISNUMBER(MATCH(D322,$D$5:D321,0)),"",LOOKUP(9.99999999999999E+307,$L$1:L321)+1),"")</f>
        <v/>
      </c>
      <c r="M322" s="114" t="str">
        <f>IF(ROWS($M$6:M322)&lt;=$M$5,LOOKUP(ROWS($M$6:M322),$L$6:$L$1200,$D$6:$D$1200),"")</f>
        <v/>
      </c>
    </row>
    <row r="323" spans="12:13">
      <c r="L323" s="115" t="str">
        <f>IF(D323&lt;&gt;"",IF(ISNUMBER(MATCH(D323,$D$5:D322,0)),"",LOOKUP(9.99999999999999E+307,$L$1:L322)+1),"")</f>
        <v/>
      </c>
      <c r="M323" s="114" t="str">
        <f>IF(ROWS($M$6:M323)&lt;=$M$5,LOOKUP(ROWS($M$6:M323),$L$6:$L$1200,$D$6:$D$1200),"")</f>
        <v/>
      </c>
    </row>
    <row r="324" spans="12:13">
      <c r="L324" s="115" t="str">
        <f>IF(D324&lt;&gt;"",IF(ISNUMBER(MATCH(D324,$D$5:D323,0)),"",LOOKUP(9.99999999999999E+307,$L$1:L323)+1),"")</f>
        <v/>
      </c>
      <c r="M324" s="114" t="str">
        <f>IF(ROWS($M$6:M324)&lt;=$M$5,LOOKUP(ROWS($M$6:M324),$L$6:$L$1200,$D$6:$D$1200),"")</f>
        <v/>
      </c>
    </row>
    <row r="325" spans="12:13">
      <c r="L325" s="115" t="str">
        <f>IF(D325&lt;&gt;"",IF(ISNUMBER(MATCH(D325,$D$5:D324,0)),"",LOOKUP(9.99999999999999E+307,$L$1:L324)+1),"")</f>
        <v/>
      </c>
      <c r="M325" s="114" t="str">
        <f>IF(ROWS($M$6:M325)&lt;=$M$5,LOOKUP(ROWS($M$6:M325),$L$6:$L$1200,$D$6:$D$1200),"")</f>
        <v/>
      </c>
    </row>
    <row r="326" spans="12:13">
      <c r="L326" s="115" t="str">
        <f>IF(D326&lt;&gt;"",IF(ISNUMBER(MATCH(D326,$D$5:D325,0)),"",LOOKUP(9.99999999999999E+307,$L$1:L325)+1),"")</f>
        <v/>
      </c>
      <c r="M326" s="114" t="str">
        <f>IF(ROWS($M$6:M326)&lt;=$M$5,LOOKUP(ROWS($M$6:M326),$L$6:$L$1200,$D$6:$D$1200),"")</f>
        <v/>
      </c>
    </row>
    <row r="327" spans="12:13">
      <c r="L327" s="115" t="str">
        <f>IF(D327&lt;&gt;"",IF(ISNUMBER(MATCH(D327,$D$5:D326,0)),"",LOOKUP(9.99999999999999E+307,$L$1:L326)+1),"")</f>
        <v/>
      </c>
      <c r="M327" s="114" t="str">
        <f>IF(ROWS($M$6:M327)&lt;=$M$5,LOOKUP(ROWS($M$6:M327),$L$6:$L$1200,$D$6:$D$1200),"")</f>
        <v/>
      </c>
    </row>
    <row r="328" spans="12:13">
      <c r="L328" s="115" t="str">
        <f>IF(D328&lt;&gt;"",IF(ISNUMBER(MATCH(D328,$D$5:D327,0)),"",LOOKUP(9.99999999999999E+307,$L$1:L327)+1),"")</f>
        <v/>
      </c>
      <c r="M328" s="114" t="str">
        <f>IF(ROWS($M$6:M328)&lt;=$M$5,LOOKUP(ROWS($M$6:M328),$L$6:$L$1200,$D$6:$D$1200),"")</f>
        <v/>
      </c>
    </row>
    <row r="329" spans="12:13">
      <c r="L329" s="115" t="str">
        <f>IF(D329&lt;&gt;"",IF(ISNUMBER(MATCH(D329,$D$5:D328,0)),"",LOOKUP(9.99999999999999E+307,$L$1:L328)+1),"")</f>
        <v/>
      </c>
      <c r="M329" s="114" t="str">
        <f>IF(ROWS($M$6:M329)&lt;=$M$5,LOOKUP(ROWS($M$6:M329),$L$6:$L$1200,$D$6:$D$1200),"")</f>
        <v/>
      </c>
    </row>
    <row r="330" spans="12:13">
      <c r="L330" s="115" t="str">
        <f>IF(D330&lt;&gt;"",IF(ISNUMBER(MATCH(D330,$D$5:D329,0)),"",LOOKUP(9.99999999999999E+307,$L$1:L329)+1),"")</f>
        <v/>
      </c>
      <c r="M330" s="114" t="str">
        <f>IF(ROWS($M$6:M330)&lt;=$M$5,LOOKUP(ROWS($M$6:M330),$L$6:$L$1200,$D$6:$D$1200),"")</f>
        <v/>
      </c>
    </row>
    <row r="331" spans="12:13">
      <c r="L331" s="115" t="str">
        <f>IF(D331&lt;&gt;"",IF(ISNUMBER(MATCH(D331,$D$5:D330,0)),"",LOOKUP(9.99999999999999E+307,$L$1:L330)+1),"")</f>
        <v/>
      </c>
      <c r="M331" s="114" t="str">
        <f>IF(ROWS($M$6:M331)&lt;=$M$5,LOOKUP(ROWS($M$6:M331),$L$6:$L$1200,$D$6:$D$1200),"")</f>
        <v/>
      </c>
    </row>
    <row r="332" spans="12:13">
      <c r="L332" s="115" t="str">
        <f>IF(D332&lt;&gt;"",IF(ISNUMBER(MATCH(D332,$D$5:D331,0)),"",LOOKUP(9.99999999999999E+307,$L$1:L331)+1),"")</f>
        <v/>
      </c>
      <c r="M332" s="114" t="str">
        <f>IF(ROWS($M$6:M332)&lt;=$M$5,LOOKUP(ROWS($M$6:M332),$L$6:$L$1200,$D$6:$D$1200),"")</f>
        <v/>
      </c>
    </row>
    <row r="333" spans="12:13">
      <c r="L333" s="115" t="str">
        <f>IF(D333&lt;&gt;"",IF(ISNUMBER(MATCH(D333,$D$5:D332,0)),"",LOOKUP(9.99999999999999E+307,$L$1:L332)+1),"")</f>
        <v/>
      </c>
      <c r="M333" s="114" t="str">
        <f>IF(ROWS($M$6:M333)&lt;=$M$5,LOOKUP(ROWS($M$6:M333),$L$6:$L$1200,$D$6:$D$1200),"")</f>
        <v/>
      </c>
    </row>
    <row r="334" spans="12:13">
      <c r="L334" s="115" t="str">
        <f>IF(D334&lt;&gt;"",IF(ISNUMBER(MATCH(D334,$D$5:D333,0)),"",LOOKUP(9.99999999999999E+307,$L$1:L333)+1),"")</f>
        <v/>
      </c>
      <c r="M334" s="114" t="str">
        <f>IF(ROWS($M$6:M334)&lt;=$M$5,LOOKUP(ROWS($M$6:M334),$L$6:$L$1200,$D$6:$D$1200),"")</f>
        <v/>
      </c>
    </row>
    <row r="335" spans="12:13">
      <c r="L335" s="115" t="str">
        <f>IF(D335&lt;&gt;"",IF(ISNUMBER(MATCH(D335,$D$5:D334,0)),"",LOOKUP(9.99999999999999E+307,$L$1:L334)+1),"")</f>
        <v/>
      </c>
      <c r="M335" s="114" t="str">
        <f>IF(ROWS($M$6:M335)&lt;=$M$5,LOOKUP(ROWS($M$6:M335),$L$6:$L$1200,$D$6:$D$1200),"")</f>
        <v/>
      </c>
    </row>
    <row r="336" spans="12:13">
      <c r="L336" s="115" t="str">
        <f>IF(D336&lt;&gt;"",IF(ISNUMBER(MATCH(D336,$D$5:D335,0)),"",LOOKUP(9.99999999999999E+307,$L$1:L335)+1),"")</f>
        <v/>
      </c>
      <c r="M336" s="114" t="str">
        <f>IF(ROWS($M$6:M336)&lt;=$M$5,LOOKUP(ROWS($M$6:M336),$L$6:$L$1200,$D$6:$D$1200),"")</f>
        <v/>
      </c>
    </row>
    <row r="337" spans="12:13">
      <c r="L337" s="115" t="str">
        <f>IF(D337&lt;&gt;"",IF(ISNUMBER(MATCH(D337,$D$5:D336,0)),"",LOOKUP(9.99999999999999E+307,$L$1:L336)+1),"")</f>
        <v/>
      </c>
      <c r="M337" s="114" t="str">
        <f>IF(ROWS($M$6:M337)&lt;=$M$5,LOOKUP(ROWS($M$6:M337),$L$6:$L$1200,$D$6:$D$1200),"")</f>
        <v/>
      </c>
    </row>
    <row r="338" spans="12:13">
      <c r="L338" s="115" t="str">
        <f>IF(D338&lt;&gt;"",IF(ISNUMBER(MATCH(D338,$D$5:D337,0)),"",LOOKUP(9.99999999999999E+307,$L$1:L337)+1),"")</f>
        <v/>
      </c>
      <c r="M338" s="114" t="str">
        <f>IF(ROWS($M$6:M338)&lt;=$M$5,LOOKUP(ROWS($M$6:M338),$L$6:$L$1200,$D$6:$D$1200),"")</f>
        <v/>
      </c>
    </row>
    <row r="339" spans="12:13">
      <c r="L339" s="115" t="str">
        <f>IF(D339&lt;&gt;"",IF(ISNUMBER(MATCH(D339,$D$5:D338,0)),"",LOOKUP(9.99999999999999E+307,$L$1:L338)+1),"")</f>
        <v/>
      </c>
      <c r="M339" s="114" t="str">
        <f>IF(ROWS($M$6:M339)&lt;=$M$5,LOOKUP(ROWS($M$6:M339),$L$6:$L$1200,$D$6:$D$1200),"")</f>
        <v/>
      </c>
    </row>
    <row r="340" spans="12:13">
      <c r="L340" s="115" t="str">
        <f>IF(D340&lt;&gt;"",IF(ISNUMBER(MATCH(D340,$D$5:D339,0)),"",LOOKUP(9.99999999999999E+307,$L$1:L339)+1),"")</f>
        <v/>
      </c>
      <c r="M340" s="114" t="str">
        <f>IF(ROWS($M$6:M340)&lt;=$M$5,LOOKUP(ROWS($M$6:M340),$L$6:$L$1200,$D$6:$D$1200),"")</f>
        <v/>
      </c>
    </row>
    <row r="341" spans="12:13">
      <c r="L341" s="115" t="str">
        <f>IF(D341&lt;&gt;"",IF(ISNUMBER(MATCH(D341,$D$5:D340,0)),"",LOOKUP(9.99999999999999E+307,$L$1:L340)+1),"")</f>
        <v/>
      </c>
      <c r="M341" s="114" t="str">
        <f>IF(ROWS($M$6:M341)&lt;=$M$5,LOOKUP(ROWS($M$6:M341),$L$6:$L$1200,$D$6:$D$1200),"")</f>
        <v/>
      </c>
    </row>
    <row r="342" spans="12:13">
      <c r="L342" s="115" t="str">
        <f>IF(D342&lt;&gt;"",IF(ISNUMBER(MATCH(D342,$D$5:D341,0)),"",LOOKUP(9.99999999999999E+307,$L$1:L341)+1),"")</f>
        <v/>
      </c>
      <c r="M342" s="114" t="str">
        <f>IF(ROWS($M$6:M342)&lt;=$M$5,LOOKUP(ROWS($M$6:M342),$L$6:$L$1200,$D$6:$D$1200),"")</f>
        <v/>
      </c>
    </row>
    <row r="343" spans="12:13">
      <c r="L343" s="115" t="str">
        <f>IF(D343&lt;&gt;"",IF(ISNUMBER(MATCH(D343,$D$5:D342,0)),"",LOOKUP(9.99999999999999E+307,$L$1:L342)+1),"")</f>
        <v/>
      </c>
      <c r="M343" s="114" t="str">
        <f>IF(ROWS($M$6:M343)&lt;=$M$5,LOOKUP(ROWS($M$6:M343),$L$6:$L$1200,$D$6:$D$1200),"")</f>
        <v/>
      </c>
    </row>
    <row r="344" spans="12:13">
      <c r="L344" s="115" t="str">
        <f>IF(D344&lt;&gt;"",IF(ISNUMBER(MATCH(D344,$D$5:D343,0)),"",LOOKUP(9.99999999999999E+307,$L$1:L343)+1),"")</f>
        <v/>
      </c>
      <c r="M344" s="114" t="str">
        <f>IF(ROWS($M$6:M344)&lt;=$M$5,LOOKUP(ROWS($M$6:M344),$L$6:$L$1200,$D$6:$D$1200),"")</f>
        <v/>
      </c>
    </row>
    <row r="345" spans="12:13">
      <c r="L345" s="115" t="str">
        <f>IF(D345&lt;&gt;"",IF(ISNUMBER(MATCH(D345,$D$5:D344,0)),"",LOOKUP(9.99999999999999E+307,$L$1:L344)+1),"")</f>
        <v/>
      </c>
      <c r="M345" s="114" t="str">
        <f>IF(ROWS($M$6:M345)&lt;=$M$5,LOOKUP(ROWS($M$6:M345),$L$6:$L$1200,$D$6:$D$1200),"")</f>
        <v/>
      </c>
    </row>
    <row r="346" spans="12:13">
      <c r="L346" s="115" t="str">
        <f>IF(D346&lt;&gt;"",IF(ISNUMBER(MATCH(D346,$D$5:D345,0)),"",LOOKUP(9.99999999999999E+307,$L$1:L345)+1),"")</f>
        <v/>
      </c>
      <c r="M346" s="114" t="str">
        <f>IF(ROWS($M$6:M346)&lt;=$M$5,LOOKUP(ROWS($M$6:M346),$L$6:$L$1200,$D$6:$D$1200),"")</f>
        <v/>
      </c>
    </row>
    <row r="347" spans="12:13">
      <c r="L347" s="115" t="str">
        <f>IF(D347&lt;&gt;"",IF(ISNUMBER(MATCH(D347,$D$5:D346,0)),"",LOOKUP(9.99999999999999E+307,$L$1:L346)+1),"")</f>
        <v/>
      </c>
      <c r="M347" s="114" t="str">
        <f>IF(ROWS($M$6:M347)&lt;=$M$5,LOOKUP(ROWS($M$6:M347),$L$6:$L$1200,$D$6:$D$1200),"")</f>
        <v/>
      </c>
    </row>
    <row r="348" spans="12:13">
      <c r="L348" s="115" t="str">
        <f>IF(D348&lt;&gt;"",IF(ISNUMBER(MATCH(D348,$D$5:D347,0)),"",LOOKUP(9.99999999999999E+307,$L$1:L347)+1),"")</f>
        <v/>
      </c>
      <c r="M348" s="114" t="str">
        <f>IF(ROWS($M$6:M348)&lt;=$M$5,LOOKUP(ROWS($M$6:M348),$L$6:$L$1200,$D$6:$D$1200),"")</f>
        <v/>
      </c>
    </row>
    <row r="349" spans="12:13">
      <c r="L349" s="115" t="str">
        <f>IF(D349&lt;&gt;"",IF(ISNUMBER(MATCH(D349,$D$5:D348,0)),"",LOOKUP(9.99999999999999E+307,$L$1:L348)+1),"")</f>
        <v/>
      </c>
      <c r="M349" s="114" t="str">
        <f>IF(ROWS($M$6:M349)&lt;=$M$5,LOOKUP(ROWS($M$6:M349),$L$6:$L$1200,$D$6:$D$1200),"")</f>
        <v/>
      </c>
    </row>
    <row r="350" spans="12:13">
      <c r="L350" s="115" t="str">
        <f>IF(D350&lt;&gt;"",IF(ISNUMBER(MATCH(D350,$D$5:D349,0)),"",LOOKUP(9.99999999999999E+307,$L$1:L349)+1),"")</f>
        <v/>
      </c>
      <c r="M350" s="114" t="str">
        <f>IF(ROWS($M$6:M350)&lt;=$M$5,LOOKUP(ROWS($M$6:M350),$L$6:$L$1200,$D$6:$D$1200),"")</f>
        <v/>
      </c>
    </row>
    <row r="351" spans="12:13">
      <c r="L351" s="115" t="str">
        <f>IF(D351&lt;&gt;"",IF(ISNUMBER(MATCH(D351,$D$5:D350,0)),"",LOOKUP(9.99999999999999E+307,$L$1:L350)+1),"")</f>
        <v/>
      </c>
      <c r="M351" s="114" t="str">
        <f>IF(ROWS($M$6:M351)&lt;=$M$5,LOOKUP(ROWS($M$6:M351),$L$6:$L$1200,$D$6:$D$1200),"")</f>
        <v/>
      </c>
    </row>
    <row r="352" spans="12:13">
      <c r="L352" s="115" t="str">
        <f>IF(D352&lt;&gt;"",IF(ISNUMBER(MATCH(D352,$D$5:D351,0)),"",LOOKUP(9.99999999999999E+307,$L$1:L351)+1),"")</f>
        <v/>
      </c>
      <c r="M352" s="114" t="str">
        <f>IF(ROWS($M$6:M352)&lt;=$M$5,LOOKUP(ROWS($M$6:M352),$L$6:$L$1200,$D$6:$D$1200),"")</f>
        <v/>
      </c>
    </row>
    <row r="353" spans="12:13">
      <c r="L353" s="115" t="str">
        <f>IF(D353&lt;&gt;"",IF(ISNUMBER(MATCH(D353,$D$5:D352,0)),"",LOOKUP(9.99999999999999E+307,$L$1:L352)+1),"")</f>
        <v/>
      </c>
      <c r="M353" s="114" t="str">
        <f>IF(ROWS($M$6:M353)&lt;=$M$5,LOOKUP(ROWS($M$6:M353),$L$6:$L$1200,$D$6:$D$1200),"")</f>
        <v/>
      </c>
    </row>
    <row r="354" spans="12:13">
      <c r="L354" s="115" t="str">
        <f>IF(D354&lt;&gt;"",IF(ISNUMBER(MATCH(D354,$D$5:D353,0)),"",LOOKUP(9.99999999999999E+307,$L$1:L353)+1),"")</f>
        <v/>
      </c>
      <c r="M354" s="114" t="str">
        <f>IF(ROWS($M$6:M354)&lt;=$M$5,LOOKUP(ROWS($M$6:M354),$L$6:$L$1200,$D$6:$D$1200),"")</f>
        <v/>
      </c>
    </row>
    <row r="355" spans="12:13">
      <c r="L355" s="115" t="str">
        <f>IF(D355&lt;&gt;"",IF(ISNUMBER(MATCH(D355,$D$5:D354,0)),"",LOOKUP(9.99999999999999E+307,$L$1:L354)+1),"")</f>
        <v/>
      </c>
      <c r="M355" s="114" t="str">
        <f>IF(ROWS($M$6:M355)&lt;=$M$5,LOOKUP(ROWS($M$6:M355),$L$6:$L$1200,$D$6:$D$1200),"")</f>
        <v/>
      </c>
    </row>
    <row r="356" spans="12:13">
      <c r="L356" s="115" t="str">
        <f>IF(D356&lt;&gt;"",IF(ISNUMBER(MATCH(D356,$D$5:D355,0)),"",LOOKUP(9.99999999999999E+307,$L$1:L355)+1),"")</f>
        <v/>
      </c>
      <c r="M356" s="114" t="str">
        <f>IF(ROWS($M$6:M356)&lt;=$M$5,LOOKUP(ROWS($M$6:M356),$L$6:$L$1200,$D$6:$D$1200),"")</f>
        <v/>
      </c>
    </row>
    <row r="357" spans="12:13">
      <c r="L357" s="115" t="str">
        <f>IF(D357&lt;&gt;"",IF(ISNUMBER(MATCH(D357,$D$5:D356,0)),"",LOOKUP(9.99999999999999E+307,$L$1:L356)+1),"")</f>
        <v/>
      </c>
      <c r="M357" s="114" t="str">
        <f>IF(ROWS($M$6:M357)&lt;=$M$5,LOOKUP(ROWS($M$6:M357),$L$6:$L$1200,$D$6:$D$1200),"")</f>
        <v/>
      </c>
    </row>
    <row r="358" spans="12:13">
      <c r="L358" s="115" t="str">
        <f>IF(D358&lt;&gt;"",IF(ISNUMBER(MATCH(D358,$D$5:D357,0)),"",LOOKUP(9.99999999999999E+307,$L$1:L357)+1),"")</f>
        <v/>
      </c>
      <c r="M358" s="114" t="str">
        <f>IF(ROWS($M$6:M358)&lt;=$M$5,LOOKUP(ROWS($M$6:M358),$L$6:$L$1200,$D$6:$D$1200),"")</f>
        <v/>
      </c>
    </row>
    <row r="359" spans="12:13">
      <c r="L359" s="115" t="str">
        <f>IF(D359&lt;&gt;"",IF(ISNUMBER(MATCH(D359,$D$5:D358,0)),"",LOOKUP(9.99999999999999E+307,$L$1:L358)+1),"")</f>
        <v/>
      </c>
      <c r="M359" s="114" t="str">
        <f>IF(ROWS($M$6:M359)&lt;=$M$5,LOOKUP(ROWS($M$6:M359),$L$6:$L$1200,$D$6:$D$1200),"")</f>
        <v/>
      </c>
    </row>
    <row r="360" spans="12:13">
      <c r="L360" s="115" t="str">
        <f>IF(D360&lt;&gt;"",IF(ISNUMBER(MATCH(D360,$D$5:D359,0)),"",LOOKUP(9.99999999999999E+307,$L$1:L359)+1),"")</f>
        <v/>
      </c>
      <c r="M360" s="114" t="str">
        <f>IF(ROWS($M$6:M360)&lt;=$M$5,LOOKUP(ROWS($M$6:M360),$L$6:$L$1200,$D$6:$D$1200),"")</f>
        <v/>
      </c>
    </row>
    <row r="361" spans="12:13">
      <c r="L361" s="115" t="str">
        <f>IF(D361&lt;&gt;"",IF(ISNUMBER(MATCH(D361,$D$5:D360,0)),"",LOOKUP(9.99999999999999E+307,$L$1:L360)+1),"")</f>
        <v/>
      </c>
      <c r="M361" s="114" t="str">
        <f>IF(ROWS($M$6:M361)&lt;=$M$5,LOOKUP(ROWS($M$6:M361),$L$6:$L$1200,$D$6:$D$1200),"")</f>
        <v/>
      </c>
    </row>
    <row r="362" spans="12:13">
      <c r="L362" s="115" t="str">
        <f>IF(D362&lt;&gt;"",IF(ISNUMBER(MATCH(D362,$D$5:D361,0)),"",LOOKUP(9.99999999999999E+307,$L$1:L361)+1),"")</f>
        <v/>
      </c>
      <c r="M362" s="114" t="str">
        <f>IF(ROWS($M$6:M362)&lt;=$M$5,LOOKUP(ROWS($M$6:M362),$L$6:$L$1200,$D$6:$D$1200),"")</f>
        <v/>
      </c>
    </row>
    <row r="363" spans="12:13">
      <c r="L363" s="115" t="str">
        <f>IF(D363&lt;&gt;"",IF(ISNUMBER(MATCH(D363,$D$5:D362,0)),"",LOOKUP(9.99999999999999E+307,$L$1:L362)+1),"")</f>
        <v/>
      </c>
      <c r="M363" s="114" t="str">
        <f>IF(ROWS($M$6:M363)&lt;=$M$5,LOOKUP(ROWS($M$6:M363),$L$6:$L$1200,$D$6:$D$1200),"")</f>
        <v/>
      </c>
    </row>
    <row r="364" spans="12:13">
      <c r="L364" s="115" t="str">
        <f>IF(D364&lt;&gt;"",IF(ISNUMBER(MATCH(D364,$D$5:D363,0)),"",LOOKUP(9.99999999999999E+307,$L$1:L363)+1),"")</f>
        <v/>
      </c>
      <c r="M364" s="114" t="str">
        <f>IF(ROWS($M$6:M364)&lt;=$M$5,LOOKUP(ROWS($M$6:M364),$L$6:$L$1200,$D$6:$D$1200),"")</f>
        <v/>
      </c>
    </row>
    <row r="365" spans="12:13">
      <c r="L365" s="115" t="str">
        <f>IF(D365&lt;&gt;"",IF(ISNUMBER(MATCH(D365,$D$5:D364,0)),"",LOOKUP(9.99999999999999E+307,$L$1:L364)+1),"")</f>
        <v/>
      </c>
      <c r="M365" s="114" t="str">
        <f>IF(ROWS($M$6:M365)&lt;=$M$5,LOOKUP(ROWS($M$6:M365),$L$6:$L$1200,$D$6:$D$1200),"")</f>
        <v/>
      </c>
    </row>
    <row r="366" spans="12:13">
      <c r="L366" s="115" t="str">
        <f>IF(D366&lt;&gt;"",IF(ISNUMBER(MATCH(D366,$D$5:D365,0)),"",LOOKUP(9.99999999999999E+307,$L$1:L365)+1),"")</f>
        <v/>
      </c>
      <c r="M366" s="114" t="str">
        <f>IF(ROWS($M$6:M366)&lt;=$M$5,LOOKUP(ROWS($M$6:M366),$L$6:$L$1200,$D$6:$D$1200),"")</f>
        <v/>
      </c>
    </row>
    <row r="367" spans="12:13">
      <c r="L367" s="115" t="str">
        <f>IF(D367&lt;&gt;"",IF(ISNUMBER(MATCH(D367,$D$5:D366,0)),"",LOOKUP(9.99999999999999E+307,$L$1:L366)+1),"")</f>
        <v/>
      </c>
      <c r="M367" s="114" t="str">
        <f>IF(ROWS($M$6:M367)&lt;=$M$5,LOOKUP(ROWS($M$6:M367),$L$6:$L$1200,$D$6:$D$1200),"")</f>
        <v/>
      </c>
    </row>
    <row r="368" spans="12:13">
      <c r="L368" s="115" t="str">
        <f>IF(D368&lt;&gt;"",IF(ISNUMBER(MATCH(D368,$D$5:D367,0)),"",LOOKUP(9.99999999999999E+307,$L$1:L367)+1),"")</f>
        <v/>
      </c>
      <c r="M368" s="114" t="str">
        <f>IF(ROWS($M$6:M368)&lt;=$M$5,LOOKUP(ROWS($M$6:M368),$L$6:$L$1200,$D$6:$D$1200),"")</f>
        <v/>
      </c>
    </row>
    <row r="369" spans="12:13">
      <c r="L369" s="115" t="str">
        <f>IF(D369&lt;&gt;"",IF(ISNUMBER(MATCH(D369,$D$5:D368,0)),"",LOOKUP(9.99999999999999E+307,$L$1:L368)+1),"")</f>
        <v/>
      </c>
      <c r="M369" s="114" t="str">
        <f>IF(ROWS($M$6:M369)&lt;=$M$5,LOOKUP(ROWS($M$6:M369),$L$6:$L$1200,$D$6:$D$1200),"")</f>
        <v/>
      </c>
    </row>
    <row r="370" spans="12:13">
      <c r="L370" s="115" t="str">
        <f>IF(D370&lt;&gt;"",IF(ISNUMBER(MATCH(D370,$D$5:D369,0)),"",LOOKUP(9.99999999999999E+307,$L$1:L369)+1),"")</f>
        <v/>
      </c>
      <c r="M370" s="114" t="str">
        <f>IF(ROWS($M$6:M370)&lt;=$M$5,LOOKUP(ROWS($M$6:M370),$L$6:$L$1200,$D$6:$D$1200),"")</f>
        <v/>
      </c>
    </row>
    <row r="371" spans="12:13">
      <c r="L371" s="115" t="str">
        <f>IF(D371&lt;&gt;"",IF(ISNUMBER(MATCH(D371,$D$5:D370,0)),"",LOOKUP(9.99999999999999E+307,$L$1:L370)+1),"")</f>
        <v/>
      </c>
      <c r="M371" s="114" t="str">
        <f>IF(ROWS($M$6:M371)&lt;=$M$5,LOOKUP(ROWS($M$6:M371),$L$6:$L$1200,$D$6:$D$1200),"")</f>
        <v/>
      </c>
    </row>
    <row r="372" spans="12:13">
      <c r="L372" s="115" t="str">
        <f>IF(D372&lt;&gt;"",IF(ISNUMBER(MATCH(D372,$D$5:D371,0)),"",LOOKUP(9.99999999999999E+307,$L$1:L371)+1),"")</f>
        <v/>
      </c>
      <c r="M372" s="114" t="str">
        <f>IF(ROWS($M$6:M372)&lt;=$M$5,LOOKUP(ROWS($M$6:M372),$L$6:$L$1200,$D$6:$D$1200),"")</f>
        <v/>
      </c>
    </row>
    <row r="373" spans="12:13">
      <c r="L373" s="115" t="str">
        <f>IF(D373&lt;&gt;"",IF(ISNUMBER(MATCH(D373,$D$5:D372,0)),"",LOOKUP(9.99999999999999E+307,$L$1:L372)+1),"")</f>
        <v/>
      </c>
      <c r="M373" s="114" t="str">
        <f>IF(ROWS($M$6:M373)&lt;=$M$5,LOOKUP(ROWS($M$6:M373),$L$6:$L$1200,$D$6:$D$1200),"")</f>
        <v/>
      </c>
    </row>
    <row r="374" spans="12:13">
      <c r="L374" s="115" t="str">
        <f>IF(D374&lt;&gt;"",IF(ISNUMBER(MATCH(D374,$D$5:D373,0)),"",LOOKUP(9.99999999999999E+307,$L$1:L373)+1),"")</f>
        <v/>
      </c>
      <c r="M374" s="114" t="str">
        <f>IF(ROWS($M$6:M374)&lt;=$M$5,LOOKUP(ROWS($M$6:M374),$L$6:$L$1200,$D$6:$D$1200),"")</f>
        <v/>
      </c>
    </row>
    <row r="375" spans="12:13">
      <c r="L375" s="115" t="str">
        <f>IF(D375&lt;&gt;"",IF(ISNUMBER(MATCH(D375,$D$5:D374,0)),"",LOOKUP(9.99999999999999E+307,$L$1:L374)+1),"")</f>
        <v/>
      </c>
      <c r="M375" s="114" t="str">
        <f>IF(ROWS($M$6:M375)&lt;=$M$5,LOOKUP(ROWS($M$6:M375),$L$6:$L$1200,$D$6:$D$1200),"")</f>
        <v/>
      </c>
    </row>
    <row r="376" spans="12:13">
      <c r="L376" s="115" t="str">
        <f>IF(D376&lt;&gt;"",IF(ISNUMBER(MATCH(D376,$D$5:D375,0)),"",LOOKUP(9.99999999999999E+307,$L$1:L375)+1),"")</f>
        <v/>
      </c>
      <c r="M376" s="114" t="str">
        <f>IF(ROWS($M$6:M376)&lt;=$M$5,LOOKUP(ROWS($M$6:M376),$L$6:$L$1200,$D$6:$D$1200),"")</f>
        <v/>
      </c>
    </row>
    <row r="377" spans="12:13">
      <c r="L377" s="115" t="str">
        <f>IF(D377&lt;&gt;"",IF(ISNUMBER(MATCH(D377,$D$5:D376,0)),"",LOOKUP(9.99999999999999E+307,$L$1:L376)+1),"")</f>
        <v/>
      </c>
      <c r="M377" s="114" t="str">
        <f>IF(ROWS($M$6:M377)&lt;=$M$5,LOOKUP(ROWS($M$6:M377),$L$6:$L$1200,$D$6:$D$1200),"")</f>
        <v/>
      </c>
    </row>
    <row r="378" spans="12:13">
      <c r="L378" s="115" t="str">
        <f>IF(D378&lt;&gt;"",IF(ISNUMBER(MATCH(D378,$D$5:D377,0)),"",LOOKUP(9.99999999999999E+307,$L$1:L377)+1),"")</f>
        <v/>
      </c>
      <c r="M378" s="114" t="str">
        <f>IF(ROWS($M$6:M378)&lt;=$M$5,LOOKUP(ROWS($M$6:M378),$L$6:$L$1200,$D$6:$D$1200),"")</f>
        <v/>
      </c>
    </row>
    <row r="379" spans="12:13">
      <c r="L379" s="115" t="str">
        <f>IF(D379&lt;&gt;"",IF(ISNUMBER(MATCH(D379,$D$5:D378,0)),"",LOOKUP(9.99999999999999E+307,$L$1:L378)+1),"")</f>
        <v/>
      </c>
      <c r="M379" s="114" t="str">
        <f>IF(ROWS($M$6:M379)&lt;=$M$5,LOOKUP(ROWS($M$6:M379),$L$6:$L$1200,$D$6:$D$1200),"")</f>
        <v/>
      </c>
    </row>
    <row r="380" spans="12:13">
      <c r="L380" s="115" t="str">
        <f>IF(D380&lt;&gt;"",IF(ISNUMBER(MATCH(D380,$D$5:D379,0)),"",LOOKUP(9.99999999999999E+307,$L$1:L379)+1),"")</f>
        <v/>
      </c>
      <c r="M380" s="114" t="str">
        <f>IF(ROWS($M$6:M380)&lt;=$M$5,LOOKUP(ROWS($M$6:M380),$L$6:$L$1200,$D$6:$D$1200),"")</f>
        <v/>
      </c>
    </row>
    <row r="381" spans="12:13">
      <c r="L381" s="115" t="str">
        <f>IF(D381&lt;&gt;"",IF(ISNUMBER(MATCH(D381,$D$5:D380,0)),"",LOOKUP(9.99999999999999E+307,$L$1:L380)+1),"")</f>
        <v/>
      </c>
      <c r="M381" s="114" t="str">
        <f>IF(ROWS($M$6:M381)&lt;=$M$5,LOOKUP(ROWS($M$6:M381),$L$6:$L$1200,$D$6:$D$1200),"")</f>
        <v/>
      </c>
    </row>
    <row r="382" spans="12:13">
      <c r="L382" s="115" t="str">
        <f>IF(D382&lt;&gt;"",IF(ISNUMBER(MATCH(D382,$D$5:D381,0)),"",LOOKUP(9.99999999999999E+307,$L$1:L381)+1),"")</f>
        <v/>
      </c>
      <c r="M382" s="114" t="str">
        <f>IF(ROWS($M$6:M382)&lt;=$M$5,LOOKUP(ROWS($M$6:M382),$L$6:$L$1200,$D$6:$D$1200),"")</f>
        <v/>
      </c>
    </row>
    <row r="383" spans="12:13">
      <c r="L383" s="115" t="str">
        <f>IF(D383&lt;&gt;"",IF(ISNUMBER(MATCH(D383,$D$5:D382,0)),"",LOOKUP(9.99999999999999E+307,$L$1:L382)+1),"")</f>
        <v/>
      </c>
      <c r="M383" s="114" t="str">
        <f>IF(ROWS($M$6:M383)&lt;=$M$5,LOOKUP(ROWS($M$6:M383),$L$6:$L$1200,$D$6:$D$1200),"")</f>
        <v/>
      </c>
    </row>
    <row r="384" spans="12:13">
      <c r="L384" s="115" t="str">
        <f>IF(D384&lt;&gt;"",IF(ISNUMBER(MATCH(D384,$D$5:D383,0)),"",LOOKUP(9.99999999999999E+307,$L$1:L383)+1),"")</f>
        <v/>
      </c>
      <c r="M384" s="114" t="str">
        <f>IF(ROWS($M$6:M384)&lt;=$M$5,LOOKUP(ROWS($M$6:M384),$L$6:$L$1200,$D$6:$D$1200),"")</f>
        <v/>
      </c>
    </row>
    <row r="385" spans="12:13">
      <c r="L385" s="115" t="str">
        <f>IF(D385&lt;&gt;"",IF(ISNUMBER(MATCH(D385,$D$5:D384,0)),"",LOOKUP(9.99999999999999E+307,$L$1:L384)+1),"")</f>
        <v/>
      </c>
      <c r="M385" s="114" t="str">
        <f>IF(ROWS($M$6:M385)&lt;=$M$5,LOOKUP(ROWS($M$6:M385),$L$6:$L$1200,$D$6:$D$1200),"")</f>
        <v/>
      </c>
    </row>
    <row r="386" spans="12:13">
      <c r="L386" s="115" t="str">
        <f>IF(D386&lt;&gt;"",IF(ISNUMBER(MATCH(D386,$D$5:D385,0)),"",LOOKUP(9.99999999999999E+307,$L$1:L385)+1),"")</f>
        <v/>
      </c>
      <c r="M386" s="114" t="str">
        <f>IF(ROWS($M$6:M386)&lt;=$M$5,LOOKUP(ROWS($M$6:M386),$L$6:$L$1200,$D$6:$D$1200),"")</f>
        <v/>
      </c>
    </row>
    <row r="387" spans="12:13">
      <c r="L387" s="115" t="str">
        <f>IF(D387&lt;&gt;"",IF(ISNUMBER(MATCH(D387,$D$5:D386,0)),"",LOOKUP(9.99999999999999E+307,$L$1:L386)+1),"")</f>
        <v/>
      </c>
      <c r="M387" s="114" t="str">
        <f>IF(ROWS($M$6:M387)&lt;=$M$5,LOOKUP(ROWS($M$6:M387),$L$6:$L$1200,$D$6:$D$1200),"")</f>
        <v/>
      </c>
    </row>
    <row r="388" spans="12:13">
      <c r="L388" s="115" t="str">
        <f>IF(D388&lt;&gt;"",IF(ISNUMBER(MATCH(D388,$D$5:D387,0)),"",LOOKUP(9.99999999999999E+307,$L$1:L387)+1),"")</f>
        <v/>
      </c>
      <c r="M388" s="114" t="str">
        <f>IF(ROWS($M$6:M388)&lt;=$M$5,LOOKUP(ROWS($M$6:M388),$L$6:$L$1200,$D$6:$D$1200),"")</f>
        <v/>
      </c>
    </row>
    <row r="389" spans="12:13">
      <c r="L389" s="115" t="str">
        <f>IF(D389&lt;&gt;"",IF(ISNUMBER(MATCH(D389,$D$5:D388,0)),"",LOOKUP(9.99999999999999E+307,$L$1:L388)+1),"")</f>
        <v/>
      </c>
      <c r="M389" s="114" t="str">
        <f>IF(ROWS($M$6:M389)&lt;=$M$5,LOOKUP(ROWS($M$6:M389),$L$6:$L$1200,$D$6:$D$1200),"")</f>
        <v/>
      </c>
    </row>
    <row r="390" spans="12:13">
      <c r="L390" s="115" t="str">
        <f>IF(D390&lt;&gt;"",IF(ISNUMBER(MATCH(D390,$D$5:D389,0)),"",LOOKUP(9.99999999999999E+307,$L$1:L389)+1),"")</f>
        <v/>
      </c>
      <c r="M390" s="114" t="str">
        <f>IF(ROWS($M$6:M390)&lt;=$M$5,LOOKUP(ROWS($M$6:M390),$L$6:$L$1200,$D$6:$D$1200),"")</f>
        <v/>
      </c>
    </row>
    <row r="391" spans="12:13">
      <c r="L391" s="115" t="str">
        <f>IF(D391&lt;&gt;"",IF(ISNUMBER(MATCH(D391,$D$5:D390,0)),"",LOOKUP(9.99999999999999E+307,$L$1:L390)+1),"")</f>
        <v/>
      </c>
      <c r="M391" s="114" t="str">
        <f>IF(ROWS($M$6:M391)&lt;=$M$5,LOOKUP(ROWS($M$6:M391),$L$6:$L$1200,$D$6:$D$1200),"")</f>
        <v/>
      </c>
    </row>
    <row r="392" spans="12:13">
      <c r="L392" s="115" t="str">
        <f>IF(D392&lt;&gt;"",IF(ISNUMBER(MATCH(D392,$D$5:D391,0)),"",LOOKUP(9.99999999999999E+307,$L$1:L391)+1),"")</f>
        <v/>
      </c>
      <c r="M392" s="114" t="str">
        <f>IF(ROWS($M$6:M392)&lt;=$M$5,LOOKUP(ROWS($M$6:M392),$L$6:$L$1200,$D$6:$D$1200),"")</f>
        <v/>
      </c>
    </row>
    <row r="393" spans="12:13">
      <c r="L393" s="115" t="str">
        <f>IF(D393&lt;&gt;"",IF(ISNUMBER(MATCH(D393,$D$5:D392,0)),"",LOOKUP(9.99999999999999E+307,$L$1:L392)+1),"")</f>
        <v/>
      </c>
      <c r="M393" s="114" t="str">
        <f>IF(ROWS($M$6:M393)&lt;=$M$5,LOOKUP(ROWS($M$6:M393),$L$6:$L$1200,$D$6:$D$1200),"")</f>
        <v/>
      </c>
    </row>
    <row r="394" spans="12:13">
      <c r="L394" s="115" t="str">
        <f>IF(D394&lt;&gt;"",IF(ISNUMBER(MATCH(D394,$D$5:D393,0)),"",LOOKUP(9.99999999999999E+307,$L$1:L393)+1),"")</f>
        <v/>
      </c>
      <c r="M394" s="114" t="str">
        <f>IF(ROWS($M$6:M394)&lt;=$M$5,LOOKUP(ROWS($M$6:M394),$L$6:$L$1200,$D$6:$D$1200),"")</f>
        <v/>
      </c>
    </row>
    <row r="395" spans="12:13">
      <c r="L395" s="115" t="str">
        <f>IF(D395&lt;&gt;"",IF(ISNUMBER(MATCH(D395,$D$5:D394,0)),"",LOOKUP(9.99999999999999E+307,$L$1:L394)+1),"")</f>
        <v/>
      </c>
      <c r="M395" s="114" t="str">
        <f>IF(ROWS($M$6:M395)&lt;=$M$5,LOOKUP(ROWS($M$6:M395),$L$6:$L$1200,$D$6:$D$1200),"")</f>
        <v/>
      </c>
    </row>
    <row r="396" spans="12:13">
      <c r="L396" s="115" t="str">
        <f>IF(D396&lt;&gt;"",IF(ISNUMBER(MATCH(D396,$D$5:D395,0)),"",LOOKUP(9.99999999999999E+307,$L$1:L395)+1),"")</f>
        <v/>
      </c>
      <c r="M396" s="114" t="str">
        <f>IF(ROWS($M$6:M396)&lt;=$M$5,LOOKUP(ROWS($M$6:M396),$L$6:$L$1200,$D$6:$D$1200),"")</f>
        <v/>
      </c>
    </row>
    <row r="397" spans="12:13">
      <c r="L397" s="115" t="str">
        <f>IF(D397&lt;&gt;"",IF(ISNUMBER(MATCH(D397,$D$5:D396,0)),"",LOOKUP(9.99999999999999E+307,$L$1:L396)+1),"")</f>
        <v/>
      </c>
      <c r="M397" s="114" t="str">
        <f>IF(ROWS($M$6:M397)&lt;=$M$5,LOOKUP(ROWS($M$6:M397),$L$6:$L$1200,$D$6:$D$1200),"")</f>
        <v/>
      </c>
    </row>
    <row r="398" spans="12:13">
      <c r="L398" s="115" t="str">
        <f>IF(D398&lt;&gt;"",IF(ISNUMBER(MATCH(D398,$D$5:D397,0)),"",LOOKUP(9.99999999999999E+307,$L$1:L397)+1),"")</f>
        <v/>
      </c>
      <c r="M398" s="114" t="str">
        <f>IF(ROWS($M$6:M398)&lt;=$M$5,LOOKUP(ROWS($M$6:M398),$L$6:$L$1200,$D$6:$D$1200),"")</f>
        <v/>
      </c>
    </row>
    <row r="399" spans="12:13">
      <c r="L399" s="115" t="str">
        <f>IF(D399&lt;&gt;"",IF(ISNUMBER(MATCH(D399,$D$5:D398,0)),"",LOOKUP(9.99999999999999E+307,$L$1:L398)+1),"")</f>
        <v/>
      </c>
      <c r="M399" s="114" t="str">
        <f>IF(ROWS($M$6:M399)&lt;=$M$5,LOOKUP(ROWS($M$6:M399),$L$6:$L$1200,$D$6:$D$1200),"")</f>
        <v/>
      </c>
    </row>
    <row r="400" spans="12:13">
      <c r="L400" s="115" t="str">
        <f>IF(D400&lt;&gt;"",IF(ISNUMBER(MATCH(D400,$D$5:D399,0)),"",LOOKUP(9.99999999999999E+307,$L$1:L399)+1),"")</f>
        <v/>
      </c>
      <c r="M400" s="114" t="str">
        <f>IF(ROWS($M$6:M400)&lt;=$M$5,LOOKUP(ROWS($M$6:M400),$L$6:$L$1200,$D$6:$D$1200),"")</f>
        <v/>
      </c>
    </row>
    <row r="401" spans="12:13">
      <c r="L401" s="115" t="str">
        <f>IF(D401&lt;&gt;"",IF(ISNUMBER(MATCH(D401,$D$5:D400,0)),"",LOOKUP(9.99999999999999E+307,$L$1:L400)+1),"")</f>
        <v/>
      </c>
      <c r="M401" s="114" t="str">
        <f>IF(ROWS($M$6:M401)&lt;=$M$5,LOOKUP(ROWS($M$6:M401),$L$6:$L$1200,$D$6:$D$1200),"")</f>
        <v/>
      </c>
    </row>
    <row r="402" spans="12:13">
      <c r="L402" s="115" t="str">
        <f>IF(D402&lt;&gt;"",IF(ISNUMBER(MATCH(D402,$D$5:D401,0)),"",LOOKUP(9.99999999999999E+307,$L$1:L401)+1),"")</f>
        <v/>
      </c>
      <c r="M402" s="114" t="str">
        <f>IF(ROWS($M$6:M402)&lt;=$M$5,LOOKUP(ROWS($M$6:M402),$L$6:$L$1200,$D$6:$D$1200),"")</f>
        <v/>
      </c>
    </row>
    <row r="403" spans="12:13">
      <c r="L403" s="115" t="str">
        <f>IF(D403&lt;&gt;"",IF(ISNUMBER(MATCH(D403,$D$5:D402,0)),"",LOOKUP(9.99999999999999E+307,$L$1:L402)+1),"")</f>
        <v/>
      </c>
      <c r="M403" s="114" t="str">
        <f>IF(ROWS($M$6:M403)&lt;=$M$5,LOOKUP(ROWS($M$6:M403),$L$6:$L$1200,$D$6:$D$1200),"")</f>
        <v/>
      </c>
    </row>
    <row r="404" spans="12:13">
      <c r="L404" s="115" t="str">
        <f>IF(D404&lt;&gt;"",IF(ISNUMBER(MATCH(D404,$D$5:D403,0)),"",LOOKUP(9.99999999999999E+307,$L$1:L403)+1),"")</f>
        <v/>
      </c>
      <c r="M404" s="114" t="str">
        <f>IF(ROWS($M$6:M404)&lt;=$M$5,LOOKUP(ROWS($M$6:M404),$L$6:$L$1200,$D$6:$D$1200),"")</f>
        <v/>
      </c>
    </row>
    <row r="405" spans="12:13">
      <c r="L405" s="115" t="str">
        <f>IF(D405&lt;&gt;"",IF(ISNUMBER(MATCH(D405,$D$5:D404,0)),"",LOOKUP(9.99999999999999E+307,$L$1:L404)+1),"")</f>
        <v/>
      </c>
      <c r="M405" s="114" t="str">
        <f>IF(ROWS($M$6:M405)&lt;=$M$5,LOOKUP(ROWS($M$6:M405),$L$6:$L$1200,$D$6:$D$1200),"")</f>
        <v/>
      </c>
    </row>
    <row r="406" spans="12:13">
      <c r="L406" s="115" t="str">
        <f>IF(D406&lt;&gt;"",IF(ISNUMBER(MATCH(D406,$D$5:D405,0)),"",LOOKUP(9.99999999999999E+307,$L$1:L405)+1),"")</f>
        <v/>
      </c>
      <c r="M406" s="114" t="str">
        <f>IF(ROWS($M$6:M406)&lt;=$M$5,LOOKUP(ROWS($M$6:M406),$L$6:$L$1200,$D$6:$D$1200),"")</f>
        <v/>
      </c>
    </row>
    <row r="407" spans="12:13">
      <c r="L407" s="115" t="str">
        <f>IF(D407&lt;&gt;"",IF(ISNUMBER(MATCH(D407,$D$5:D406,0)),"",LOOKUP(9.99999999999999E+307,$L$1:L406)+1),"")</f>
        <v/>
      </c>
      <c r="M407" s="114" t="str">
        <f>IF(ROWS($M$6:M407)&lt;=$M$5,LOOKUP(ROWS($M$6:M407),$L$6:$L$1200,$D$6:$D$1200),"")</f>
        <v/>
      </c>
    </row>
    <row r="408" spans="12:13">
      <c r="L408" s="115" t="str">
        <f>IF(D408&lt;&gt;"",IF(ISNUMBER(MATCH(D408,$D$5:D407,0)),"",LOOKUP(9.99999999999999E+307,$L$1:L407)+1),"")</f>
        <v/>
      </c>
      <c r="M408" s="114" t="str">
        <f>IF(ROWS($M$6:M408)&lt;=$M$5,LOOKUP(ROWS($M$6:M408),$L$6:$L$1200,$D$6:$D$1200),"")</f>
        <v/>
      </c>
    </row>
    <row r="409" spans="12:13">
      <c r="L409" s="115" t="str">
        <f>IF(D409&lt;&gt;"",IF(ISNUMBER(MATCH(D409,$D$5:D408,0)),"",LOOKUP(9.99999999999999E+307,$L$1:L408)+1),"")</f>
        <v/>
      </c>
      <c r="M409" s="114" t="str">
        <f>IF(ROWS($M$6:M409)&lt;=$M$5,LOOKUP(ROWS($M$6:M409),$L$6:$L$1200,$D$6:$D$1200),"")</f>
        <v/>
      </c>
    </row>
    <row r="410" spans="12:13">
      <c r="L410" s="115" t="str">
        <f>IF(D410&lt;&gt;"",IF(ISNUMBER(MATCH(D410,$D$5:D409,0)),"",LOOKUP(9.99999999999999E+307,$L$1:L409)+1),"")</f>
        <v/>
      </c>
      <c r="M410" s="114" t="str">
        <f>IF(ROWS($M$6:M410)&lt;=$M$5,LOOKUP(ROWS($M$6:M410),$L$6:$L$1200,$D$6:$D$1200),"")</f>
        <v/>
      </c>
    </row>
    <row r="411" spans="12:13">
      <c r="L411" s="115" t="str">
        <f>IF(D411&lt;&gt;"",IF(ISNUMBER(MATCH(D411,$D$5:D410,0)),"",LOOKUP(9.99999999999999E+307,$L$1:L410)+1),"")</f>
        <v/>
      </c>
      <c r="M411" s="114" t="str">
        <f>IF(ROWS($M$6:M411)&lt;=$M$5,LOOKUP(ROWS($M$6:M411),$L$6:$L$1200,$D$6:$D$1200),"")</f>
        <v/>
      </c>
    </row>
    <row r="412" spans="12:13">
      <c r="L412" s="115" t="str">
        <f>IF(D412&lt;&gt;"",IF(ISNUMBER(MATCH(D412,$D$5:D411,0)),"",LOOKUP(9.99999999999999E+307,$L$1:L411)+1),"")</f>
        <v/>
      </c>
      <c r="M412" s="114" t="str">
        <f>IF(ROWS($M$6:M412)&lt;=$M$5,LOOKUP(ROWS($M$6:M412),$L$6:$L$1200,$D$6:$D$1200),"")</f>
        <v/>
      </c>
    </row>
    <row r="413" spans="12:13">
      <c r="L413" s="115" t="str">
        <f>IF(D413&lt;&gt;"",IF(ISNUMBER(MATCH(D413,$D$5:D412,0)),"",LOOKUP(9.99999999999999E+307,$L$1:L412)+1),"")</f>
        <v/>
      </c>
      <c r="M413" s="114" t="str">
        <f>IF(ROWS($M$6:M413)&lt;=$M$5,LOOKUP(ROWS($M$6:M413),$L$6:$L$1200,$D$6:$D$1200),"")</f>
        <v/>
      </c>
    </row>
    <row r="414" spans="12:13">
      <c r="L414" s="115" t="str">
        <f>IF(D414&lt;&gt;"",IF(ISNUMBER(MATCH(D414,$D$5:D413,0)),"",LOOKUP(9.99999999999999E+307,$L$1:L413)+1),"")</f>
        <v/>
      </c>
      <c r="M414" s="114" t="str">
        <f>IF(ROWS($M$6:M414)&lt;=$M$5,LOOKUP(ROWS($M$6:M414),$L$6:$L$1200,$D$6:$D$1200),"")</f>
        <v/>
      </c>
    </row>
    <row r="415" spans="12:13">
      <c r="L415" s="115" t="str">
        <f>IF(D415&lt;&gt;"",IF(ISNUMBER(MATCH(D415,$D$5:D414,0)),"",LOOKUP(9.99999999999999E+307,$L$1:L414)+1),"")</f>
        <v/>
      </c>
      <c r="M415" s="114" t="str">
        <f>IF(ROWS($M$6:M415)&lt;=$M$5,LOOKUP(ROWS($M$6:M415),$L$6:$L$1200,$D$6:$D$1200),"")</f>
        <v/>
      </c>
    </row>
    <row r="416" spans="12:13">
      <c r="L416" s="115" t="str">
        <f>IF(D416&lt;&gt;"",IF(ISNUMBER(MATCH(D416,$D$5:D415,0)),"",LOOKUP(9.99999999999999E+307,$L$1:L415)+1),"")</f>
        <v/>
      </c>
      <c r="M416" s="114" t="str">
        <f>IF(ROWS($M$6:M416)&lt;=$M$5,LOOKUP(ROWS($M$6:M416),$L$6:$L$1200,$D$6:$D$1200),"")</f>
        <v/>
      </c>
    </row>
    <row r="417" spans="12:13">
      <c r="L417" s="115" t="str">
        <f>IF(D417&lt;&gt;"",IF(ISNUMBER(MATCH(D417,$D$5:D416,0)),"",LOOKUP(9.99999999999999E+307,$L$1:L416)+1),"")</f>
        <v/>
      </c>
      <c r="M417" s="114" t="str">
        <f>IF(ROWS($M$6:M417)&lt;=$M$5,LOOKUP(ROWS($M$6:M417),$L$6:$L$1200,$D$6:$D$1200),"")</f>
        <v/>
      </c>
    </row>
    <row r="418" spans="12:13">
      <c r="L418" s="115" t="str">
        <f>IF(D418&lt;&gt;"",IF(ISNUMBER(MATCH(D418,$D$5:D417,0)),"",LOOKUP(9.99999999999999E+307,$L$1:L417)+1),"")</f>
        <v/>
      </c>
      <c r="M418" s="114" t="str">
        <f>IF(ROWS($M$6:M418)&lt;=$M$5,LOOKUP(ROWS($M$6:M418),$L$6:$L$1200,$D$6:$D$1200),"")</f>
        <v/>
      </c>
    </row>
    <row r="419" spans="12:13">
      <c r="L419" s="115" t="str">
        <f>IF(D419&lt;&gt;"",IF(ISNUMBER(MATCH(D419,$D$5:D418,0)),"",LOOKUP(9.99999999999999E+307,$L$1:L418)+1),"")</f>
        <v/>
      </c>
      <c r="M419" s="114" t="str">
        <f>IF(ROWS($M$6:M419)&lt;=$M$5,LOOKUP(ROWS($M$6:M419),$L$6:$L$1200,$D$6:$D$1200),"")</f>
        <v/>
      </c>
    </row>
    <row r="420" spans="12:13">
      <c r="L420" s="115" t="str">
        <f>IF(D420&lt;&gt;"",IF(ISNUMBER(MATCH(D420,$D$5:D419,0)),"",LOOKUP(9.99999999999999E+307,$L$1:L419)+1),"")</f>
        <v/>
      </c>
      <c r="M420" s="114" t="str">
        <f>IF(ROWS($M$6:M420)&lt;=$M$5,LOOKUP(ROWS($M$6:M420),$L$6:$L$1200,$D$6:$D$1200),"")</f>
        <v/>
      </c>
    </row>
    <row r="421" spans="12:13">
      <c r="L421" s="115" t="str">
        <f>IF(D421&lt;&gt;"",IF(ISNUMBER(MATCH(D421,$D$5:D420,0)),"",LOOKUP(9.99999999999999E+307,$L$1:L420)+1),"")</f>
        <v/>
      </c>
      <c r="M421" s="114" t="str">
        <f>IF(ROWS($M$6:M421)&lt;=$M$5,LOOKUP(ROWS($M$6:M421),$L$6:$L$1200,$D$6:$D$1200),"")</f>
        <v/>
      </c>
    </row>
    <row r="422" spans="12:13">
      <c r="L422" s="115" t="str">
        <f>IF(D422&lt;&gt;"",IF(ISNUMBER(MATCH(D422,$D$5:D421,0)),"",LOOKUP(9.99999999999999E+307,$L$1:L421)+1),"")</f>
        <v/>
      </c>
      <c r="M422" s="114" t="str">
        <f>IF(ROWS($M$6:M422)&lt;=$M$5,LOOKUP(ROWS($M$6:M422),$L$6:$L$1200,$D$6:$D$1200),"")</f>
        <v/>
      </c>
    </row>
    <row r="423" spans="12:13">
      <c r="L423" s="115" t="str">
        <f>IF(D423&lt;&gt;"",IF(ISNUMBER(MATCH(D423,$D$5:D422,0)),"",LOOKUP(9.99999999999999E+307,$L$1:L422)+1),"")</f>
        <v/>
      </c>
      <c r="M423" s="114" t="str">
        <f>IF(ROWS($M$6:M423)&lt;=$M$5,LOOKUP(ROWS($M$6:M423),$L$6:$L$1200,$D$6:$D$1200),"")</f>
        <v/>
      </c>
    </row>
    <row r="424" spans="12:13">
      <c r="L424" s="115" t="str">
        <f>IF(D424&lt;&gt;"",IF(ISNUMBER(MATCH(D424,$D$5:D423,0)),"",LOOKUP(9.99999999999999E+307,$L$1:L423)+1),"")</f>
        <v/>
      </c>
      <c r="M424" s="114" t="str">
        <f>IF(ROWS($M$6:M424)&lt;=$M$5,LOOKUP(ROWS($M$6:M424),$L$6:$L$1200,$D$6:$D$1200),"")</f>
        <v/>
      </c>
    </row>
    <row r="425" spans="12:13">
      <c r="L425" s="115" t="str">
        <f>IF(D425&lt;&gt;"",IF(ISNUMBER(MATCH(D425,$D$5:D424,0)),"",LOOKUP(9.99999999999999E+307,$L$1:L424)+1),"")</f>
        <v/>
      </c>
      <c r="M425" s="114" t="str">
        <f>IF(ROWS($M$6:M425)&lt;=$M$5,LOOKUP(ROWS($M$6:M425),$L$6:$L$1200,$D$6:$D$1200),"")</f>
        <v/>
      </c>
    </row>
    <row r="426" spans="12:13">
      <c r="L426" s="115" t="str">
        <f>IF(D426&lt;&gt;"",IF(ISNUMBER(MATCH(D426,$D$5:D425,0)),"",LOOKUP(9.99999999999999E+307,$L$1:L425)+1),"")</f>
        <v/>
      </c>
      <c r="M426" s="114" t="str">
        <f>IF(ROWS($M$6:M426)&lt;=$M$5,LOOKUP(ROWS($M$6:M426),$L$6:$L$1200,$D$6:$D$1200),"")</f>
        <v/>
      </c>
    </row>
    <row r="427" spans="12:13">
      <c r="L427" s="115" t="str">
        <f>IF(D427&lt;&gt;"",IF(ISNUMBER(MATCH(D427,$D$5:D426,0)),"",LOOKUP(9.99999999999999E+307,$L$1:L426)+1),"")</f>
        <v/>
      </c>
      <c r="M427" s="114" t="str">
        <f>IF(ROWS($M$6:M427)&lt;=$M$5,LOOKUP(ROWS($M$6:M427),$L$6:$L$1200,$D$6:$D$1200),"")</f>
        <v/>
      </c>
    </row>
    <row r="428" spans="12:13">
      <c r="L428" s="115" t="str">
        <f>IF(D428&lt;&gt;"",IF(ISNUMBER(MATCH(D428,$D$5:D427,0)),"",LOOKUP(9.99999999999999E+307,$L$1:L427)+1),"")</f>
        <v/>
      </c>
      <c r="M428" s="114" t="str">
        <f>IF(ROWS($M$6:M428)&lt;=$M$5,LOOKUP(ROWS($M$6:M428),$L$6:$L$1200,$D$6:$D$1200),"")</f>
        <v/>
      </c>
    </row>
    <row r="429" spans="12:13">
      <c r="L429" s="115" t="str">
        <f>IF(D429&lt;&gt;"",IF(ISNUMBER(MATCH(D429,$D$5:D428,0)),"",LOOKUP(9.99999999999999E+307,$L$1:L428)+1),"")</f>
        <v/>
      </c>
      <c r="M429" s="114" t="str">
        <f>IF(ROWS($M$6:M429)&lt;=$M$5,LOOKUP(ROWS($M$6:M429),$L$6:$L$1200,$D$6:$D$1200),"")</f>
        <v/>
      </c>
    </row>
    <row r="430" spans="12:13">
      <c r="L430" s="115" t="str">
        <f>IF(D430&lt;&gt;"",IF(ISNUMBER(MATCH(D430,$D$5:D429,0)),"",LOOKUP(9.99999999999999E+307,$L$1:L429)+1),"")</f>
        <v/>
      </c>
      <c r="M430" s="114" t="str">
        <f>IF(ROWS($M$6:M430)&lt;=$M$5,LOOKUP(ROWS($M$6:M430),$L$6:$L$1200,$D$6:$D$1200),"")</f>
        <v/>
      </c>
    </row>
    <row r="431" spans="12:13">
      <c r="L431" s="115" t="str">
        <f>IF(D431&lt;&gt;"",IF(ISNUMBER(MATCH(D431,$D$5:D430,0)),"",LOOKUP(9.99999999999999E+307,$L$1:L430)+1),"")</f>
        <v/>
      </c>
      <c r="M431" s="114" t="str">
        <f>IF(ROWS($M$6:M431)&lt;=$M$5,LOOKUP(ROWS($M$6:M431),$L$6:$L$1200,$D$6:$D$1200),"")</f>
        <v/>
      </c>
    </row>
    <row r="432" spans="12:13">
      <c r="L432" s="115" t="str">
        <f>IF(D432&lt;&gt;"",IF(ISNUMBER(MATCH(D432,$D$5:D431,0)),"",LOOKUP(9.99999999999999E+307,$L$1:L431)+1),"")</f>
        <v/>
      </c>
      <c r="M432" s="114" t="str">
        <f>IF(ROWS($M$6:M432)&lt;=$M$5,LOOKUP(ROWS($M$6:M432),$L$6:$L$1200,$D$6:$D$1200),"")</f>
        <v/>
      </c>
    </row>
    <row r="433" spans="12:13">
      <c r="L433" s="115" t="str">
        <f>IF(D433&lt;&gt;"",IF(ISNUMBER(MATCH(D433,$D$5:D432,0)),"",LOOKUP(9.99999999999999E+307,$L$1:L432)+1),"")</f>
        <v/>
      </c>
      <c r="M433" s="114" t="str">
        <f>IF(ROWS($M$6:M433)&lt;=$M$5,LOOKUP(ROWS($M$6:M433),$L$6:$L$1200,$D$6:$D$1200),"")</f>
        <v/>
      </c>
    </row>
    <row r="434" spans="12:13">
      <c r="L434" s="115" t="str">
        <f>IF(D434&lt;&gt;"",IF(ISNUMBER(MATCH(D434,$D$5:D433,0)),"",LOOKUP(9.99999999999999E+307,$L$1:L433)+1),"")</f>
        <v/>
      </c>
      <c r="M434" s="114" t="str">
        <f>IF(ROWS($M$6:M434)&lt;=$M$5,LOOKUP(ROWS($M$6:M434),$L$6:$L$1200,$D$6:$D$1200),"")</f>
        <v/>
      </c>
    </row>
    <row r="435" spans="12:13">
      <c r="L435" s="115" t="str">
        <f>IF(D435&lt;&gt;"",IF(ISNUMBER(MATCH(D435,$D$5:D434,0)),"",LOOKUP(9.99999999999999E+307,$L$1:L434)+1),"")</f>
        <v/>
      </c>
      <c r="M435" s="114" t="str">
        <f>IF(ROWS($M$6:M435)&lt;=$M$5,LOOKUP(ROWS($M$6:M435),$L$6:$L$1200,$D$6:$D$1200),"")</f>
        <v/>
      </c>
    </row>
    <row r="436" spans="12:13">
      <c r="L436" s="115" t="str">
        <f>IF(D436&lt;&gt;"",IF(ISNUMBER(MATCH(D436,$D$5:D435,0)),"",LOOKUP(9.99999999999999E+307,$L$1:L435)+1),"")</f>
        <v/>
      </c>
      <c r="M436" s="114" t="str">
        <f>IF(ROWS($M$6:M436)&lt;=$M$5,LOOKUP(ROWS($M$6:M436),$L$6:$L$1200,$D$6:$D$1200),"")</f>
        <v/>
      </c>
    </row>
    <row r="437" spans="12:13">
      <c r="L437" s="115" t="str">
        <f>IF(D437&lt;&gt;"",IF(ISNUMBER(MATCH(D437,$D$5:D436,0)),"",LOOKUP(9.99999999999999E+307,$L$1:L436)+1),"")</f>
        <v/>
      </c>
      <c r="M437" s="114" t="str">
        <f>IF(ROWS($M$6:M437)&lt;=$M$5,LOOKUP(ROWS($M$6:M437),$L$6:$L$1200,$D$6:$D$1200),"")</f>
        <v/>
      </c>
    </row>
    <row r="438" spans="12:13">
      <c r="L438" s="115" t="str">
        <f>IF(D438&lt;&gt;"",IF(ISNUMBER(MATCH(D438,$D$5:D437,0)),"",LOOKUP(9.99999999999999E+307,$L$1:L437)+1),"")</f>
        <v/>
      </c>
      <c r="M438" s="114" t="str">
        <f>IF(ROWS($M$6:M438)&lt;=$M$5,LOOKUP(ROWS($M$6:M438),$L$6:$L$1200,$D$6:$D$1200),"")</f>
        <v/>
      </c>
    </row>
    <row r="439" spans="12:13">
      <c r="L439" s="115" t="str">
        <f>IF(D439&lt;&gt;"",IF(ISNUMBER(MATCH(D439,$D$5:D438,0)),"",LOOKUP(9.99999999999999E+307,$L$1:L438)+1),"")</f>
        <v/>
      </c>
      <c r="M439" s="114" t="str">
        <f>IF(ROWS($M$6:M439)&lt;=$M$5,LOOKUP(ROWS($M$6:M439),$L$6:$L$1200,$D$6:$D$1200),"")</f>
        <v/>
      </c>
    </row>
    <row r="440" spans="12:13">
      <c r="L440" s="115" t="str">
        <f>IF(D440&lt;&gt;"",IF(ISNUMBER(MATCH(D440,$D$5:D439,0)),"",LOOKUP(9.99999999999999E+307,$L$1:L439)+1),"")</f>
        <v/>
      </c>
      <c r="M440" s="114" t="str">
        <f>IF(ROWS($M$6:M440)&lt;=$M$5,LOOKUP(ROWS($M$6:M440),$L$6:$L$1200,$D$6:$D$1200),"")</f>
        <v/>
      </c>
    </row>
    <row r="441" spans="12:13">
      <c r="L441" s="115" t="str">
        <f>IF(D441&lt;&gt;"",IF(ISNUMBER(MATCH(D441,$D$5:D440,0)),"",LOOKUP(9.99999999999999E+307,$L$1:L440)+1),"")</f>
        <v/>
      </c>
      <c r="M441" s="114" t="str">
        <f>IF(ROWS($M$6:M441)&lt;=$M$5,LOOKUP(ROWS($M$6:M441),$L$6:$L$1200,$D$6:$D$1200),"")</f>
        <v/>
      </c>
    </row>
    <row r="442" spans="12:13">
      <c r="L442" s="115" t="str">
        <f>IF(D442&lt;&gt;"",IF(ISNUMBER(MATCH(D442,$D$5:D441,0)),"",LOOKUP(9.99999999999999E+307,$L$1:L441)+1),"")</f>
        <v/>
      </c>
      <c r="M442" s="114" t="str">
        <f>IF(ROWS($M$6:M442)&lt;=$M$5,LOOKUP(ROWS($M$6:M442),$L$6:$L$1200,$D$6:$D$1200),"")</f>
        <v/>
      </c>
    </row>
    <row r="443" spans="12:13">
      <c r="L443" s="115" t="str">
        <f>IF(D443&lt;&gt;"",IF(ISNUMBER(MATCH(D443,$D$5:D442,0)),"",LOOKUP(9.99999999999999E+307,$L$1:L442)+1),"")</f>
        <v/>
      </c>
      <c r="M443" s="114" t="str">
        <f>IF(ROWS($M$6:M443)&lt;=$M$5,LOOKUP(ROWS($M$6:M443),$L$6:$L$1200,$D$6:$D$1200),"")</f>
        <v/>
      </c>
    </row>
    <row r="444" spans="12:13">
      <c r="L444" s="115" t="str">
        <f>IF(D444&lt;&gt;"",IF(ISNUMBER(MATCH(D444,$D$5:D443,0)),"",LOOKUP(9.99999999999999E+307,$L$1:L443)+1),"")</f>
        <v/>
      </c>
      <c r="M444" s="114" t="str">
        <f>IF(ROWS($M$6:M444)&lt;=$M$5,LOOKUP(ROWS($M$6:M444),$L$6:$L$1200,$D$6:$D$1200),"")</f>
        <v/>
      </c>
    </row>
    <row r="445" spans="12:13">
      <c r="L445" s="115" t="str">
        <f>IF(D445&lt;&gt;"",IF(ISNUMBER(MATCH(D445,$D$5:D444,0)),"",LOOKUP(9.99999999999999E+307,$L$1:L444)+1),"")</f>
        <v/>
      </c>
      <c r="M445" s="114" t="str">
        <f>IF(ROWS($M$6:M445)&lt;=$M$5,LOOKUP(ROWS($M$6:M445),$L$6:$L$1200,$D$6:$D$1200),"")</f>
        <v/>
      </c>
    </row>
    <row r="446" spans="12:13">
      <c r="L446" s="115" t="str">
        <f>IF(D446&lt;&gt;"",IF(ISNUMBER(MATCH(D446,$D$5:D445,0)),"",LOOKUP(9.99999999999999E+307,$L$1:L445)+1),"")</f>
        <v/>
      </c>
      <c r="M446" s="114" t="str">
        <f>IF(ROWS($M$6:M446)&lt;=$M$5,LOOKUP(ROWS($M$6:M446),$L$6:$L$1200,$D$6:$D$1200),"")</f>
        <v/>
      </c>
    </row>
    <row r="447" spans="12:13">
      <c r="L447" s="115" t="str">
        <f>IF(D447&lt;&gt;"",IF(ISNUMBER(MATCH(D447,$D$5:D446,0)),"",LOOKUP(9.99999999999999E+307,$L$1:L446)+1),"")</f>
        <v/>
      </c>
      <c r="M447" s="114" t="str">
        <f>IF(ROWS($M$6:M447)&lt;=$M$5,LOOKUP(ROWS($M$6:M447),$L$6:$L$1200,$D$6:$D$1200),"")</f>
        <v/>
      </c>
    </row>
    <row r="448" spans="12:13">
      <c r="L448" s="115" t="str">
        <f>IF(D448&lt;&gt;"",IF(ISNUMBER(MATCH(D448,$D$5:D447,0)),"",LOOKUP(9.99999999999999E+307,$L$1:L447)+1),"")</f>
        <v/>
      </c>
      <c r="M448" s="114" t="str">
        <f>IF(ROWS($M$6:M448)&lt;=$M$5,LOOKUP(ROWS($M$6:M448),$L$6:$L$1200,$D$6:$D$1200),"")</f>
        <v/>
      </c>
    </row>
    <row r="449" spans="12:13">
      <c r="L449" s="115" t="str">
        <f>IF(D449&lt;&gt;"",IF(ISNUMBER(MATCH(D449,$D$5:D448,0)),"",LOOKUP(9.99999999999999E+307,$L$1:L448)+1),"")</f>
        <v/>
      </c>
      <c r="M449" s="114" t="str">
        <f>IF(ROWS($M$6:M449)&lt;=$M$5,LOOKUP(ROWS($M$6:M449),$L$6:$L$1200,$D$6:$D$1200),"")</f>
        <v/>
      </c>
    </row>
    <row r="450" spans="12:13">
      <c r="L450" s="115" t="str">
        <f>IF(D450&lt;&gt;"",IF(ISNUMBER(MATCH(D450,$D$5:D449,0)),"",LOOKUP(9.99999999999999E+307,$L$1:L449)+1),"")</f>
        <v/>
      </c>
      <c r="M450" s="114" t="str">
        <f>IF(ROWS($M$6:M450)&lt;=$M$5,LOOKUP(ROWS($M$6:M450),$L$6:$L$1200,$D$6:$D$1200),"")</f>
        <v/>
      </c>
    </row>
    <row r="451" spans="12:13">
      <c r="L451" s="115" t="str">
        <f>IF(D451&lt;&gt;"",IF(ISNUMBER(MATCH(D451,$D$5:D450,0)),"",LOOKUP(9.99999999999999E+307,$L$1:L450)+1),"")</f>
        <v/>
      </c>
      <c r="M451" s="114" t="str">
        <f>IF(ROWS($M$6:M451)&lt;=$M$5,LOOKUP(ROWS($M$6:M451),$L$6:$L$1200,$D$6:$D$1200),"")</f>
        <v/>
      </c>
    </row>
    <row r="452" spans="12:13">
      <c r="L452" s="115" t="str">
        <f>IF(D452&lt;&gt;"",IF(ISNUMBER(MATCH(D452,$D$5:D451,0)),"",LOOKUP(9.99999999999999E+307,$L$1:L451)+1),"")</f>
        <v/>
      </c>
      <c r="M452" s="114" t="str">
        <f>IF(ROWS($M$6:M452)&lt;=$M$5,LOOKUP(ROWS($M$6:M452),$L$6:$L$1200,$D$6:$D$1200),"")</f>
        <v/>
      </c>
    </row>
    <row r="453" spans="12:13">
      <c r="L453" s="115" t="str">
        <f>IF(D453&lt;&gt;"",IF(ISNUMBER(MATCH(D453,$D$5:D452,0)),"",LOOKUP(9.99999999999999E+307,$L$1:L452)+1),"")</f>
        <v/>
      </c>
      <c r="M453" s="114" t="str">
        <f>IF(ROWS($M$6:M453)&lt;=$M$5,LOOKUP(ROWS($M$6:M453),$L$6:$L$1200,$D$6:$D$1200),"")</f>
        <v/>
      </c>
    </row>
    <row r="454" spans="12:13">
      <c r="L454" s="115" t="str">
        <f>IF(D454&lt;&gt;"",IF(ISNUMBER(MATCH(D454,$D$5:D453,0)),"",LOOKUP(9.99999999999999E+307,$L$1:L453)+1),"")</f>
        <v/>
      </c>
      <c r="M454" s="114" t="str">
        <f>IF(ROWS($M$6:M454)&lt;=$M$5,LOOKUP(ROWS($M$6:M454),$L$6:$L$1200,$D$6:$D$1200),"")</f>
        <v/>
      </c>
    </row>
    <row r="455" spans="12:13">
      <c r="L455" s="115" t="str">
        <f>IF(D455&lt;&gt;"",IF(ISNUMBER(MATCH(D455,$D$5:D454,0)),"",LOOKUP(9.99999999999999E+307,$L$1:L454)+1),"")</f>
        <v/>
      </c>
      <c r="M455" s="114" t="str">
        <f>IF(ROWS($M$6:M455)&lt;=$M$5,LOOKUP(ROWS($M$6:M455),$L$6:$L$1200,$D$6:$D$1200),"")</f>
        <v/>
      </c>
    </row>
    <row r="456" spans="12:13">
      <c r="L456" s="115" t="str">
        <f>IF(D456&lt;&gt;"",IF(ISNUMBER(MATCH(D456,$D$5:D455,0)),"",LOOKUP(9.99999999999999E+307,$L$1:L455)+1),"")</f>
        <v/>
      </c>
      <c r="M456" s="114" t="str">
        <f>IF(ROWS($M$6:M456)&lt;=$M$5,LOOKUP(ROWS($M$6:M456),$L$6:$L$1200,$D$6:$D$1200),"")</f>
        <v/>
      </c>
    </row>
    <row r="457" spans="12:13">
      <c r="L457" s="115" t="str">
        <f>IF(D457&lt;&gt;"",IF(ISNUMBER(MATCH(D457,$D$5:D456,0)),"",LOOKUP(9.99999999999999E+307,$L$1:L456)+1),"")</f>
        <v/>
      </c>
      <c r="M457" s="114" t="str">
        <f>IF(ROWS($M$6:M457)&lt;=$M$5,LOOKUP(ROWS($M$6:M457),$L$6:$L$1200,$D$6:$D$1200),"")</f>
        <v/>
      </c>
    </row>
    <row r="458" spans="12:13">
      <c r="L458" s="115" t="str">
        <f>IF(D458&lt;&gt;"",IF(ISNUMBER(MATCH(D458,$D$5:D457,0)),"",LOOKUP(9.99999999999999E+307,$L$1:L457)+1),"")</f>
        <v/>
      </c>
      <c r="M458" s="114" t="str">
        <f>IF(ROWS($M$6:M458)&lt;=$M$5,LOOKUP(ROWS($M$6:M458),$L$6:$L$1200,$D$6:$D$1200),"")</f>
        <v/>
      </c>
    </row>
    <row r="459" spans="12:13">
      <c r="L459" s="115" t="str">
        <f>IF(D459&lt;&gt;"",IF(ISNUMBER(MATCH(D459,$D$5:D458,0)),"",LOOKUP(9.99999999999999E+307,$L$1:L458)+1),"")</f>
        <v/>
      </c>
      <c r="M459" s="114" t="str">
        <f>IF(ROWS($M$6:M459)&lt;=$M$5,LOOKUP(ROWS($M$6:M459),$L$6:$L$1200,$D$6:$D$1200),"")</f>
        <v/>
      </c>
    </row>
    <row r="460" spans="12:13">
      <c r="L460" s="115" t="str">
        <f>IF(D460&lt;&gt;"",IF(ISNUMBER(MATCH(D460,$D$5:D459,0)),"",LOOKUP(9.99999999999999E+307,$L$1:L459)+1),"")</f>
        <v/>
      </c>
      <c r="M460" s="114" t="str">
        <f>IF(ROWS($M$6:M460)&lt;=$M$5,LOOKUP(ROWS($M$6:M460),$L$6:$L$1200,$D$6:$D$1200),"")</f>
        <v/>
      </c>
    </row>
    <row r="461" spans="12:13">
      <c r="L461" s="115" t="str">
        <f>IF(D461&lt;&gt;"",IF(ISNUMBER(MATCH(D461,$D$5:D460,0)),"",LOOKUP(9.99999999999999E+307,$L$1:L460)+1),"")</f>
        <v/>
      </c>
      <c r="M461" s="114" t="str">
        <f>IF(ROWS($M$6:M461)&lt;=$M$5,LOOKUP(ROWS($M$6:M461),$L$6:$L$1200,$D$6:$D$1200),"")</f>
        <v/>
      </c>
    </row>
    <row r="462" spans="12:13">
      <c r="L462" s="115" t="str">
        <f>IF(D462&lt;&gt;"",IF(ISNUMBER(MATCH(D462,$D$5:D461,0)),"",LOOKUP(9.99999999999999E+307,$L$1:L461)+1),"")</f>
        <v/>
      </c>
      <c r="M462" s="114" t="str">
        <f>IF(ROWS($M$6:M462)&lt;=$M$5,LOOKUP(ROWS($M$6:M462),$L$6:$L$1200,$D$6:$D$1200),"")</f>
        <v/>
      </c>
    </row>
    <row r="463" spans="12:13">
      <c r="L463" s="115" t="str">
        <f>IF(D463&lt;&gt;"",IF(ISNUMBER(MATCH(D463,$D$5:D462,0)),"",LOOKUP(9.99999999999999E+307,$L$1:L462)+1),"")</f>
        <v/>
      </c>
      <c r="M463" s="114" t="str">
        <f>IF(ROWS($M$6:M463)&lt;=$M$5,LOOKUP(ROWS($M$6:M463),$L$6:$L$1200,$D$6:$D$1200),"")</f>
        <v/>
      </c>
    </row>
    <row r="464" spans="12:13">
      <c r="L464" s="115" t="str">
        <f>IF(D464&lt;&gt;"",IF(ISNUMBER(MATCH(D464,$D$5:D463,0)),"",LOOKUP(9.99999999999999E+307,$L$1:L463)+1),"")</f>
        <v/>
      </c>
      <c r="M464" s="114" t="str">
        <f>IF(ROWS($M$6:M464)&lt;=$M$5,LOOKUP(ROWS($M$6:M464),$L$6:$L$1200,$D$6:$D$1200),"")</f>
        <v/>
      </c>
    </row>
    <row r="465" spans="12:13">
      <c r="L465" s="115" t="str">
        <f>IF(D465&lt;&gt;"",IF(ISNUMBER(MATCH(D465,$D$5:D464,0)),"",LOOKUP(9.99999999999999E+307,$L$1:L464)+1),"")</f>
        <v/>
      </c>
      <c r="M465" s="114" t="str">
        <f>IF(ROWS($M$6:M465)&lt;=$M$5,LOOKUP(ROWS($M$6:M465),$L$6:$L$1200,$D$6:$D$1200),"")</f>
        <v/>
      </c>
    </row>
    <row r="466" spans="12:13">
      <c r="L466" s="115" t="str">
        <f>IF(D466&lt;&gt;"",IF(ISNUMBER(MATCH(D466,$D$5:D465,0)),"",LOOKUP(9.99999999999999E+307,$L$1:L465)+1),"")</f>
        <v/>
      </c>
      <c r="M466" s="114" t="str">
        <f>IF(ROWS($M$6:M466)&lt;=$M$5,LOOKUP(ROWS($M$6:M466),$L$6:$L$1200,$D$6:$D$1200),"")</f>
        <v/>
      </c>
    </row>
    <row r="467" spans="12:13">
      <c r="L467" s="115" t="str">
        <f>IF(D467&lt;&gt;"",IF(ISNUMBER(MATCH(D467,$D$5:D466,0)),"",LOOKUP(9.99999999999999E+307,$L$1:L466)+1),"")</f>
        <v/>
      </c>
      <c r="M467" s="114" t="str">
        <f>IF(ROWS($M$6:M467)&lt;=$M$5,LOOKUP(ROWS($M$6:M467),$L$6:$L$1200,$D$6:$D$1200),"")</f>
        <v/>
      </c>
    </row>
    <row r="468" spans="12:13">
      <c r="L468" s="115" t="str">
        <f>IF(D468&lt;&gt;"",IF(ISNUMBER(MATCH(D468,$D$5:D467,0)),"",LOOKUP(9.99999999999999E+307,$L$1:L467)+1),"")</f>
        <v/>
      </c>
      <c r="M468" s="114" t="str">
        <f>IF(ROWS($M$6:M468)&lt;=$M$5,LOOKUP(ROWS($M$6:M468),$L$6:$L$1200,$D$6:$D$1200),"")</f>
        <v/>
      </c>
    </row>
    <row r="469" spans="12:13">
      <c r="L469" s="115" t="str">
        <f>IF(D469&lt;&gt;"",IF(ISNUMBER(MATCH(D469,$D$5:D468,0)),"",LOOKUP(9.99999999999999E+307,$L$1:L468)+1),"")</f>
        <v/>
      </c>
      <c r="M469" s="114" t="str">
        <f>IF(ROWS($M$6:M469)&lt;=$M$5,LOOKUP(ROWS($M$6:M469),$L$6:$L$1200,$D$6:$D$1200),"")</f>
        <v/>
      </c>
    </row>
    <row r="470" spans="12:13">
      <c r="L470" s="115" t="str">
        <f>IF(D470&lt;&gt;"",IF(ISNUMBER(MATCH(D470,$D$5:D469,0)),"",LOOKUP(9.99999999999999E+307,$L$1:L469)+1),"")</f>
        <v/>
      </c>
      <c r="M470" s="114" t="str">
        <f>IF(ROWS($M$6:M470)&lt;=$M$5,LOOKUP(ROWS($M$6:M470),$L$6:$L$1200,$D$6:$D$1200),"")</f>
        <v/>
      </c>
    </row>
    <row r="471" spans="12:13">
      <c r="L471" s="115" t="str">
        <f>IF(D471&lt;&gt;"",IF(ISNUMBER(MATCH(D471,$D$5:D470,0)),"",LOOKUP(9.99999999999999E+307,$L$1:L470)+1),"")</f>
        <v/>
      </c>
      <c r="M471" s="114" t="str">
        <f>IF(ROWS($M$6:M471)&lt;=$M$5,LOOKUP(ROWS($M$6:M471),$L$6:$L$1200,$D$6:$D$1200),"")</f>
        <v/>
      </c>
    </row>
    <row r="472" spans="12:13">
      <c r="L472" s="115" t="str">
        <f>IF(D472&lt;&gt;"",IF(ISNUMBER(MATCH(D472,$D$5:D471,0)),"",LOOKUP(9.99999999999999E+307,$L$1:L471)+1),"")</f>
        <v/>
      </c>
      <c r="M472" s="114" t="str">
        <f>IF(ROWS($M$6:M472)&lt;=$M$5,LOOKUP(ROWS($M$6:M472),$L$6:$L$1200,$D$6:$D$1200),"")</f>
        <v/>
      </c>
    </row>
    <row r="473" spans="12:13">
      <c r="L473" s="115" t="str">
        <f>IF(D473&lt;&gt;"",IF(ISNUMBER(MATCH(D473,$D$5:D472,0)),"",LOOKUP(9.99999999999999E+307,$L$1:L472)+1),"")</f>
        <v/>
      </c>
      <c r="M473" s="114" t="str">
        <f>IF(ROWS($M$6:M473)&lt;=$M$5,LOOKUP(ROWS($M$6:M473),$L$6:$L$1200,$D$6:$D$1200),"")</f>
        <v/>
      </c>
    </row>
    <row r="474" spans="12:13">
      <c r="L474" s="115" t="str">
        <f>IF(D474&lt;&gt;"",IF(ISNUMBER(MATCH(D474,$D$5:D473,0)),"",LOOKUP(9.99999999999999E+307,$L$1:L473)+1),"")</f>
        <v/>
      </c>
      <c r="M474" s="114" t="str">
        <f>IF(ROWS($M$6:M474)&lt;=$M$5,LOOKUP(ROWS($M$6:M474),$L$6:$L$1200,$D$6:$D$1200),"")</f>
        <v/>
      </c>
    </row>
    <row r="475" spans="12:13">
      <c r="L475" s="115" t="str">
        <f>IF(D475&lt;&gt;"",IF(ISNUMBER(MATCH(D475,$D$5:D474,0)),"",LOOKUP(9.99999999999999E+307,$L$1:L474)+1),"")</f>
        <v/>
      </c>
      <c r="M475" s="114" t="str">
        <f>IF(ROWS($M$6:M475)&lt;=$M$5,LOOKUP(ROWS($M$6:M475),$L$6:$L$1200,$D$6:$D$1200),"")</f>
        <v/>
      </c>
    </row>
    <row r="476" spans="12:13">
      <c r="L476" s="115" t="str">
        <f>IF(D476&lt;&gt;"",IF(ISNUMBER(MATCH(D476,$D$5:D475,0)),"",LOOKUP(9.99999999999999E+307,$L$1:L475)+1),"")</f>
        <v/>
      </c>
      <c r="M476" s="114" t="str">
        <f>IF(ROWS($M$6:M476)&lt;=$M$5,LOOKUP(ROWS($M$6:M476),$L$6:$L$1200,$D$6:$D$1200),"")</f>
        <v/>
      </c>
    </row>
    <row r="477" spans="12:13">
      <c r="L477" s="115" t="str">
        <f>IF(D477&lt;&gt;"",IF(ISNUMBER(MATCH(D477,$D$5:D476,0)),"",LOOKUP(9.99999999999999E+307,$L$1:L476)+1),"")</f>
        <v/>
      </c>
      <c r="M477" s="114" t="str">
        <f>IF(ROWS($M$6:M477)&lt;=$M$5,LOOKUP(ROWS($M$6:M477),$L$6:$L$1200,$D$6:$D$1200),"")</f>
        <v/>
      </c>
    </row>
    <row r="478" spans="12:13">
      <c r="L478" s="115" t="str">
        <f>IF(D478&lt;&gt;"",IF(ISNUMBER(MATCH(D478,$D$5:D477,0)),"",LOOKUP(9.99999999999999E+307,$L$1:L477)+1),"")</f>
        <v/>
      </c>
      <c r="M478" s="114" t="str">
        <f>IF(ROWS($M$6:M478)&lt;=$M$5,LOOKUP(ROWS($M$6:M478),$L$6:$L$1200,$D$6:$D$1200),"")</f>
        <v/>
      </c>
    </row>
    <row r="479" spans="12:13">
      <c r="L479" s="115" t="str">
        <f>IF(D479&lt;&gt;"",IF(ISNUMBER(MATCH(D479,$D$5:D478,0)),"",LOOKUP(9.99999999999999E+307,$L$1:L478)+1),"")</f>
        <v/>
      </c>
      <c r="M479" s="114" t="str">
        <f>IF(ROWS($M$6:M479)&lt;=$M$5,LOOKUP(ROWS($M$6:M479),$L$6:$L$1200,$D$6:$D$1200),"")</f>
        <v/>
      </c>
    </row>
    <row r="480" spans="12:13">
      <c r="L480" s="115" t="str">
        <f>IF(D480&lt;&gt;"",IF(ISNUMBER(MATCH(D480,$D$5:D479,0)),"",LOOKUP(9.99999999999999E+307,$L$1:L479)+1),"")</f>
        <v/>
      </c>
      <c r="M480" s="114" t="str">
        <f>IF(ROWS($M$6:M480)&lt;=$M$5,LOOKUP(ROWS($M$6:M480),$L$6:$L$1200,$D$6:$D$1200),"")</f>
        <v/>
      </c>
    </row>
    <row r="481" spans="12:13">
      <c r="L481" s="115" t="str">
        <f>IF(D481&lt;&gt;"",IF(ISNUMBER(MATCH(D481,$D$5:D480,0)),"",LOOKUP(9.99999999999999E+307,$L$1:L480)+1),"")</f>
        <v/>
      </c>
      <c r="M481" s="114" t="str">
        <f>IF(ROWS($M$6:M481)&lt;=$M$5,LOOKUP(ROWS($M$6:M481),$L$6:$L$1200,$D$6:$D$1200),"")</f>
        <v/>
      </c>
    </row>
    <row r="482" spans="12:13">
      <c r="L482" s="115" t="str">
        <f>IF(D482&lt;&gt;"",IF(ISNUMBER(MATCH(D482,$D$5:D481,0)),"",LOOKUP(9.99999999999999E+307,$L$1:L481)+1),"")</f>
        <v/>
      </c>
      <c r="M482" s="114" t="str">
        <f>IF(ROWS($M$6:M482)&lt;=$M$5,LOOKUP(ROWS($M$6:M482),$L$6:$L$1200,$D$6:$D$1200),"")</f>
        <v/>
      </c>
    </row>
    <row r="483" spans="12:13">
      <c r="L483" s="115" t="str">
        <f>IF(D483&lt;&gt;"",IF(ISNUMBER(MATCH(D483,$D$5:D482,0)),"",LOOKUP(9.99999999999999E+307,$L$1:L482)+1),"")</f>
        <v/>
      </c>
      <c r="M483" s="114" t="str">
        <f>IF(ROWS($M$6:M483)&lt;=$M$5,LOOKUP(ROWS($M$6:M483),$L$6:$L$1200,$D$6:$D$1200),"")</f>
        <v/>
      </c>
    </row>
    <row r="484" spans="12:13">
      <c r="L484" s="115" t="str">
        <f>IF(D484&lt;&gt;"",IF(ISNUMBER(MATCH(D484,$D$5:D483,0)),"",LOOKUP(9.99999999999999E+307,$L$1:L483)+1),"")</f>
        <v/>
      </c>
      <c r="M484" s="114" t="str">
        <f>IF(ROWS($M$6:M484)&lt;=$M$5,LOOKUP(ROWS($M$6:M484),$L$6:$L$1200,$D$6:$D$1200),"")</f>
        <v/>
      </c>
    </row>
    <row r="485" spans="12:13">
      <c r="L485" s="115" t="str">
        <f>IF(D485&lt;&gt;"",IF(ISNUMBER(MATCH(D485,$D$5:D484,0)),"",LOOKUP(9.99999999999999E+307,$L$1:L484)+1),"")</f>
        <v/>
      </c>
      <c r="M485" s="114" t="str">
        <f>IF(ROWS($M$6:M485)&lt;=$M$5,LOOKUP(ROWS($M$6:M485),$L$6:$L$1200,$D$6:$D$1200),"")</f>
        <v/>
      </c>
    </row>
    <row r="486" spans="12:13">
      <c r="L486" s="115" t="str">
        <f>IF(D486&lt;&gt;"",IF(ISNUMBER(MATCH(D486,$D$5:D485,0)),"",LOOKUP(9.99999999999999E+307,$L$1:L485)+1),"")</f>
        <v/>
      </c>
      <c r="M486" s="114" t="str">
        <f>IF(ROWS($M$6:M486)&lt;=$M$5,LOOKUP(ROWS($M$6:M486),$L$6:$L$1200,$D$6:$D$1200),"")</f>
        <v/>
      </c>
    </row>
    <row r="487" spans="12:13">
      <c r="L487" s="115" t="str">
        <f>IF(D487&lt;&gt;"",IF(ISNUMBER(MATCH(D487,$D$5:D486,0)),"",LOOKUP(9.99999999999999E+307,$L$1:L486)+1),"")</f>
        <v/>
      </c>
      <c r="M487" s="114" t="str">
        <f>IF(ROWS($M$6:M487)&lt;=$M$5,LOOKUP(ROWS($M$6:M487),$L$6:$L$1200,$D$6:$D$1200),"")</f>
        <v/>
      </c>
    </row>
    <row r="488" spans="12:13">
      <c r="L488" s="115" t="str">
        <f>IF(D488&lt;&gt;"",IF(ISNUMBER(MATCH(D488,$D$5:D487,0)),"",LOOKUP(9.99999999999999E+307,$L$1:L487)+1),"")</f>
        <v/>
      </c>
      <c r="M488" s="114" t="str">
        <f>IF(ROWS($M$6:M488)&lt;=$M$5,LOOKUP(ROWS($M$6:M488),$L$6:$L$1200,$D$6:$D$1200),"")</f>
        <v/>
      </c>
    </row>
    <row r="489" spans="12:13">
      <c r="L489" s="115" t="str">
        <f>IF(D489&lt;&gt;"",IF(ISNUMBER(MATCH(D489,$D$5:D488,0)),"",LOOKUP(9.99999999999999E+307,$L$1:L488)+1),"")</f>
        <v/>
      </c>
      <c r="M489" s="114" t="str">
        <f>IF(ROWS($M$6:M489)&lt;=$M$5,LOOKUP(ROWS($M$6:M489),$L$6:$L$1200,$D$6:$D$1200),"")</f>
        <v/>
      </c>
    </row>
    <row r="490" spans="12:13">
      <c r="L490" s="115" t="str">
        <f>IF(D490&lt;&gt;"",IF(ISNUMBER(MATCH(D490,$D$5:D489,0)),"",LOOKUP(9.99999999999999E+307,$L$1:L489)+1),"")</f>
        <v/>
      </c>
      <c r="M490" s="114" t="str">
        <f>IF(ROWS($M$6:M490)&lt;=$M$5,LOOKUP(ROWS($M$6:M490),$L$6:$L$1200,$D$6:$D$1200),"")</f>
        <v/>
      </c>
    </row>
    <row r="491" spans="12:13">
      <c r="L491" s="115" t="str">
        <f>IF(D491&lt;&gt;"",IF(ISNUMBER(MATCH(D491,$D$5:D490,0)),"",LOOKUP(9.99999999999999E+307,$L$1:L490)+1),"")</f>
        <v/>
      </c>
      <c r="M491" s="114" t="str">
        <f>IF(ROWS($M$6:M491)&lt;=$M$5,LOOKUP(ROWS($M$6:M491),$L$6:$L$1200,$D$6:$D$1200),"")</f>
        <v/>
      </c>
    </row>
    <row r="492" spans="12:13">
      <c r="L492" s="115" t="str">
        <f>IF(D492&lt;&gt;"",IF(ISNUMBER(MATCH(D492,$D$5:D491,0)),"",LOOKUP(9.99999999999999E+307,$L$1:L491)+1),"")</f>
        <v/>
      </c>
      <c r="M492" s="114" t="str">
        <f>IF(ROWS($M$6:M492)&lt;=$M$5,LOOKUP(ROWS($M$6:M492),$L$6:$L$1200,$D$6:$D$1200),"")</f>
        <v/>
      </c>
    </row>
    <row r="493" spans="12:13">
      <c r="L493" s="115" t="str">
        <f>IF(D493&lt;&gt;"",IF(ISNUMBER(MATCH(D493,$D$5:D492,0)),"",LOOKUP(9.99999999999999E+307,$L$1:L492)+1),"")</f>
        <v/>
      </c>
      <c r="M493" s="114" t="str">
        <f>IF(ROWS($M$6:M493)&lt;=$M$5,LOOKUP(ROWS($M$6:M493),$L$6:$L$1200,$D$6:$D$1200),"")</f>
        <v/>
      </c>
    </row>
    <row r="494" spans="12:13">
      <c r="L494" s="115" t="str">
        <f>IF(D494&lt;&gt;"",IF(ISNUMBER(MATCH(D494,$D$5:D493,0)),"",LOOKUP(9.99999999999999E+307,$L$1:L493)+1),"")</f>
        <v/>
      </c>
      <c r="M494" s="114" t="str">
        <f>IF(ROWS($M$6:M494)&lt;=$M$5,LOOKUP(ROWS($M$6:M494),$L$6:$L$1200,$D$6:$D$1200),"")</f>
        <v/>
      </c>
    </row>
    <row r="495" spans="12:13">
      <c r="L495" s="115" t="str">
        <f>IF(D495&lt;&gt;"",IF(ISNUMBER(MATCH(D495,$D$5:D494,0)),"",LOOKUP(9.99999999999999E+307,$L$1:L494)+1),"")</f>
        <v/>
      </c>
      <c r="M495" s="114" t="str">
        <f>IF(ROWS($M$6:M495)&lt;=$M$5,LOOKUP(ROWS($M$6:M495),$L$6:$L$1200,$D$6:$D$1200),"")</f>
        <v/>
      </c>
    </row>
    <row r="496" spans="12:13">
      <c r="L496" s="115" t="str">
        <f>IF(D496&lt;&gt;"",IF(ISNUMBER(MATCH(D496,$D$5:D495,0)),"",LOOKUP(9.99999999999999E+307,$L$1:L495)+1),"")</f>
        <v/>
      </c>
      <c r="M496" s="114" t="str">
        <f>IF(ROWS($M$6:M496)&lt;=$M$5,LOOKUP(ROWS($M$6:M496),$L$6:$L$1200,$D$6:$D$1200),"")</f>
        <v/>
      </c>
    </row>
    <row r="497" spans="12:13">
      <c r="L497" s="115" t="str">
        <f>IF(D497&lt;&gt;"",IF(ISNUMBER(MATCH(D497,$D$5:D496,0)),"",LOOKUP(9.99999999999999E+307,$L$1:L496)+1),"")</f>
        <v/>
      </c>
      <c r="M497" s="114" t="str">
        <f>IF(ROWS($M$6:M497)&lt;=$M$5,LOOKUP(ROWS($M$6:M497),$L$6:$L$1200,$D$6:$D$1200),"")</f>
        <v/>
      </c>
    </row>
    <row r="498" spans="12:13">
      <c r="L498" s="115" t="str">
        <f>IF(D498&lt;&gt;"",IF(ISNUMBER(MATCH(D498,$D$5:D497,0)),"",LOOKUP(9.99999999999999E+307,$L$1:L497)+1),"")</f>
        <v/>
      </c>
      <c r="M498" s="114" t="str">
        <f>IF(ROWS($M$6:M498)&lt;=$M$5,LOOKUP(ROWS($M$6:M498),$L$6:$L$1200,$D$6:$D$1200),"")</f>
        <v/>
      </c>
    </row>
    <row r="499" spans="12:13">
      <c r="L499" s="115" t="str">
        <f>IF(D499&lt;&gt;"",IF(ISNUMBER(MATCH(D499,$D$5:D498,0)),"",LOOKUP(9.99999999999999E+307,$L$1:L498)+1),"")</f>
        <v/>
      </c>
      <c r="M499" s="114" t="str">
        <f>IF(ROWS($M$6:M499)&lt;=$M$5,LOOKUP(ROWS($M$6:M499),$L$6:$L$1200,$D$6:$D$1200),"")</f>
        <v/>
      </c>
    </row>
    <row r="500" spans="12:13">
      <c r="L500" s="115" t="str">
        <f>IF(D500&lt;&gt;"",IF(ISNUMBER(MATCH(D500,$D$5:D499,0)),"",LOOKUP(9.99999999999999E+307,$L$1:L499)+1),"")</f>
        <v/>
      </c>
      <c r="M500" s="114" t="str">
        <f>IF(ROWS($M$6:M500)&lt;=$M$5,LOOKUP(ROWS($M$6:M500),$L$6:$L$1200,$D$6:$D$1200),"")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G70:I70"/>
    <mergeCell ref="G71:I71"/>
    <mergeCell ref="G74:I74"/>
    <mergeCell ref="G75:I75"/>
    <mergeCell ref="G59:I59"/>
    <mergeCell ref="G62:I62"/>
    <mergeCell ref="G63:I63"/>
    <mergeCell ref="G66:I66"/>
    <mergeCell ref="G67:I67"/>
    <mergeCell ref="G38:I38"/>
    <mergeCell ref="G39:I39"/>
    <mergeCell ref="G42:I42"/>
    <mergeCell ref="G43:I43"/>
    <mergeCell ref="G58:I58"/>
    <mergeCell ref="G19:I19"/>
    <mergeCell ref="G34:I34"/>
    <mergeCell ref="G35:I35"/>
    <mergeCell ref="G30:I30"/>
    <mergeCell ref="G31:I31"/>
    <mergeCell ref="G26:I26"/>
    <mergeCell ref="G27:I27"/>
    <mergeCell ref="G22:I22"/>
    <mergeCell ref="G23:I23"/>
    <mergeCell ref="G18:I18"/>
    <mergeCell ref="G54:I54"/>
    <mergeCell ref="G55:I55"/>
    <mergeCell ref="A1:F1"/>
    <mergeCell ref="A2:F2"/>
    <mergeCell ref="A3:F3"/>
    <mergeCell ref="E4:F4"/>
    <mergeCell ref="G15:I15"/>
    <mergeCell ref="G6:I6"/>
    <mergeCell ref="G7:I7"/>
    <mergeCell ref="G10:I10"/>
    <mergeCell ref="G11:I11"/>
    <mergeCell ref="G14:I14"/>
    <mergeCell ref="A4:C4"/>
    <mergeCell ref="G50:I50"/>
    <mergeCell ref="G51:I51"/>
    <mergeCell ref="G95:I95"/>
    <mergeCell ref="G86:I86"/>
    <mergeCell ref="G87:I87"/>
    <mergeCell ref="G90:I90"/>
    <mergeCell ref="G91:I91"/>
    <mergeCell ref="G94:I94"/>
  </mergeCells>
  <phoneticPr fontId="2" type="noConversion"/>
  <conditionalFormatting sqref="B6:B255">
    <cfRule type="duplicateValues" dxfId="8" priority="6" stopIfTrue="1"/>
  </conditionalFormatting>
  <conditionalFormatting sqref="C42:C1048576 C1:C40">
    <cfRule type="duplicateValues" dxfId="7" priority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0" orientation="portrait" horizontalDpi="300" verticalDpi="300" r:id="rId1"/>
  <headerFooter alignWithMargins="0">
    <oddFooter>&amp;C&amp;P</oddFooter>
  </headerFooter>
  <rowBreaks count="2" manualBreakCount="2">
    <brk id="49" max="5" man="1"/>
    <brk id="9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sqref="A1:H274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4" customWidth="1"/>
    <col min="4" max="4" width="31.7109375" style="34" customWidth="1"/>
    <col min="5" max="5" width="7.140625" style="23" customWidth="1"/>
    <col min="6" max="6" width="10.140625" style="24" bestFit="1" customWidth="1"/>
    <col min="7" max="7" width="9.140625" style="84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64" t="s">
        <v>66</v>
      </c>
      <c r="B1" s="164"/>
      <c r="C1" s="164"/>
      <c r="D1" s="164"/>
      <c r="E1" s="164"/>
      <c r="F1" s="164"/>
      <c r="G1" s="164"/>
      <c r="H1" s="164"/>
      <c r="J1" s="24"/>
    </row>
    <row r="2" spans="1:16" ht="15.75">
      <c r="A2" s="165" t="s">
        <v>16</v>
      </c>
      <c r="B2" s="165"/>
      <c r="C2" s="165"/>
      <c r="D2" s="165"/>
      <c r="E2" s="165"/>
      <c r="F2" s="165"/>
      <c r="G2" s="165"/>
      <c r="H2" s="165"/>
    </row>
    <row r="3" spans="1:16" ht="14.25">
      <c r="A3" s="166" t="s">
        <v>24</v>
      </c>
      <c r="B3" s="166"/>
      <c r="C3" s="166"/>
      <c r="D3" s="166"/>
      <c r="E3" s="166"/>
      <c r="F3" s="166"/>
      <c r="G3" s="166"/>
      <c r="H3" s="166"/>
      <c r="I3" s="25"/>
    </row>
    <row r="4" spans="1:16" ht="15.75" customHeight="1">
      <c r="A4" s="163" t="s">
        <v>61</v>
      </c>
      <c r="B4" s="163"/>
      <c r="C4" s="163"/>
      <c r="D4" s="127" t="s">
        <v>17</v>
      </c>
      <c r="E4" s="128"/>
      <c r="F4" s="167">
        <v>41693.444444444445</v>
      </c>
      <c r="G4" s="167"/>
      <c r="H4" s="167"/>
    </row>
    <row r="5" spans="1:16" s="26" customFormat="1" ht="25.5">
      <c r="A5" s="123" t="s">
        <v>0</v>
      </c>
      <c r="B5" s="124" t="s">
        <v>1</v>
      </c>
      <c r="C5" s="124" t="s">
        <v>3</v>
      </c>
      <c r="D5" s="124" t="s">
        <v>15</v>
      </c>
      <c r="E5" s="124" t="s">
        <v>8</v>
      </c>
      <c r="F5" s="125" t="s">
        <v>2</v>
      </c>
      <c r="G5" s="126" t="s">
        <v>4</v>
      </c>
      <c r="H5" s="124" t="s">
        <v>13</v>
      </c>
      <c r="L5" s="27"/>
      <c r="M5" s="27"/>
      <c r="N5" s="27"/>
      <c r="O5" s="27"/>
      <c r="P5" s="27"/>
    </row>
    <row r="6" spans="1:16" ht="18" customHeight="1">
      <c r="A6" s="28">
        <v>1</v>
      </c>
      <c r="B6" s="29">
        <v>301</v>
      </c>
      <c r="C6" s="30" t="s">
        <v>36</v>
      </c>
      <c r="D6" s="30" t="s">
        <v>25</v>
      </c>
      <c r="E6" s="31" t="s">
        <v>18</v>
      </c>
      <c r="F6" s="32">
        <v>35987</v>
      </c>
      <c r="G6" s="83">
        <v>654</v>
      </c>
      <c r="H6" s="33">
        <v>1</v>
      </c>
      <c r="I6" s="117" t="str">
        <f>IF(B6="","",(CONCATENATE($A$3,"-",$A$2)))</f>
        <v>Erzincan-Küçükler ve Yıldızlar Kulüpler Bölgesel Kros Ligi Yarışmaları</v>
      </c>
      <c r="J6" s="117" t="str">
        <f>IF(B6="","",$D$4)</f>
        <v>2000 Metre</v>
      </c>
      <c r="K6" s="118">
        <f>IF(B6="","",$F$4)</f>
        <v>41693.444444444445</v>
      </c>
    </row>
    <row r="7" spans="1:16" ht="18" customHeight="1">
      <c r="A7" s="28">
        <v>2</v>
      </c>
      <c r="B7" s="29">
        <v>329</v>
      </c>
      <c r="C7" s="30" t="s">
        <v>59</v>
      </c>
      <c r="D7" s="30" t="s">
        <v>22</v>
      </c>
      <c r="E7" s="31" t="s">
        <v>23</v>
      </c>
      <c r="F7" s="32">
        <v>35956</v>
      </c>
      <c r="G7" s="83">
        <v>705</v>
      </c>
      <c r="H7" s="33">
        <v>1</v>
      </c>
      <c r="I7" s="117" t="str">
        <f t="shared" ref="I7:I70" si="0">IF(B7="","",(CONCATENATE($A$3,"-",$A$2)))</f>
        <v>Erzincan-Küçükler ve Yıldızlar Kulüpler Bölgesel Kros Ligi Yarışmaları</v>
      </c>
      <c r="J7" s="117" t="str">
        <f t="shared" ref="J7:J70" si="1">IF(B7="","",$D$4)</f>
        <v>2000 Metre</v>
      </c>
      <c r="K7" s="118">
        <f t="shared" ref="K7:K70" si="2">IF(B7="","",$F$4)</f>
        <v>41693.444444444445</v>
      </c>
    </row>
    <row r="8" spans="1:16" ht="18" customHeight="1">
      <c r="A8" s="28">
        <v>3</v>
      </c>
      <c r="B8" s="29">
        <v>309</v>
      </c>
      <c r="C8" s="30" t="s">
        <v>44</v>
      </c>
      <c r="D8" s="30" t="s">
        <v>20</v>
      </c>
      <c r="E8" s="31" t="s">
        <v>18</v>
      </c>
      <c r="F8" s="32">
        <v>35490</v>
      </c>
      <c r="G8" s="83">
        <v>709</v>
      </c>
      <c r="H8" s="33">
        <v>2</v>
      </c>
      <c r="I8" s="117" t="str">
        <f t="shared" si="0"/>
        <v>Erzincan-Küçükler ve Yıldızlar Kulüpler Bölgesel Kros Ligi Yarışmaları</v>
      </c>
      <c r="J8" s="117" t="str">
        <f t="shared" si="1"/>
        <v>2000 Metre</v>
      </c>
      <c r="K8" s="118">
        <f t="shared" si="2"/>
        <v>41693.444444444445</v>
      </c>
    </row>
    <row r="9" spans="1:16" ht="18" customHeight="1">
      <c r="A9" s="28">
        <v>4</v>
      </c>
      <c r="B9" s="29">
        <v>302</v>
      </c>
      <c r="C9" s="30" t="s">
        <v>37</v>
      </c>
      <c r="D9" s="30" t="s">
        <v>25</v>
      </c>
      <c r="E9" s="31" t="s">
        <v>18</v>
      </c>
      <c r="F9" s="32">
        <v>35591</v>
      </c>
      <c r="G9" s="83">
        <v>711</v>
      </c>
      <c r="H9" s="33">
        <v>3</v>
      </c>
      <c r="I9" s="117" t="str">
        <f t="shared" si="0"/>
        <v>Erzincan-Küçükler ve Yıldızlar Kulüpler Bölgesel Kros Ligi Yarışmaları</v>
      </c>
      <c r="J9" s="117" t="str">
        <f t="shared" si="1"/>
        <v>2000 Metre</v>
      </c>
      <c r="K9" s="118">
        <f t="shared" si="2"/>
        <v>41693.444444444445</v>
      </c>
    </row>
    <row r="10" spans="1:16" ht="18" customHeight="1">
      <c r="A10" s="28">
        <v>5</v>
      </c>
      <c r="B10" s="29">
        <v>297</v>
      </c>
      <c r="C10" s="30" t="s">
        <v>32</v>
      </c>
      <c r="D10" s="30" t="s">
        <v>19</v>
      </c>
      <c r="E10" s="31" t="s">
        <v>18</v>
      </c>
      <c r="F10" s="32">
        <v>35941</v>
      </c>
      <c r="G10" s="83">
        <v>724</v>
      </c>
      <c r="H10" s="33">
        <v>4</v>
      </c>
      <c r="I10" s="117" t="str">
        <f t="shared" si="0"/>
        <v>Erzincan-Küçükler ve Yıldızlar Kulüpler Bölgesel Kros Ligi Yarışmaları</v>
      </c>
      <c r="J10" s="117" t="str">
        <f t="shared" si="1"/>
        <v>2000 Metre</v>
      </c>
      <c r="K10" s="118">
        <f t="shared" si="2"/>
        <v>41693.444444444445</v>
      </c>
    </row>
    <row r="11" spans="1:16" ht="18" customHeight="1">
      <c r="A11" s="28">
        <v>6</v>
      </c>
      <c r="B11" s="29">
        <v>313</v>
      </c>
      <c r="C11" s="30" t="s">
        <v>63</v>
      </c>
      <c r="D11" s="30" t="s">
        <v>48</v>
      </c>
      <c r="E11" s="31" t="s">
        <v>18</v>
      </c>
      <c r="F11" s="32">
        <v>35986</v>
      </c>
      <c r="G11" s="83">
        <v>728</v>
      </c>
      <c r="H11" s="33">
        <v>5</v>
      </c>
      <c r="I11" s="117" t="str">
        <f t="shared" si="0"/>
        <v>Erzincan-Küçükler ve Yıldızlar Kulüpler Bölgesel Kros Ligi Yarışmaları</v>
      </c>
      <c r="J11" s="117" t="str">
        <f t="shared" si="1"/>
        <v>2000 Metre</v>
      </c>
      <c r="K11" s="118">
        <f t="shared" si="2"/>
        <v>41693.444444444445</v>
      </c>
    </row>
    <row r="12" spans="1:16" ht="18" customHeight="1">
      <c r="A12" s="28">
        <v>7</v>
      </c>
      <c r="B12" s="29">
        <v>303</v>
      </c>
      <c r="C12" s="30" t="s">
        <v>38</v>
      </c>
      <c r="D12" s="30" t="s">
        <v>25</v>
      </c>
      <c r="E12" s="31" t="s">
        <v>18</v>
      </c>
      <c r="F12" s="32">
        <v>35565</v>
      </c>
      <c r="G12" s="83">
        <v>731</v>
      </c>
      <c r="H12" s="33">
        <v>6</v>
      </c>
      <c r="I12" s="117" t="str">
        <f t="shared" si="0"/>
        <v>Erzincan-Küçükler ve Yıldızlar Kulüpler Bölgesel Kros Ligi Yarışmaları</v>
      </c>
      <c r="J12" s="117" t="str">
        <f t="shared" si="1"/>
        <v>2000 Metre</v>
      </c>
      <c r="K12" s="118">
        <f t="shared" si="2"/>
        <v>41693.444444444445</v>
      </c>
    </row>
    <row r="13" spans="1:16" ht="18" customHeight="1">
      <c r="A13" s="28">
        <v>8</v>
      </c>
      <c r="B13" s="29">
        <v>298</v>
      </c>
      <c r="C13" s="30" t="s">
        <v>33</v>
      </c>
      <c r="D13" s="30" t="s">
        <v>19</v>
      </c>
      <c r="E13" s="31" t="s">
        <v>18</v>
      </c>
      <c r="F13" s="32">
        <v>35809</v>
      </c>
      <c r="G13" s="83">
        <v>734</v>
      </c>
      <c r="H13" s="33">
        <v>7</v>
      </c>
      <c r="I13" s="117" t="str">
        <f t="shared" si="0"/>
        <v>Erzincan-Küçükler ve Yıldızlar Kulüpler Bölgesel Kros Ligi Yarışmaları</v>
      </c>
      <c r="J13" s="117" t="str">
        <f t="shared" si="1"/>
        <v>2000 Metre</v>
      </c>
      <c r="K13" s="118">
        <f t="shared" si="2"/>
        <v>41693.444444444445</v>
      </c>
    </row>
    <row r="14" spans="1:16" ht="18" customHeight="1">
      <c r="A14" s="28">
        <v>9</v>
      </c>
      <c r="B14" s="29">
        <v>330</v>
      </c>
      <c r="C14" s="30" t="s">
        <v>60</v>
      </c>
      <c r="D14" s="30" t="s">
        <v>22</v>
      </c>
      <c r="E14" s="31" t="s">
        <v>23</v>
      </c>
      <c r="F14" s="32">
        <v>36127</v>
      </c>
      <c r="G14" s="83">
        <v>737</v>
      </c>
      <c r="H14" s="33">
        <v>7</v>
      </c>
      <c r="I14" s="117" t="str">
        <f t="shared" si="0"/>
        <v>Erzincan-Küçükler ve Yıldızlar Kulüpler Bölgesel Kros Ligi Yarışmaları</v>
      </c>
      <c r="J14" s="117" t="str">
        <f t="shared" si="1"/>
        <v>2000 Metre</v>
      </c>
      <c r="K14" s="118">
        <f t="shared" si="2"/>
        <v>41693.444444444445</v>
      </c>
    </row>
    <row r="15" spans="1:16" ht="18" customHeight="1">
      <c r="A15" s="28">
        <v>10</v>
      </c>
      <c r="B15" s="29">
        <v>299</v>
      </c>
      <c r="C15" s="30" t="s">
        <v>34</v>
      </c>
      <c r="D15" s="30" t="s">
        <v>19</v>
      </c>
      <c r="E15" s="31" t="s">
        <v>18</v>
      </c>
      <c r="F15" s="32">
        <v>35958</v>
      </c>
      <c r="G15" s="83">
        <v>746</v>
      </c>
      <c r="H15" s="33">
        <v>8</v>
      </c>
      <c r="I15" s="117" t="str">
        <f t="shared" si="0"/>
        <v>Erzincan-Küçükler ve Yıldızlar Kulüpler Bölgesel Kros Ligi Yarışmaları</v>
      </c>
      <c r="J15" s="117" t="str">
        <f t="shared" si="1"/>
        <v>2000 Metre</v>
      </c>
      <c r="K15" s="118">
        <f t="shared" si="2"/>
        <v>41693.444444444445</v>
      </c>
    </row>
    <row r="16" spans="1:16" ht="18" customHeight="1">
      <c r="A16" s="28">
        <v>11</v>
      </c>
      <c r="B16" s="29">
        <v>316</v>
      </c>
      <c r="C16" s="30" t="s">
        <v>51</v>
      </c>
      <c r="D16" s="30" t="s">
        <v>48</v>
      </c>
      <c r="E16" s="31" t="s">
        <v>18</v>
      </c>
      <c r="F16" s="32">
        <v>35612</v>
      </c>
      <c r="G16" s="83"/>
      <c r="H16" s="33">
        <v>9</v>
      </c>
      <c r="I16" s="117" t="str">
        <f t="shared" si="0"/>
        <v>Erzincan-Küçükler ve Yıldızlar Kulüpler Bölgesel Kros Ligi Yarışmaları</v>
      </c>
      <c r="J16" s="117" t="str">
        <f t="shared" si="1"/>
        <v>2000 Metre</v>
      </c>
      <c r="K16" s="118">
        <f t="shared" si="2"/>
        <v>41693.444444444445</v>
      </c>
    </row>
    <row r="17" spans="1:11" ht="18" customHeight="1">
      <c r="A17" s="28">
        <v>12</v>
      </c>
      <c r="B17" s="29">
        <v>304</v>
      </c>
      <c r="C17" s="30" t="s">
        <v>39</v>
      </c>
      <c r="D17" s="30" t="s">
        <v>25</v>
      </c>
      <c r="E17" s="31" t="s">
        <v>18</v>
      </c>
      <c r="F17" s="32">
        <v>36078</v>
      </c>
      <c r="G17" s="83"/>
      <c r="H17" s="33">
        <v>10</v>
      </c>
      <c r="I17" s="117" t="str">
        <f t="shared" si="0"/>
        <v>Erzincan-Küçükler ve Yıldızlar Kulüpler Bölgesel Kros Ligi Yarışmaları</v>
      </c>
      <c r="J17" s="117" t="str">
        <f t="shared" si="1"/>
        <v>2000 Metre</v>
      </c>
      <c r="K17" s="118">
        <f t="shared" si="2"/>
        <v>41693.444444444445</v>
      </c>
    </row>
    <row r="18" spans="1:11" ht="18" customHeight="1">
      <c r="A18" s="28">
        <v>13</v>
      </c>
      <c r="B18" s="29">
        <v>325</v>
      </c>
      <c r="C18" s="30" t="s">
        <v>55</v>
      </c>
      <c r="D18" s="30" t="s">
        <v>21</v>
      </c>
      <c r="E18" s="31" t="s">
        <v>18</v>
      </c>
      <c r="F18" s="32">
        <v>36045</v>
      </c>
      <c r="G18" s="83"/>
      <c r="H18" s="33">
        <v>11</v>
      </c>
      <c r="I18" s="117" t="str">
        <f t="shared" si="0"/>
        <v>Erzincan-Küçükler ve Yıldızlar Kulüpler Bölgesel Kros Ligi Yarışmaları</v>
      </c>
      <c r="J18" s="117" t="str">
        <f t="shared" si="1"/>
        <v>2000 Metre</v>
      </c>
      <c r="K18" s="118">
        <f t="shared" si="2"/>
        <v>41693.444444444445</v>
      </c>
    </row>
    <row r="19" spans="1:11" ht="18" customHeight="1">
      <c r="A19" s="28">
        <v>14</v>
      </c>
      <c r="B19" s="29">
        <v>312</v>
      </c>
      <c r="C19" s="30" t="s">
        <v>47</v>
      </c>
      <c r="D19" s="30" t="s">
        <v>20</v>
      </c>
      <c r="E19" s="31" t="s">
        <v>18</v>
      </c>
      <c r="F19" s="32">
        <v>35431</v>
      </c>
      <c r="G19" s="83"/>
      <c r="H19" s="33">
        <v>12</v>
      </c>
      <c r="I19" s="117" t="str">
        <f t="shared" si="0"/>
        <v>Erzincan-Küçükler ve Yıldızlar Kulüpler Bölgesel Kros Ligi Yarışmaları</v>
      </c>
      <c r="J19" s="117" t="str">
        <f t="shared" si="1"/>
        <v>2000 Metre</v>
      </c>
      <c r="K19" s="118">
        <f t="shared" si="2"/>
        <v>41693.444444444445</v>
      </c>
    </row>
    <row r="20" spans="1:11" ht="18" customHeight="1">
      <c r="A20" s="28">
        <v>15</v>
      </c>
      <c r="B20" s="29">
        <v>307</v>
      </c>
      <c r="C20" s="30" t="s">
        <v>42</v>
      </c>
      <c r="D20" s="30" t="s">
        <v>26</v>
      </c>
      <c r="E20" s="31" t="s">
        <v>18</v>
      </c>
      <c r="F20" s="32">
        <v>36066</v>
      </c>
      <c r="G20" s="83"/>
      <c r="H20" s="33">
        <v>13</v>
      </c>
      <c r="I20" s="117" t="str">
        <f t="shared" si="0"/>
        <v>Erzincan-Küçükler ve Yıldızlar Kulüpler Bölgesel Kros Ligi Yarışmaları</v>
      </c>
      <c r="J20" s="117" t="str">
        <f t="shared" si="1"/>
        <v>2000 Metre</v>
      </c>
      <c r="K20" s="118">
        <f t="shared" si="2"/>
        <v>41693.444444444445</v>
      </c>
    </row>
    <row r="21" spans="1:11" ht="18" customHeight="1">
      <c r="A21" s="28">
        <v>16</v>
      </c>
      <c r="B21" s="29">
        <v>310</v>
      </c>
      <c r="C21" s="30" t="s">
        <v>45</v>
      </c>
      <c r="D21" s="30" t="s">
        <v>20</v>
      </c>
      <c r="E21" s="31" t="s">
        <v>18</v>
      </c>
      <c r="F21" s="32">
        <v>35431</v>
      </c>
      <c r="G21" s="83"/>
      <c r="H21" s="33">
        <v>14</v>
      </c>
      <c r="I21" s="117" t="str">
        <f t="shared" si="0"/>
        <v>Erzincan-Küçükler ve Yıldızlar Kulüpler Bölgesel Kros Ligi Yarışmaları</v>
      </c>
      <c r="J21" s="117" t="str">
        <f t="shared" si="1"/>
        <v>2000 Metre</v>
      </c>
      <c r="K21" s="118">
        <f t="shared" si="2"/>
        <v>41693.444444444445</v>
      </c>
    </row>
    <row r="22" spans="1:11" ht="18" customHeight="1">
      <c r="A22" s="28">
        <v>17</v>
      </c>
      <c r="B22" s="29">
        <v>300</v>
      </c>
      <c r="C22" s="30" t="s">
        <v>35</v>
      </c>
      <c r="D22" s="30" t="s">
        <v>19</v>
      </c>
      <c r="E22" s="31" t="s">
        <v>18</v>
      </c>
      <c r="F22" s="32">
        <v>35923</v>
      </c>
      <c r="G22" s="83"/>
      <c r="H22" s="33">
        <v>15</v>
      </c>
      <c r="I22" s="117" t="str">
        <f t="shared" si="0"/>
        <v>Erzincan-Küçükler ve Yıldızlar Kulüpler Bölgesel Kros Ligi Yarışmaları</v>
      </c>
      <c r="J22" s="117" t="str">
        <f t="shared" si="1"/>
        <v>2000 Metre</v>
      </c>
      <c r="K22" s="118">
        <f t="shared" si="2"/>
        <v>41693.444444444445</v>
      </c>
    </row>
    <row r="23" spans="1:11" ht="18" customHeight="1">
      <c r="A23" s="28">
        <v>18</v>
      </c>
      <c r="B23" s="29">
        <v>317</v>
      </c>
      <c r="C23" s="30" t="s">
        <v>52</v>
      </c>
      <c r="D23" s="30" t="s">
        <v>27</v>
      </c>
      <c r="E23" s="31" t="s">
        <v>18</v>
      </c>
      <c r="F23" s="32">
        <v>35796</v>
      </c>
      <c r="G23" s="83"/>
      <c r="H23" s="33">
        <v>16</v>
      </c>
      <c r="I23" s="117" t="str">
        <f t="shared" si="0"/>
        <v>Erzincan-Küçükler ve Yıldızlar Kulüpler Bölgesel Kros Ligi Yarışmaları</v>
      </c>
      <c r="J23" s="117" t="str">
        <f t="shared" si="1"/>
        <v>2000 Metre</v>
      </c>
      <c r="K23" s="118">
        <f t="shared" si="2"/>
        <v>41693.444444444445</v>
      </c>
    </row>
    <row r="24" spans="1:11" ht="18" customHeight="1">
      <c r="A24" s="28">
        <v>19</v>
      </c>
      <c r="B24" s="29">
        <v>327</v>
      </c>
      <c r="C24" s="30" t="s">
        <v>57</v>
      </c>
      <c r="D24" s="30" t="s">
        <v>21</v>
      </c>
      <c r="E24" s="31" t="s">
        <v>18</v>
      </c>
      <c r="F24" s="32">
        <v>36058</v>
      </c>
      <c r="G24" s="83"/>
      <c r="H24" s="33">
        <v>17</v>
      </c>
      <c r="I24" s="117" t="str">
        <f t="shared" si="0"/>
        <v>Erzincan-Küçükler ve Yıldızlar Kulüpler Bölgesel Kros Ligi Yarışmaları</v>
      </c>
      <c r="J24" s="117" t="str">
        <f t="shared" si="1"/>
        <v>2000 Metre</v>
      </c>
      <c r="K24" s="118">
        <f t="shared" si="2"/>
        <v>41693.444444444445</v>
      </c>
    </row>
    <row r="25" spans="1:11" ht="18" customHeight="1">
      <c r="A25" s="28">
        <v>20</v>
      </c>
      <c r="B25" s="29">
        <v>319</v>
      </c>
      <c r="C25" s="30" t="s">
        <v>54</v>
      </c>
      <c r="D25" s="30" t="s">
        <v>27</v>
      </c>
      <c r="E25" s="31" t="s">
        <v>18</v>
      </c>
      <c r="F25" s="32">
        <v>35560</v>
      </c>
      <c r="G25" s="83"/>
      <c r="H25" s="33">
        <v>18</v>
      </c>
      <c r="I25" s="117" t="str">
        <f t="shared" si="0"/>
        <v>Erzincan-Küçükler ve Yıldızlar Kulüpler Bölgesel Kros Ligi Yarışmaları</v>
      </c>
      <c r="J25" s="117" t="str">
        <f t="shared" si="1"/>
        <v>2000 Metre</v>
      </c>
      <c r="K25" s="118">
        <f t="shared" si="2"/>
        <v>41693.444444444445</v>
      </c>
    </row>
    <row r="26" spans="1:11" ht="18" customHeight="1">
      <c r="A26" s="28">
        <v>21</v>
      </c>
      <c r="B26" s="29">
        <v>318</v>
      </c>
      <c r="C26" s="30" t="s">
        <v>53</v>
      </c>
      <c r="D26" s="30" t="s">
        <v>27</v>
      </c>
      <c r="E26" s="31" t="s">
        <v>18</v>
      </c>
      <c r="F26" s="32">
        <v>35754</v>
      </c>
      <c r="G26" s="83"/>
      <c r="H26" s="33">
        <v>19</v>
      </c>
      <c r="I26" s="117" t="str">
        <f t="shared" si="0"/>
        <v>Erzincan-Küçükler ve Yıldızlar Kulüpler Bölgesel Kros Ligi Yarışmaları</v>
      </c>
      <c r="J26" s="117" t="str">
        <f t="shared" si="1"/>
        <v>2000 Metre</v>
      </c>
      <c r="K26" s="118">
        <f t="shared" si="2"/>
        <v>41693.444444444445</v>
      </c>
    </row>
    <row r="27" spans="1:11" ht="18" customHeight="1">
      <c r="A27" s="28">
        <v>22</v>
      </c>
      <c r="B27" s="29">
        <v>320</v>
      </c>
      <c r="C27" s="30" t="s">
        <v>64</v>
      </c>
      <c r="D27" s="30" t="s">
        <v>27</v>
      </c>
      <c r="E27" s="31" t="s">
        <v>18</v>
      </c>
      <c r="F27" s="32">
        <v>35796</v>
      </c>
      <c r="G27" s="83"/>
      <c r="H27" s="33">
        <v>20</v>
      </c>
      <c r="I27" s="117" t="str">
        <f t="shared" si="0"/>
        <v>Erzincan-Küçükler ve Yıldızlar Kulüpler Bölgesel Kros Ligi Yarışmaları</v>
      </c>
      <c r="J27" s="117" t="str">
        <f t="shared" si="1"/>
        <v>2000 Metre</v>
      </c>
      <c r="K27" s="118">
        <f t="shared" si="2"/>
        <v>41693.444444444445</v>
      </c>
    </row>
    <row r="28" spans="1:11" ht="18" customHeight="1">
      <c r="A28" s="28">
        <v>23</v>
      </c>
      <c r="B28" s="29">
        <v>311</v>
      </c>
      <c r="C28" s="30" t="s">
        <v>46</v>
      </c>
      <c r="D28" s="30" t="s">
        <v>20</v>
      </c>
      <c r="E28" s="31" t="s">
        <v>18</v>
      </c>
      <c r="F28" s="32">
        <v>35930</v>
      </c>
      <c r="G28" s="83"/>
      <c r="H28" s="33">
        <v>21</v>
      </c>
      <c r="I28" s="117" t="str">
        <f t="shared" si="0"/>
        <v>Erzincan-Küçükler ve Yıldızlar Kulüpler Bölgesel Kros Ligi Yarışmaları</v>
      </c>
      <c r="J28" s="117" t="str">
        <f t="shared" si="1"/>
        <v>2000 Metre</v>
      </c>
      <c r="K28" s="118">
        <f t="shared" si="2"/>
        <v>41693.444444444445</v>
      </c>
    </row>
    <row r="29" spans="1:11" ht="18" customHeight="1">
      <c r="A29" s="28">
        <v>24</v>
      </c>
      <c r="B29" s="29">
        <v>306</v>
      </c>
      <c r="C29" s="30" t="s">
        <v>41</v>
      </c>
      <c r="D29" s="30" t="s">
        <v>26</v>
      </c>
      <c r="E29" s="31" t="s">
        <v>18</v>
      </c>
      <c r="F29" s="32">
        <v>35796</v>
      </c>
      <c r="G29" s="83"/>
      <c r="H29" s="33">
        <v>22</v>
      </c>
      <c r="I29" s="117" t="str">
        <f t="shared" si="0"/>
        <v>Erzincan-Küçükler ve Yıldızlar Kulüpler Bölgesel Kros Ligi Yarışmaları</v>
      </c>
      <c r="J29" s="117" t="str">
        <f t="shared" si="1"/>
        <v>2000 Metre</v>
      </c>
      <c r="K29" s="118">
        <f t="shared" si="2"/>
        <v>41693.444444444445</v>
      </c>
    </row>
    <row r="30" spans="1:11" ht="18" customHeight="1">
      <c r="A30" s="28">
        <v>25</v>
      </c>
      <c r="B30" s="29">
        <v>295</v>
      </c>
      <c r="C30" s="30" t="s">
        <v>62</v>
      </c>
      <c r="D30" s="30" t="s">
        <v>29</v>
      </c>
      <c r="E30" s="31" t="s">
        <v>18</v>
      </c>
      <c r="F30" s="32">
        <v>35796</v>
      </c>
      <c r="G30" s="83"/>
      <c r="H30" s="33">
        <v>23</v>
      </c>
      <c r="I30" s="117" t="str">
        <f t="shared" si="0"/>
        <v>Erzincan-Küçükler ve Yıldızlar Kulüpler Bölgesel Kros Ligi Yarışmaları</v>
      </c>
      <c r="J30" s="117" t="str">
        <f t="shared" si="1"/>
        <v>2000 Metre</v>
      </c>
      <c r="K30" s="118">
        <f t="shared" si="2"/>
        <v>41693.444444444445</v>
      </c>
    </row>
    <row r="31" spans="1:11" ht="18" customHeight="1">
      <c r="A31" s="28">
        <v>26</v>
      </c>
      <c r="B31" s="29">
        <v>314</v>
      </c>
      <c r="C31" s="30" t="s">
        <v>49</v>
      </c>
      <c r="D31" s="30" t="s">
        <v>48</v>
      </c>
      <c r="E31" s="31" t="s">
        <v>18</v>
      </c>
      <c r="F31" s="32">
        <v>35621</v>
      </c>
      <c r="G31" s="83"/>
      <c r="H31" s="33">
        <v>24</v>
      </c>
      <c r="I31" s="117" t="str">
        <f t="shared" si="0"/>
        <v>Erzincan-Küçükler ve Yıldızlar Kulüpler Bölgesel Kros Ligi Yarışmaları</v>
      </c>
      <c r="J31" s="117" t="str">
        <f t="shared" si="1"/>
        <v>2000 Metre</v>
      </c>
      <c r="K31" s="118">
        <f t="shared" si="2"/>
        <v>41693.444444444445</v>
      </c>
    </row>
    <row r="32" spans="1:11" ht="18" customHeight="1">
      <c r="A32" s="28">
        <v>27</v>
      </c>
      <c r="B32" s="29">
        <v>308</v>
      </c>
      <c r="C32" s="30" t="s">
        <v>43</v>
      </c>
      <c r="D32" s="30" t="s">
        <v>26</v>
      </c>
      <c r="E32" s="31" t="s">
        <v>18</v>
      </c>
      <c r="F32" s="32">
        <v>35827</v>
      </c>
      <c r="G32" s="83"/>
      <c r="H32" s="33">
        <v>25</v>
      </c>
      <c r="I32" s="117" t="str">
        <f t="shared" si="0"/>
        <v>Erzincan-Küçükler ve Yıldızlar Kulüpler Bölgesel Kros Ligi Yarışmaları</v>
      </c>
      <c r="J32" s="117" t="str">
        <f t="shared" si="1"/>
        <v>2000 Metre</v>
      </c>
      <c r="K32" s="118">
        <f t="shared" si="2"/>
        <v>41693.444444444445</v>
      </c>
    </row>
    <row r="33" spans="1:11" ht="18" customHeight="1">
      <c r="A33" s="28">
        <v>28</v>
      </c>
      <c r="B33" s="29">
        <v>293</v>
      </c>
      <c r="C33" s="30" t="s">
        <v>28</v>
      </c>
      <c r="D33" s="30" t="s">
        <v>29</v>
      </c>
      <c r="E33" s="31" t="s">
        <v>18</v>
      </c>
      <c r="F33" s="32">
        <v>35585</v>
      </c>
      <c r="G33" s="83"/>
      <c r="H33" s="33">
        <v>26</v>
      </c>
      <c r="I33" s="117" t="str">
        <f t="shared" si="0"/>
        <v>Erzincan-Küçükler ve Yıldızlar Kulüpler Bölgesel Kros Ligi Yarışmaları</v>
      </c>
      <c r="J33" s="117" t="str">
        <f t="shared" si="1"/>
        <v>2000 Metre</v>
      </c>
      <c r="K33" s="118">
        <f t="shared" si="2"/>
        <v>41693.444444444445</v>
      </c>
    </row>
    <row r="34" spans="1:11" ht="18" customHeight="1">
      <c r="A34" s="28">
        <v>29</v>
      </c>
      <c r="B34" s="29">
        <v>296</v>
      </c>
      <c r="C34" s="30" t="s">
        <v>31</v>
      </c>
      <c r="D34" s="30" t="s">
        <v>29</v>
      </c>
      <c r="E34" s="31" t="s">
        <v>18</v>
      </c>
      <c r="F34" s="32">
        <v>35926</v>
      </c>
      <c r="G34" s="83"/>
      <c r="H34" s="33">
        <v>27</v>
      </c>
      <c r="I34" s="117" t="str">
        <f t="shared" si="0"/>
        <v>Erzincan-Küçükler ve Yıldızlar Kulüpler Bölgesel Kros Ligi Yarışmaları</v>
      </c>
      <c r="J34" s="117" t="str">
        <f t="shared" si="1"/>
        <v>2000 Metre</v>
      </c>
      <c r="K34" s="118">
        <f t="shared" si="2"/>
        <v>41693.444444444445</v>
      </c>
    </row>
    <row r="35" spans="1:11" ht="18" customHeight="1">
      <c r="A35" s="28">
        <v>30</v>
      </c>
      <c r="B35" s="29">
        <v>294</v>
      </c>
      <c r="C35" s="30" t="s">
        <v>30</v>
      </c>
      <c r="D35" s="30" t="s">
        <v>29</v>
      </c>
      <c r="E35" s="31" t="s">
        <v>18</v>
      </c>
      <c r="F35" s="32">
        <v>35829</v>
      </c>
      <c r="G35" s="83"/>
      <c r="H35" s="33">
        <v>28</v>
      </c>
      <c r="I35" s="117" t="str">
        <f t="shared" si="0"/>
        <v>Erzincan-Küçükler ve Yıldızlar Kulüpler Bölgesel Kros Ligi Yarışmaları</v>
      </c>
      <c r="J35" s="117" t="str">
        <f t="shared" si="1"/>
        <v>2000 Metre</v>
      </c>
      <c r="K35" s="118">
        <f t="shared" si="2"/>
        <v>41693.444444444445</v>
      </c>
    </row>
    <row r="36" spans="1:11" ht="18" customHeight="1">
      <c r="A36" s="28">
        <v>31</v>
      </c>
      <c r="B36" s="29">
        <v>315</v>
      </c>
      <c r="C36" s="30" t="s">
        <v>50</v>
      </c>
      <c r="D36" s="30" t="s">
        <v>48</v>
      </c>
      <c r="E36" s="31" t="s">
        <v>18</v>
      </c>
      <c r="F36" s="32">
        <v>36107</v>
      </c>
      <c r="G36" s="83"/>
      <c r="H36" s="33">
        <v>29</v>
      </c>
      <c r="I36" s="117" t="str">
        <f t="shared" si="0"/>
        <v>Erzincan-Küçükler ve Yıldızlar Kulüpler Bölgesel Kros Ligi Yarışmaları</v>
      </c>
      <c r="J36" s="117" t="str">
        <f t="shared" si="1"/>
        <v>2000 Metre</v>
      </c>
      <c r="K36" s="118">
        <f t="shared" si="2"/>
        <v>41693.444444444445</v>
      </c>
    </row>
    <row r="37" spans="1:11" ht="18" customHeight="1">
      <c r="A37" s="28">
        <v>32</v>
      </c>
      <c r="B37" s="29">
        <v>305</v>
      </c>
      <c r="C37" s="30" t="s">
        <v>40</v>
      </c>
      <c r="D37" s="30" t="s">
        <v>26</v>
      </c>
      <c r="E37" s="31" t="s">
        <v>18</v>
      </c>
      <c r="F37" s="32">
        <v>35797</v>
      </c>
      <c r="G37" s="83"/>
      <c r="H37" s="33">
        <v>30</v>
      </c>
      <c r="I37" s="117" t="str">
        <f t="shared" si="0"/>
        <v>Erzincan-Küçükler ve Yıldızlar Kulüpler Bölgesel Kros Ligi Yarışmaları</v>
      </c>
      <c r="J37" s="117" t="str">
        <f t="shared" si="1"/>
        <v>2000 Metre</v>
      </c>
      <c r="K37" s="118">
        <f t="shared" si="2"/>
        <v>41693.444444444445</v>
      </c>
    </row>
    <row r="38" spans="1:11" ht="18" customHeight="1">
      <c r="A38" s="28">
        <v>33</v>
      </c>
      <c r="B38" s="29">
        <v>326</v>
      </c>
      <c r="C38" s="30" t="s">
        <v>56</v>
      </c>
      <c r="D38" s="30" t="s">
        <v>21</v>
      </c>
      <c r="E38" s="31" t="s">
        <v>18</v>
      </c>
      <c r="F38" s="32">
        <v>36093</v>
      </c>
      <c r="G38" s="83"/>
      <c r="H38" s="33">
        <v>31</v>
      </c>
      <c r="I38" s="117" t="str">
        <f t="shared" si="0"/>
        <v>Erzincan-Küçükler ve Yıldızlar Kulüpler Bölgesel Kros Ligi Yarışmaları</v>
      </c>
      <c r="J38" s="117" t="str">
        <f t="shared" si="1"/>
        <v>2000 Metre</v>
      </c>
      <c r="K38" s="118">
        <f t="shared" si="2"/>
        <v>41693.444444444445</v>
      </c>
    </row>
    <row r="39" spans="1:11" ht="18" customHeight="1">
      <c r="A39" s="28">
        <v>34</v>
      </c>
      <c r="B39" s="29">
        <v>328</v>
      </c>
      <c r="C39" s="30" t="s">
        <v>58</v>
      </c>
      <c r="D39" s="30" t="s">
        <v>21</v>
      </c>
      <c r="E39" s="31" t="s">
        <v>18</v>
      </c>
      <c r="F39" s="32">
        <v>35947</v>
      </c>
      <c r="G39" s="83" t="s">
        <v>65</v>
      </c>
      <c r="H39" s="33" t="s">
        <v>67</v>
      </c>
      <c r="I39" s="117" t="str">
        <f t="shared" si="0"/>
        <v>Erzincan-Küçükler ve Yıldızlar Kulüpler Bölgesel Kros Ligi Yarışmaları</v>
      </c>
      <c r="J39" s="117" t="str">
        <f t="shared" si="1"/>
        <v>2000 Metre</v>
      </c>
      <c r="K39" s="118">
        <f t="shared" si="2"/>
        <v>41693.444444444445</v>
      </c>
    </row>
    <row r="40" spans="1:11" ht="18" customHeight="1">
      <c r="A40" s="28" t="s">
        <v>68</v>
      </c>
      <c r="B40" s="29"/>
      <c r="C40" s="30" t="s">
        <v>68</v>
      </c>
      <c r="D40" s="30" t="s">
        <v>68</v>
      </c>
      <c r="E40" s="31" t="s">
        <v>68</v>
      </c>
      <c r="F40" s="32" t="s">
        <v>68</v>
      </c>
      <c r="G40" s="83"/>
      <c r="H40" s="33" t="s">
        <v>68</v>
      </c>
      <c r="I40" s="117" t="str">
        <f t="shared" si="0"/>
        <v/>
      </c>
      <c r="J40" s="117" t="str">
        <f t="shared" si="1"/>
        <v/>
      </c>
      <c r="K40" s="118" t="str">
        <f t="shared" si="2"/>
        <v/>
      </c>
    </row>
    <row r="41" spans="1:11" ht="18" customHeight="1">
      <c r="A41" s="28" t="s">
        <v>68</v>
      </c>
      <c r="B41" s="29"/>
      <c r="C41" s="30" t="s">
        <v>68</v>
      </c>
      <c r="D41" s="30" t="s">
        <v>68</v>
      </c>
      <c r="E41" s="31" t="s">
        <v>68</v>
      </c>
      <c r="F41" s="32" t="s">
        <v>68</v>
      </c>
      <c r="G41" s="83"/>
      <c r="H41" s="33" t="s">
        <v>68</v>
      </c>
      <c r="I41" s="117" t="str">
        <f t="shared" si="0"/>
        <v/>
      </c>
      <c r="J41" s="117" t="str">
        <f t="shared" si="1"/>
        <v/>
      </c>
      <c r="K41" s="118" t="str">
        <f t="shared" si="2"/>
        <v/>
      </c>
    </row>
    <row r="42" spans="1:11" ht="18" customHeight="1">
      <c r="A42" s="28" t="s">
        <v>68</v>
      </c>
      <c r="B42" s="29"/>
      <c r="C42" s="30" t="s">
        <v>68</v>
      </c>
      <c r="D42" s="30" t="s">
        <v>68</v>
      </c>
      <c r="E42" s="31" t="s">
        <v>68</v>
      </c>
      <c r="F42" s="32" t="s">
        <v>68</v>
      </c>
      <c r="G42" s="83"/>
      <c r="H42" s="33" t="s">
        <v>68</v>
      </c>
      <c r="I42" s="117" t="str">
        <f t="shared" si="0"/>
        <v/>
      </c>
      <c r="J42" s="117" t="str">
        <f t="shared" si="1"/>
        <v/>
      </c>
      <c r="K42" s="118" t="str">
        <f t="shared" si="2"/>
        <v/>
      </c>
    </row>
    <row r="43" spans="1:11" ht="18" customHeight="1">
      <c r="A43" s="28" t="s">
        <v>68</v>
      </c>
      <c r="B43" s="29"/>
      <c r="C43" s="30" t="s">
        <v>68</v>
      </c>
      <c r="D43" s="30" t="s">
        <v>68</v>
      </c>
      <c r="E43" s="31" t="s">
        <v>68</v>
      </c>
      <c r="F43" s="32" t="s">
        <v>68</v>
      </c>
      <c r="G43" s="83"/>
      <c r="H43" s="33" t="s">
        <v>68</v>
      </c>
      <c r="I43" s="117" t="str">
        <f t="shared" si="0"/>
        <v/>
      </c>
      <c r="J43" s="117" t="str">
        <f t="shared" si="1"/>
        <v/>
      </c>
      <c r="K43" s="118" t="str">
        <f t="shared" si="2"/>
        <v/>
      </c>
    </row>
    <row r="44" spans="1:11" ht="18" customHeight="1">
      <c r="A44" s="28" t="s">
        <v>68</v>
      </c>
      <c r="B44" s="29"/>
      <c r="C44" s="30" t="s">
        <v>68</v>
      </c>
      <c r="D44" s="30" t="s">
        <v>68</v>
      </c>
      <c r="E44" s="31" t="s">
        <v>68</v>
      </c>
      <c r="F44" s="32" t="s">
        <v>68</v>
      </c>
      <c r="G44" s="83"/>
      <c r="H44" s="33" t="s">
        <v>68</v>
      </c>
      <c r="I44" s="117" t="str">
        <f t="shared" si="0"/>
        <v/>
      </c>
      <c r="J44" s="117" t="str">
        <f t="shared" si="1"/>
        <v/>
      </c>
      <c r="K44" s="118" t="str">
        <f t="shared" si="2"/>
        <v/>
      </c>
    </row>
    <row r="45" spans="1:11" ht="18" customHeight="1">
      <c r="A45" s="28" t="s">
        <v>68</v>
      </c>
      <c r="B45" s="29"/>
      <c r="C45" s="30" t="s">
        <v>68</v>
      </c>
      <c r="D45" s="30" t="s">
        <v>68</v>
      </c>
      <c r="E45" s="31" t="s">
        <v>68</v>
      </c>
      <c r="F45" s="32" t="s">
        <v>68</v>
      </c>
      <c r="G45" s="83"/>
      <c r="H45" s="33" t="s">
        <v>68</v>
      </c>
      <c r="I45" s="117" t="str">
        <f t="shared" si="0"/>
        <v/>
      </c>
      <c r="J45" s="117" t="str">
        <f t="shared" si="1"/>
        <v/>
      </c>
      <c r="K45" s="118" t="str">
        <f t="shared" si="2"/>
        <v/>
      </c>
    </row>
    <row r="46" spans="1:11" ht="18" customHeight="1">
      <c r="A46" s="28" t="s">
        <v>68</v>
      </c>
      <c r="B46" s="29"/>
      <c r="C46" s="30" t="s">
        <v>68</v>
      </c>
      <c r="D46" s="30" t="s">
        <v>68</v>
      </c>
      <c r="E46" s="31" t="s">
        <v>68</v>
      </c>
      <c r="F46" s="32" t="s">
        <v>68</v>
      </c>
      <c r="G46" s="83"/>
      <c r="H46" s="33" t="s">
        <v>68</v>
      </c>
      <c r="I46" s="117" t="str">
        <f t="shared" si="0"/>
        <v/>
      </c>
      <c r="J46" s="117" t="str">
        <f t="shared" si="1"/>
        <v/>
      </c>
      <c r="K46" s="118" t="str">
        <f t="shared" si="2"/>
        <v/>
      </c>
    </row>
    <row r="47" spans="1:11" ht="18" customHeight="1">
      <c r="A47" s="28" t="s">
        <v>68</v>
      </c>
      <c r="B47" s="29"/>
      <c r="C47" s="30" t="s">
        <v>68</v>
      </c>
      <c r="D47" s="30" t="s">
        <v>68</v>
      </c>
      <c r="E47" s="31" t="s">
        <v>68</v>
      </c>
      <c r="F47" s="32" t="s">
        <v>68</v>
      </c>
      <c r="G47" s="83"/>
      <c r="H47" s="33" t="s">
        <v>68</v>
      </c>
      <c r="I47" s="117" t="str">
        <f t="shared" si="0"/>
        <v/>
      </c>
      <c r="J47" s="117" t="str">
        <f t="shared" si="1"/>
        <v/>
      </c>
      <c r="K47" s="118" t="str">
        <f t="shared" si="2"/>
        <v/>
      </c>
    </row>
    <row r="48" spans="1:11" ht="18" customHeight="1">
      <c r="A48" s="28" t="s">
        <v>68</v>
      </c>
      <c r="B48" s="29"/>
      <c r="C48" s="30" t="s">
        <v>68</v>
      </c>
      <c r="D48" s="30" t="s">
        <v>68</v>
      </c>
      <c r="E48" s="31" t="s">
        <v>68</v>
      </c>
      <c r="F48" s="32" t="s">
        <v>68</v>
      </c>
      <c r="G48" s="83"/>
      <c r="H48" s="33" t="s">
        <v>68</v>
      </c>
      <c r="I48" s="117" t="str">
        <f t="shared" si="0"/>
        <v/>
      </c>
      <c r="J48" s="117" t="str">
        <f t="shared" si="1"/>
        <v/>
      </c>
      <c r="K48" s="118" t="str">
        <f t="shared" si="2"/>
        <v/>
      </c>
    </row>
    <row r="49" spans="1:11" ht="18" customHeight="1">
      <c r="A49" s="28" t="s">
        <v>68</v>
      </c>
      <c r="B49" s="29"/>
      <c r="C49" s="30" t="s">
        <v>68</v>
      </c>
      <c r="D49" s="30" t="s">
        <v>68</v>
      </c>
      <c r="E49" s="31" t="s">
        <v>68</v>
      </c>
      <c r="F49" s="32" t="s">
        <v>68</v>
      </c>
      <c r="G49" s="83"/>
      <c r="H49" s="33" t="s">
        <v>68</v>
      </c>
      <c r="I49" s="117" t="str">
        <f t="shared" si="0"/>
        <v/>
      </c>
      <c r="J49" s="117" t="str">
        <f t="shared" si="1"/>
        <v/>
      </c>
      <c r="K49" s="118" t="str">
        <f t="shared" si="2"/>
        <v/>
      </c>
    </row>
    <row r="50" spans="1:11" ht="18" customHeight="1">
      <c r="A50" s="28" t="s">
        <v>68</v>
      </c>
      <c r="B50" s="29"/>
      <c r="C50" s="30" t="s">
        <v>68</v>
      </c>
      <c r="D50" s="30" t="s">
        <v>68</v>
      </c>
      <c r="E50" s="31" t="s">
        <v>68</v>
      </c>
      <c r="F50" s="32" t="s">
        <v>68</v>
      </c>
      <c r="G50" s="83"/>
      <c r="H50" s="33" t="s">
        <v>68</v>
      </c>
      <c r="I50" s="117" t="str">
        <f t="shared" si="0"/>
        <v/>
      </c>
      <c r="J50" s="117" t="str">
        <f t="shared" si="1"/>
        <v/>
      </c>
      <c r="K50" s="118" t="str">
        <f t="shared" si="2"/>
        <v/>
      </c>
    </row>
    <row r="51" spans="1:11" ht="18" customHeight="1">
      <c r="A51" s="28" t="s">
        <v>68</v>
      </c>
      <c r="B51" s="29"/>
      <c r="C51" s="30" t="s">
        <v>68</v>
      </c>
      <c r="D51" s="30" t="s">
        <v>68</v>
      </c>
      <c r="E51" s="31" t="s">
        <v>68</v>
      </c>
      <c r="F51" s="32" t="s">
        <v>68</v>
      </c>
      <c r="G51" s="83"/>
      <c r="H51" s="33" t="s">
        <v>68</v>
      </c>
      <c r="I51" s="117" t="str">
        <f t="shared" si="0"/>
        <v/>
      </c>
      <c r="J51" s="117" t="str">
        <f t="shared" si="1"/>
        <v/>
      </c>
      <c r="K51" s="118" t="str">
        <f t="shared" si="2"/>
        <v/>
      </c>
    </row>
    <row r="52" spans="1:11" ht="18" customHeight="1">
      <c r="A52" s="28" t="s">
        <v>68</v>
      </c>
      <c r="B52" s="29"/>
      <c r="C52" s="30" t="s">
        <v>68</v>
      </c>
      <c r="D52" s="30" t="s">
        <v>68</v>
      </c>
      <c r="E52" s="31" t="s">
        <v>68</v>
      </c>
      <c r="F52" s="32" t="s">
        <v>68</v>
      </c>
      <c r="G52" s="83"/>
      <c r="H52" s="33" t="s">
        <v>68</v>
      </c>
      <c r="I52" s="117" t="str">
        <f t="shared" si="0"/>
        <v/>
      </c>
      <c r="J52" s="117" t="str">
        <f t="shared" si="1"/>
        <v/>
      </c>
      <c r="K52" s="118" t="str">
        <f t="shared" si="2"/>
        <v/>
      </c>
    </row>
    <row r="53" spans="1:11" ht="18" customHeight="1">
      <c r="A53" s="28" t="s">
        <v>68</v>
      </c>
      <c r="B53" s="29"/>
      <c r="C53" s="30" t="s">
        <v>68</v>
      </c>
      <c r="D53" s="30" t="s">
        <v>68</v>
      </c>
      <c r="E53" s="31" t="s">
        <v>68</v>
      </c>
      <c r="F53" s="32" t="s">
        <v>68</v>
      </c>
      <c r="G53" s="83"/>
      <c r="H53" s="33" t="s">
        <v>68</v>
      </c>
      <c r="I53" s="117" t="str">
        <f t="shared" si="0"/>
        <v/>
      </c>
      <c r="J53" s="117" t="str">
        <f t="shared" si="1"/>
        <v/>
      </c>
      <c r="K53" s="118" t="str">
        <f t="shared" si="2"/>
        <v/>
      </c>
    </row>
    <row r="54" spans="1:11" ht="18" customHeight="1">
      <c r="A54" s="28" t="s">
        <v>68</v>
      </c>
      <c r="B54" s="29"/>
      <c r="C54" s="30" t="s">
        <v>68</v>
      </c>
      <c r="D54" s="30" t="s">
        <v>68</v>
      </c>
      <c r="E54" s="31" t="s">
        <v>68</v>
      </c>
      <c r="F54" s="32" t="s">
        <v>68</v>
      </c>
      <c r="G54" s="83"/>
      <c r="H54" s="33" t="s">
        <v>68</v>
      </c>
      <c r="I54" s="117" t="str">
        <f t="shared" si="0"/>
        <v/>
      </c>
      <c r="J54" s="117" t="str">
        <f t="shared" si="1"/>
        <v/>
      </c>
      <c r="K54" s="118" t="str">
        <f t="shared" si="2"/>
        <v/>
      </c>
    </row>
    <row r="55" spans="1:11" ht="18" customHeight="1">
      <c r="A55" s="28" t="s">
        <v>68</v>
      </c>
      <c r="B55" s="29"/>
      <c r="C55" s="30" t="s">
        <v>68</v>
      </c>
      <c r="D55" s="30" t="s">
        <v>68</v>
      </c>
      <c r="E55" s="31" t="s">
        <v>68</v>
      </c>
      <c r="F55" s="32" t="s">
        <v>68</v>
      </c>
      <c r="G55" s="83"/>
      <c r="H55" s="33" t="s">
        <v>68</v>
      </c>
      <c r="I55" s="117" t="str">
        <f t="shared" si="0"/>
        <v/>
      </c>
      <c r="J55" s="117" t="str">
        <f t="shared" si="1"/>
        <v/>
      </c>
      <c r="K55" s="118" t="str">
        <f t="shared" si="2"/>
        <v/>
      </c>
    </row>
    <row r="56" spans="1:11" ht="18" customHeight="1">
      <c r="A56" s="28" t="s">
        <v>68</v>
      </c>
      <c r="B56" s="29"/>
      <c r="C56" s="30" t="s">
        <v>68</v>
      </c>
      <c r="D56" s="30" t="s">
        <v>68</v>
      </c>
      <c r="E56" s="31" t="s">
        <v>68</v>
      </c>
      <c r="F56" s="32" t="s">
        <v>68</v>
      </c>
      <c r="G56" s="83"/>
      <c r="H56" s="33" t="s">
        <v>68</v>
      </c>
      <c r="I56" s="117" t="str">
        <f t="shared" si="0"/>
        <v/>
      </c>
      <c r="J56" s="117" t="str">
        <f t="shared" si="1"/>
        <v/>
      </c>
      <c r="K56" s="118" t="str">
        <f t="shared" si="2"/>
        <v/>
      </c>
    </row>
    <row r="57" spans="1:11" ht="18" customHeight="1">
      <c r="A57" s="28" t="s">
        <v>68</v>
      </c>
      <c r="B57" s="29"/>
      <c r="C57" s="30" t="s">
        <v>68</v>
      </c>
      <c r="D57" s="30" t="s">
        <v>68</v>
      </c>
      <c r="E57" s="31" t="s">
        <v>68</v>
      </c>
      <c r="F57" s="32" t="s">
        <v>68</v>
      </c>
      <c r="G57" s="83"/>
      <c r="H57" s="33" t="s">
        <v>68</v>
      </c>
      <c r="I57" s="117" t="str">
        <f t="shared" si="0"/>
        <v/>
      </c>
      <c r="J57" s="117" t="str">
        <f t="shared" si="1"/>
        <v/>
      </c>
      <c r="K57" s="118" t="str">
        <f t="shared" si="2"/>
        <v/>
      </c>
    </row>
    <row r="58" spans="1:11" ht="18" customHeight="1">
      <c r="A58" s="28" t="s">
        <v>68</v>
      </c>
      <c r="B58" s="29"/>
      <c r="C58" s="30" t="s">
        <v>68</v>
      </c>
      <c r="D58" s="30" t="s">
        <v>68</v>
      </c>
      <c r="E58" s="31" t="s">
        <v>68</v>
      </c>
      <c r="F58" s="32" t="s">
        <v>68</v>
      </c>
      <c r="G58" s="83"/>
      <c r="H58" s="33" t="s">
        <v>68</v>
      </c>
      <c r="I58" s="117" t="str">
        <f t="shared" si="0"/>
        <v/>
      </c>
      <c r="J58" s="117" t="str">
        <f t="shared" si="1"/>
        <v/>
      </c>
      <c r="K58" s="118" t="str">
        <f t="shared" si="2"/>
        <v/>
      </c>
    </row>
    <row r="59" spans="1:11" ht="18" customHeight="1">
      <c r="A59" s="28" t="s">
        <v>68</v>
      </c>
      <c r="B59" s="29"/>
      <c r="C59" s="30" t="s">
        <v>68</v>
      </c>
      <c r="D59" s="30" t="s">
        <v>68</v>
      </c>
      <c r="E59" s="31" t="s">
        <v>68</v>
      </c>
      <c r="F59" s="32" t="s">
        <v>68</v>
      </c>
      <c r="G59" s="83"/>
      <c r="H59" s="33" t="s">
        <v>68</v>
      </c>
      <c r="I59" s="117" t="str">
        <f t="shared" si="0"/>
        <v/>
      </c>
      <c r="J59" s="117" t="str">
        <f t="shared" si="1"/>
        <v/>
      </c>
      <c r="K59" s="118" t="str">
        <f t="shared" si="2"/>
        <v/>
      </c>
    </row>
    <row r="60" spans="1:11" ht="18" customHeight="1">
      <c r="A60" s="28" t="s">
        <v>68</v>
      </c>
      <c r="B60" s="29"/>
      <c r="C60" s="30" t="s">
        <v>68</v>
      </c>
      <c r="D60" s="30" t="s">
        <v>68</v>
      </c>
      <c r="E60" s="31" t="s">
        <v>68</v>
      </c>
      <c r="F60" s="32" t="s">
        <v>68</v>
      </c>
      <c r="G60" s="83"/>
      <c r="H60" s="33" t="s">
        <v>68</v>
      </c>
      <c r="I60" s="117" t="str">
        <f t="shared" si="0"/>
        <v/>
      </c>
      <c r="J60" s="117" t="str">
        <f t="shared" si="1"/>
        <v/>
      </c>
      <c r="K60" s="118" t="str">
        <f t="shared" si="2"/>
        <v/>
      </c>
    </row>
    <row r="61" spans="1:11" ht="18" customHeight="1">
      <c r="A61" s="28" t="s">
        <v>68</v>
      </c>
      <c r="B61" s="29"/>
      <c r="C61" s="30" t="s">
        <v>68</v>
      </c>
      <c r="D61" s="30" t="s">
        <v>68</v>
      </c>
      <c r="E61" s="31" t="s">
        <v>68</v>
      </c>
      <c r="F61" s="32" t="s">
        <v>68</v>
      </c>
      <c r="G61" s="83"/>
      <c r="H61" s="33" t="s">
        <v>68</v>
      </c>
      <c r="I61" s="117" t="str">
        <f t="shared" si="0"/>
        <v/>
      </c>
      <c r="J61" s="117" t="str">
        <f t="shared" si="1"/>
        <v/>
      </c>
      <c r="K61" s="118" t="str">
        <f t="shared" si="2"/>
        <v/>
      </c>
    </row>
    <row r="62" spans="1:11" ht="18" customHeight="1">
      <c r="A62" s="28" t="s">
        <v>68</v>
      </c>
      <c r="B62" s="29"/>
      <c r="C62" s="30" t="s">
        <v>68</v>
      </c>
      <c r="D62" s="30" t="s">
        <v>68</v>
      </c>
      <c r="E62" s="31" t="s">
        <v>68</v>
      </c>
      <c r="F62" s="32" t="s">
        <v>68</v>
      </c>
      <c r="G62" s="83"/>
      <c r="H62" s="33" t="s">
        <v>68</v>
      </c>
      <c r="I62" s="117" t="str">
        <f t="shared" si="0"/>
        <v/>
      </c>
      <c r="J62" s="117" t="str">
        <f t="shared" si="1"/>
        <v/>
      </c>
      <c r="K62" s="118" t="str">
        <f t="shared" si="2"/>
        <v/>
      </c>
    </row>
    <row r="63" spans="1:11" ht="18" customHeight="1">
      <c r="A63" s="28" t="s">
        <v>68</v>
      </c>
      <c r="B63" s="29"/>
      <c r="C63" s="30" t="s">
        <v>68</v>
      </c>
      <c r="D63" s="30" t="s">
        <v>68</v>
      </c>
      <c r="E63" s="31" t="s">
        <v>68</v>
      </c>
      <c r="F63" s="32" t="s">
        <v>68</v>
      </c>
      <c r="G63" s="83"/>
      <c r="H63" s="33" t="s">
        <v>68</v>
      </c>
      <c r="I63" s="117" t="str">
        <f t="shared" si="0"/>
        <v/>
      </c>
      <c r="J63" s="117" t="str">
        <f t="shared" si="1"/>
        <v/>
      </c>
      <c r="K63" s="118" t="str">
        <f t="shared" si="2"/>
        <v/>
      </c>
    </row>
    <row r="64" spans="1:11" ht="18" customHeight="1">
      <c r="A64" s="28" t="s">
        <v>68</v>
      </c>
      <c r="B64" s="29"/>
      <c r="C64" s="30" t="s">
        <v>68</v>
      </c>
      <c r="D64" s="30" t="s">
        <v>68</v>
      </c>
      <c r="E64" s="31" t="s">
        <v>68</v>
      </c>
      <c r="F64" s="32" t="s">
        <v>68</v>
      </c>
      <c r="G64" s="83"/>
      <c r="H64" s="33" t="s">
        <v>68</v>
      </c>
      <c r="I64" s="117" t="str">
        <f t="shared" si="0"/>
        <v/>
      </c>
      <c r="J64" s="117" t="str">
        <f t="shared" si="1"/>
        <v/>
      </c>
      <c r="K64" s="118" t="str">
        <f t="shared" si="2"/>
        <v/>
      </c>
    </row>
    <row r="65" spans="1:11" ht="18" customHeight="1">
      <c r="A65" s="28" t="s">
        <v>68</v>
      </c>
      <c r="B65" s="29"/>
      <c r="C65" s="30" t="s">
        <v>68</v>
      </c>
      <c r="D65" s="30" t="s">
        <v>68</v>
      </c>
      <c r="E65" s="31" t="s">
        <v>68</v>
      </c>
      <c r="F65" s="32" t="s">
        <v>68</v>
      </c>
      <c r="G65" s="83"/>
      <c r="H65" s="33" t="s">
        <v>68</v>
      </c>
      <c r="I65" s="117" t="str">
        <f t="shared" si="0"/>
        <v/>
      </c>
      <c r="J65" s="117" t="str">
        <f t="shared" si="1"/>
        <v/>
      </c>
      <c r="K65" s="118" t="str">
        <f t="shared" si="2"/>
        <v/>
      </c>
    </row>
    <row r="66" spans="1:11" ht="18" customHeight="1">
      <c r="A66" s="28" t="s">
        <v>68</v>
      </c>
      <c r="B66" s="29"/>
      <c r="C66" s="30" t="s">
        <v>68</v>
      </c>
      <c r="D66" s="30" t="s">
        <v>68</v>
      </c>
      <c r="E66" s="31" t="s">
        <v>68</v>
      </c>
      <c r="F66" s="32" t="s">
        <v>68</v>
      </c>
      <c r="G66" s="83"/>
      <c r="H66" s="33" t="s">
        <v>68</v>
      </c>
      <c r="I66" s="117" t="str">
        <f t="shared" si="0"/>
        <v/>
      </c>
      <c r="J66" s="117" t="str">
        <f t="shared" si="1"/>
        <v/>
      </c>
      <c r="K66" s="118" t="str">
        <f t="shared" si="2"/>
        <v/>
      </c>
    </row>
    <row r="67" spans="1:11" ht="18" customHeight="1">
      <c r="A67" s="28" t="s">
        <v>68</v>
      </c>
      <c r="B67" s="29"/>
      <c r="C67" s="30" t="s">
        <v>68</v>
      </c>
      <c r="D67" s="30" t="s">
        <v>68</v>
      </c>
      <c r="E67" s="31" t="s">
        <v>68</v>
      </c>
      <c r="F67" s="32" t="s">
        <v>68</v>
      </c>
      <c r="G67" s="83"/>
      <c r="H67" s="33" t="s">
        <v>68</v>
      </c>
      <c r="I67" s="117" t="str">
        <f t="shared" si="0"/>
        <v/>
      </c>
      <c r="J67" s="117" t="str">
        <f t="shared" si="1"/>
        <v/>
      </c>
      <c r="K67" s="118" t="str">
        <f t="shared" si="2"/>
        <v/>
      </c>
    </row>
    <row r="68" spans="1:11" ht="18" customHeight="1">
      <c r="A68" s="28" t="s">
        <v>68</v>
      </c>
      <c r="B68" s="29"/>
      <c r="C68" s="30" t="s">
        <v>68</v>
      </c>
      <c r="D68" s="30" t="s">
        <v>68</v>
      </c>
      <c r="E68" s="31" t="s">
        <v>68</v>
      </c>
      <c r="F68" s="32" t="s">
        <v>68</v>
      </c>
      <c r="G68" s="83"/>
      <c r="H68" s="33" t="s">
        <v>68</v>
      </c>
      <c r="I68" s="117" t="str">
        <f t="shared" si="0"/>
        <v/>
      </c>
      <c r="J68" s="117" t="str">
        <f t="shared" si="1"/>
        <v/>
      </c>
      <c r="K68" s="118" t="str">
        <f t="shared" si="2"/>
        <v/>
      </c>
    </row>
    <row r="69" spans="1:11" ht="18" customHeight="1">
      <c r="A69" s="28" t="s">
        <v>68</v>
      </c>
      <c r="B69" s="29"/>
      <c r="C69" s="30" t="s">
        <v>68</v>
      </c>
      <c r="D69" s="30" t="s">
        <v>68</v>
      </c>
      <c r="E69" s="31" t="s">
        <v>68</v>
      </c>
      <c r="F69" s="32" t="s">
        <v>68</v>
      </c>
      <c r="G69" s="83"/>
      <c r="H69" s="33" t="s">
        <v>68</v>
      </c>
      <c r="I69" s="117" t="str">
        <f t="shared" si="0"/>
        <v/>
      </c>
      <c r="J69" s="117" t="str">
        <f t="shared" si="1"/>
        <v/>
      </c>
      <c r="K69" s="118" t="str">
        <f t="shared" si="2"/>
        <v/>
      </c>
    </row>
    <row r="70" spans="1:11" ht="18" customHeight="1">
      <c r="A70" s="28" t="s">
        <v>68</v>
      </c>
      <c r="B70" s="29"/>
      <c r="C70" s="30" t="s">
        <v>68</v>
      </c>
      <c r="D70" s="30" t="s">
        <v>68</v>
      </c>
      <c r="E70" s="31" t="s">
        <v>68</v>
      </c>
      <c r="F70" s="32" t="s">
        <v>68</v>
      </c>
      <c r="G70" s="83"/>
      <c r="H70" s="33" t="s">
        <v>68</v>
      </c>
      <c r="I70" s="117" t="str">
        <f t="shared" si="0"/>
        <v/>
      </c>
      <c r="J70" s="117" t="str">
        <f t="shared" si="1"/>
        <v/>
      </c>
      <c r="K70" s="118" t="str">
        <f t="shared" si="2"/>
        <v/>
      </c>
    </row>
    <row r="71" spans="1:11" ht="18" customHeight="1">
      <c r="A71" s="28" t="s">
        <v>68</v>
      </c>
      <c r="B71" s="29"/>
      <c r="C71" s="30" t="s">
        <v>68</v>
      </c>
      <c r="D71" s="30" t="s">
        <v>68</v>
      </c>
      <c r="E71" s="31" t="s">
        <v>68</v>
      </c>
      <c r="F71" s="32" t="s">
        <v>68</v>
      </c>
      <c r="G71" s="83"/>
      <c r="H71" s="33" t="s">
        <v>68</v>
      </c>
      <c r="I71" s="117" t="str">
        <f t="shared" ref="I71:I134" si="3">IF(B71="","",(CONCATENATE($A$3,"-",$A$2)))</f>
        <v/>
      </c>
      <c r="J71" s="117" t="str">
        <f t="shared" ref="J71:J134" si="4">IF(B71="","",$D$4)</f>
        <v/>
      </c>
      <c r="K71" s="118" t="str">
        <f t="shared" ref="K71:K134" si="5">IF(B71="","",$F$4)</f>
        <v/>
      </c>
    </row>
    <row r="72" spans="1:11" ht="18" customHeight="1">
      <c r="A72" s="28" t="s">
        <v>68</v>
      </c>
      <c r="B72" s="29"/>
      <c r="C72" s="30" t="s">
        <v>68</v>
      </c>
      <c r="D72" s="30" t="s">
        <v>68</v>
      </c>
      <c r="E72" s="31" t="s">
        <v>68</v>
      </c>
      <c r="F72" s="32" t="s">
        <v>68</v>
      </c>
      <c r="G72" s="83"/>
      <c r="H72" s="33" t="s">
        <v>68</v>
      </c>
      <c r="I72" s="117" t="str">
        <f t="shared" si="3"/>
        <v/>
      </c>
      <c r="J72" s="117" t="str">
        <f t="shared" si="4"/>
        <v/>
      </c>
      <c r="K72" s="118" t="str">
        <f t="shared" si="5"/>
        <v/>
      </c>
    </row>
    <row r="73" spans="1:11" ht="18" customHeight="1">
      <c r="A73" s="28" t="s">
        <v>68</v>
      </c>
      <c r="B73" s="29"/>
      <c r="C73" s="30" t="s">
        <v>68</v>
      </c>
      <c r="D73" s="30" t="s">
        <v>68</v>
      </c>
      <c r="E73" s="31" t="s">
        <v>68</v>
      </c>
      <c r="F73" s="32" t="s">
        <v>68</v>
      </c>
      <c r="G73" s="83"/>
      <c r="H73" s="33" t="s">
        <v>68</v>
      </c>
      <c r="I73" s="117" t="str">
        <f t="shared" si="3"/>
        <v/>
      </c>
      <c r="J73" s="117" t="str">
        <f t="shared" si="4"/>
        <v/>
      </c>
      <c r="K73" s="118" t="str">
        <f t="shared" si="5"/>
        <v/>
      </c>
    </row>
    <row r="74" spans="1:11" ht="18" customHeight="1">
      <c r="A74" s="28" t="s">
        <v>68</v>
      </c>
      <c r="B74" s="29"/>
      <c r="C74" s="30" t="s">
        <v>68</v>
      </c>
      <c r="D74" s="30" t="s">
        <v>68</v>
      </c>
      <c r="E74" s="31" t="s">
        <v>68</v>
      </c>
      <c r="F74" s="32" t="s">
        <v>68</v>
      </c>
      <c r="G74" s="83"/>
      <c r="H74" s="33" t="s">
        <v>68</v>
      </c>
      <c r="I74" s="117" t="str">
        <f t="shared" si="3"/>
        <v/>
      </c>
      <c r="J74" s="117" t="str">
        <f t="shared" si="4"/>
        <v/>
      </c>
      <c r="K74" s="118" t="str">
        <f t="shared" si="5"/>
        <v/>
      </c>
    </row>
    <row r="75" spans="1:11" ht="18" customHeight="1">
      <c r="A75" s="28" t="s">
        <v>68</v>
      </c>
      <c r="B75" s="29"/>
      <c r="C75" s="30" t="s">
        <v>68</v>
      </c>
      <c r="D75" s="30" t="s">
        <v>68</v>
      </c>
      <c r="E75" s="31" t="s">
        <v>68</v>
      </c>
      <c r="F75" s="32" t="s">
        <v>68</v>
      </c>
      <c r="G75" s="83"/>
      <c r="H75" s="33" t="s">
        <v>68</v>
      </c>
      <c r="I75" s="117" t="str">
        <f t="shared" si="3"/>
        <v/>
      </c>
      <c r="J75" s="117" t="str">
        <f t="shared" si="4"/>
        <v/>
      </c>
      <c r="K75" s="118" t="str">
        <f t="shared" si="5"/>
        <v/>
      </c>
    </row>
    <row r="76" spans="1:11" ht="18" customHeight="1">
      <c r="A76" s="28" t="s">
        <v>68</v>
      </c>
      <c r="B76" s="29"/>
      <c r="C76" s="30" t="s">
        <v>68</v>
      </c>
      <c r="D76" s="30" t="s">
        <v>68</v>
      </c>
      <c r="E76" s="31" t="s">
        <v>68</v>
      </c>
      <c r="F76" s="32" t="s">
        <v>68</v>
      </c>
      <c r="G76" s="83"/>
      <c r="H76" s="33" t="s">
        <v>68</v>
      </c>
      <c r="I76" s="117" t="str">
        <f t="shared" si="3"/>
        <v/>
      </c>
      <c r="J76" s="117" t="str">
        <f t="shared" si="4"/>
        <v/>
      </c>
      <c r="K76" s="118" t="str">
        <f t="shared" si="5"/>
        <v/>
      </c>
    </row>
    <row r="77" spans="1:11" ht="18" customHeight="1">
      <c r="A77" s="28" t="s">
        <v>68</v>
      </c>
      <c r="B77" s="29"/>
      <c r="C77" s="30" t="s">
        <v>68</v>
      </c>
      <c r="D77" s="30" t="s">
        <v>68</v>
      </c>
      <c r="E77" s="31" t="s">
        <v>68</v>
      </c>
      <c r="F77" s="32" t="s">
        <v>68</v>
      </c>
      <c r="G77" s="83"/>
      <c r="H77" s="33" t="s">
        <v>68</v>
      </c>
      <c r="I77" s="117" t="str">
        <f t="shared" si="3"/>
        <v/>
      </c>
      <c r="J77" s="117" t="str">
        <f t="shared" si="4"/>
        <v/>
      </c>
      <c r="K77" s="118" t="str">
        <f t="shared" si="5"/>
        <v/>
      </c>
    </row>
    <row r="78" spans="1:11" ht="18" customHeight="1">
      <c r="A78" s="28" t="s">
        <v>68</v>
      </c>
      <c r="B78" s="29"/>
      <c r="C78" s="30" t="s">
        <v>68</v>
      </c>
      <c r="D78" s="30" t="s">
        <v>68</v>
      </c>
      <c r="E78" s="31" t="s">
        <v>68</v>
      </c>
      <c r="F78" s="32" t="s">
        <v>68</v>
      </c>
      <c r="G78" s="83"/>
      <c r="H78" s="33" t="s">
        <v>68</v>
      </c>
      <c r="I78" s="117" t="str">
        <f t="shared" si="3"/>
        <v/>
      </c>
      <c r="J78" s="117" t="str">
        <f t="shared" si="4"/>
        <v/>
      </c>
      <c r="K78" s="118" t="str">
        <f t="shared" si="5"/>
        <v/>
      </c>
    </row>
    <row r="79" spans="1:11" ht="18" customHeight="1">
      <c r="A79" s="28" t="s">
        <v>68</v>
      </c>
      <c r="B79" s="29"/>
      <c r="C79" s="30" t="s">
        <v>68</v>
      </c>
      <c r="D79" s="30" t="s">
        <v>68</v>
      </c>
      <c r="E79" s="31" t="s">
        <v>68</v>
      </c>
      <c r="F79" s="32" t="s">
        <v>68</v>
      </c>
      <c r="G79" s="83"/>
      <c r="H79" s="33" t="s">
        <v>68</v>
      </c>
      <c r="I79" s="117" t="str">
        <f t="shared" si="3"/>
        <v/>
      </c>
      <c r="J79" s="117" t="str">
        <f t="shared" si="4"/>
        <v/>
      </c>
      <c r="K79" s="118" t="str">
        <f t="shared" si="5"/>
        <v/>
      </c>
    </row>
    <row r="80" spans="1:11" ht="18" customHeight="1">
      <c r="A80" s="28" t="s">
        <v>68</v>
      </c>
      <c r="B80" s="29"/>
      <c r="C80" s="30" t="s">
        <v>68</v>
      </c>
      <c r="D80" s="30" t="s">
        <v>68</v>
      </c>
      <c r="E80" s="31" t="s">
        <v>68</v>
      </c>
      <c r="F80" s="32" t="s">
        <v>68</v>
      </c>
      <c r="G80" s="83"/>
      <c r="H80" s="33" t="s">
        <v>68</v>
      </c>
      <c r="I80" s="117" t="str">
        <f t="shared" si="3"/>
        <v/>
      </c>
      <c r="J80" s="117" t="str">
        <f t="shared" si="4"/>
        <v/>
      </c>
      <c r="K80" s="118" t="str">
        <f t="shared" si="5"/>
        <v/>
      </c>
    </row>
    <row r="81" spans="1:11" ht="18" customHeight="1">
      <c r="A81" s="28" t="s">
        <v>68</v>
      </c>
      <c r="B81" s="29"/>
      <c r="C81" s="30" t="s">
        <v>68</v>
      </c>
      <c r="D81" s="30" t="s">
        <v>68</v>
      </c>
      <c r="E81" s="31" t="s">
        <v>68</v>
      </c>
      <c r="F81" s="32" t="s">
        <v>68</v>
      </c>
      <c r="G81" s="83"/>
      <c r="H81" s="33" t="s">
        <v>68</v>
      </c>
      <c r="I81" s="117" t="str">
        <f t="shared" si="3"/>
        <v/>
      </c>
      <c r="J81" s="117" t="str">
        <f t="shared" si="4"/>
        <v/>
      </c>
      <c r="K81" s="118" t="str">
        <f t="shared" si="5"/>
        <v/>
      </c>
    </row>
    <row r="82" spans="1:11" ht="18" customHeight="1">
      <c r="A82" s="28" t="s">
        <v>68</v>
      </c>
      <c r="B82" s="29"/>
      <c r="C82" s="30" t="s">
        <v>68</v>
      </c>
      <c r="D82" s="30" t="s">
        <v>68</v>
      </c>
      <c r="E82" s="31" t="s">
        <v>68</v>
      </c>
      <c r="F82" s="32" t="s">
        <v>68</v>
      </c>
      <c r="G82" s="83"/>
      <c r="H82" s="33" t="s">
        <v>68</v>
      </c>
      <c r="I82" s="117" t="str">
        <f t="shared" si="3"/>
        <v/>
      </c>
      <c r="J82" s="117" t="str">
        <f t="shared" si="4"/>
        <v/>
      </c>
      <c r="K82" s="118" t="str">
        <f t="shared" si="5"/>
        <v/>
      </c>
    </row>
    <row r="83" spans="1:11" ht="18" customHeight="1">
      <c r="A83" s="28" t="s">
        <v>68</v>
      </c>
      <c r="B83" s="29"/>
      <c r="C83" s="30" t="s">
        <v>68</v>
      </c>
      <c r="D83" s="30" t="s">
        <v>68</v>
      </c>
      <c r="E83" s="31" t="s">
        <v>68</v>
      </c>
      <c r="F83" s="32" t="s">
        <v>68</v>
      </c>
      <c r="G83" s="83"/>
      <c r="H83" s="33" t="s">
        <v>68</v>
      </c>
      <c r="I83" s="117" t="str">
        <f t="shared" si="3"/>
        <v/>
      </c>
      <c r="J83" s="117" t="str">
        <f t="shared" si="4"/>
        <v/>
      </c>
      <c r="K83" s="118" t="str">
        <f t="shared" si="5"/>
        <v/>
      </c>
    </row>
    <row r="84" spans="1:11" ht="18" customHeight="1">
      <c r="A84" s="28" t="s">
        <v>68</v>
      </c>
      <c r="B84" s="29"/>
      <c r="C84" s="30" t="s">
        <v>68</v>
      </c>
      <c r="D84" s="30" t="s">
        <v>68</v>
      </c>
      <c r="E84" s="31" t="s">
        <v>68</v>
      </c>
      <c r="F84" s="32" t="s">
        <v>68</v>
      </c>
      <c r="G84" s="83"/>
      <c r="H84" s="33" t="s">
        <v>68</v>
      </c>
      <c r="I84" s="117" t="str">
        <f t="shared" si="3"/>
        <v/>
      </c>
      <c r="J84" s="117" t="str">
        <f t="shared" si="4"/>
        <v/>
      </c>
      <c r="K84" s="118" t="str">
        <f t="shared" si="5"/>
        <v/>
      </c>
    </row>
    <row r="85" spans="1:11" ht="18" customHeight="1">
      <c r="A85" s="28" t="s">
        <v>68</v>
      </c>
      <c r="B85" s="29"/>
      <c r="C85" s="30" t="s">
        <v>68</v>
      </c>
      <c r="D85" s="30" t="s">
        <v>68</v>
      </c>
      <c r="E85" s="31" t="s">
        <v>68</v>
      </c>
      <c r="F85" s="32" t="s">
        <v>68</v>
      </c>
      <c r="G85" s="83"/>
      <c r="H85" s="33" t="s">
        <v>68</v>
      </c>
      <c r="I85" s="117" t="str">
        <f t="shared" si="3"/>
        <v/>
      </c>
      <c r="J85" s="117" t="str">
        <f t="shared" si="4"/>
        <v/>
      </c>
      <c r="K85" s="118" t="str">
        <f t="shared" si="5"/>
        <v/>
      </c>
    </row>
    <row r="86" spans="1:11" ht="18" customHeight="1">
      <c r="A86" s="28" t="s">
        <v>68</v>
      </c>
      <c r="B86" s="29"/>
      <c r="C86" s="30" t="s">
        <v>68</v>
      </c>
      <c r="D86" s="30" t="s">
        <v>68</v>
      </c>
      <c r="E86" s="31" t="s">
        <v>68</v>
      </c>
      <c r="F86" s="32" t="s">
        <v>68</v>
      </c>
      <c r="G86" s="83"/>
      <c r="H86" s="33" t="s">
        <v>68</v>
      </c>
      <c r="I86" s="117" t="str">
        <f t="shared" si="3"/>
        <v/>
      </c>
      <c r="J86" s="117" t="str">
        <f t="shared" si="4"/>
        <v/>
      </c>
      <c r="K86" s="118" t="str">
        <f t="shared" si="5"/>
        <v/>
      </c>
    </row>
    <row r="87" spans="1:11" ht="18" customHeight="1">
      <c r="A87" s="28" t="s">
        <v>68</v>
      </c>
      <c r="B87" s="29"/>
      <c r="C87" s="30" t="s">
        <v>68</v>
      </c>
      <c r="D87" s="30" t="s">
        <v>68</v>
      </c>
      <c r="E87" s="31" t="s">
        <v>68</v>
      </c>
      <c r="F87" s="32" t="s">
        <v>68</v>
      </c>
      <c r="G87" s="83"/>
      <c r="H87" s="33" t="s">
        <v>68</v>
      </c>
      <c r="I87" s="117" t="str">
        <f t="shared" si="3"/>
        <v/>
      </c>
      <c r="J87" s="117" t="str">
        <f t="shared" si="4"/>
        <v/>
      </c>
      <c r="K87" s="118" t="str">
        <f t="shared" si="5"/>
        <v/>
      </c>
    </row>
    <row r="88" spans="1:11" ht="18" customHeight="1">
      <c r="A88" s="28" t="s">
        <v>68</v>
      </c>
      <c r="B88" s="29"/>
      <c r="C88" s="30" t="s">
        <v>68</v>
      </c>
      <c r="D88" s="30" t="s">
        <v>68</v>
      </c>
      <c r="E88" s="31" t="s">
        <v>68</v>
      </c>
      <c r="F88" s="32" t="s">
        <v>68</v>
      </c>
      <c r="G88" s="83"/>
      <c r="H88" s="33" t="s">
        <v>68</v>
      </c>
      <c r="I88" s="117" t="str">
        <f t="shared" si="3"/>
        <v/>
      </c>
      <c r="J88" s="117" t="str">
        <f t="shared" si="4"/>
        <v/>
      </c>
      <c r="K88" s="118" t="str">
        <f t="shared" si="5"/>
        <v/>
      </c>
    </row>
    <row r="89" spans="1:11" ht="18" customHeight="1">
      <c r="A89" s="28" t="s">
        <v>68</v>
      </c>
      <c r="B89" s="29"/>
      <c r="C89" s="30" t="s">
        <v>68</v>
      </c>
      <c r="D89" s="30" t="s">
        <v>68</v>
      </c>
      <c r="E89" s="31" t="s">
        <v>68</v>
      </c>
      <c r="F89" s="32" t="s">
        <v>68</v>
      </c>
      <c r="G89" s="83"/>
      <c r="H89" s="33" t="s">
        <v>68</v>
      </c>
      <c r="I89" s="117" t="str">
        <f t="shared" si="3"/>
        <v/>
      </c>
      <c r="J89" s="117" t="str">
        <f t="shared" si="4"/>
        <v/>
      </c>
      <c r="K89" s="118" t="str">
        <f t="shared" si="5"/>
        <v/>
      </c>
    </row>
    <row r="90" spans="1:11" ht="18" customHeight="1">
      <c r="A90" s="28" t="s">
        <v>68</v>
      </c>
      <c r="B90" s="29"/>
      <c r="C90" s="30" t="s">
        <v>68</v>
      </c>
      <c r="D90" s="30" t="s">
        <v>68</v>
      </c>
      <c r="E90" s="31" t="s">
        <v>68</v>
      </c>
      <c r="F90" s="32" t="s">
        <v>68</v>
      </c>
      <c r="G90" s="83"/>
      <c r="H90" s="33" t="s">
        <v>68</v>
      </c>
      <c r="I90" s="117" t="str">
        <f t="shared" si="3"/>
        <v/>
      </c>
      <c r="J90" s="117" t="str">
        <f t="shared" si="4"/>
        <v/>
      </c>
      <c r="K90" s="118" t="str">
        <f t="shared" si="5"/>
        <v/>
      </c>
    </row>
    <row r="91" spans="1:11" ht="18" customHeight="1">
      <c r="A91" s="28" t="s">
        <v>68</v>
      </c>
      <c r="B91" s="29"/>
      <c r="C91" s="30" t="s">
        <v>68</v>
      </c>
      <c r="D91" s="30" t="s">
        <v>68</v>
      </c>
      <c r="E91" s="31" t="s">
        <v>68</v>
      </c>
      <c r="F91" s="32" t="s">
        <v>68</v>
      </c>
      <c r="G91" s="83"/>
      <c r="H91" s="33" t="s">
        <v>68</v>
      </c>
      <c r="I91" s="117" t="str">
        <f t="shared" si="3"/>
        <v/>
      </c>
      <c r="J91" s="117" t="str">
        <f t="shared" si="4"/>
        <v/>
      </c>
      <c r="K91" s="118" t="str">
        <f t="shared" si="5"/>
        <v/>
      </c>
    </row>
    <row r="92" spans="1:11" ht="18" customHeight="1">
      <c r="A92" s="28" t="s">
        <v>68</v>
      </c>
      <c r="B92" s="29"/>
      <c r="C92" s="30" t="s">
        <v>68</v>
      </c>
      <c r="D92" s="30" t="s">
        <v>68</v>
      </c>
      <c r="E92" s="31" t="s">
        <v>68</v>
      </c>
      <c r="F92" s="32" t="s">
        <v>68</v>
      </c>
      <c r="G92" s="83"/>
      <c r="H92" s="33" t="s">
        <v>68</v>
      </c>
      <c r="I92" s="117" t="str">
        <f t="shared" si="3"/>
        <v/>
      </c>
      <c r="J92" s="117" t="str">
        <f t="shared" si="4"/>
        <v/>
      </c>
      <c r="K92" s="118" t="str">
        <f t="shared" si="5"/>
        <v/>
      </c>
    </row>
    <row r="93" spans="1:11" ht="18" customHeight="1">
      <c r="A93" s="28" t="s">
        <v>68</v>
      </c>
      <c r="B93" s="29"/>
      <c r="C93" s="30" t="s">
        <v>68</v>
      </c>
      <c r="D93" s="30" t="s">
        <v>68</v>
      </c>
      <c r="E93" s="31" t="s">
        <v>68</v>
      </c>
      <c r="F93" s="32" t="s">
        <v>68</v>
      </c>
      <c r="G93" s="83"/>
      <c r="H93" s="33" t="s">
        <v>68</v>
      </c>
      <c r="I93" s="117" t="str">
        <f t="shared" si="3"/>
        <v/>
      </c>
      <c r="J93" s="117" t="str">
        <f t="shared" si="4"/>
        <v/>
      </c>
      <c r="K93" s="118" t="str">
        <f t="shared" si="5"/>
        <v/>
      </c>
    </row>
    <row r="94" spans="1:11" ht="18" customHeight="1">
      <c r="A94" s="28" t="s">
        <v>68</v>
      </c>
      <c r="B94" s="29"/>
      <c r="C94" s="30" t="s">
        <v>68</v>
      </c>
      <c r="D94" s="30" t="s">
        <v>68</v>
      </c>
      <c r="E94" s="31" t="s">
        <v>68</v>
      </c>
      <c r="F94" s="32" t="s">
        <v>68</v>
      </c>
      <c r="G94" s="83"/>
      <c r="H94" s="33" t="s">
        <v>68</v>
      </c>
      <c r="I94" s="117" t="str">
        <f t="shared" si="3"/>
        <v/>
      </c>
      <c r="J94" s="117" t="str">
        <f t="shared" si="4"/>
        <v/>
      </c>
      <c r="K94" s="118" t="str">
        <f t="shared" si="5"/>
        <v/>
      </c>
    </row>
    <row r="95" spans="1:11" ht="18" customHeight="1">
      <c r="A95" s="28" t="s">
        <v>68</v>
      </c>
      <c r="B95" s="29"/>
      <c r="C95" s="30" t="s">
        <v>68</v>
      </c>
      <c r="D95" s="30" t="s">
        <v>68</v>
      </c>
      <c r="E95" s="31" t="s">
        <v>68</v>
      </c>
      <c r="F95" s="32" t="s">
        <v>68</v>
      </c>
      <c r="G95" s="83"/>
      <c r="H95" s="33" t="s">
        <v>68</v>
      </c>
      <c r="I95" s="117" t="str">
        <f t="shared" si="3"/>
        <v/>
      </c>
      <c r="J95" s="117" t="str">
        <f t="shared" si="4"/>
        <v/>
      </c>
      <c r="K95" s="118" t="str">
        <f t="shared" si="5"/>
        <v/>
      </c>
    </row>
    <row r="96" spans="1:11" ht="18" customHeight="1">
      <c r="A96" s="28" t="s">
        <v>68</v>
      </c>
      <c r="B96" s="29"/>
      <c r="C96" s="30" t="s">
        <v>68</v>
      </c>
      <c r="D96" s="30" t="s">
        <v>68</v>
      </c>
      <c r="E96" s="31" t="s">
        <v>68</v>
      </c>
      <c r="F96" s="32" t="s">
        <v>68</v>
      </c>
      <c r="G96" s="83"/>
      <c r="H96" s="33" t="s">
        <v>68</v>
      </c>
      <c r="I96" s="117" t="str">
        <f t="shared" si="3"/>
        <v/>
      </c>
      <c r="J96" s="117" t="str">
        <f t="shared" si="4"/>
        <v/>
      </c>
      <c r="K96" s="118" t="str">
        <f t="shared" si="5"/>
        <v/>
      </c>
    </row>
    <row r="97" spans="1:11" ht="18" customHeight="1">
      <c r="A97" s="28" t="s">
        <v>68</v>
      </c>
      <c r="B97" s="29"/>
      <c r="C97" s="30" t="s">
        <v>68</v>
      </c>
      <c r="D97" s="30" t="s">
        <v>68</v>
      </c>
      <c r="E97" s="31" t="s">
        <v>68</v>
      </c>
      <c r="F97" s="32" t="s">
        <v>68</v>
      </c>
      <c r="G97" s="83"/>
      <c r="H97" s="33" t="s">
        <v>68</v>
      </c>
      <c r="I97" s="117" t="str">
        <f t="shared" si="3"/>
        <v/>
      </c>
      <c r="J97" s="117" t="str">
        <f t="shared" si="4"/>
        <v/>
      </c>
      <c r="K97" s="118" t="str">
        <f t="shared" si="5"/>
        <v/>
      </c>
    </row>
    <row r="98" spans="1:11" ht="18" customHeight="1">
      <c r="A98" s="28" t="s">
        <v>68</v>
      </c>
      <c r="B98" s="29"/>
      <c r="C98" s="30" t="s">
        <v>68</v>
      </c>
      <c r="D98" s="30" t="s">
        <v>68</v>
      </c>
      <c r="E98" s="31" t="s">
        <v>68</v>
      </c>
      <c r="F98" s="32" t="s">
        <v>68</v>
      </c>
      <c r="G98" s="83"/>
      <c r="H98" s="33" t="s">
        <v>68</v>
      </c>
      <c r="I98" s="117" t="str">
        <f t="shared" si="3"/>
        <v/>
      </c>
      <c r="J98" s="117" t="str">
        <f t="shared" si="4"/>
        <v/>
      </c>
      <c r="K98" s="118" t="str">
        <f t="shared" si="5"/>
        <v/>
      </c>
    </row>
    <row r="99" spans="1:11" ht="18" customHeight="1">
      <c r="A99" s="28" t="s">
        <v>68</v>
      </c>
      <c r="B99" s="29"/>
      <c r="C99" s="30" t="s">
        <v>68</v>
      </c>
      <c r="D99" s="30" t="s">
        <v>68</v>
      </c>
      <c r="E99" s="31" t="s">
        <v>68</v>
      </c>
      <c r="F99" s="32" t="s">
        <v>68</v>
      </c>
      <c r="G99" s="83"/>
      <c r="H99" s="33" t="s">
        <v>68</v>
      </c>
      <c r="I99" s="117" t="str">
        <f t="shared" si="3"/>
        <v/>
      </c>
      <c r="J99" s="117" t="str">
        <f t="shared" si="4"/>
        <v/>
      </c>
      <c r="K99" s="118" t="str">
        <f t="shared" si="5"/>
        <v/>
      </c>
    </row>
    <row r="100" spans="1:11" ht="18" customHeight="1">
      <c r="A100" s="28" t="s">
        <v>68</v>
      </c>
      <c r="B100" s="29"/>
      <c r="C100" s="30" t="s">
        <v>68</v>
      </c>
      <c r="D100" s="30" t="s">
        <v>68</v>
      </c>
      <c r="E100" s="31" t="s">
        <v>68</v>
      </c>
      <c r="F100" s="32" t="s">
        <v>68</v>
      </c>
      <c r="G100" s="83"/>
      <c r="H100" s="33" t="s">
        <v>68</v>
      </c>
      <c r="I100" s="117" t="str">
        <f t="shared" si="3"/>
        <v/>
      </c>
      <c r="J100" s="117" t="str">
        <f t="shared" si="4"/>
        <v/>
      </c>
      <c r="K100" s="118" t="str">
        <f t="shared" si="5"/>
        <v/>
      </c>
    </row>
    <row r="101" spans="1:11" ht="18" customHeight="1">
      <c r="A101" s="28" t="s">
        <v>68</v>
      </c>
      <c r="B101" s="29"/>
      <c r="C101" s="30" t="s">
        <v>68</v>
      </c>
      <c r="D101" s="30" t="s">
        <v>68</v>
      </c>
      <c r="E101" s="31" t="s">
        <v>68</v>
      </c>
      <c r="F101" s="32" t="s">
        <v>68</v>
      </c>
      <c r="G101" s="83"/>
      <c r="H101" s="33" t="s">
        <v>68</v>
      </c>
      <c r="I101" s="117" t="str">
        <f t="shared" si="3"/>
        <v/>
      </c>
      <c r="J101" s="117" t="str">
        <f t="shared" si="4"/>
        <v/>
      </c>
      <c r="K101" s="118" t="str">
        <f t="shared" si="5"/>
        <v/>
      </c>
    </row>
    <row r="102" spans="1:11" ht="18" customHeight="1">
      <c r="A102" s="28" t="s">
        <v>68</v>
      </c>
      <c r="B102" s="29"/>
      <c r="C102" s="30" t="s">
        <v>68</v>
      </c>
      <c r="D102" s="30" t="s">
        <v>68</v>
      </c>
      <c r="E102" s="31" t="s">
        <v>68</v>
      </c>
      <c r="F102" s="32" t="s">
        <v>68</v>
      </c>
      <c r="G102" s="83"/>
      <c r="H102" s="33" t="s">
        <v>68</v>
      </c>
      <c r="I102" s="117" t="str">
        <f t="shared" si="3"/>
        <v/>
      </c>
      <c r="J102" s="117" t="str">
        <f t="shared" si="4"/>
        <v/>
      </c>
      <c r="K102" s="118" t="str">
        <f t="shared" si="5"/>
        <v/>
      </c>
    </row>
    <row r="103" spans="1:11" ht="18" customHeight="1">
      <c r="A103" s="28" t="s">
        <v>68</v>
      </c>
      <c r="B103" s="29"/>
      <c r="C103" s="30" t="s">
        <v>68</v>
      </c>
      <c r="D103" s="30" t="s">
        <v>68</v>
      </c>
      <c r="E103" s="31" t="s">
        <v>68</v>
      </c>
      <c r="F103" s="32" t="s">
        <v>68</v>
      </c>
      <c r="G103" s="83"/>
      <c r="H103" s="33" t="s">
        <v>68</v>
      </c>
      <c r="I103" s="117" t="str">
        <f t="shared" si="3"/>
        <v/>
      </c>
      <c r="J103" s="117" t="str">
        <f t="shared" si="4"/>
        <v/>
      </c>
      <c r="K103" s="118" t="str">
        <f t="shared" si="5"/>
        <v/>
      </c>
    </row>
    <row r="104" spans="1:11" ht="18" customHeight="1">
      <c r="A104" s="28" t="s">
        <v>68</v>
      </c>
      <c r="B104" s="29"/>
      <c r="C104" s="30" t="s">
        <v>68</v>
      </c>
      <c r="D104" s="30" t="s">
        <v>68</v>
      </c>
      <c r="E104" s="31" t="s">
        <v>68</v>
      </c>
      <c r="F104" s="32" t="s">
        <v>68</v>
      </c>
      <c r="G104" s="83"/>
      <c r="H104" s="33" t="s">
        <v>68</v>
      </c>
      <c r="I104" s="117" t="str">
        <f t="shared" si="3"/>
        <v/>
      </c>
      <c r="J104" s="117" t="str">
        <f t="shared" si="4"/>
        <v/>
      </c>
      <c r="K104" s="118" t="str">
        <f t="shared" si="5"/>
        <v/>
      </c>
    </row>
    <row r="105" spans="1:11" ht="18" customHeight="1">
      <c r="A105" s="28" t="s">
        <v>68</v>
      </c>
      <c r="B105" s="29"/>
      <c r="C105" s="30" t="s">
        <v>68</v>
      </c>
      <c r="D105" s="30" t="s">
        <v>68</v>
      </c>
      <c r="E105" s="31" t="s">
        <v>68</v>
      </c>
      <c r="F105" s="32" t="s">
        <v>68</v>
      </c>
      <c r="G105" s="83"/>
      <c r="H105" s="33" t="s">
        <v>68</v>
      </c>
      <c r="I105" s="117" t="str">
        <f t="shared" si="3"/>
        <v/>
      </c>
      <c r="J105" s="117" t="str">
        <f t="shared" si="4"/>
        <v/>
      </c>
      <c r="K105" s="118" t="str">
        <f t="shared" si="5"/>
        <v/>
      </c>
    </row>
    <row r="106" spans="1:11" ht="18" customHeight="1">
      <c r="A106" s="28" t="s">
        <v>68</v>
      </c>
      <c r="B106" s="29"/>
      <c r="C106" s="30" t="s">
        <v>68</v>
      </c>
      <c r="D106" s="30" t="s">
        <v>68</v>
      </c>
      <c r="E106" s="31" t="s">
        <v>68</v>
      </c>
      <c r="F106" s="32" t="s">
        <v>68</v>
      </c>
      <c r="G106" s="83"/>
      <c r="H106" s="33" t="s">
        <v>68</v>
      </c>
      <c r="I106" s="117" t="str">
        <f t="shared" si="3"/>
        <v/>
      </c>
      <c r="J106" s="117" t="str">
        <f t="shared" si="4"/>
        <v/>
      </c>
      <c r="K106" s="118" t="str">
        <f t="shared" si="5"/>
        <v/>
      </c>
    </row>
    <row r="107" spans="1:11" ht="18" customHeight="1">
      <c r="A107" s="28" t="s">
        <v>68</v>
      </c>
      <c r="B107" s="29"/>
      <c r="C107" s="30" t="s">
        <v>68</v>
      </c>
      <c r="D107" s="30" t="s">
        <v>68</v>
      </c>
      <c r="E107" s="31" t="s">
        <v>68</v>
      </c>
      <c r="F107" s="32" t="s">
        <v>68</v>
      </c>
      <c r="G107" s="83"/>
      <c r="H107" s="33" t="s">
        <v>68</v>
      </c>
      <c r="I107" s="117" t="str">
        <f t="shared" si="3"/>
        <v/>
      </c>
      <c r="J107" s="117" t="str">
        <f t="shared" si="4"/>
        <v/>
      </c>
      <c r="K107" s="118" t="str">
        <f t="shared" si="5"/>
        <v/>
      </c>
    </row>
    <row r="108" spans="1:11" ht="18" customHeight="1">
      <c r="A108" s="28" t="s">
        <v>68</v>
      </c>
      <c r="B108" s="29"/>
      <c r="C108" s="30" t="s">
        <v>68</v>
      </c>
      <c r="D108" s="30" t="s">
        <v>68</v>
      </c>
      <c r="E108" s="31" t="s">
        <v>68</v>
      </c>
      <c r="F108" s="32" t="s">
        <v>68</v>
      </c>
      <c r="G108" s="83"/>
      <c r="H108" s="33" t="s">
        <v>68</v>
      </c>
      <c r="I108" s="117" t="str">
        <f t="shared" si="3"/>
        <v/>
      </c>
      <c r="J108" s="117" t="str">
        <f t="shared" si="4"/>
        <v/>
      </c>
      <c r="K108" s="118" t="str">
        <f t="shared" si="5"/>
        <v/>
      </c>
    </row>
    <row r="109" spans="1:11" ht="18" customHeight="1">
      <c r="A109" s="28" t="s">
        <v>68</v>
      </c>
      <c r="B109" s="29"/>
      <c r="C109" s="30" t="s">
        <v>68</v>
      </c>
      <c r="D109" s="30" t="s">
        <v>68</v>
      </c>
      <c r="E109" s="31" t="s">
        <v>68</v>
      </c>
      <c r="F109" s="32" t="s">
        <v>68</v>
      </c>
      <c r="G109" s="83"/>
      <c r="H109" s="33" t="s">
        <v>68</v>
      </c>
      <c r="I109" s="117" t="str">
        <f t="shared" si="3"/>
        <v/>
      </c>
      <c r="J109" s="117" t="str">
        <f t="shared" si="4"/>
        <v/>
      </c>
      <c r="K109" s="118" t="str">
        <f t="shared" si="5"/>
        <v/>
      </c>
    </row>
    <row r="110" spans="1:11" ht="18" customHeight="1">
      <c r="A110" s="28" t="s">
        <v>68</v>
      </c>
      <c r="B110" s="29"/>
      <c r="C110" s="30" t="s">
        <v>68</v>
      </c>
      <c r="D110" s="30" t="s">
        <v>68</v>
      </c>
      <c r="E110" s="31" t="s">
        <v>68</v>
      </c>
      <c r="F110" s="32" t="s">
        <v>68</v>
      </c>
      <c r="G110" s="83"/>
      <c r="H110" s="33" t="s">
        <v>68</v>
      </c>
      <c r="I110" s="117" t="str">
        <f t="shared" si="3"/>
        <v/>
      </c>
      <c r="J110" s="117" t="str">
        <f t="shared" si="4"/>
        <v/>
      </c>
      <c r="K110" s="118" t="str">
        <f t="shared" si="5"/>
        <v/>
      </c>
    </row>
    <row r="111" spans="1:11" ht="18" customHeight="1">
      <c r="A111" s="28" t="s">
        <v>68</v>
      </c>
      <c r="B111" s="29"/>
      <c r="C111" s="30" t="s">
        <v>68</v>
      </c>
      <c r="D111" s="30" t="s">
        <v>68</v>
      </c>
      <c r="E111" s="31" t="s">
        <v>68</v>
      </c>
      <c r="F111" s="32" t="s">
        <v>68</v>
      </c>
      <c r="G111" s="83"/>
      <c r="H111" s="33" t="s">
        <v>68</v>
      </c>
      <c r="I111" s="117" t="str">
        <f t="shared" si="3"/>
        <v/>
      </c>
      <c r="J111" s="117" t="str">
        <f t="shared" si="4"/>
        <v/>
      </c>
      <c r="K111" s="118" t="str">
        <f t="shared" si="5"/>
        <v/>
      </c>
    </row>
    <row r="112" spans="1:11" ht="18" customHeight="1">
      <c r="A112" s="28" t="s">
        <v>68</v>
      </c>
      <c r="B112" s="29"/>
      <c r="C112" s="30" t="s">
        <v>68</v>
      </c>
      <c r="D112" s="30" t="s">
        <v>68</v>
      </c>
      <c r="E112" s="31" t="s">
        <v>68</v>
      </c>
      <c r="F112" s="32" t="s">
        <v>68</v>
      </c>
      <c r="G112" s="83"/>
      <c r="H112" s="33" t="s">
        <v>68</v>
      </c>
      <c r="I112" s="117" t="str">
        <f t="shared" si="3"/>
        <v/>
      </c>
      <c r="J112" s="117" t="str">
        <f t="shared" si="4"/>
        <v/>
      </c>
      <c r="K112" s="118" t="str">
        <f t="shared" si="5"/>
        <v/>
      </c>
    </row>
    <row r="113" spans="1:11" ht="18" customHeight="1">
      <c r="A113" s="28" t="s">
        <v>68</v>
      </c>
      <c r="B113" s="29"/>
      <c r="C113" s="30" t="s">
        <v>68</v>
      </c>
      <c r="D113" s="30" t="s">
        <v>68</v>
      </c>
      <c r="E113" s="31" t="s">
        <v>68</v>
      </c>
      <c r="F113" s="32" t="s">
        <v>68</v>
      </c>
      <c r="G113" s="83"/>
      <c r="H113" s="33" t="s">
        <v>68</v>
      </c>
      <c r="I113" s="117" t="str">
        <f t="shared" si="3"/>
        <v/>
      </c>
      <c r="J113" s="117" t="str">
        <f t="shared" si="4"/>
        <v/>
      </c>
      <c r="K113" s="118" t="str">
        <f t="shared" si="5"/>
        <v/>
      </c>
    </row>
    <row r="114" spans="1:11" ht="18" customHeight="1">
      <c r="A114" s="28" t="s">
        <v>68</v>
      </c>
      <c r="B114" s="29"/>
      <c r="C114" s="30" t="s">
        <v>68</v>
      </c>
      <c r="D114" s="30" t="s">
        <v>68</v>
      </c>
      <c r="E114" s="31" t="s">
        <v>68</v>
      </c>
      <c r="F114" s="32" t="s">
        <v>68</v>
      </c>
      <c r="G114" s="83"/>
      <c r="H114" s="33" t="s">
        <v>68</v>
      </c>
      <c r="I114" s="117" t="str">
        <f t="shared" si="3"/>
        <v/>
      </c>
      <c r="J114" s="117" t="str">
        <f t="shared" si="4"/>
        <v/>
      </c>
      <c r="K114" s="118" t="str">
        <f t="shared" si="5"/>
        <v/>
      </c>
    </row>
    <row r="115" spans="1:11" ht="18" customHeight="1">
      <c r="A115" s="28" t="s">
        <v>68</v>
      </c>
      <c r="B115" s="29"/>
      <c r="C115" s="30" t="s">
        <v>68</v>
      </c>
      <c r="D115" s="30" t="s">
        <v>68</v>
      </c>
      <c r="E115" s="31" t="s">
        <v>68</v>
      </c>
      <c r="F115" s="32" t="s">
        <v>68</v>
      </c>
      <c r="G115" s="83"/>
      <c r="H115" s="33" t="s">
        <v>68</v>
      </c>
      <c r="I115" s="117" t="str">
        <f t="shared" si="3"/>
        <v/>
      </c>
      <c r="J115" s="117" t="str">
        <f t="shared" si="4"/>
        <v/>
      </c>
      <c r="K115" s="118" t="str">
        <f t="shared" si="5"/>
        <v/>
      </c>
    </row>
    <row r="116" spans="1:11" ht="18" customHeight="1">
      <c r="A116" s="28" t="s">
        <v>68</v>
      </c>
      <c r="B116" s="29"/>
      <c r="C116" s="30" t="s">
        <v>68</v>
      </c>
      <c r="D116" s="30" t="s">
        <v>68</v>
      </c>
      <c r="E116" s="31" t="s">
        <v>68</v>
      </c>
      <c r="F116" s="32" t="s">
        <v>68</v>
      </c>
      <c r="G116" s="83"/>
      <c r="H116" s="33" t="s">
        <v>68</v>
      </c>
      <c r="I116" s="117" t="str">
        <f t="shared" si="3"/>
        <v/>
      </c>
      <c r="J116" s="117" t="str">
        <f t="shared" si="4"/>
        <v/>
      </c>
      <c r="K116" s="118" t="str">
        <f t="shared" si="5"/>
        <v/>
      </c>
    </row>
    <row r="117" spans="1:11" ht="18" customHeight="1">
      <c r="A117" s="28" t="s">
        <v>68</v>
      </c>
      <c r="B117" s="29"/>
      <c r="C117" s="30" t="s">
        <v>68</v>
      </c>
      <c r="D117" s="30" t="s">
        <v>68</v>
      </c>
      <c r="E117" s="31" t="s">
        <v>68</v>
      </c>
      <c r="F117" s="32" t="s">
        <v>68</v>
      </c>
      <c r="G117" s="83"/>
      <c r="H117" s="33" t="s">
        <v>68</v>
      </c>
      <c r="I117" s="117" t="str">
        <f t="shared" si="3"/>
        <v/>
      </c>
      <c r="J117" s="117" t="str">
        <f t="shared" si="4"/>
        <v/>
      </c>
      <c r="K117" s="118" t="str">
        <f t="shared" si="5"/>
        <v/>
      </c>
    </row>
    <row r="118" spans="1:11" ht="18" customHeight="1">
      <c r="A118" s="28" t="s">
        <v>68</v>
      </c>
      <c r="B118" s="29"/>
      <c r="C118" s="30" t="s">
        <v>68</v>
      </c>
      <c r="D118" s="30" t="s">
        <v>68</v>
      </c>
      <c r="E118" s="31" t="s">
        <v>68</v>
      </c>
      <c r="F118" s="32" t="s">
        <v>68</v>
      </c>
      <c r="G118" s="83"/>
      <c r="H118" s="33" t="s">
        <v>68</v>
      </c>
      <c r="I118" s="117" t="str">
        <f t="shared" si="3"/>
        <v/>
      </c>
      <c r="J118" s="117" t="str">
        <f t="shared" si="4"/>
        <v/>
      </c>
      <c r="K118" s="118" t="str">
        <f t="shared" si="5"/>
        <v/>
      </c>
    </row>
    <row r="119" spans="1:11" ht="18" customHeight="1">
      <c r="A119" s="28" t="s">
        <v>68</v>
      </c>
      <c r="B119" s="29"/>
      <c r="C119" s="30" t="s">
        <v>68</v>
      </c>
      <c r="D119" s="30" t="s">
        <v>68</v>
      </c>
      <c r="E119" s="31" t="s">
        <v>68</v>
      </c>
      <c r="F119" s="32" t="s">
        <v>68</v>
      </c>
      <c r="G119" s="83"/>
      <c r="H119" s="33" t="s">
        <v>68</v>
      </c>
      <c r="I119" s="117" t="str">
        <f t="shared" si="3"/>
        <v/>
      </c>
      <c r="J119" s="117" t="str">
        <f t="shared" si="4"/>
        <v/>
      </c>
      <c r="K119" s="118" t="str">
        <f t="shared" si="5"/>
        <v/>
      </c>
    </row>
    <row r="120" spans="1:11" ht="18" customHeight="1">
      <c r="A120" s="28" t="s">
        <v>68</v>
      </c>
      <c r="B120" s="29"/>
      <c r="C120" s="30" t="s">
        <v>68</v>
      </c>
      <c r="D120" s="30" t="s">
        <v>68</v>
      </c>
      <c r="E120" s="31" t="s">
        <v>68</v>
      </c>
      <c r="F120" s="32" t="s">
        <v>68</v>
      </c>
      <c r="G120" s="83"/>
      <c r="H120" s="33" t="s">
        <v>68</v>
      </c>
      <c r="I120" s="117" t="str">
        <f t="shared" si="3"/>
        <v/>
      </c>
      <c r="J120" s="117" t="str">
        <f t="shared" si="4"/>
        <v/>
      </c>
      <c r="K120" s="118" t="str">
        <f t="shared" si="5"/>
        <v/>
      </c>
    </row>
    <row r="121" spans="1:11" ht="18" customHeight="1">
      <c r="A121" s="28" t="s">
        <v>68</v>
      </c>
      <c r="B121" s="29"/>
      <c r="C121" s="30" t="s">
        <v>68</v>
      </c>
      <c r="D121" s="30" t="s">
        <v>68</v>
      </c>
      <c r="E121" s="31" t="s">
        <v>68</v>
      </c>
      <c r="F121" s="32" t="s">
        <v>68</v>
      </c>
      <c r="G121" s="83"/>
      <c r="H121" s="33" t="s">
        <v>68</v>
      </c>
      <c r="I121" s="117" t="str">
        <f t="shared" si="3"/>
        <v/>
      </c>
      <c r="J121" s="117" t="str">
        <f t="shared" si="4"/>
        <v/>
      </c>
      <c r="K121" s="118" t="str">
        <f t="shared" si="5"/>
        <v/>
      </c>
    </row>
    <row r="122" spans="1:11" ht="18" customHeight="1">
      <c r="A122" s="28" t="s">
        <v>68</v>
      </c>
      <c r="B122" s="29"/>
      <c r="C122" s="30" t="s">
        <v>68</v>
      </c>
      <c r="D122" s="30" t="s">
        <v>68</v>
      </c>
      <c r="E122" s="31" t="s">
        <v>68</v>
      </c>
      <c r="F122" s="32" t="s">
        <v>68</v>
      </c>
      <c r="G122" s="83"/>
      <c r="H122" s="33" t="s">
        <v>68</v>
      </c>
      <c r="I122" s="117" t="str">
        <f t="shared" si="3"/>
        <v/>
      </c>
      <c r="J122" s="117" t="str">
        <f t="shared" si="4"/>
        <v/>
      </c>
      <c r="K122" s="118" t="str">
        <f t="shared" si="5"/>
        <v/>
      </c>
    </row>
    <row r="123" spans="1:11" ht="18" customHeight="1">
      <c r="A123" s="28" t="s">
        <v>68</v>
      </c>
      <c r="B123" s="29"/>
      <c r="C123" s="30" t="s">
        <v>68</v>
      </c>
      <c r="D123" s="30" t="s">
        <v>68</v>
      </c>
      <c r="E123" s="31" t="s">
        <v>68</v>
      </c>
      <c r="F123" s="32" t="s">
        <v>68</v>
      </c>
      <c r="G123" s="83"/>
      <c r="H123" s="33" t="s">
        <v>68</v>
      </c>
      <c r="I123" s="117" t="str">
        <f t="shared" si="3"/>
        <v/>
      </c>
      <c r="J123" s="117" t="str">
        <f t="shared" si="4"/>
        <v/>
      </c>
      <c r="K123" s="118" t="str">
        <f t="shared" si="5"/>
        <v/>
      </c>
    </row>
    <row r="124" spans="1:11" ht="18" customHeight="1">
      <c r="A124" s="28" t="s">
        <v>68</v>
      </c>
      <c r="B124" s="29"/>
      <c r="C124" s="30" t="s">
        <v>68</v>
      </c>
      <c r="D124" s="30" t="s">
        <v>68</v>
      </c>
      <c r="E124" s="31" t="s">
        <v>68</v>
      </c>
      <c r="F124" s="32" t="s">
        <v>68</v>
      </c>
      <c r="G124" s="83"/>
      <c r="H124" s="33" t="s">
        <v>68</v>
      </c>
      <c r="I124" s="117" t="str">
        <f t="shared" si="3"/>
        <v/>
      </c>
      <c r="J124" s="117" t="str">
        <f t="shared" si="4"/>
        <v/>
      </c>
      <c r="K124" s="118" t="str">
        <f t="shared" si="5"/>
        <v/>
      </c>
    </row>
    <row r="125" spans="1:11" ht="18" customHeight="1">
      <c r="A125" s="28" t="s">
        <v>68</v>
      </c>
      <c r="B125" s="29"/>
      <c r="C125" s="30" t="s">
        <v>68</v>
      </c>
      <c r="D125" s="30" t="s">
        <v>68</v>
      </c>
      <c r="E125" s="31" t="s">
        <v>68</v>
      </c>
      <c r="F125" s="32" t="s">
        <v>68</v>
      </c>
      <c r="G125" s="83"/>
      <c r="H125" s="33" t="s">
        <v>68</v>
      </c>
      <c r="I125" s="117" t="str">
        <f t="shared" si="3"/>
        <v/>
      </c>
      <c r="J125" s="117" t="str">
        <f t="shared" si="4"/>
        <v/>
      </c>
      <c r="K125" s="118" t="str">
        <f t="shared" si="5"/>
        <v/>
      </c>
    </row>
    <row r="126" spans="1:11" ht="18" customHeight="1">
      <c r="A126" s="28" t="s">
        <v>68</v>
      </c>
      <c r="B126" s="29"/>
      <c r="C126" s="30" t="s">
        <v>68</v>
      </c>
      <c r="D126" s="30" t="s">
        <v>68</v>
      </c>
      <c r="E126" s="31" t="s">
        <v>68</v>
      </c>
      <c r="F126" s="32" t="s">
        <v>68</v>
      </c>
      <c r="G126" s="83"/>
      <c r="H126" s="33" t="s">
        <v>68</v>
      </c>
      <c r="I126" s="117" t="str">
        <f t="shared" si="3"/>
        <v/>
      </c>
      <c r="J126" s="117" t="str">
        <f t="shared" si="4"/>
        <v/>
      </c>
      <c r="K126" s="118" t="str">
        <f t="shared" si="5"/>
        <v/>
      </c>
    </row>
    <row r="127" spans="1:11" ht="18" customHeight="1">
      <c r="A127" s="28" t="s">
        <v>68</v>
      </c>
      <c r="B127" s="29"/>
      <c r="C127" s="30" t="s">
        <v>68</v>
      </c>
      <c r="D127" s="30" t="s">
        <v>68</v>
      </c>
      <c r="E127" s="31" t="s">
        <v>68</v>
      </c>
      <c r="F127" s="32" t="s">
        <v>68</v>
      </c>
      <c r="G127" s="83"/>
      <c r="H127" s="33" t="s">
        <v>68</v>
      </c>
      <c r="I127" s="117" t="str">
        <f t="shared" si="3"/>
        <v/>
      </c>
      <c r="J127" s="117" t="str">
        <f t="shared" si="4"/>
        <v/>
      </c>
      <c r="K127" s="118" t="str">
        <f t="shared" si="5"/>
        <v/>
      </c>
    </row>
    <row r="128" spans="1:11" ht="18" customHeight="1">
      <c r="A128" s="28" t="s">
        <v>68</v>
      </c>
      <c r="B128" s="29"/>
      <c r="C128" s="30" t="s">
        <v>68</v>
      </c>
      <c r="D128" s="30" t="s">
        <v>68</v>
      </c>
      <c r="E128" s="31" t="s">
        <v>68</v>
      </c>
      <c r="F128" s="32" t="s">
        <v>68</v>
      </c>
      <c r="G128" s="83"/>
      <c r="H128" s="33" t="s">
        <v>68</v>
      </c>
      <c r="I128" s="117" t="str">
        <f t="shared" si="3"/>
        <v/>
      </c>
      <c r="J128" s="117" t="str">
        <f t="shared" si="4"/>
        <v/>
      </c>
      <c r="K128" s="118" t="str">
        <f t="shared" si="5"/>
        <v/>
      </c>
    </row>
    <row r="129" spans="1:11" ht="18" customHeight="1">
      <c r="A129" s="28" t="s">
        <v>68</v>
      </c>
      <c r="B129" s="29"/>
      <c r="C129" s="30" t="s">
        <v>68</v>
      </c>
      <c r="D129" s="30" t="s">
        <v>68</v>
      </c>
      <c r="E129" s="31" t="s">
        <v>68</v>
      </c>
      <c r="F129" s="32" t="s">
        <v>68</v>
      </c>
      <c r="G129" s="83"/>
      <c r="H129" s="33" t="s">
        <v>68</v>
      </c>
      <c r="I129" s="117" t="str">
        <f t="shared" si="3"/>
        <v/>
      </c>
      <c r="J129" s="117" t="str">
        <f t="shared" si="4"/>
        <v/>
      </c>
      <c r="K129" s="118" t="str">
        <f t="shared" si="5"/>
        <v/>
      </c>
    </row>
    <row r="130" spans="1:11" ht="18" customHeight="1">
      <c r="A130" s="28" t="s">
        <v>68</v>
      </c>
      <c r="B130" s="29"/>
      <c r="C130" s="30" t="s">
        <v>68</v>
      </c>
      <c r="D130" s="30" t="s">
        <v>68</v>
      </c>
      <c r="E130" s="31" t="s">
        <v>68</v>
      </c>
      <c r="F130" s="32" t="s">
        <v>68</v>
      </c>
      <c r="G130" s="83"/>
      <c r="H130" s="33" t="s">
        <v>68</v>
      </c>
      <c r="I130" s="117" t="str">
        <f t="shared" si="3"/>
        <v/>
      </c>
      <c r="J130" s="117" t="str">
        <f t="shared" si="4"/>
        <v/>
      </c>
      <c r="K130" s="118" t="str">
        <f t="shared" si="5"/>
        <v/>
      </c>
    </row>
    <row r="131" spans="1:11" ht="18" customHeight="1">
      <c r="A131" s="28" t="s">
        <v>68</v>
      </c>
      <c r="B131" s="29"/>
      <c r="C131" s="30" t="s">
        <v>68</v>
      </c>
      <c r="D131" s="30" t="s">
        <v>68</v>
      </c>
      <c r="E131" s="31" t="s">
        <v>68</v>
      </c>
      <c r="F131" s="32" t="s">
        <v>68</v>
      </c>
      <c r="G131" s="83"/>
      <c r="H131" s="33" t="s">
        <v>68</v>
      </c>
      <c r="I131" s="117" t="str">
        <f t="shared" si="3"/>
        <v/>
      </c>
      <c r="J131" s="117" t="str">
        <f t="shared" si="4"/>
        <v/>
      </c>
      <c r="K131" s="118" t="str">
        <f t="shared" si="5"/>
        <v/>
      </c>
    </row>
    <row r="132" spans="1:11" ht="18" customHeight="1">
      <c r="A132" s="28" t="s">
        <v>68</v>
      </c>
      <c r="B132" s="29"/>
      <c r="C132" s="30" t="s">
        <v>68</v>
      </c>
      <c r="D132" s="30" t="s">
        <v>68</v>
      </c>
      <c r="E132" s="31" t="s">
        <v>68</v>
      </c>
      <c r="F132" s="32" t="s">
        <v>68</v>
      </c>
      <c r="G132" s="83"/>
      <c r="H132" s="33" t="s">
        <v>68</v>
      </c>
      <c r="I132" s="117" t="str">
        <f t="shared" si="3"/>
        <v/>
      </c>
      <c r="J132" s="117" t="str">
        <f t="shared" si="4"/>
        <v/>
      </c>
      <c r="K132" s="118" t="str">
        <f t="shared" si="5"/>
        <v/>
      </c>
    </row>
    <row r="133" spans="1:11" ht="18" customHeight="1">
      <c r="A133" s="28" t="s">
        <v>68</v>
      </c>
      <c r="B133" s="29"/>
      <c r="C133" s="30" t="s">
        <v>68</v>
      </c>
      <c r="D133" s="30" t="s">
        <v>68</v>
      </c>
      <c r="E133" s="31" t="s">
        <v>68</v>
      </c>
      <c r="F133" s="32" t="s">
        <v>68</v>
      </c>
      <c r="G133" s="83"/>
      <c r="H133" s="33" t="s">
        <v>68</v>
      </c>
      <c r="I133" s="117" t="str">
        <f t="shared" si="3"/>
        <v/>
      </c>
      <c r="J133" s="117" t="str">
        <f t="shared" si="4"/>
        <v/>
      </c>
      <c r="K133" s="118" t="str">
        <f t="shared" si="5"/>
        <v/>
      </c>
    </row>
    <row r="134" spans="1:11" ht="18" customHeight="1">
      <c r="A134" s="28" t="s">
        <v>68</v>
      </c>
      <c r="B134" s="29"/>
      <c r="C134" s="30" t="s">
        <v>68</v>
      </c>
      <c r="D134" s="30" t="s">
        <v>68</v>
      </c>
      <c r="E134" s="31" t="s">
        <v>68</v>
      </c>
      <c r="F134" s="32" t="s">
        <v>68</v>
      </c>
      <c r="G134" s="83"/>
      <c r="H134" s="33" t="s">
        <v>68</v>
      </c>
      <c r="I134" s="117" t="str">
        <f t="shared" si="3"/>
        <v/>
      </c>
      <c r="J134" s="117" t="str">
        <f t="shared" si="4"/>
        <v/>
      </c>
      <c r="K134" s="118" t="str">
        <f t="shared" si="5"/>
        <v/>
      </c>
    </row>
    <row r="135" spans="1:11" ht="18" customHeight="1">
      <c r="A135" s="28" t="s">
        <v>68</v>
      </c>
      <c r="B135" s="29"/>
      <c r="C135" s="30" t="s">
        <v>68</v>
      </c>
      <c r="D135" s="30" t="s">
        <v>68</v>
      </c>
      <c r="E135" s="31" t="s">
        <v>68</v>
      </c>
      <c r="F135" s="32" t="s">
        <v>68</v>
      </c>
      <c r="G135" s="83"/>
      <c r="H135" s="33" t="s">
        <v>68</v>
      </c>
      <c r="I135" s="117" t="str">
        <f t="shared" ref="I135:I198" si="6">IF(B135="","",(CONCATENATE($A$3,"-",$A$2)))</f>
        <v/>
      </c>
      <c r="J135" s="117" t="str">
        <f t="shared" ref="J135:J198" si="7">IF(B135="","",$D$4)</f>
        <v/>
      </c>
      <c r="K135" s="118" t="str">
        <f t="shared" ref="K135:K198" si="8">IF(B135="","",$F$4)</f>
        <v/>
      </c>
    </row>
    <row r="136" spans="1:11" ht="18" customHeight="1">
      <c r="A136" s="28" t="s">
        <v>68</v>
      </c>
      <c r="B136" s="29"/>
      <c r="C136" s="30" t="s">
        <v>68</v>
      </c>
      <c r="D136" s="30" t="s">
        <v>68</v>
      </c>
      <c r="E136" s="31" t="s">
        <v>68</v>
      </c>
      <c r="F136" s="32" t="s">
        <v>68</v>
      </c>
      <c r="G136" s="83"/>
      <c r="H136" s="33" t="s">
        <v>68</v>
      </c>
      <c r="I136" s="117" t="str">
        <f t="shared" si="6"/>
        <v/>
      </c>
      <c r="J136" s="117" t="str">
        <f t="shared" si="7"/>
        <v/>
      </c>
      <c r="K136" s="118" t="str">
        <f t="shared" si="8"/>
        <v/>
      </c>
    </row>
    <row r="137" spans="1:11" ht="18" customHeight="1">
      <c r="A137" s="28" t="s">
        <v>68</v>
      </c>
      <c r="B137" s="29"/>
      <c r="C137" s="30" t="s">
        <v>68</v>
      </c>
      <c r="D137" s="30" t="s">
        <v>68</v>
      </c>
      <c r="E137" s="31" t="s">
        <v>68</v>
      </c>
      <c r="F137" s="32" t="s">
        <v>68</v>
      </c>
      <c r="G137" s="83"/>
      <c r="H137" s="33" t="s">
        <v>68</v>
      </c>
      <c r="I137" s="117" t="str">
        <f t="shared" si="6"/>
        <v/>
      </c>
      <c r="J137" s="117" t="str">
        <f t="shared" si="7"/>
        <v/>
      </c>
      <c r="K137" s="118" t="str">
        <f t="shared" si="8"/>
        <v/>
      </c>
    </row>
    <row r="138" spans="1:11" ht="18" customHeight="1">
      <c r="A138" s="28" t="s">
        <v>68</v>
      </c>
      <c r="B138" s="29"/>
      <c r="C138" s="30" t="s">
        <v>68</v>
      </c>
      <c r="D138" s="30" t="s">
        <v>68</v>
      </c>
      <c r="E138" s="31" t="s">
        <v>68</v>
      </c>
      <c r="F138" s="32" t="s">
        <v>68</v>
      </c>
      <c r="G138" s="83"/>
      <c r="H138" s="33" t="s">
        <v>68</v>
      </c>
      <c r="I138" s="117" t="str">
        <f t="shared" si="6"/>
        <v/>
      </c>
      <c r="J138" s="117" t="str">
        <f t="shared" si="7"/>
        <v/>
      </c>
      <c r="K138" s="118" t="str">
        <f t="shared" si="8"/>
        <v/>
      </c>
    </row>
    <row r="139" spans="1:11" ht="18" customHeight="1">
      <c r="A139" s="28" t="s">
        <v>68</v>
      </c>
      <c r="B139" s="29"/>
      <c r="C139" s="30" t="s">
        <v>68</v>
      </c>
      <c r="D139" s="30" t="s">
        <v>68</v>
      </c>
      <c r="E139" s="31" t="s">
        <v>68</v>
      </c>
      <c r="F139" s="32" t="s">
        <v>68</v>
      </c>
      <c r="G139" s="83"/>
      <c r="H139" s="33" t="s">
        <v>68</v>
      </c>
      <c r="I139" s="117" t="str">
        <f t="shared" si="6"/>
        <v/>
      </c>
      <c r="J139" s="117" t="str">
        <f t="shared" si="7"/>
        <v/>
      </c>
      <c r="K139" s="118" t="str">
        <f t="shared" si="8"/>
        <v/>
      </c>
    </row>
    <row r="140" spans="1:11" ht="18" customHeight="1">
      <c r="A140" s="28" t="s">
        <v>68</v>
      </c>
      <c r="B140" s="29"/>
      <c r="C140" s="30" t="s">
        <v>68</v>
      </c>
      <c r="D140" s="30" t="s">
        <v>68</v>
      </c>
      <c r="E140" s="31" t="s">
        <v>68</v>
      </c>
      <c r="F140" s="32" t="s">
        <v>68</v>
      </c>
      <c r="G140" s="83"/>
      <c r="H140" s="33" t="s">
        <v>68</v>
      </c>
      <c r="I140" s="117" t="str">
        <f t="shared" si="6"/>
        <v/>
      </c>
      <c r="J140" s="117" t="str">
        <f t="shared" si="7"/>
        <v/>
      </c>
      <c r="K140" s="118" t="str">
        <f t="shared" si="8"/>
        <v/>
      </c>
    </row>
    <row r="141" spans="1:11" ht="18" customHeight="1">
      <c r="A141" s="28" t="s">
        <v>68</v>
      </c>
      <c r="B141" s="29"/>
      <c r="C141" s="30" t="s">
        <v>68</v>
      </c>
      <c r="D141" s="30" t="s">
        <v>68</v>
      </c>
      <c r="E141" s="31" t="s">
        <v>68</v>
      </c>
      <c r="F141" s="32" t="s">
        <v>68</v>
      </c>
      <c r="G141" s="83"/>
      <c r="H141" s="33" t="s">
        <v>68</v>
      </c>
      <c r="I141" s="117" t="str">
        <f t="shared" si="6"/>
        <v/>
      </c>
      <c r="J141" s="117" t="str">
        <f t="shared" si="7"/>
        <v/>
      </c>
      <c r="K141" s="118" t="str">
        <f t="shared" si="8"/>
        <v/>
      </c>
    </row>
    <row r="142" spans="1:11" ht="18" customHeight="1">
      <c r="A142" s="28" t="s">
        <v>68</v>
      </c>
      <c r="B142" s="29"/>
      <c r="C142" s="30" t="s">
        <v>68</v>
      </c>
      <c r="D142" s="30" t="s">
        <v>68</v>
      </c>
      <c r="E142" s="31" t="s">
        <v>68</v>
      </c>
      <c r="F142" s="32" t="s">
        <v>68</v>
      </c>
      <c r="G142" s="83"/>
      <c r="H142" s="33" t="s">
        <v>68</v>
      </c>
      <c r="I142" s="117" t="str">
        <f t="shared" si="6"/>
        <v/>
      </c>
      <c r="J142" s="117" t="str">
        <f t="shared" si="7"/>
        <v/>
      </c>
      <c r="K142" s="118" t="str">
        <f t="shared" si="8"/>
        <v/>
      </c>
    </row>
    <row r="143" spans="1:11" ht="18" customHeight="1">
      <c r="A143" s="28" t="s">
        <v>68</v>
      </c>
      <c r="B143" s="29"/>
      <c r="C143" s="30" t="s">
        <v>68</v>
      </c>
      <c r="D143" s="30" t="s">
        <v>68</v>
      </c>
      <c r="E143" s="31" t="s">
        <v>68</v>
      </c>
      <c r="F143" s="32" t="s">
        <v>68</v>
      </c>
      <c r="G143" s="83"/>
      <c r="H143" s="33" t="s">
        <v>68</v>
      </c>
      <c r="I143" s="117" t="str">
        <f t="shared" si="6"/>
        <v/>
      </c>
      <c r="J143" s="117" t="str">
        <f t="shared" si="7"/>
        <v/>
      </c>
      <c r="K143" s="118" t="str">
        <f t="shared" si="8"/>
        <v/>
      </c>
    </row>
    <row r="144" spans="1:11" ht="18" customHeight="1">
      <c r="A144" s="28" t="s">
        <v>68</v>
      </c>
      <c r="B144" s="29"/>
      <c r="C144" s="30" t="s">
        <v>68</v>
      </c>
      <c r="D144" s="30" t="s">
        <v>68</v>
      </c>
      <c r="E144" s="31" t="s">
        <v>68</v>
      </c>
      <c r="F144" s="32" t="s">
        <v>68</v>
      </c>
      <c r="G144" s="83"/>
      <c r="H144" s="33" t="s">
        <v>68</v>
      </c>
      <c r="I144" s="117" t="str">
        <f t="shared" si="6"/>
        <v/>
      </c>
      <c r="J144" s="117" t="str">
        <f t="shared" si="7"/>
        <v/>
      </c>
      <c r="K144" s="118" t="str">
        <f t="shared" si="8"/>
        <v/>
      </c>
    </row>
    <row r="145" spans="1:11" ht="18" customHeight="1">
      <c r="A145" s="28" t="s">
        <v>68</v>
      </c>
      <c r="B145" s="29"/>
      <c r="C145" s="30" t="s">
        <v>68</v>
      </c>
      <c r="D145" s="30" t="s">
        <v>68</v>
      </c>
      <c r="E145" s="31" t="s">
        <v>68</v>
      </c>
      <c r="F145" s="32" t="s">
        <v>68</v>
      </c>
      <c r="G145" s="83"/>
      <c r="H145" s="33" t="s">
        <v>68</v>
      </c>
      <c r="I145" s="117" t="str">
        <f t="shared" si="6"/>
        <v/>
      </c>
      <c r="J145" s="117" t="str">
        <f t="shared" si="7"/>
        <v/>
      </c>
      <c r="K145" s="118" t="str">
        <f t="shared" si="8"/>
        <v/>
      </c>
    </row>
    <row r="146" spans="1:11" ht="18" customHeight="1">
      <c r="A146" s="28" t="s">
        <v>68</v>
      </c>
      <c r="B146" s="29"/>
      <c r="C146" s="30" t="s">
        <v>68</v>
      </c>
      <c r="D146" s="30" t="s">
        <v>68</v>
      </c>
      <c r="E146" s="31" t="s">
        <v>68</v>
      </c>
      <c r="F146" s="32" t="s">
        <v>68</v>
      </c>
      <c r="G146" s="83"/>
      <c r="H146" s="33" t="s">
        <v>68</v>
      </c>
      <c r="I146" s="117" t="str">
        <f t="shared" si="6"/>
        <v/>
      </c>
      <c r="J146" s="117" t="str">
        <f t="shared" si="7"/>
        <v/>
      </c>
      <c r="K146" s="118" t="str">
        <f t="shared" si="8"/>
        <v/>
      </c>
    </row>
    <row r="147" spans="1:11" ht="18" customHeight="1">
      <c r="A147" s="28" t="s">
        <v>68</v>
      </c>
      <c r="B147" s="29"/>
      <c r="C147" s="30" t="s">
        <v>68</v>
      </c>
      <c r="D147" s="30" t="s">
        <v>68</v>
      </c>
      <c r="E147" s="31" t="s">
        <v>68</v>
      </c>
      <c r="F147" s="32" t="s">
        <v>68</v>
      </c>
      <c r="G147" s="83"/>
      <c r="H147" s="33" t="s">
        <v>68</v>
      </c>
      <c r="I147" s="117" t="str">
        <f t="shared" si="6"/>
        <v/>
      </c>
      <c r="J147" s="117" t="str">
        <f t="shared" si="7"/>
        <v/>
      </c>
      <c r="K147" s="118" t="str">
        <f t="shared" si="8"/>
        <v/>
      </c>
    </row>
    <row r="148" spans="1:11" ht="18" customHeight="1">
      <c r="A148" s="28" t="s">
        <v>68</v>
      </c>
      <c r="B148" s="29"/>
      <c r="C148" s="30" t="s">
        <v>68</v>
      </c>
      <c r="D148" s="30" t="s">
        <v>68</v>
      </c>
      <c r="E148" s="31" t="s">
        <v>68</v>
      </c>
      <c r="F148" s="32" t="s">
        <v>68</v>
      </c>
      <c r="G148" s="83"/>
      <c r="H148" s="33" t="s">
        <v>68</v>
      </c>
      <c r="I148" s="117" t="str">
        <f t="shared" si="6"/>
        <v/>
      </c>
      <c r="J148" s="117" t="str">
        <f t="shared" si="7"/>
        <v/>
      </c>
      <c r="K148" s="118" t="str">
        <f t="shared" si="8"/>
        <v/>
      </c>
    </row>
    <row r="149" spans="1:11" ht="18" customHeight="1">
      <c r="A149" s="28" t="s">
        <v>68</v>
      </c>
      <c r="B149" s="29"/>
      <c r="C149" s="30" t="s">
        <v>68</v>
      </c>
      <c r="D149" s="30" t="s">
        <v>68</v>
      </c>
      <c r="E149" s="31" t="s">
        <v>68</v>
      </c>
      <c r="F149" s="32" t="s">
        <v>68</v>
      </c>
      <c r="G149" s="83"/>
      <c r="H149" s="33" t="s">
        <v>68</v>
      </c>
      <c r="I149" s="117" t="str">
        <f t="shared" si="6"/>
        <v/>
      </c>
      <c r="J149" s="117" t="str">
        <f t="shared" si="7"/>
        <v/>
      </c>
      <c r="K149" s="118" t="str">
        <f t="shared" si="8"/>
        <v/>
      </c>
    </row>
    <row r="150" spans="1:11" ht="18" customHeight="1">
      <c r="A150" s="28" t="s">
        <v>68</v>
      </c>
      <c r="B150" s="29"/>
      <c r="C150" s="30" t="s">
        <v>68</v>
      </c>
      <c r="D150" s="30" t="s">
        <v>68</v>
      </c>
      <c r="E150" s="31" t="s">
        <v>68</v>
      </c>
      <c r="F150" s="32" t="s">
        <v>68</v>
      </c>
      <c r="G150" s="83"/>
      <c r="H150" s="33" t="s">
        <v>68</v>
      </c>
      <c r="I150" s="117" t="str">
        <f t="shared" si="6"/>
        <v/>
      </c>
      <c r="J150" s="117" t="str">
        <f t="shared" si="7"/>
        <v/>
      </c>
      <c r="K150" s="118" t="str">
        <f t="shared" si="8"/>
        <v/>
      </c>
    </row>
    <row r="151" spans="1:11" ht="18" customHeight="1">
      <c r="A151" s="28" t="s">
        <v>68</v>
      </c>
      <c r="B151" s="29"/>
      <c r="C151" s="30" t="s">
        <v>68</v>
      </c>
      <c r="D151" s="30" t="s">
        <v>68</v>
      </c>
      <c r="E151" s="31" t="s">
        <v>68</v>
      </c>
      <c r="F151" s="32" t="s">
        <v>68</v>
      </c>
      <c r="G151" s="83"/>
      <c r="H151" s="33" t="s">
        <v>68</v>
      </c>
      <c r="I151" s="117" t="str">
        <f t="shared" si="6"/>
        <v/>
      </c>
      <c r="J151" s="117" t="str">
        <f t="shared" si="7"/>
        <v/>
      </c>
      <c r="K151" s="118" t="str">
        <f t="shared" si="8"/>
        <v/>
      </c>
    </row>
    <row r="152" spans="1:11" ht="18" customHeight="1">
      <c r="A152" s="28" t="s">
        <v>68</v>
      </c>
      <c r="B152" s="29"/>
      <c r="C152" s="30" t="s">
        <v>68</v>
      </c>
      <c r="D152" s="30" t="s">
        <v>68</v>
      </c>
      <c r="E152" s="31" t="s">
        <v>68</v>
      </c>
      <c r="F152" s="32" t="s">
        <v>68</v>
      </c>
      <c r="G152" s="83"/>
      <c r="H152" s="33" t="s">
        <v>68</v>
      </c>
      <c r="I152" s="117" t="str">
        <f t="shared" si="6"/>
        <v/>
      </c>
      <c r="J152" s="117" t="str">
        <f t="shared" si="7"/>
        <v/>
      </c>
      <c r="K152" s="118" t="str">
        <f t="shared" si="8"/>
        <v/>
      </c>
    </row>
    <row r="153" spans="1:11" ht="18" customHeight="1">
      <c r="A153" s="28" t="s">
        <v>68</v>
      </c>
      <c r="B153" s="29"/>
      <c r="C153" s="30" t="s">
        <v>68</v>
      </c>
      <c r="D153" s="30" t="s">
        <v>68</v>
      </c>
      <c r="E153" s="31" t="s">
        <v>68</v>
      </c>
      <c r="F153" s="32" t="s">
        <v>68</v>
      </c>
      <c r="G153" s="83"/>
      <c r="H153" s="33" t="s">
        <v>68</v>
      </c>
      <c r="I153" s="117" t="str">
        <f t="shared" si="6"/>
        <v/>
      </c>
      <c r="J153" s="117" t="str">
        <f t="shared" si="7"/>
        <v/>
      </c>
      <c r="K153" s="118" t="str">
        <f t="shared" si="8"/>
        <v/>
      </c>
    </row>
    <row r="154" spans="1:11" ht="18" customHeight="1">
      <c r="A154" s="28" t="s">
        <v>68</v>
      </c>
      <c r="B154" s="29"/>
      <c r="C154" s="30" t="s">
        <v>68</v>
      </c>
      <c r="D154" s="30" t="s">
        <v>68</v>
      </c>
      <c r="E154" s="31" t="s">
        <v>68</v>
      </c>
      <c r="F154" s="32" t="s">
        <v>68</v>
      </c>
      <c r="G154" s="83"/>
      <c r="H154" s="33" t="s">
        <v>68</v>
      </c>
      <c r="I154" s="117" t="str">
        <f t="shared" si="6"/>
        <v/>
      </c>
      <c r="J154" s="117" t="str">
        <f t="shared" si="7"/>
        <v/>
      </c>
      <c r="K154" s="118" t="str">
        <f t="shared" si="8"/>
        <v/>
      </c>
    </row>
    <row r="155" spans="1:11" ht="18" customHeight="1">
      <c r="A155" s="28" t="s">
        <v>68</v>
      </c>
      <c r="B155" s="29"/>
      <c r="C155" s="30" t="s">
        <v>68</v>
      </c>
      <c r="D155" s="30" t="s">
        <v>68</v>
      </c>
      <c r="E155" s="31" t="s">
        <v>68</v>
      </c>
      <c r="F155" s="32" t="s">
        <v>68</v>
      </c>
      <c r="G155" s="83"/>
      <c r="H155" s="33" t="s">
        <v>68</v>
      </c>
      <c r="I155" s="117" t="str">
        <f t="shared" si="6"/>
        <v/>
      </c>
      <c r="J155" s="117" t="str">
        <f t="shared" si="7"/>
        <v/>
      </c>
      <c r="K155" s="118" t="str">
        <f t="shared" si="8"/>
        <v/>
      </c>
    </row>
    <row r="156" spans="1:11" ht="18" customHeight="1">
      <c r="A156" s="28" t="s">
        <v>68</v>
      </c>
      <c r="B156" s="29"/>
      <c r="C156" s="30" t="s">
        <v>68</v>
      </c>
      <c r="D156" s="30" t="s">
        <v>68</v>
      </c>
      <c r="E156" s="31" t="s">
        <v>68</v>
      </c>
      <c r="F156" s="32" t="s">
        <v>68</v>
      </c>
      <c r="G156" s="83"/>
      <c r="H156" s="33" t="s">
        <v>68</v>
      </c>
      <c r="I156" s="117" t="str">
        <f t="shared" si="6"/>
        <v/>
      </c>
      <c r="J156" s="117" t="str">
        <f t="shared" si="7"/>
        <v/>
      </c>
      <c r="K156" s="118" t="str">
        <f t="shared" si="8"/>
        <v/>
      </c>
    </row>
    <row r="157" spans="1:11" ht="18" customHeight="1">
      <c r="A157" s="28" t="s">
        <v>68</v>
      </c>
      <c r="B157" s="29"/>
      <c r="C157" s="30" t="s">
        <v>68</v>
      </c>
      <c r="D157" s="30" t="s">
        <v>68</v>
      </c>
      <c r="E157" s="31" t="s">
        <v>68</v>
      </c>
      <c r="F157" s="32" t="s">
        <v>68</v>
      </c>
      <c r="G157" s="83"/>
      <c r="H157" s="33" t="s">
        <v>68</v>
      </c>
      <c r="I157" s="117" t="str">
        <f t="shared" si="6"/>
        <v/>
      </c>
      <c r="J157" s="117" t="str">
        <f t="shared" si="7"/>
        <v/>
      </c>
      <c r="K157" s="118" t="str">
        <f t="shared" si="8"/>
        <v/>
      </c>
    </row>
    <row r="158" spans="1:11" ht="18" customHeight="1">
      <c r="A158" s="28" t="s">
        <v>68</v>
      </c>
      <c r="B158" s="29"/>
      <c r="C158" s="30" t="s">
        <v>68</v>
      </c>
      <c r="D158" s="30" t="s">
        <v>68</v>
      </c>
      <c r="E158" s="31" t="s">
        <v>68</v>
      </c>
      <c r="F158" s="32" t="s">
        <v>68</v>
      </c>
      <c r="G158" s="83"/>
      <c r="H158" s="33" t="s">
        <v>68</v>
      </c>
      <c r="I158" s="117" t="str">
        <f t="shared" si="6"/>
        <v/>
      </c>
      <c r="J158" s="117" t="str">
        <f t="shared" si="7"/>
        <v/>
      </c>
      <c r="K158" s="118" t="str">
        <f t="shared" si="8"/>
        <v/>
      </c>
    </row>
    <row r="159" spans="1:11" ht="18" customHeight="1">
      <c r="A159" s="28" t="s">
        <v>68</v>
      </c>
      <c r="B159" s="29"/>
      <c r="C159" s="30" t="s">
        <v>68</v>
      </c>
      <c r="D159" s="30" t="s">
        <v>68</v>
      </c>
      <c r="E159" s="31" t="s">
        <v>68</v>
      </c>
      <c r="F159" s="32" t="s">
        <v>68</v>
      </c>
      <c r="G159" s="83"/>
      <c r="H159" s="33" t="s">
        <v>68</v>
      </c>
      <c r="I159" s="117" t="str">
        <f t="shared" si="6"/>
        <v/>
      </c>
      <c r="J159" s="117" t="str">
        <f t="shared" si="7"/>
        <v/>
      </c>
      <c r="K159" s="118" t="str">
        <f t="shared" si="8"/>
        <v/>
      </c>
    </row>
    <row r="160" spans="1:11" ht="18" customHeight="1">
      <c r="A160" s="28" t="s">
        <v>68</v>
      </c>
      <c r="B160" s="29"/>
      <c r="C160" s="30" t="s">
        <v>68</v>
      </c>
      <c r="D160" s="30" t="s">
        <v>68</v>
      </c>
      <c r="E160" s="31" t="s">
        <v>68</v>
      </c>
      <c r="F160" s="32" t="s">
        <v>68</v>
      </c>
      <c r="G160" s="83"/>
      <c r="H160" s="33" t="s">
        <v>68</v>
      </c>
      <c r="I160" s="117" t="str">
        <f t="shared" si="6"/>
        <v/>
      </c>
      <c r="J160" s="117" t="str">
        <f t="shared" si="7"/>
        <v/>
      </c>
      <c r="K160" s="118" t="str">
        <f t="shared" si="8"/>
        <v/>
      </c>
    </row>
    <row r="161" spans="1:11" ht="18" customHeight="1">
      <c r="A161" s="28" t="s">
        <v>68</v>
      </c>
      <c r="B161" s="29"/>
      <c r="C161" s="30" t="s">
        <v>68</v>
      </c>
      <c r="D161" s="30" t="s">
        <v>68</v>
      </c>
      <c r="E161" s="31" t="s">
        <v>68</v>
      </c>
      <c r="F161" s="32" t="s">
        <v>68</v>
      </c>
      <c r="G161" s="83"/>
      <c r="H161" s="33" t="s">
        <v>68</v>
      </c>
      <c r="I161" s="117" t="str">
        <f t="shared" si="6"/>
        <v/>
      </c>
      <c r="J161" s="117" t="str">
        <f t="shared" si="7"/>
        <v/>
      </c>
      <c r="K161" s="118" t="str">
        <f t="shared" si="8"/>
        <v/>
      </c>
    </row>
    <row r="162" spans="1:11" ht="18" customHeight="1">
      <c r="A162" s="28" t="s">
        <v>68</v>
      </c>
      <c r="B162" s="29"/>
      <c r="C162" s="30" t="s">
        <v>68</v>
      </c>
      <c r="D162" s="30" t="s">
        <v>68</v>
      </c>
      <c r="E162" s="31" t="s">
        <v>68</v>
      </c>
      <c r="F162" s="32" t="s">
        <v>68</v>
      </c>
      <c r="G162" s="83"/>
      <c r="H162" s="33" t="s">
        <v>68</v>
      </c>
      <c r="I162" s="117" t="str">
        <f t="shared" si="6"/>
        <v/>
      </c>
      <c r="J162" s="117" t="str">
        <f t="shared" si="7"/>
        <v/>
      </c>
      <c r="K162" s="118" t="str">
        <f t="shared" si="8"/>
        <v/>
      </c>
    </row>
    <row r="163" spans="1:11" ht="18" customHeight="1">
      <c r="A163" s="28" t="s">
        <v>68</v>
      </c>
      <c r="B163" s="29"/>
      <c r="C163" s="30" t="s">
        <v>68</v>
      </c>
      <c r="D163" s="30" t="s">
        <v>68</v>
      </c>
      <c r="E163" s="31" t="s">
        <v>68</v>
      </c>
      <c r="F163" s="32" t="s">
        <v>68</v>
      </c>
      <c r="G163" s="83"/>
      <c r="H163" s="33" t="s">
        <v>68</v>
      </c>
      <c r="I163" s="117" t="str">
        <f t="shared" si="6"/>
        <v/>
      </c>
      <c r="J163" s="117" t="str">
        <f t="shared" si="7"/>
        <v/>
      </c>
      <c r="K163" s="118" t="str">
        <f t="shared" si="8"/>
        <v/>
      </c>
    </row>
    <row r="164" spans="1:11" ht="18" customHeight="1">
      <c r="A164" s="28" t="s">
        <v>68</v>
      </c>
      <c r="B164" s="29"/>
      <c r="C164" s="30" t="s">
        <v>68</v>
      </c>
      <c r="D164" s="30" t="s">
        <v>68</v>
      </c>
      <c r="E164" s="31" t="s">
        <v>68</v>
      </c>
      <c r="F164" s="32" t="s">
        <v>68</v>
      </c>
      <c r="G164" s="83"/>
      <c r="H164" s="33" t="s">
        <v>68</v>
      </c>
      <c r="I164" s="117" t="str">
        <f t="shared" si="6"/>
        <v/>
      </c>
      <c r="J164" s="117" t="str">
        <f t="shared" si="7"/>
        <v/>
      </c>
      <c r="K164" s="118" t="str">
        <f t="shared" si="8"/>
        <v/>
      </c>
    </row>
    <row r="165" spans="1:11" ht="18" customHeight="1">
      <c r="A165" s="28" t="s">
        <v>68</v>
      </c>
      <c r="B165" s="29"/>
      <c r="C165" s="30" t="s">
        <v>68</v>
      </c>
      <c r="D165" s="30" t="s">
        <v>68</v>
      </c>
      <c r="E165" s="31" t="s">
        <v>68</v>
      </c>
      <c r="F165" s="32" t="s">
        <v>68</v>
      </c>
      <c r="G165" s="83"/>
      <c r="H165" s="33" t="s">
        <v>68</v>
      </c>
      <c r="I165" s="117" t="str">
        <f t="shared" si="6"/>
        <v/>
      </c>
      <c r="J165" s="117" t="str">
        <f t="shared" si="7"/>
        <v/>
      </c>
      <c r="K165" s="118" t="str">
        <f t="shared" si="8"/>
        <v/>
      </c>
    </row>
    <row r="166" spans="1:11" ht="18" customHeight="1">
      <c r="A166" s="28" t="s">
        <v>68</v>
      </c>
      <c r="B166" s="29"/>
      <c r="C166" s="30" t="s">
        <v>68</v>
      </c>
      <c r="D166" s="30" t="s">
        <v>68</v>
      </c>
      <c r="E166" s="31" t="s">
        <v>68</v>
      </c>
      <c r="F166" s="32" t="s">
        <v>68</v>
      </c>
      <c r="G166" s="83"/>
      <c r="H166" s="33" t="s">
        <v>68</v>
      </c>
      <c r="I166" s="117" t="str">
        <f t="shared" si="6"/>
        <v/>
      </c>
      <c r="J166" s="117" t="str">
        <f t="shared" si="7"/>
        <v/>
      </c>
      <c r="K166" s="118" t="str">
        <f t="shared" si="8"/>
        <v/>
      </c>
    </row>
    <row r="167" spans="1:11" ht="18" customHeight="1">
      <c r="A167" s="28" t="s">
        <v>68</v>
      </c>
      <c r="B167" s="29"/>
      <c r="C167" s="30" t="s">
        <v>68</v>
      </c>
      <c r="D167" s="30" t="s">
        <v>68</v>
      </c>
      <c r="E167" s="31" t="s">
        <v>68</v>
      </c>
      <c r="F167" s="32" t="s">
        <v>68</v>
      </c>
      <c r="G167" s="83"/>
      <c r="H167" s="33" t="s">
        <v>68</v>
      </c>
      <c r="I167" s="117" t="str">
        <f t="shared" si="6"/>
        <v/>
      </c>
      <c r="J167" s="117" t="str">
        <f t="shared" si="7"/>
        <v/>
      </c>
      <c r="K167" s="118" t="str">
        <f t="shared" si="8"/>
        <v/>
      </c>
    </row>
    <row r="168" spans="1:11" ht="18" customHeight="1">
      <c r="A168" s="28" t="s">
        <v>68</v>
      </c>
      <c r="B168" s="29"/>
      <c r="C168" s="30" t="s">
        <v>68</v>
      </c>
      <c r="D168" s="30" t="s">
        <v>68</v>
      </c>
      <c r="E168" s="31" t="s">
        <v>68</v>
      </c>
      <c r="F168" s="32" t="s">
        <v>68</v>
      </c>
      <c r="G168" s="83"/>
      <c r="H168" s="33" t="s">
        <v>68</v>
      </c>
      <c r="I168" s="117" t="str">
        <f t="shared" si="6"/>
        <v/>
      </c>
      <c r="J168" s="117" t="str">
        <f t="shared" si="7"/>
        <v/>
      </c>
      <c r="K168" s="118" t="str">
        <f t="shared" si="8"/>
        <v/>
      </c>
    </row>
    <row r="169" spans="1:11" ht="18" customHeight="1">
      <c r="A169" s="28" t="s">
        <v>68</v>
      </c>
      <c r="B169" s="29"/>
      <c r="C169" s="30" t="s">
        <v>68</v>
      </c>
      <c r="D169" s="30" t="s">
        <v>68</v>
      </c>
      <c r="E169" s="31" t="s">
        <v>68</v>
      </c>
      <c r="F169" s="32" t="s">
        <v>68</v>
      </c>
      <c r="G169" s="83"/>
      <c r="H169" s="33" t="s">
        <v>68</v>
      </c>
      <c r="I169" s="117" t="str">
        <f t="shared" si="6"/>
        <v/>
      </c>
      <c r="J169" s="117" t="str">
        <f t="shared" si="7"/>
        <v/>
      </c>
      <c r="K169" s="118" t="str">
        <f t="shared" si="8"/>
        <v/>
      </c>
    </row>
    <row r="170" spans="1:11" ht="18" customHeight="1">
      <c r="A170" s="28" t="s">
        <v>68</v>
      </c>
      <c r="B170" s="29"/>
      <c r="C170" s="30" t="s">
        <v>68</v>
      </c>
      <c r="D170" s="30" t="s">
        <v>68</v>
      </c>
      <c r="E170" s="31" t="s">
        <v>68</v>
      </c>
      <c r="F170" s="32" t="s">
        <v>68</v>
      </c>
      <c r="G170" s="83"/>
      <c r="H170" s="33" t="s">
        <v>68</v>
      </c>
      <c r="I170" s="117" t="str">
        <f t="shared" si="6"/>
        <v/>
      </c>
      <c r="J170" s="117" t="str">
        <f t="shared" si="7"/>
        <v/>
      </c>
      <c r="K170" s="118" t="str">
        <f t="shared" si="8"/>
        <v/>
      </c>
    </row>
    <row r="171" spans="1:11" ht="18" customHeight="1">
      <c r="A171" s="28" t="s">
        <v>68</v>
      </c>
      <c r="B171" s="29"/>
      <c r="C171" s="30" t="s">
        <v>68</v>
      </c>
      <c r="D171" s="30" t="s">
        <v>68</v>
      </c>
      <c r="E171" s="31" t="s">
        <v>68</v>
      </c>
      <c r="F171" s="32" t="s">
        <v>68</v>
      </c>
      <c r="G171" s="83"/>
      <c r="H171" s="33" t="s">
        <v>68</v>
      </c>
      <c r="I171" s="117" t="str">
        <f t="shared" si="6"/>
        <v/>
      </c>
      <c r="J171" s="117" t="str">
        <f t="shared" si="7"/>
        <v/>
      </c>
      <c r="K171" s="118" t="str">
        <f t="shared" si="8"/>
        <v/>
      </c>
    </row>
    <row r="172" spans="1:11" ht="18" customHeight="1">
      <c r="A172" s="28" t="s">
        <v>68</v>
      </c>
      <c r="B172" s="29"/>
      <c r="C172" s="30" t="s">
        <v>68</v>
      </c>
      <c r="D172" s="30" t="s">
        <v>68</v>
      </c>
      <c r="E172" s="31" t="s">
        <v>68</v>
      </c>
      <c r="F172" s="32" t="s">
        <v>68</v>
      </c>
      <c r="G172" s="83"/>
      <c r="H172" s="33" t="s">
        <v>68</v>
      </c>
      <c r="I172" s="117" t="str">
        <f t="shared" si="6"/>
        <v/>
      </c>
      <c r="J172" s="117" t="str">
        <f t="shared" si="7"/>
        <v/>
      </c>
      <c r="K172" s="118" t="str">
        <f t="shared" si="8"/>
        <v/>
      </c>
    </row>
    <row r="173" spans="1:11" ht="18" customHeight="1">
      <c r="A173" s="28" t="s">
        <v>68</v>
      </c>
      <c r="B173" s="29"/>
      <c r="C173" s="30" t="s">
        <v>68</v>
      </c>
      <c r="D173" s="30" t="s">
        <v>68</v>
      </c>
      <c r="E173" s="31" t="s">
        <v>68</v>
      </c>
      <c r="F173" s="32" t="s">
        <v>68</v>
      </c>
      <c r="G173" s="83"/>
      <c r="H173" s="33" t="s">
        <v>68</v>
      </c>
      <c r="I173" s="117" t="str">
        <f t="shared" si="6"/>
        <v/>
      </c>
      <c r="J173" s="117" t="str">
        <f t="shared" si="7"/>
        <v/>
      </c>
      <c r="K173" s="118" t="str">
        <f t="shared" si="8"/>
        <v/>
      </c>
    </row>
    <row r="174" spans="1:11" ht="18" customHeight="1">
      <c r="A174" s="28" t="s">
        <v>68</v>
      </c>
      <c r="B174" s="29"/>
      <c r="C174" s="30" t="s">
        <v>68</v>
      </c>
      <c r="D174" s="30" t="s">
        <v>68</v>
      </c>
      <c r="E174" s="31" t="s">
        <v>68</v>
      </c>
      <c r="F174" s="32" t="s">
        <v>68</v>
      </c>
      <c r="G174" s="83"/>
      <c r="H174" s="33" t="s">
        <v>68</v>
      </c>
      <c r="I174" s="117" t="str">
        <f t="shared" si="6"/>
        <v/>
      </c>
      <c r="J174" s="117" t="str">
        <f t="shared" si="7"/>
        <v/>
      </c>
      <c r="K174" s="118" t="str">
        <f t="shared" si="8"/>
        <v/>
      </c>
    </row>
    <row r="175" spans="1:11" ht="18" customHeight="1">
      <c r="A175" s="28" t="s">
        <v>68</v>
      </c>
      <c r="B175" s="29"/>
      <c r="C175" s="30" t="s">
        <v>68</v>
      </c>
      <c r="D175" s="30" t="s">
        <v>68</v>
      </c>
      <c r="E175" s="31" t="s">
        <v>68</v>
      </c>
      <c r="F175" s="32" t="s">
        <v>68</v>
      </c>
      <c r="G175" s="83"/>
      <c r="H175" s="33" t="s">
        <v>68</v>
      </c>
      <c r="I175" s="117" t="str">
        <f t="shared" si="6"/>
        <v/>
      </c>
      <c r="J175" s="117" t="str">
        <f t="shared" si="7"/>
        <v/>
      </c>
      <c r="K175" s="118" t="str">
        <f t="shared" si="8"/>
        <v/>
      </c>
    </row>
    <row r="176" spans="1:11" ht="18" customHeight="1">
      <c r="A176" s="28" t="s">
        <v>68</v>
      </c>
      <c r="B176" s="29"/>
      <c r="C176" s="30" t="s">
        <v>68</v>
      </c>
      <c r="D176" s="30" t="s">
        <v>68</v>
      </c>
      <c r="E176" s="31" t="s">
        <v>68</v>
      </c>
      <c r="F176" s="32" t="s">
        <v>68</v>
      </c>
      <c r="G176" s="83"/>
      <c r="H176" s="33" t="s">
        <v>68</v>
      </c>
      <c r="I176" s="117" t="str">
        <f t="shared" si="6"/>
        <v/>
      </c>
      <c r="J176" s="117" t="str">
        <f t="shared" si="7"/>
        <v/>
      </c>
      <c r="K176" s="118" t="str">
        <f t="shared" si="8"/>
        <v/>
      </c>
    </row>
    <row r="177" spans="1:11" ht="18" customHeight="1">
      <c r="A177" s="28" t="s">
        <v>68</v>
      </c>
      <c r="B177" s="29"/>
      <c r="C177" s="30" t="s">
        <v>68</v>
      </c>
      <c r="D177" s="30" t="s">
        <v>68</v>
      </c>
      <c r="E177" s="31" t="s">
        <v>68</v>
      </c>
      <c r="F177" s="32" t="s">
        <v>68</v>
      </c>
      <c r="G177" s="83"/>
      <c r="H177" s="33" t="s">
        <v>68</v>
      </c>
      <c r="I177" s="117" t="str">
        <f t="shared" si="6"/>
        <v/>
      </c>
      <c r="J177" s="117" t="str">
        <f t="shared" si="7"/>
        <v/>
      </c>
      <c r="K177" s="118" t="str">
        <f t="shared" si="8"/>
        <v/>
      </c>
    </row>
    <row r="178" spans="1:11" ht="18" customHeight="1">
      <c r="A178" s="28" t="s">
        <v>68</v>
      </c>
      <c r="B178" s="29"/>
      <c r="C178" s="30" t="s">
        <v>68</v>
      </c>
      <c r="D178" s="30" t="s">
        <v>68</v>
      </c>
      <c r="E178" s="31" t="s">
        <v>68</v>
      </c>
      <c r="F178" s="32" t="s">
        <v>68</v>
      </c>
      <c r="G178" s="83"/>
      <c r="H178" s="33" t="s">
        <v>68</v>
      </c>
      <c r="I178" s="117" t="str">
        <f t="shared" si="6"/>
        <v/>
      </c>
      <c r="J178" s="117" t="str">
        <f t="shared" si="7"/>
        <v/>
      </c>
      <c r="K178" s="118" t="str">
        <f t="shared" si="8"/>
        <v/>
      </c>
    </row>
    <row r="179" spans="1:11" ht="18" customHeight="1">
      <c r="A179" s="28" t="s">
        <v>68</v>
      </c>
      <c r="B179" s="29"/>
      <c r="C179" s="30" t="s">
        <v>68</v>
      </c>
      <c r="D179" s="30" t="s">
        <v>68</v>
      </c>
      <c r="E179" s="31" t="s">
        <v>68</v>
      </c>
      <c r="F179" s="32" t="s">
        <v>68</v>
      </c>
      <c r="G179" s="83"/>
      <c r="H179" s="33" t="s">
        <v>68</v>
      </c>
      <c r="I179" s="117" t="str">
        <f t="shared" si="6"/>
        <v/>
      </c>
      <c r="J179" s="117" t="str">
        <f t="shared" si="7"/>
        <v/>
      </c>
      <c r="K179" s="118" t="str">
        <f t="shared" si="8"/>
        <v/>
      </c>
    </row>
    <row r="180" spans="1:11" ht="18" customHeight="1">
      <c r="A180" s="28" t="s">
        <v>68</v>
      </c>
      <c r="B180" s="29"/>
      <c r="C180" s="30" t="s">
        <v>68</v>
      </c>
      <c r="D180" s="30" t="s">
        <v>68</v>
      </c>
      <c r="E180" s="31" t="s">
        <v>68</v>
      </c>
      <c r="F180" s="32" t="s">
        <v>68</v>
      </c>
      <c r="G180" s="83"/>
      <c r="H180" s="33" t="s">
        <v>68</v>
      </c>
      <c r="I180" s="117" t="str">
        <f t="shared" si="6"/>
        <v/>
      </c>
      <c r="J180" s="117" t="str">
        <f t="shared" si="7"/>
        <v/>
      </c>
      <c r="K180" s="118" t="str">
        <f t="shared" si="8"/>
        <v/>
      </c>
    </row>
    <row r="181" spans="1:11" ht="18" customHeight="1">
      <c r="A181" s="28" t="s">
        <v>68</v>
      </c>
      <c r="B181" s="29"/>
      <c r="C181" s="30" t="s">
        <v>68</v>
      </c>
      <c r="D181" s="30" t="s">
        <v>68</v>
      </c>
      <c r="E181" s="31" t="s">
        <v>68</v>
      </c>
      <c r="F181" s="32" t="s">
        <v>68</v>
      </c>
      <c r="G181" s="83"/>
      <c r="H181" s="33" t="s">
        <v>68</v>
      </c>
      <c r="I181" s="117" t="str">
        <f t="shared" si="6"/>
        <v/>
      </c>
      <c r="J181" s="117" t="str">
        <f t="shared" si="7"/>
        <v/>
      </c>
      <c r="K181" s="118" t="str">
        <f t="shared" si="8"/>
        <v/>
      </c>
    </row>
    <row r="182" spans="1:11" ht="18" customHeight="1">
      <c r="A182" s="28" t="s">
        <v>68</v>
      </c>
      <c r="B182" s="29"/>
      <c r="C182" s="30" t="s">
        <v>68</v>
      </c>
      <c r="D182" s="30" t="s">
        <v>68</v>
      </c>
      <c r="E182" s="31" t="s">
        <v>68</v>
      </c>
      <c r="F182" s="32" t="s">
        <v>68</v>
      </c>
      <c r="G182" s="83"/>
      <c r="H182" s="33" t="s">
        <v>68</v>
      </c>
      <c r="I182" s="117" t="str">
        <f t="shared" si="6"/>
        <v/>
      </c>
      <c r="J182" s="117" t="str">
        <f t="shared" si="7"/>
        <v/>
      </c>
      <c r="K182" s="118" t="str">
        <f t="shared" si="8"/>
        <v/>
      </c>
    </row>
    <row r="183" spans="1:11" ht="18" customHeight="1">
      <c r="A183" s="28" t="s">
        <v>68</v>
      </c>
      <c r="B183" s="29"/>
      <c r="C183" s="30" t="s">
        <v>68</v>
      </c>
      <c r="D183" s="30" t="s">
        <v>68</v>
      </c>
      <c r="E183" s="31" t="s">
        <v>68</v>
      </c>
      <c r="F183" s="32" t="s">
        <v>68</v>
      </c>
      <c r="G183" s="83"/>
      <c r="H183" s="33" t="s">
        <v>68</v>
      </c>
      <c r="I183" s="117" t="str">
        <f t="shared" si="6"/>
        <v/>
      </c>
      <c r="J183" s="117" t="str">
        <f t="shared" si="7"/>
        <v/>
      </c>
      <c r="K183" s="118" t="str">
        <f t="shared" si="8"/>
        <v/>
      </c>
    </row>
    <row r="184" spans="1:11" ht="18" customHeight="1">
      <c r="A184" s="28" t="s">
        <v>68</v>
      </c>
      <c r="B184" s="29"/>
      <c r="C184" s="30" t="s">
        <v>68</v>
      </c>
      <c r="D184" s="30" t="s">
        <v>68</v>
      </c>
      <c r="E184" s="31" t="s">
        <v>68</v>
      </c>
      <c r="F184" s="32" t="s">
        <v>68</v>
      </c>
      <c r="G184" s="83"/>
      <c r="H184" s="33" t="s">
        <v>68</v>
      </c>
      <c r="I184" s="117" t="str">
        <f t="shared" si="6"/>
        <v/>
      </c>
      <c r="J184" s="117" t="str">
        <f t="shared" si="7"/>
        <v/>
      </c>
      <c r="K184" s="118" t="str">
        <f t="shared" si="8"/>
        <v/>
      </c>
    </row>
    <row r="185" spans="1:11" ht="18" customHeight="1">
      <c r="A185" s="28" t="s">
        <v>68</v>
      </c>
      <c r="B185" s="29"/>
      <c r="C185" s="30" t="s">
        <v>68</v>
      </c>
      <c r="D185" s="30" t="s">
        <v>68</v>
      </c>
      <c r="E185" s="31" t="s">
        <v>68</v>
      </c>
      <c r="F185" s="32" t="s">
        <v>68</v>
      </c>
      <c r="G185" s="83"/>
      <c r="H185" s="33" t="s">
        <v>68</v>
      </c>
      <c r="I185" s="117" t="str">
        <f t="shared" si="6"/>
        <v/>
      </c>
      <c r="J185" s="117" t="str">
        <f t="shared" si="7"/>
        <v/>
      </c>
      <c r="K185" s="118" t="str">
        <f t="shared" si="8"/>
        <v/>
      </c>
    </row>
    <row r="186" spans="1:11" ht="18" customHeight="1">
      <c r="A186" s="28" t="s">
        <v>68</v>
      </c>
      <c r="B186" s="29"/>
      <c r="C186" s="30" t="s">
        <v>68</v>
      </c>
      <c r="D186" s="30" t="s">
        <v>68</v>
      </c>
      <c r="E186" s="31" t="s">
        <v>68</v>
      </c>
      <c r="F186" s="32" t="s">
        <v>68</v>
      </c>
      <c r="G186" s="83"/>
      <c r="H186" s="33" t="s">
        <v>68</v>
      </c>
      <c r="I186" s="117" t="str">
        <f t="shared" si="6"/>
        <v/>
      </c>
      <c r="J186" s="117" t="str">
        <f t="shared" si="7"/>
        <v/>
      </c>
      <c r="K186" s="118" t="str">
        <f t="shared" si="8"/>
        <v/>
      </c>
    </row>
    <row r="187" spans="1:11" ht="18" customHeight="1">
      <c r="A187" s="28" t="s">
        <v>68</v>
      </c>
      <c r="B187" s="29"/>
      <c r="C187" s="30" t="s">
        <v>68</v>
      </c>
      <c r="D187" s="30" t="s">
        <v>68</v>
      </c>
      <c r="E187" s="31" t="s">
        <v>68</v>
      </c>
      <c r="F187" s="32" t="s">
        <v>68</v>
      </c>
      <c r="G187" s="83"/>
      <c r="H187" s="33" t="s">
        <v>68</v>
      </c>
      <c r="I187" s="117" t="str">
        <f t="shared" si="6"/>
        <v/>
      </c>
      <c r="J187" s="117" t="str">
        <f t="shared" si="7"/>
        <v/>
      </c>
      <c r="K187" s="118" t="str">
        <f t="shared" si="8"/>
        <v/>
      </c>
    </row>
    <row r="188" spans="1:11" ht="18" customHeight="1">
      <c r="A188" s="28" t="s">
        <v>68</v>
      </c>
      <c r="B188" s="29"/>
      <c r="C188" s="30" t="s">
        <v>68</v>
      </c>
      <c r="D188" s="30" t="s">
        <v>68</v>
      </c>
      <c r="E188" s="31" t="s">
        <v>68</v>
      </c>
      <c r="F188" s="32" t="s">
        <v>68</v>
      </c>
      <c r="G188" s="83"/>
      <c r="H188" s="33" t="s">
        <v>68</v>
      </c>
      <c r="I188" s="117" t="str">
        <f t="shared" si="6"/>
        <v/>
      </c>
      <c r="J188" s="117" t="str">
        <f t="shared" si="7"/>
        <v/>
      </c>
      <c r="K188" s="118" t="str">
        <f t="shared" si="8"/>
        <v/>
      </c>
    </row>
    <row r="189" spans="1:11" ht="18" customHeight="1">
      <c r="A189" s="28" t="s">
        <v>68</v>
      </c>
      <c r="B189" s="29"/>
      <c r="C189" s="30" t="s">
        <v>68</v>
      </c>
      <c r="D189" s="30" t="s">
        <v>68</v>
      </c>
      <c r="E189" s="31" t="s">
        <v>68</v>
      </c>
      <c r="F189" s="32" t="s">
        <v>68</v>
      </c>
      <c r="G189" s="83"/>
      <c r="H189" s="33" t="s">
        <v>68</v>
      </c>
      <c r="I189" s="117" t="str">
        <f t="shared" si="6"/>
        <v/>
      </c>
      <c r="J189" s="117" t="str">
        <f t="shared" si="7"/>
        <v/>
      </c>
      <c r="K189" s="118" t="str">
        <f t="shared" si="8"/>
        <v/>
      </c>
    </row>
    <row r="190" spans="1:11" ht="18" customHeight="1">
      <c r="A190" s="28" t="s">
        <v>68</v>
      </c>
      <c r="B190" s="29"/>
      <c r="C190" s="30" t="s">
        <v>68</v>
      </c>
      <c r="D190" s="30" t="s">
        <v>68</v>
      </c>
      <c r="E190" s="31" t="s">
        <v>68</v>
      </c>
      <c r="F190" s="32" t="s">
        <v>68</v>
      </c>
      <c r="G190" s="83"/>
      <c r="H190" s="33" t="s">
        <v>68</v>
      </c>
      <c r="I190" s="117" t="str">
        <f t="shared" si="6"/>
        <v/>
      </c>
      <c r="J190" s="117" t="str">
        <f t="shared" si="7"/>
        <v/>
      </c>
      <c r="K190" s="118" t="str">
        <f t="shared" si="8"/>
        <v/>
      </c>
    </row>
    <row r="191" spans="1:11" ht="18" customHeight="1">
      <c r="A191" s="28" t="s">
        <v>68</v>
      </c>
      <c r="B191" s="29"/>
      <c r="C191" s="30" t="s">
        <v>68</v>
      </c>
      <c r="D191" s="30" t="s">
        <v>68</v>
      </c>
      <c r="E191" s="31" t="s">
        <v>68</v>
      </c>
      <c r="F191" s="32" t="s">
        <v>68</v>
      </c>
      <c r="G191" s="83"/>
      <c r="H191" s="33" t="s">
        <v>68</v>
      </c>
      <c r="I191" s="117" t="str">
        <f t="shared" si="6"/>
        <v/>
      </c>
      <c r="J191" s="117" t="str">
        <f t="shared" si="7"/>
        <v/>
      </c>
      <c r="K191" s="118" t="str">
        <f t="shared" si="8"/>
        <v/>
      </c>
    </row>
    <row r="192" spans="1:11" ht="18" customHeight="1">
      <c r="A192" s="28" t="s">
        <v>68</v>
      </c>
      <c r="B192" s="29"/>
      <c r="C192" s="30" t="s">
        <v>68</v>
      </c>
      <c r="D192" s="30" t="s">
        <v>68</v>
      </c>
      <c r="E192" s="31" t="s">
        <v>68</v>
      </c>
      <c r="F192" s="32" t="s">
        <v>68</v>
      </c>
      <c r="G192" s="83"/>
      <c r="H192" s="33" t="s">
        <v>68</v>
      </c>
      <c r="I192" s="117" t="str">
        <f t="shared" si="6"/>
        <v/>
      </c>
      <c r="J192" s="117" t="str">
        <f t="shared" si="7"/>
        <v/>
      </c>
      <c r="K192" s="118" t="str">
        <f t="shared" si="8"/>
        <v/>
      </c>
    </row>
    <row r="193" spans="1:11" ht="18" customHeight="1">
      <c r="A193" s="28" t="s">
        <v>68</v>
      </c>
      <c r="B193" s="29"/>
      <c r="C193" s="30" t="s">
        <v>68</v>
      </c>
      <c r="D193" s="30" t="s">
        <v>68</v>
      </c>
      <c r="E193" s="31" t="s">
        <v>68</v>
      </c>
      <c r="F193" s="32" t="s">
        <v>68</v>
      </c>
      <c r="G193" s="83"/>
      <c r="H193" s="33" t="s">
        <v>68</v>
      </c>
      <c r="I193" s="117" t="str">
        <f t="shared" si="6"/>
        <v/>
      </c>
      <c r="J193" s="117" t="str">
        <f t="shared" si="7"/>
        <v/>
      </c>
      <c r="K193" s="118" t="str">
        <f t="shared" si="8"/>
        <v/>
      </c>
    </row>
    <row r="194" spans="1:11" ht="18" customHeight="1">
      <c r="A194" s="28" t="s">
        <v>68</v>
      </c>
      <c r="B194" s="29"/>
      <c r="C194" s="30" t="s">
        <v>68</v>
      </c>
      <c r="D194" s="30" t="s">
        <v>68</v>
      </c>
      <c r="E194" s="31" t="s">
        <v>68</v>
      </c>
      <c r="F194" s="32" t="s">
        <v>68</v>
      </c>
      <c r="G194" s="83"/>
      <c r="H194" s="33" t="s">
        <v>68</v>
      </c>
      <c r="I194" s="117" t="str">
        <f t="shared" si="6"/>
        <v/>
      </c>
      <c r="J194" s="117" t="str">
        <f t="shared" si="7"/>
        <v/>
      </c>
      <c r="K194" s="118" t="str">
        <f t="shared" si="8"/>
        <v/>
      </c>
    </row>
    <row r="195" spans="1:11" ht="18" customHeight="1">
      <c r="A195" s="28" t="s">
        <v>68</v>
      </c>
      <c r="B195" s="29"/>
      <c r="C195" s="30" t="s">
        <v>68</v>
      </c>
      <c r="D195" s="30" t="s">
        <v>68</v>
      </c>
      <c r="E195" s="31" t="s">
        <v>68</v>
      </c>
      <c r="F195" s="32" t="s">
        <v>68</v>
      </c>
      <c r="G195" s="83"/>
      <c r="H195" s="33" t="s">
        <v>68</v>
      </c>
      <c r="I195" s="117" t="str">
        <f t="shared" si="6"/>
        <v/>
      </c>
      <c r="J195" s="117" t="str">
        <f t="shared" si="7"/>
        <v/>
      </c>
      <c r="K195" s="118" t="str">
        <f t="shared" si="8"/>
        <v/>
      </c>
    </row>
    <row r="196" spans="1:11" ht="18" customHeight="1">
      <c r="A196" s="28" t="s">
        <v>68</v>
      </c>
      <c r="B196" s="29"/>
      <c r="C196" s="30" t="s">
        <v>68</v>
      </c>
      <c r="D196" s="30" t="s">
        <v>68</v>
      </c>
      <c r="E196" s="31" t="s">
        <v>68</v>
      </c>
      <c r="F196" s="32" t="s">
        <v>68</v>
      </c>
      <c r="G196" s="83"/>
      <c r="H196" s="33" t="s">
        <v>68</v>
      </c>
      <c r="I196" s="117" t="str">
        <f t="shared" si="6"/>
        <v/>
      </c>
      <c r="J196" s="117" t="str">
        <f t="shared" si="7"/>
        <v/>
      </c>
      <c r="K196" s="118" t="str">
        <f t="shared" si="8"/>
        <v/>
      </c>
    </row>
    <row r="197" spans="1:11" ht="18" customHeight="1">
      <c r="A197" s="28" t="s">
        <v>68</v>
      </c>
      <c r="B197" s="29"/>
      <c r="C197" s="30" t="s">
        <v>68</v>
      </c>
      <c r="D197" s="30" t="s">
        <v>68</v>
      </c>
      <c r="E197" s="31" t="s">
        <v>68</v>
      </c>
      <c r="F197" s="32" t="s">
        <v>68</v>
      </c>
      <c r="G197" s="83"/>
      <c r="H197" s="33" t="s">
        <v>68</v>
      </c>
      <c r="I197" s="117" t="str">
        <f t="shared" si="6"/>
        <v/>
      </c>
      <c r="J197" s="117" t="str">
        <f t="shared" si="7"/>
        <v/>
      </c>
      <c r="K197" s="118" t="str">
        <f t="shared" si="8"/>
        <v/>
      </c>
    </row>
    <row r="198" spans="1:11" ht="18" customHeight="1">
      <c r="A198" s="28" t="s">
        <v>68</v>
      </c>
      <c r="B198" s="29"/>
      <c r="C198" s="30" t="s">
        <v>68</v>
      </c>
      <c r="D198" s="30" t="s">
        <v>68</v>
      </c>
      <c r="E198" s="31" t="s">
        <v>68</v>
      </c>
      <c r="F198" s="32" t="s">
        <v>68</v>
      </c>
      <c r="G198" s="83"/>
      <c r="H198" s="33" t="s">
        <v>68</v>
      </c>
      <c r="I198" s="117" t="str">
        <f t="shared" si="6"/>
        <v/>
      </c>
      <c r="J198" s="117" t="str">
        <f t="shared" si="7"/>
        <v/>
      </c>
      <c r="K198" s="118" t="str">
        <f t="shared" si="8"/>
        <v/>
      </c>
    </row>
    <row r="199" spans="1:11" ht="18" customHeight="1">
      <c r="A199" s="28" t="s">
        <v>68</v>
      </c>
      <c r="B199" s="29"/>
      <c r="C199" s="30" t="s">
        <v>68</v>
      </c>
      <c r="D199" s="30" t="s">
        <v>68</v>
      </c>
      <c r="E199" s="31" t="s">
        <v>68</v>
      </c>
      <c r="F199" s="32" t="s">
        <v>68</v>
      </c>
      <c r="G199" s="83"/>
      <c r="H199" s="33" t="s">
        <v>68</v>
      </c>
      <c r="I199" s="117" t="str">
        <f t="shared" ref="I199:I262" si="9">IF(B199="","",(CONCATENATE($A$3,"-",$A$2)))</f>
        <v/>
      </c>
      <c r="J199" s="117" t="str">
        <f t="shared" ref="J199:J262" si="10">IF(B199="","",$D$4)</f>
        <v/>
      </c>
      <c r="K199" s="118" t="str">
        <f t="shared" ref="K199:K262" si="11">IF(B199="","",$F$4)</f>
        <v/>
      </c>
    </row>
    <row r="200" spans="1:11" ht="18" customHeight="1">
      <c r="A200" s="28" t="s">
        <v>68</v>
      </c>
      <c r="B200" s="29"/>
      <c r="C200" s="30" t="s">
        <v>68</v>
      </c>
      <c r="D200" s="30" t="s">
        <v>68</v>
      </c>
      <c r="E200" s="31" t="s">
        <v>68</v>
      </c>
      <c r="F200" s="32" t="s">
        <v>68</v>
      </c>
      <c r="G200" s="83"/>
      <c r="H200" s="33" t="s">
        <v>68</v>
      </c>
      <c r="I200" s="117" t="str">
        <f t="shared" si="9"/>
        <v/>
      </c>
      <c r="J200" s="117" t="str">
        <f t="shared" si="10"/>
        <v/>
      </c>
      <c r="K200" s="118" t="str">
        <f t="shared" si="11"/>
        <v/>
      </c>
    </row>
    <row r="201" spans="1:11" ht="18" customHeight="1">
      <c r="A201" s="28" t="s">
        <v>68</v>
      </c>
      <c r="B201" s="29"/>
      <c r="C201" s="30" t="s">
        <v>68</v>
      </c>
      <c r="D201" s="30" t="s">
        <v>68</v>
      </c>
      <c r="E201" s="31" t="s">
        <v>68</v>
      </c>
      <c r="F201" s="32" t="s">
        <v>68</v>
      </c>
      <c r="G201" s="83"/>
      <c r="H201" s="33" t="s">
        <v>68</v>
      </c>
      <c r="I201" s="117" t="str">
        <f t="shared" si="9"/>
        <v/>
      </c>
      <c r="J201" s="117" t="str">
        <f t="shared" si="10"/>
        <v/>
      </c>
      <c r="K201" s="118" t="str">
        <f t="shared" si="11"/>
        <v/>
      </c>
    </row>
    <row r="202" spans="1:11" ht="18" customHeight="1">
      <c r="A202" s="28" t="s">
        <v>68</v>
      </c>
      <c r="B202" s="29"/>
      <c r="C202" s="30" t="s">
        <v>68</v>
      </c>
      <c r="D202" s="30" t="s">
        <v>68</v>
      </c>
      <c r="E202" s="31" t="s">
        <v>68</v>
      </c>
      <c r="F202" s="32" t="s">
        <v>68</v>
      </c>
      <c r="G202" s="83"/>
      <c r="H202" s="33" t="s">
        <v>68</v>
      </c>
      <c r="I202" s="117" t="str">
        <f t="shared" si="9"/>
        <v/>
      </c>
      <c r="J202" s="117" t="str">
        <f t="shared" si="10"/>
        <v/>
      </c>
      <c r="K202" s="118" t="str">
        <f t="shared" si="11"/>
        <v/>
      </c>
    </row>
    <row r="203" spans="1:11" ht="18" customHeight="1">
      <c r="A203" s="28" t="s">
        <v>68</v>
      </c>
      <c r="B203" s="29"/>
      <c r="C203" s="30" t="s">
        <v>68</v>
      </c>
      <c r="D203" s="30" t="s">
        <v>68</v>
      </c>
      <c r="E203" s="31" t="s">
        <v>68</v>
      </c>
      <c r="F203" s="32" t="s">
        <v>68</v>
      </c>
      <c r="G203" s="83"/>
      <c r="H203" s="33" t="s">
        <v>68</v>
      </c>
      <c r="I203" s="117" t="str">
        <f t="shared" si="9"/>
        <v/>
      </c>
      <c r="J203" s="117" t="str">
        <f t="shared" si="10"/>
        <v/>
      </c>
      <c r="K203" s="118" t="str">
        <f t="shared" si="11"/>
        <v/>
      </c>
    </row>
    <row r="204" spans="1:11" ht="18" customHeight="1">
      <c r="A204" s="28" t="s">
        <v>68</v>
      </c>
      <c r="B204" s="29"/>
      <c r="C204" s="30" t="s">
        <v>68</v>
      </c>
      <c r="D204" s="30" t="s">
        <v>68</v>
      </c>
      <c r="E204" s="31" t="s">
        <v>68</v>
      </c>
      <c r="F204" s="32" t="s">
        <v>68</v>
      </c>
      <c r="G204" s="83"/>
      <c r="H204" s="33" t="s">
        <v>68</v>
      </c>
      <c r="I204" s="117" t="str">
        <f t="shared" si="9"/>
        <v/>
      </c>
      <c r="J204" s="117" t="str">
        <f t="shared" si="10"/>
        <v/>
      </c>
      <c r="K204" s="118" t="str">
        <f t="shared" si="11"/>
        <v/>
      </c>
    </row>
    <row r="205" spans="1:11" ht="18" customHeight="1">
      <c r="A205" s="28" t="s">
        <v>68</v>
      </c>
      <c r="B205" s="29"/>
      <c r="C205" s="30" t="s">
        <v>68</v>
      </c>
      <c r="D205" s="30" t="s">
        <v>68</v>
      </c>
      <c r="E205" s="31" t="s">
        <v>68</v>
      </c>
      <c r="F205" s="32" t="s">
        <v>68</v>
      </c>
      <c r="G205" s="83"/>
      <c r="H205" s="33" t="s">
        <v>68</v>
      </c>
      <c r="I205" s="117" t="str">
        <f t="shared" si="9"/>
        <v/>
      </c>
      <c r="J205" s="117" t="str">
        <f t="shared" si="10"/>
        <v/>
      </c>
      <c r="K205" s="118" t="str">
        <f t="shared" si="11"/>
        <v/>
      </c>
    </row>
    <row r="206" spans="1:11" ht="18" customHeight="1">
      <c r="A206" s="28" t="s">
        <v>68</v>
      </c>
      <c r="B206" s="29"/>
      <c r="C206" s="30" t="s">
        <v>68</v>
      </c>
      <c r="D206" s="30" t="s">
        <v>68</v>
      </c>
      <c r="E206" s="31" t="s">
        <v>68</v>
      </c>
      <c r="F206" s="32" t="s">
        <v>68</v>
      </c>
      <c r="G206" s="83"/>
      <c r="H206" s="33" t="s">
        <v>68</v>
      </c>
      <c r="I206" s="117" t="str">
        <f t="shared" si="9"/>
        <v/>
      </c>
      <c r="J206" s="117" t="str">
        <f t="shared" si="10"/>
        <v/>
      </c>
      <c r="K206" s="118" t="str">
        <f t="shared" si="11"/>
        <v/>
      </c>
    </row>
    <row r="207" spans="1:11" ht="18" customHeight="1">
      <c r="A207" s="28" t="s">
        <v>68</v>
      </c>
      <c r="B207" s="29"/>
      <c r="C207" s="30" t="s">
        <v>68</v>
      </c>
      <c r="D207" s="30" t="s">
        <v>68</v>
      </c>
      <c r="E207" s="31" t="s">
        <v>68</v>
      </c>
      <c r="F207" s="32" t="s">
        <v>68</v>
      </c>
      <c r="G207" s="83"/>
      <c r="H207" s="33" t="s">
        <v>68</v>
      </c>
      <c r="I207" s="117" t="str">
        <f t="shared" si="9"/>
        <v/>
      </c>
      <c r="J207" s="117" t="str">
        <f t="shared" si="10"/>
        <v/>
      </c>
      <c r="K207" s="118" t="str">
        <f t="shared" si="11"/>
        <v/>
      </c>
    </row>
    <row r="208" spans="1:11" ht="18" customHeight="1">
      <c r="A208" s="28" t="s">
        <v>68</v>
      </c>
      <c r="B208" s="29"/>
      <c r="C208" s="30" t="s">
        <v>68</v>
      </c>
      <c r="D208" s="30" t="s">
        <v>68</v>
      </c>
      <c r="E208" s="31" t="s">
        <v>68</v>
      </c>
      <c r="F208" s="32" t="s">
        <v>68</v>
      </c>
      <c r="G208" s="83"/>
      <c r="H208" s="33" t="s">
        <v>68</v>
      </c>
      <c r="I208" s="117" t="str">
        <f t="shared" si="9"/>
        <v/>
      </c>
      <c r="J208" s="117" t="str">
        <f t="shared" si="10"/>
        <v/>
      </c>
      <c r="K208" s="118" t="str">
        <f t="shared" si="11"/>
        <v/>
      </c>
    </row>
    <row r="209" spans="1:11" ht="18" customHeight="1">
      <c r="A209" s="28" t="s">
        <v>68</v>
      </c>
      <c r="B209" s="29"/>
      <c r="C209" s="30" t="s">
        <v>68</v>
      </c>
      <c r="D209" s="30" t="s">
        <v>68</v>
      </c>
      <c r="E209" s="31" t="s">
        <v>68</v>
      </c>
      <c r="F209" s="32" t="s">
        <v>68</v>
      </c>
      <c r="G209" s="83"/>
      <c r="H209" s="33" t="s">
        <v>68</v>
      </c>
      <c r="I209" s="117" t="str">
        <f t="shared" si="9"/>
        <v/>
      </c>
      <c r="J209" s="117" t="str">
        <f t="shared" si="10"/>
        <v/>
      </c>
      <c r="K209" s="118" t="str">
        <f t="shared" si="11"/>
        <v/>
      </c>
    </row>
    <row r="210" spans="1:11" ht="18" customHeight="1">
      <c r="A210" s="28" t="s">
        <v>68</v>
      </c>
      <c r="B210" s="29"/>
      <c r="C210" s="30" t="s">
        <v>68</v>
      </c>
      <c r="D210" s="30" t="s">
        <v>68</v>
      </c>
      <c r="E210" s="31" t="s">
        <v>68</v>
      </c>
      <c r="F210" s="32" t="s">
        <v>68</v>
      </c>
      <c r="G210" s="83"/>
      <c r="H210" s="33" t="s">
        <v>68</v>
      </c>
      <c r="I210" s="117" t="str">
        <f t="shared" si="9"/>
        <v/>
      </c>
      <c r="J210" s="117" t="str">
        <f t="shared" si="10"/>
        <v/>
      </c>
      <c r="K210" s="118" t="str">
        <f t="shared" si="11"/>
        <v/>
      </c>
    </row>
    <row r="211" spans="1:11" ht="18" customHeight="1">
      <c r="A211" s="28" t="s">
        <v>68</v>
      </c>
      <c r="B211" s="29"/>
      <c r="C211" s="30" t="s">
        <v>68</v>
      </c>
      <c r="D211" s="30" t="s">
        <v>68</v>
      </c>
      <c r="E211" s="31" t="s">
        <v>68</v>
      </c>
      <c r="F211" s="32" t="s">
        <v>68</v>
      </c>
      <c r="G211" s="83"/>
      <c r="H211" s="33" t="s">
        <v>68</v>
      </c>
      <c r="I211" s="117" t="str">
        <f t="shared" si="9"/>
        <v/>
      </c>
      <c r="J211" s="117" t="str">
        <f t="shared" si="10"/>
        <v/>
      </c>
      <c r="K211" s="118" t="str">
        <f t="shared" si="11"/>
        <v/>
      </c>
    </row>
    <row r="212" spans="1:11" ht="18" customHeight="1">
      <c r="A212" s="28" t="s">
        <v>68</v>
      </c>
      <c r="B212" s="29"/>
      <c r="C212" s="30" t="s">
        <v>68</v>
      </c>
      <c r="D212" s="30" t="s">
        <v>68</v>
      </c>
      <c r="E212" s="31" t="s">
        <v>68</v>
      </c>
      <c r="F212" s="32" t="s">
        <v>68</v>
      </c>
      <c r="G212" s="83"/>
      <c r="H212" s="33" t="s">
        <v>68</v>
      </c>
      <c r="I212" s="117" t="str">
        <f t="shared" si="9"/>
        <v/>
      </c>
      <c r="J212" s="117" t="str">
        <f t="shared" si="10"/>
        <v/>
      </c>
      <c r="K212" s="118" t="str">
        <f t="shared" si="11"/>
        <v/>
      </c>
    </row>
    <row r="213" spans="1:11" ht="18" customHeight="1">
      <c r="A213" s="28" t="s">
        <v>68</v>
      </c>
      <c r="B213" s="29"/>
      <c r="C213" s="30" t="s">
        <v>68</v>
      </c>
      <c r="D213" s="30" t="s">
        <v>68</v>
      </c>
      <c r="E213" s="31" t="s">
        <v>68</v>
      </c>
      <c r="F213" s="32" t="s">
        <v>68</v>
      </c>
      <c r="G213" s="83"/>
      <c r="H213" s="33" t="s">
        <v>68</v>
      </c>
      <c r="I213" s="117" t="str">
        <f t="shared" si="9"/>
        <v/>
      </c>
      <c r="J213" s="117" t="str">
        <f t="shared" si="10"/>
        <v/>
      </c>
      <c r="K213" s="118" t="str">
        <f t="shared" si="11"/>
        <v/>
      </c>
    </row>
    <row r="214" spans="1:11" ht="18" customHeight="1">
      <c r="A214" s="28" t="s">
        <v>68</v>
      </c>
      <c r="B214" s="29"/>
      <c r="C214" s="30" t="s">
        <v>68</v>
      </c>
      <c r="D214" s="30" t="s">
        <v>68</v>
      </c>
      <c r="E214" s="31" t="s">
        <v>68</v>
      </c>
      <c r="F214" s="32" t="s">
        <v>68</v>
      </c>
      <c r="G214" s="83"/>
      <c r="H214" s="33" t="s">
        <v>68</v>
      </c>
      <c r="I214" s="117" t="str">
        <f t="shared" si="9"/>
        <v/>
      </c>
      <c r="J214" s="117" t="str">
        <f t="shared" si="10"/>
        <v/>
      </c>
      <c r="K214" s="118" t="str">
        <f t="shared" si="11"/>
        <v/>
      </c>
    </row>
    <row r="215" spans="1:11" ht="18" customHeight="1">
      <c r="A215" s="28" t="s">
        <v>68</v>
      </c>
      <c r="B215" s="29"/>
      <c r="C215" s="30" t="s">
        <v>68</v>
      </c>
      <c r="D215" s="30" t="s">
        <v>68</v>
      </c>
      <c r="E215" s="31" t="s">
        <v>68</v>
      </c>
      <c r="F215" s="32" t="s">
        <v>68</v>
      </c>
      <c r="G215" s="83"/>
      <c r="H215" s="33" t="s">
        <v>68</v>
      </c>
      <c r="I215" s="117" t="str">
        <f t="shared" si="9"/>
        <v/>
      </c>
      <c r="J215" s="117" t="str">
        <f t="shared" si="10"/>
        <v/>
      </c>
      <c r="K215" s="118" t="str">
        <f t="shared" si="11"/>
        <v/>
      </c>
    </row>
    <row r="216" spans="1:11" ht="18" customHeight="1">
      <c r="A216" s="28" t="s">
        <v>68</v>
      </c>
      <c r="B216" s="29"/>
      <c r="C216" s="30" t="s">
        <v>68</v>
      </c>
      <c r="D216" s="30" t="s">
        <v>68</v>
      </c>
      <c r="E216" s="31" t="s">
        <v>68</v>
      </c>
      <c r="F216" s="32" t="s">
        <v>68</v>
      </c>
      <c r="G216" s="83"/>
      <c r="H216" s="33" t="s">
        <v>68</v>
      </c>
      <c r="I216" s="117" t="str">
        <f t="shared" si="9"/>
        <v/>
      </c>
      <c r="J216" s="117" t="str">
        <f t="shared" si="10"/>
        <v/>
      </c>
      <c r="K216" s="118" t="str">
        <f t="shared" si="11"/>
        <v/>
      </c>
    </row>
    <row r="217" spans="1:11" ht="18" customHeight="1">
      <c r="A217" s="28" t="s">
        <v>68</v>
      </c>
      <c r="B217" s="29"/>
      <c r="C217" s="30" t="s">
        <v>68</v>
      </c>
      <c r="D217" s="30" t="s">
        <v>68</v>
      </c>
      <c r="E217" s="31" t="s">
        <v>68</v>
      </c>
      <c r="F217" s="32" t="s">
        <v>68</v>
      </c>
      <c r="G217" s="83"/>
      <c r="H217" s="33" t="s">
        <v>68</v>
      </c>
      <c r="I217" s="117" t="str">
        <f t="shared" si="9"/>
        <v/>
      </c>
      <c r="J217" s="117" t="str">
        <f t="shared" si="10"/>
        <v/>
      </c>
      <c r="K217" s="118" t="str">
        <f t="shared" si="11"/>
        <v/>
      </c>
    </row>
    <row r="218" spans="1:11" ht="18" customHeight="1">
      <c r="A218" s="28" t="s">
        <v>68</v>
      </c>
      <c r="B218" s="29"/>
      <c r="C218" s="30" t="s">
        <v>68</v>
      </c>
      <c r="D218" s="30" t="s">
        <v>68</v>
      </c>
      <c r="E218" s="31" t="s">
        <v>68</v>
      </c>
      <c r="F218" s="32" t="s">
        <v>68</v>
      </c>
      <c r="G218" s="83"/>
      <c r="H218" s="33" t="s">
        <v>68</v>
      </c>
      <c r="I218" s="117" t="str">
        <f t="shared" si="9"/>
        <v/>
      </c>
      <c r="J218" s="117" t="str">
        <f t="shared" si="10"/>
        <v/>
      </c>
      <c r="K218" s="118" t="str">
        <f t="shared" si="11"/>
        <v/>
      </c>
    </row>
    <row r="219" spans="1:11" ht="18" customHeight="1">
      <c r="A219" s="28" t="s">
        <v>68</v>
      </c>
      <c r="B219" s="29"/>
      <c r="C219" s="30" t="s">
        <v>68</v>
      </c>
      <c r="D219" s="30" t="s">
        <v>68</v>
      </c>
      <c r="E219" s="31" t="s">
        <v>68</v>
      </c>
      <c r="F219" s="32" t="s">
        <v>68</v>
      </c>
      <c r="G219" s="83"/>
      <c r="H219" s="33" t="s">
        <v>68</v>
      </c>
      <c r="I219" s="117" t="str">
        <f t="shared" si="9"/>
        <v/>
      </c>
      <c r="J219" s="117" t="str">
        <f t="shared" si="10"/>
        <v/>
      </c>
      <c r="K219" s="118" t="str">
        <f t="shared" si="11"/>
        <v/>
      </c>
    </row>
    <row r="220" spans="1:11" ht="18" customHeight="1">
      <c r="A220" s="28" t="s">
        <v>68</v>
      </c>
      <c r="B220" s="29"/>
      <c r="C220" s="30" t="s">
        <v>68</v>
      </c>
      <c r="D220" s="30" t="s">
        <v>68</v>
      </c>
      <c r="E220" s="31" t="s">
        <v>68</v>
      </c>
      <c r="F220" s="32" t="s">
        <v>68</v>
      </c>
      <c r="G220" s="83"/>
      <c r="H220" s="33" t="s">
        <v>68</v>
      </c>
      <c r="I220" s="117" t="str">
        <f t="shared" si="9"/>
        <v/>
      </c>
      <c r="J220" s="117" t="str">
        <f t="shared" si="10"/>
        <v/>
      </c>
      <c r="K220" s="118" t="str">
        <f t="shared" si="11"/>
        <v/>
      </c>
    </row>
    <row r="221" spans="1:11" ht="18" customHeight="1">
      <c r="A221" s="28" t="s">
        <v>68</v>
      </c>
      <c r="B221" s="29"/>
      <c r="C221" s="30" t="s">
        <v>68</v>
      </c>
      <c r="D221" s="30" t="s">
        <v>68</v>
      </c>
      <c r="E221" s="31" t="s">
        <v>68</v>
      </c>
      <c r="F221" s="32" t="s">
        <v>68</v>
      </c>
      <c r="G221" s="83"/>
      <c r="H221" s="33" t="s">
        <v>68</v>
      </c>
      <c r="I221" s="117" t="str">
        <f t="shared" si="9"/>
        <v/>
      </c>
      <c r="J221" s="117" t="str">
        <f t="shared" si="10"/>
        <v/>
      </c>
      <c r="K221" s="118" t="str">
        <f t="shared" si="11"/>
        <v/>
      </c>
    </row>
    <row r="222" spans="1:11" ht="18" customHeight="1">
      <c r="A222" s="28" t="s">
        <v>68</v>
      </c>
      <c r="B222" s="29"/>
      <c r="C222" s="30" t="s">
        <v>68</v>
      </c>
      <c r="D222" s="30" t="s">
        <v>68</v>
      </c>
      <c r="E222" s="31" t="s">
        <v>68</v>
      </c>
      <c r="F222" s="32" t="s">
        <v>68</v>
      </c>
      <c r="G222" s="83"/>
      <c r="H222" s="33" t="s">
        <v>68</v>
      </c>
      <c r="I222" s="117" t="str">
        <f t="shared" si="9"/>
        <v/>
      </c>
      <c r="J222" s="117" t="str">
        <f t="shared" si="10"/>
        <v/>
      </c>
      <c r="K222" s="118" t="str">
        <f t="shared" si="11"/>
        <v/>
      </c>
    </row>
    <row r="223" spans="1:11" ht="18" customHeight="1">
      <c r="A223" s="28" t="s">
        <v>68</v>
      </c>
      <c r="B223" s="29"/>
      <c r="C223" s="30" t="s">
        <v>68</v>
      </c>
      <c r="D223" s="30" t="s">
        <v>68</v>
      </c>
      <c r="E223" s="31" t="s">
        <v>68</v>
      </c>
      <c r="F223" s="32" t="s">
        <v>68</v>
      </c>
      <c r="G223" s="83"/>
      <c r="H223" s="33" t="s">
        <v>68</v>
      </c>
      <c r="I223" s="117" t="str">
        <f t="shared" si="9"/>
        <v/>
      </c>
      <c r="J223" s="117" t="str">
        <f t="shared" si="10"/>
        <v/>
      </c>
      <c r="K223" s="118" t="str">
        <f t="shared" si="11"/>
        <v/>
      </c>
    </row>
    <row r="224" spans="1:11" ht="18" customHeight="1">
      <c r="A224" s="28" t="s">
        <v>68</v>
      </c>
      <c r="B224" s="29"/>
      <c r="C224" s="30" t="s">
        <v>68</v>
      </c>
      <c r="D224" s="30" t="s">
        <v>68</v>
      </c>
      <c r="E224" s="31" t="s">
        <v>68</v>
      </c>
      <c r="F224" s="32" t="s">
        <v>68</v>
      </c>
      <c r="G224" s="83"/>
      <c r="H224" s="33" t="s">
        <v>68</v>
      </c>
      <c r="I224" s="117" t="str">
        <f t="shared" si="9"/>
        <v/>
      </c>
      <c r="J224" s="117" t="str">
        <f t="shared" si="10"/>
        <v/>
      </c>
      <c r="K224" s="118" t="str">
        <f t="shared" si="11"/>
        <v/>
      </c>
    </row>
    <row r="225" spans="1:11" ht="18" customHeight="1">
      <c r="A225" s="28" t="s">
        <v>68</v>
      </c>
      <c r="B225" s="29"/>
      <c r="C225" s="30" t="s">
        <v>68</v>
      </c>
      <c r="D225" s="30" t="s">
        <v>68</v>
      </c>
      <c r="E225" s="31" t="s">
        <v>68</v>
      </c>
      <c r="F225" s="32" t="s">
        <v>68</v>
      </c>
      <c r="G225" s="83"/>
      <c r="H225" s="33" t="s">
        <v>68</v>
      </c>
      <c r="I225" s="117" t="str">
        <f t="shared" si="9"/>
        <v/>
      </c>
      <c r="J225" s="117" t="str">
        <f t="shared" si="10"/>
        <v/>
      </c>
      <c r="K225" s="118" t="str">
        <f t="shared" si="11"/>
        <v/>
      </c>
    </row>
    <row r="226" spans="1:11" ht="18" customHeight="1">
      <c r="A226" s="28" t="s">
        <v>68</v>
      </c>
      <c r="B226" s="29"/>
      <c r="C226" s="30" t="s">
        <v>68</v>
      </c>
      <c r="D226" s="30" t="s">
        <v>68</v>
      </c>
      <c r="E226" s="31" t="s">
        <v>68</v>
      </c>
      <c r="F226" s="32" t="s">
        <v>68</v>
      </c>
      <c r="G226" s="83"/>
      <c r="H226" s="33" t="s">
        <v>68</v>
      </c>
      <c r="I226" s="117" t="str">
        <f t="shared" si="9"/>
        <v/>
      </c>
      <c r="J226" s="117" t="str">
        <f t="shared" si="10"/>
        <v/>
      </c>
      <c r="K226" s="118" t="str">
        <f t="shared" si="11"/>
        <v/>
      </c>
    </row>
    <row r="227" spans="1:11" ht="18" customHeight="1">
      <c r="A227" s="28" t="s">
        <v>68</v>
      </c>
      <c r="B227" s="29"/>
      <c r="C227" s="30" t="s">
        <v>68</v>
      </c>
      <c r="D227" s="30" t="s">
        <v>68</v>
      </c>
      <c r="E227" s="31" t="s">
        <v>68</v>
      </c>
      <c r="F227" s="32" t="s">
        <v>68</v>
      </c>
      <c r="G227" s="83"/>
      <c r="H227" s="33" t="s">
        <v>68</v>
      </c>
      <c r="I227" s="117" t="str">
        <f t="shared" si="9"/>
        <v/>
      </c>
      <c r="J227" s="117" t="str">
        <f t="shared" si="10"/>
        <v/>
      </c>
      <c r="K227" s="118" t="str">
        <f t="shared" si="11"/>
        <v/>
      </c>
    </row>
    <row r="228" spans="1:11" ht="18" customHeight="1">
      <c r="A228" s="28" t="s">
        <v>68</v>
      </c>
      <c r="B228" s="29"/>
      <c r="C228" s="30" t="s">
        <v>68</v>
      </c>
      <c r="D228" s="30" t="s">
        <v>68</v>
      </c>
      <c r="E228" s="31" t="s">
        <v>68</v>
      </c>
      <c r="F228" s="32" t="s">
        <v>68</v>
      </c>
      <c r="G228" s="83"/>
      <c r="H228" s="33" t="s">
        <v>68</v>
      </c>
      <c r="I228" s="117" t="str">
        <f t="shared" si="9"/>
        <v/>
      </c>
      <c r="J228" s="117" t="str">
        <f t="shared" si="10"/>
        <v/>
      </c>
      <c r="K228" s="118" t="str">
        <f t="shared" si="11"/>
        <v/>
      </c>
    </row>
    <row r="229" spans="1:11" ht="18" customHeight="1">
      <c r="A229" s="28" t="s">
        <v>68</v>
      </c>
      <c r="B229" s="29"/>
      <c r="C229" s="30" t="s">
        <v>68</v>
      </c>
      <c r="D229" s="30" t="s">
        <v>68</v>
      </c>
      <c r="E229" s="31" t="s">
        <v>68</v>
      </c>
      <c r="F229" s="32" t="s">
        <v>68</v>
      </c>
      <c r="G229" s="83"/>
      <c r="H229" s="33" t="s">
        <v>68</v>
      </c>
      <c r="I229" s="117" t="str">
        <f t="shared" si="9"/>
        <v/>
      </c>
      <c r="J229" s="117" t="str">
        <f t="shared" si="10"/>
        <v/>
      </c>
      <c r="K229" s="118" t="str">
        <f t="shared" si="11"/>
        <v/>
      </c>
    </row>
    <row r="230" spans="1:11" ht="18" customHeight="1">
      <c r="A230" s="28" t="s">
        <v>68</v>
      </c>
      <c r="B230" s="29"/>
      <c r="C230" s="30" t="s">
        <v>68</v>
      </c>
      <c r="D230" s="30" t="s">
        <v>68</v>
      </c>
      <c r="E230" s="31" t="s">
        <v>68</v>
      </c>
      <c r="F230" s="32" t="s">
        <v>68</v>
      </c>
      <c r="G230" s="83"/>
      <c r="H230" s="33" t="s">
        <v>68</v>
      </c>
      <c r="I230" s="117" t="str">
        <f t="shared" si="9"/>
        <v/>
      </c>
      <c r="J230" s="117" t="str">
        <f t="shared" si="10"/>
        <v/>
      </c>
      <c r="K230" s="118" t="str">
        <f t="shared" si="11"/>
        <v/>
      </c>
    </row>
    <row r="231" spans="1:11" ht="18" customHeight="1">
      <c r="A231" s="28" t="s">
        <v>68</v>
      </c>
      <c r="B231" s="29"/>
      <c r="C231" s="30" t="s">
        <v>68</v>
      </c>
      <c r="D231" s="30" t="s">
        <v>68</v>
      </c>
      <c r="E231" s="31" t="s">
        <v>68</v>
      </c>
      <c r="F231" s="32" t="s">
        <v>68</v>
      </c>
      <c r="G231" s="83"/>
      <c r="H231" s="33" t="s">
        <v>68</v>
      </c>
      <c r="I231" s="117" t="str">
        <f t="shared" si="9"/>
        <v/>
      </c>
      <c r="J231" s="117" t="str">
        <f t="shared" si="10"/>
        <v/>
      </c>
      <c r="K231" s="118" t="str">
        <f t="shared" si="11"/>
        <v/>
      </c>
    </row>
    <row r="232" spans="1:11" ht="18" customHeight="1">
      <c r="A232" s="28" t="s">
        <v>68</v>
      </c>
      <c r="B232" s="29"/>
      <c r="C232" s="30" t="s">
        <v>68</v>
      </c>
      <c r="D232" s="30" t="s">
        <v>68</v>
      </c>
      <c r="E232" s="31" t="s">
        <v>68</v>
      </c>
      <c r="F232" s="32" t="s">
        <v>68</v>
      </c>
      <c r="G232" s="83"/>
      <c r="H232" s="33" t="s">
        <v>68</v>
      </c>
      <c r="I232" s="117" t="str">
        <f t="shared" si="9"/>
        <v/>
      </c>
      <c r="J232" s="117" t="str">
        <f t="shared" si="10"/>
        <v/>
      </c>
      <c r="K232" s="118" t="str">
        <f t="shared" si="11"/>
        <v/>
      </c>
    </row>
    <row r="233" spans="1:11" ht="18" customHeight="1">
      <c r="A233" s="28" t="s">
        <v>68</v>
      </c>
      <c r="B233" s="29"/>
      <c r="C233" s="30" t="s">
        <v>68</v>
      </c>
      <c r="D233" s="30" t="s">
        <v>68</v>
      </c>
      <c r="E233" s="31" t="s">
        <v>68</v>
      </c>
      <c r="F233" s="32" t="s">
        <v>68</v>
      </c>
      <c r="G233" s="83"/>
      <c r="H233" s="33" t="s">
        <v>68</v>
      </c>
      <c r="I233" s="117" t="str">
        <f t="shared" si="9"/>
        <v/>
      </c>
      <c r="J233" s="117" t="str">
        <f t="shared" si="10"/>
        <v/>
      </c>
      <c r="K233" s="118" t="str">
        <f t="shared" si="11"/>
        <v/>
      </c>
    </row>
    <row r="234" spans="1:11" ht="18" customHeight="1">
      <c r="A234" s="28" t="s">
        <v>68</v>
      </c>
      <c r="B234" s="29"/>
      <c r="C234" s="30" t="s">
        <v>68</v>
      </c>
      <c r="D234" s="30" t="s">
        <v>68</v>
      </c>
      <c r="E234" s="31" t="s">
        <v>68</v>
      </c>
      <c r="F234" s="32" t="s">
        <v>68</v>
      </c>
      <c r="G234" s="83"/>
      <c r="H234" s="33" t="s">
        <v>68</v>
      </c>
      <c r="I234" s="117" t="str">
        <f t="shared" si="9"/>
        <v/>
      </c>
      <c r="J234" s="117" t="str">
        <f t="shared" si="10"/>
        <v/>
      </c>
      <c r="K234" s="118" t="str">
        <f t="shared" si="11"/>
        <v/>
      </c>
    </row>
    <row r="235" spans="1:11" ht="18" customHeight="1">
      <c r="A235" s="28" t="s">
        <v>68</v>
      </c>
      <c r="B235" s="29"/>
      <c r="C235" s="30" t="s">
        <v>68</v>
      </c>
      <c r="D235" s="30" t="s">
        <v>68</v>
      </c>
      <c r="E235" s="31" t="s">
        <v>68</v>
      </c>
      <c r="F235" s="32" t="s">
        <v>68</v>
      </c>
      <c r="G235" s="83"/>
      <c r="H235" s="33" t="s">
        <v>68</v>
      </c>
      <c r="I235" s="117" t="str">
        <f t="shared" si="9"/>
        <v/>
      </c>
      <c r="J235" s="117" t="str">
        <f t="shared" si="10"/>
        <v/>
      </c>
      <c r="K235" s="118" t="str">
        <f t="shared" si="11"/>
        <v/>
      </c>
    </row>
    <row r="236" spans="1:11" ht="18" customHeight="1">
      <c r="A236" s="28" t="s">
        <v>68</v>
      </c>
      <c r="B236" s="29"/>
      <c r="C236" s="30" t="s">
        <v>68</v>
      </c>
      <c r="D236" s="30" t="s">
        <v>68</v>
      </c>
      <c r="E236" s="31" t="s">
        <v>68</v>
      </c>
      <c r="F236" s="32" t="s">
        <v>68</v>
      </c>
      <c r="G236" s="83"/>
      <c r="H236" s="33" t="s">
        <v>68</v>
      </c>
      <c r="I236" s="117" t="str">
        <f t="shared" si="9"/>
        <v/>
      </c>
      <c r="J236" s="117" t="str">
        <f t="shared" si="10"/>
        <v/>
      </c>
      <c r="K236" s="118" t="str">
        <f t="shared" si="11"/>
        <v/>
      </c>
    </row>
    <row r="237" spans="1:11" ht="18" customHeight="1">
      <c r="A237" s="28" t="s">
        <v>68</v>
      </c>
      <c r="B237" s="29"/>
      <c r="C237" s="30" t="s">
        <v>68</v>
      </c>
      <c r="D237" s="30" t="s">
        <v>68</v>
      </c>
      <c r="E237" s="31" t="s">
        <v>68</v>
      </c>
      <c r="F237" s="32" t="s">
        <v>68</v>
      </c>
      <c r="G237" s="83"/>
      <c r="H237" s="33" t="s">
        <v>68</v>
      </c>
      <c r="I237" s="117" t="str">
        <f t="shared" si="9"/>
        <v/>
      </c>
      <c r="J237" s="117" t="str">
        <f t="shared" si="10"/>
        <v/>
      </c>
      <c r="K237" s="118" t="str">
        <f t="shared" si="11"/>
        <v/>
      </c>
    </row>
    <row r="238" spans="1:11" ht="18" customHeight="1">
      <c r="A238" s="28" t="s">
        <v>68</v>
      </c>
      <c r="B238" s="29"/>
      <c r="C238" s="30" t="s">
        <v>68</v>
      </c>
      <c r="D238" s="30" t="s">
        <v>68</v>
      </c>
      <c r="E238" s="31" t="s">
        <v>68</v>
      </c>
      <c r="F238" s="32" t="s">
        <v>68</v>
      </c>
      <c r="G238" s="83"/>
      <c r="H238" s="33" t="s">
        <v>68</v>
      </c>
      <c r="I238" s="117" t="str">
        <f t="shared" si="9"/>
        <v/>
      </c>
      <c r="J238" s="117" t="str">
        <f t="shared" si="10"/>
        <v/>
      </c>
      <c r="K238" s="118" t="str">
        <f t="shared" si="11"/>
        <v/>
      </c>
    </row>
    <row r="239" spans="1:11" ht="18" customHeight="1">
      <c r="A239" s="28" t="s">
        <v>68</v>
      </c>
      <c r="B239" s="29"/>
      <c r="C239" s="30" t="s">
        <v>68</v>
      </c>
      <c r="D239" s="30" t="s">
        <v>68</v>
      </c>
      <c r="E239" s="31" t="s">
        <v>68</v>
      </c>
      <c r="F239" s="32" t="s">
        <v>68</v>
      </c>
      <c r="G239" s="83"/>
      <c r="H239" s="33" t="s">
        <v>68</v>
      </c>
      <c r="I239" s="117" t="str">
        <f t="shared" si="9"/>
        <v/>
      </c>
      <c r="J239" s="117" t="str">
        <f t="shared" si="10"/>
        <v/>
      </c>
      <c r="K239" s="118" t="str">
        <f t="shared" si="11"/>
        <v/>
      </c>
    </row>
    <row r="240" spans="1:11" ht="18" customHeight="1">
      <c r="A240" s="28" t="s">
        <v>68</v>
      </c>
      <c r="B240" s="29"/>
      <c r="C240" s="30" t="s">
        <v>68</v>
      </c>
      <c r="D240" s="30" t="s">
        <v>68</v>
      </c>
      <c r="E240" s="31" t="s">
        <v>68</v>
      </c>
      <c r="F240" s="32" t="s">
        <v>68</v>
      </c>
      <c r="G240" s="83"/>
      <c r="H240" s="33" t="s">
        <v>68</v>
      </c>
      <c r="I240" s="117" t="str">
        <f t="shared" si="9"/>
        <v/>
      </c>
      <c r="J240" s="117" t="str">
        <f t="shared" si="10"/>
        <v/>
      </c>
      <c r="K240" s="118" t="str">
        <f t="shared" si="11"/>
        <v/>
      </c>
    </row>
    <row r="241" spans="1:11" ht="18" customHeight="1">
      <c r="A241" s="28" t="s">
        <v>68</v>
      </c>
      <c r="B241" s="29"/>
      <c r="C241" s="30" t="s">
        <v>68</v>
      </c>
      <c r="D241" s="30" t="s">
        <v>68</v>
      </c>
      <c r="E241" s="31" t="s">
        <v>68</v>
      </c>
      <c r="F241" s="32" t="s">
        <v>68</v>
      </c>
      <c r="G241" s="83"/>
      <c r="H241" s="33" t="s">
        <v>68</v>
      </c>
      <c r="I241" s="117" t="str">
        <f t="shared" si="9"/>
        <v/>
      </c>
      <c r="J241" s="117" t="str">
        <f t="shared" si="10"/>
        <v/>
      </c>
      <c r="K241" s="118" t="str">
        <f t="shared" si="11"/>
        <v/>
      </c>
    </row>
    <row r="242" spans="1:11" ht="18" customHeight="1">
      <c r="A242" s="28" t="s">
        <v>68</v>
      </c>
      <c r="B242" s="29"/>
      <c r="C242" s="30" t="s">
        <v>68</v>
      </c>
      <c r="D242" s="30" t="s">
        <v>68</v>
      </c>
      <c r="E242" s="31" t="s">
        <v>68</v>
      </c>
      <c r="F242" s="32" t="s">
        <v>68</v>
      </c>
      <c r="G242" s="83"/>
      <c r="H242" s="33" t="s">
        <v>68</v>
      </c>
      <c r="I242" s="117" t="str">
        <f t="shared" si="9"/>
        <v/>
      </c>
      <c r="J242" s="117" t="str">
        <f t="shared" si="10"/>
        <v/>
      </c>
      <c r="K242" s="118" t="str">
        <f t="shared" si="11"/>
        <v/>
      </c>
    </row>
    <row r="243" spans="1:11" ht="18" customHeight="1">
      <c r="A243" s="28" t="s">
        <v>68</v>
      </c>
      <c r="B243" s="29"/>
      <c r="C243" s="30" t="s">
        <v>68</v>
      </c>
      <c r="D243" s="30" t="s">
        <v>68</v>
      </c>
      <c r="E243" s="31" t="s">
        <v>68</v>
      </c>
      <c r="F243" s="32" t="s">
        <v>68</v>
      </c>
      <c r="G243" s="83"/>
      <c r="H243" s="33" t="s">
        <v>68</v>
      </c>
      <c r="I243" s="117" t="str">
        <f t="shared" si="9"/>
        <v/>
      </c>
      <c r="J243" s="117" t="str">
        <f t="shared" si="10"/>
        <v/>
      </c>
      <c r="K243" s="118" t="str">
        <f t="shared" si="11"/>
        <v/>
      </c>
    </row>
    <row r="244" spans="1:11" ht="18" customHeight="1">
      <c r="A244" s="28" t="s">
        <v>68</v>
      </c>
      <c r="B244" s="29"/>
      <c r="C244" s="30" t="s">
        <v>68</v>
      </c>
      <c r="D244" s="30" t="s">
        <v>68</v>
      </c>
      <c r="E244" s="31" t="s">
        <v>68</v>
      </c>
      <c r="F244" s="32" t="s">
        <v>68</v>
      </c>
      <c r="G244" s="83"/>
      <c r="H244" s="33" t="s">
        <v>68</v>
      </c>
      <c r="I244" s="117" t="str">
        <f t="shared" si="9"/>
        <v/>
      </c>
      <c r="J244" s="117" t="str">
        <f t="shared" si="10"/>
        <v/>
      </c>
      <c r="K244" s="118" t="str">
        <f t="shared" si="11"/>
        <v/>
      </c>
    </row>
    <row r="245" spans="1:11" ht="18" customHeight="1">
      <c r="A245" s="28" t="s">
        <v>68</v>
      </c>
      <c r="B245" s="29"/>
      <c r="C245" s="30" t="s">
        <v>68</v>
      </c>
      <c r="D245" s="30" t="s">
        <v>68</v>
      </c>
      <c r="E245" s="31" t="s">
        <v>68</v>
      </c>
      <c r="F245" s="32" t="s">
        <v>68</v>
      </c>
      <c r="G245" s="83"/>
      <c r="H245" s="33" t="s">
        <v>68</v>
      </c>
      <c r="I245" s="117" t="str">
        <f t="shared" si="9"/>
        <v/>
      </c>
      <c r="J245" s="117" t="str">
        <f t="shared" si="10"/>
        <v/>
      </c>
      <c r="K245" s="118" t="str">
        <f t="shared" si="11"/>
        <v/>
      </c>
    </row>
    <row r="246" spans="1:11" ht="18" customHeight="1">
      <c r="A246" s="28" t="s">
        <v>68</v>
      </c>
      <c r="B246" s="29"/>
      <c r="C246" s="30" t="s">
        <v>68</v>
      </c>
      <c r="D246" s="30" t="s">
        <v>68</v>
      </c>
      <c r="E246" s="31" t="s">
        <v>68</v>
      </c>
      <c r="F246" s="32" t="s">
        <v>68</v>
      </c>
      <c r="G246" s="83"/>
      <c r="H246" s="33" t="s">
        <v>68</v>
      </c>
      <c r="I246" s="117" t="str">
        <f t="shared" si="9"/>
        <v/>
      </c>
      <c r="J246" s="117" t="str">
        <f t="shared" si="10"/>
        <v/>
      </c>
      <c r="K246" s="118" t="str">
        <f t="shared" si="11"/>
        <v/>
      </c>
    </row>
    <row r="247" spans="1:11" ht="18" customHeight="1">
      <c r="A247" s="28" t="s">
        <v>68</v>
      </c>
      <c r="B247" s="29"/>
      <c r="C247" s="30" t="s">
        <v>68</v>
      </c>
      <c r="D247" s="30" t="s">
        <v>68</v>
      </c>
      <c r="E247" s="31" t="s">
        <v>68</v>
      </c>
      <c r="F247" s="32" t="s">
        <v>68</v>
      </c>
      <c r="G247" s="83"/>
      <c r="H247" s="33" t="s">
        <v>68</v>
      </c>
      <c r="I247" s="117" t="str">
        <f t="shared" si="9"/>
        <v/>
      </c>
      <c r="J247" s="117" t="str">
        <f t="shared" si="10"/>
        <v/>
      </c>
      <c r="K247" s="118" t="str">
        <f t="shared" si="11"/>
        <v/>
      </c>
    </row>
    <row r="248" spans="1:11" ht="18" customHeight="1">
      <c r="A248" s="28" t="s">
        <v>68</v>
      </c>
      <c r="B248" s="29"/>
      <c r="C248" s="30" t="s">
        <v>68</v>
      </c>
      <c r="D248" s="30" t="s">
        <v>68</v>
      </c>
      <c r="E248" s="31" t="s">
        <v>68</v>
      </c>
      <c r="F248" s="32" t="s">
        <v>68</v>
      </c>
      <c r="G248" s="83"/>
      <c r="H248" s="33" t="s">
        <v>68</v>
      </c>
      <c r="I248" s="117" t="str">
        <f t="shared" si="9"/>
        <v/>
      </c>
      <c r="J248" s="117" t="str">
        <f t="shared" si="10"/>
        <v/>
      </c>
      <c r="K248" s="118" t="str">
        <f t="shared" si="11"/>
        <v/>
      </c>
    </row>
    <row r="249" spans="1:11" ht="18" customHeight="1">
      <c r="A249" s="28" t="s">
        <v>68</v>
      </c>
      <c r="B249" s="29"/>
      <c r="C249" s="30" t="s">
        <v>68</v>
      </c>
      <c r="D249" s="30" t="s">
        <v>68</v>
      </c>
      <c r="E249" s="31" t="s">
        <v>68</v>
      </c>
      <c r="F249" s="32" t="s">
        <v>68</v>
      </c>
      <c r="G249" s="83"/>
      <c r="H249" s="33" t="s">
        <v>68</v>
      </c>
      <c r="I249" s="117" t="str">
        <f t="shared" si="9"/>
        <v/>
      </c>
      <c r="J249" s="117" t="str">
        <f t="shared" si="10"/>
        <v/>
      </c>
      <c r="K249" s="118" t="str">
        <f t="shared" si="11"/>
        <v/>
      </c>
    </row>
    <row r="250" spans="1:11" ht="18" customHeight="1">
      <c r="A250" s="28" t="s">
        <v>68</v>
      </c>
      <c r="B250" s="29"/>
      <c r="C250" s="30" t="s">
        <v>68</v>
      </c>
      <c r="D250" s="30" t="s">
        <v>68</v>
      </c>
      <c r="E250" s="31" t="s">
        <v>68</v>
      </c>
      <c r="F250" s="32" t="s">
        <v>68</v>
      </c>
      <c r="G250" s="83"/>
      <c r="H250" s="33" t="s">
        <v>68</v>
      </c>
      <c r="I250" s="117" t="str">
        <f t="shared" si="9"/>
        <v/>
      </c>
      <c r="J250" s="117" t="str">
        <f t="shared" si="10"/>
        <v/>
      </c>
      <c r="K250" s="118" t="str">
        <f t="shared" si="11"/>
        <v/>
      </c>
    </row>
    <row r="251" spans="1:11" ht="18" customHeight="1">
      <c r="A251" s="28" t="s">
        <v>68</v>
      </c>
      <c r="B251" s="29"/>
      <c r="C251" s="30" t="s">
        <v>68</v>
      </c>
      <c r="D251" s="30" t="s">
        <v>68</v>
      </c>
      <c r="E251" s="31" t="s">
        <v>68</v>
      </c>
      <c r="F251" s="32" t="s">
        <v>68</v>
      </c>
      <c r="G251" s="83"/>
      <c r="H251" s="33" t="s">
        <v>68</v>
      </c>
      <c r="I251" s="117" t="str">
        <f t="shared" si="9"/>
        <v/>
      </c>
      <c r="J251" s="117" t="str">
        <f t="shared" si="10"/>
        <v/>
      </c>
      <c r="K251" s="118" t="str">
        <f t="shared" si="11"/>
        <v/>
      </c>
    </row>
    <row r="252" spans="1:11" ht="18" customHeight="1">
      <c r="A252" s="28" t="s">
        <v>68</v>
      </c>
      <c r="B252" s="29"/>
      <c r="C252" s="30" t="s">
        <v>68</v>
      </c>
      <c r="D252" s="30" t="s">
        <v>68</v>
      </c>
      <c r="E252" s="31" t="s">
        <v>68</v>
      </c>
      <c r="F252" s="32" t="s">
        <v>68</v>
      </c>
      <c r="G252" s="83"/>
      <c r="H252" s="33" t="s">
        <v>68</v>
      </c>
      <c r="I252" s="117" t="str">
        <f t="shared" si="9"/>
        <v/>
      </c>
      <c r="J252" s="117" t="str">
        <f t="shared" si="10"/>
        <v/>
      </c>
      <c r="K252" s="118" t="str">
        <f t="shared" si="11"/>
        <v/>
      </c>
    </row>
    <row r="253" spans="1:11" ht="18" customHeight="1">
      <c r="A253" s="28" t="s">
        <v>68</v>
      </c>
      <c r="B253" s="29"/>
      <c r="C253" s="30" t="s">
        <v>68</v>
      </c>
      <c r="D253" s="30" t="s">
        <v>68</v>
      </c>
      <c r="E253" s="31" t="s">
        <v>68</v>
      </c>
      <c r="F253" s="32" t="s">
        <v>68</v>
      </c>
      <c r="G253" s="83"/>
      <c r="H253" s="33" t="s">
        <v>68</v>
      </c>
      <c r="I253" s="117" t="str">
        <f t="shared" si="9"/>
        <v/>
      </c>
      <c r="J253" s="117" t="str">
        <f t="shared" si="10"/>
        <v/>
      </c>
      <c r="K253" s="118" t="str">
        <f t="shared" si="11"/>
        <v/>
      </c>
    </row>
    <row r="254" spans="1:11" ht="18" customHeight="1">
      <c r="A254" s="28" t="s">
        <v>68</v>
      </c>
      <c r="B254" s="29"/>
      <c r="C254" s="30" t="s">
        <v>68</v>
      </c>
      <c r="D254" s="30" t="s">
        <v>68</v>
      </c>
      <c r="E254" s="31" t="s">
        <v>68</v>
      </c>
      <c r="F254" s="32" t="s">
        <v>68</v>
      </c>
      <c r="G254" s="83"/>
      <c r="H254" s="33" t="s">
        <v>68</v>
      </c>
      <c r="I254" s="117" t="str">
        <f t="shared" si="9"/>
        <v/>
      </c>
      <c r="J254" s="117" t="str">
        <f t="shared" si="10"/>
        <v/>
      </c>
      <c r="K254" s="118" t="str">
        <f t="shared" si="11"/>
        <v/>
      </c>
    </row>
    <row r="255" spans="1:11" ht="18" customHeight="1">
      <c r="A255" s="28" t="s">
        <v>68</v>
      </c>
      <c r="B255" s="29"/>
      <c r="C255" s="30" t="s">
        <v>68</v>
      </c>
      <c r="D255" s="30" t="s">
        <v>68</v>
      </c>
      <c r="E255" s="31" t="s">
        <v>68</v>
      </c>
      <c r="F255" s="32" t="s">
        <v>68</v>
      </c>
      <c r="G255" s="83"/>
      <c r="H255" s="33" t="s">
        <v>68</v>
      </c>
      <c r="I255" s="117" t="str">
        <f t="shared" si="9"/>
        <v/>
      </c>
      <c r="J255" s="117" t="str">
        <f t="shared" si="10"/>
        <v/>
      </c>
      <c r="K255" s="118" t="str">
        <f t="shared" si="11"/>
        <v/>
      </c>
    </row>
    <row r="256" spans="1:11">
      <c r="A256" s="1"/>
      <c r="B256" s="129"/>
      <c r="C256" s="121"/>
      <c r="D256" s="121"/>
      <c r="E256" s="120"/>
      <c r="F256" s="1"/>
      <c r="G256" s="130"/>
      <c r="H256" s="120"/>
      <c r="I256" s="117" t="str">
        <f t="shared" si="9"/>
        <v/>
      </c>
      <c r="J256" s="117" t="str">
        <f t="shared" si="10"/>
        <v/>
      </c>
      <c r="K256" s="118" t="str">
        <f t="shared" si="11"/>
        <v/>
      </c>
    </row>
    <row r="257" spans="1:11">
      <c r="A257" s="1"/>
      <c r="B257" s="129"/>
      <c r="C257" s="121"/>
      <c r="D257" s="121"/>
      <c r="E257" s="120"/>
      <c r="F257" s="1"/>
      <c r="G257" s="130"/>
      <c r="H257" s="120"/>
      <c r="I257" s="117" t="str">
        <f t="shared" si="9"/>
        <v/>
      </c>
      <c r="J257" s="117" t="str">
        <f t="shared" si="10"/>
        <v/>
      </c>
      <c r="K257" s="118" t="str">
        <f t="shared" si="11"/>
        <v/>
      </c>
    </row>
    <row r="258" spans="1:11">
      <c r="A258" s="1"/>
      <c r="B258" s="129"/>
      <c r="C258" s="121"/>
      <c r="D258" s="121"/>
      <c r="E258" s="120"/>
      <c r="F258" s="1"/>
      <c r="G258" s="130"/>
      <c r="H258" s="120"/>
      <c r="I258" s="117" t="str">
        <f t="shared" si="9"/>
        <v/>
      </c>
      <c r="J258" s="117" t="str">
        <f t="shared" si="10"/>
        <v/>
      </c>
      <c r="K258" s="118" t="str">
        <f t="shared" si="11"/>
        <v/>
      </c>
    </row>
    <row r="259" spans="1:11">
      <c r="A259" s="1"/>
      <c r="B259" s="129"/>
      <c r="C259" s="121"/>
      <c r="D259" s="121"/>
      <c r="E259" s="120"/>
      <c r="F259" s="1"/>
      <c r="G259" s="130"/>
      <c r="H259" s="120"/>
      <c r="I259" s="117" t="str">
        <f t="shared" si="9"/>
        <v/>
      </c>
      <c r="J259" s="117" t="str">
        <f t="shared" si="10"/>
        <v/>
      </c>
      <c r="K259" s="118" t="str">
        <f t="shared" si="11"/>
        <v/>
      </c>
    </row>
    <row r="260" spans="1:11">
      <c r="A260" s="1"/>
      <c r="B260" s="129"/>
      <c r="C260" s="121"/>
      <c r="D260" s="121"/>
      <c r="E260" s="120"/>
      <c r="F260" s="1"/>
      <c r="G260" s="130"/>
      <c r="H260" s="120"/>
      <c r="I260" s="117" t="str">
        <f t="shared" si="9"/>
        <v/>
      </c>
      <c r="J260" s="117" t="str">
        <f t="shared" si="10"/>
        <v/>
      </c>
      <c r="K260" s="118" t="str">
        <f t="shared" si="11"/>
        <v/>
      </c>
    </row>
    <row r="261" spans="1:11">
      <c r="A261" s="1"/>
      <c r="B261" s="129"/>
      <c r="C261" s="121"/>
      <c r="D261" s="121"/>
      <c r="E261" s="120"/>
      <c r="F261" s="1"/>
      <c r="G261" s="130"/>
      <c r="H261" s="120"/>
      <c r="I261" s="117" t="str">
        <f t="shared" si="9"/>
        <v/>
      </c>
      <c r="J261" s="117" t="str">
        <f t="shared" si="10"/>
        <v/>
      </c>
      <c r="K261" s="118" t="str">
        <f t="shared" si="11"/>
        <v/>
      </c>
    </row>
    <row r="262" spans="1:11">
      <c r="A262" s="1"/>
      <c r="B262" s="129"/>
      <c r="C262" s="121"/>
      <c r="D262" s="121"/>
      <c r="E262" s="120"/>
      <c r="F262" s="1"/>
      <c r="G262" s="130"/>
      <c r="H262" s="120"/>
      <c r="I262" s="117" t="str">
        <f t="shared" si="9"/>
        <v/>
      </c>
      <c r="J262" s="117" t="str">
        <f t="shared" si="10"/>
        <v/>
      </c>
      <c r="K262" s="118" t="str">
        <f t="shared" si="11"/>
        <v/>
      </c>
    </row>
    <row r="263" spans="1:11">
      <c r="A263" s="1"/>
      <c r="B263" s="129"/>
      <c r="C263" s="121"/>
      <c r="D263" s="121"/>
      <c r="E263" s="120"/>
      <c r="F263" s="1"/>
      <c r="G263" s="130"/>
      <c r="H263" s="120"/>
      <c r="I263" s="117" t="str">
        <f t="shared" ref="I263:I326" si="12">IF(B263="","",(CONCATENATE($A$3,"-",$A$2)))</f>
        <v/>
      </c>
      <c r="J263" s="117" t="str">
        <f t="shared" ref="J263:J326" si="13">IF(B263="","",$D$4)</f>
        <v/>
      </c>
      <c r="K263" s="118" t="str">
        <f t="shared" ref="K263:K326" si="14">IF(B263="","",$F$4)</f>
        <v/>
      </c>
    </row>
    <row r="264" spans="1:11">
      <c r="A264" s="1"/>
      <c r="B264" s="129"/>
      <c r="C264" s="121"/>
      <c r="D264" s="121"/>
      <c r="E264" s="120"/>
      <c r="F264" s="1"/>
      <c r="G264" s="130"/>
      <c r="H264" s="120"/>
      <c r="I264" s="117" t="str">
        <f t="shared" si="12"/>
        <v/>
      </c>
      <c r="J264" s="117" t="str">
        <f t="shared" si="13"/>
        <v/>
      </c>
      <c r="K264" s="118" t="str">
        <f t="shared" si="14"/>
        <v/>
      </c>
    </row>
    <row r="265" spans="1:11">
      <c r="A265" s="1"/>
      <c r="B265" s="129"/>
      <c r="C265" s="121"/>
      <c r="D265" s="121"/>
      <c r="E265" s="120"/>
      <c r="F265" s="1"/>
      <c r="G265" s="130"/>
      <c r="H265" s="120"/>
      <c r="I265" s="117" t="str">
        <f t="shared" si="12"/>
        <v/>
      </c>
      <c r="J265" s="117" t="str">
        <f t="shared" si="13"/>
        <v/>
      </c>
      <c r="K265" s="118" t="str">
        <f t="shared" si="14"/>
        <v/>
      </c>
    </row>
    <row r="266" spans="1:11">
      <c r="A266" s="1"/>
      <c r="B266" s="129"/>
      <c r="C266" s="121"/>
      <c r="D266" s="121"/>
      <c r="E266" s="120"/>
      <c r="F266" s="1"/>
      <c r="G266" s="130"/>
      <c r="H266" s="120"/>
      <c r="I266" s="117" t="str">
        <f t="shared" si="12"/>
        <v/>
      </c>
      <c r="J266" s="117" t="str">
        <f t="shared" si="13"/>
        <v/>
      </c>
      <c r="K266" s="118" t="str">
        <f t="shared" si="14"/>
        <v/>
      </c>
    </row>
    <row r="267" spans="1:11">
      <c r="A267" s="1"/>
      <c r="B267" s="129"/>
      <c r="C267" s="121"/>
      <c r="D267" s="121"/>
      <c r="E267" s="120"/>
      <c r="F267" s="1"/>
      <c r="G267" s="130"/>
      <c r="H267" s="120"/>
      <c r="I267" s="117" t="str">
        <f t="shared" si="12"/>
        <v/>
      </c>
      <c r="J267" s="117" t="str">
        <f t="shared" si="13"/>
        <v/>
      </c>
      <c r="K267" s="118" t="str">
        <f t="shared" si="14"/>
        <v/>
      </c>
    </row>
    <row r="268" spans="1:11">
      <c r="A268" s="1"/>
      <c r="B268" s="129"/>
      <c r="C268" s="121"/>
      <c r="D268" s="121"/>
      <c r="E268" s="120"/>
      <c r="F268" s="1"/>
      <c r="G268" s="130"/>
      <c r="H268" s="120"/>
      <c r="I268" s="117" t="str">
        <f t="shared" si="12"/>
        <v/>
      </c>
      <c r="J268" s="117" t="str">
        <f t="shared" si="13"/>
        <v/>
      </c>
      <c r="K268" s="118" t="str">
        <f t="shared" si="14"/>
        <v/>
      </c>
    </row>
    <row r="269" spans="1:11">
      <c r="A269" s="1"/>
      <c r="B269" s="129"/>
      <c r="C269" s="121"/>
      <c r="D269" s="121"/>
      <c r="E269" s="120"/>
      <c r="F269" s="1"/>
      <c r="G269" s="130"/>
      <c r="H269" s="120"/>
      <c r="I269" s="117" t="str">
        <f t="shared" si="12"/>
        <v/>
      </c>
      <c r="J269" s="117" t="str">
        <f t="shared" si="13"/>
        <v/>
      </c>
      <c r="K269" s="118" t="str">
        <f t="shared" si="14"/>
        <v/>
      </c>
    </row>
    <row r="270" spans="1:11">
      <c r="A270" s="1"/>
      <c r="B270" s="129"/>
      <c r="C270" s="121"/>
      <c r="D270" s="121"/>
      <c r="E270" s="120"/>
      <c r="F270" s="1"/>
      <c r="G270" s="130"/>
      <c r="H270" s="120"/>
      <c r="I270" s="117" t="str">
        <f t="shared" si="12"/>
        <v/>
      </c>
      <c r="J270" s="117" t="str">
        <f t="shared" si="13"/>
        <v/>
      </c>
      <c r="K270" s="118" t="str">
        <f t="shared" si="14"/>
        <v/>
      </c>
    </row>
    <row r="271" spans="1:11">
      <c r="A271" s="1"/>
      <c r="B271" s="129"/>
      <c r="C271" s="121"/>
      <c r="D271" s="121"/>
      <c r="E271" s="120"/>
      <c r="F271" s="1"/>
      <c r="G271" s="130"/>
      <c r="H271" s="120"/>
      <c r="I271" s="117" t="str">
        <f t="shared" si="12"/>
        <v/>
      </c>
      <c r="J271" s="117" t="str">
        <f t="shared" si="13"/>
        <v/>
      </c>
      <c r="K271" s="118" t="str">
        <f t="shared" si="14"/>
        <v/>
      </c>
    </row>
    <row r="272" spans="1:11">
      <c r="A272" s="1"/>
      <c r="B272" s="129"/>
      <c r="C272" s="121"/>
      <c r="D272" s="121"/>
      <c r="E272" s="120"/>
      <c r="F272" s="1"/>
      <c r="G272" s="130"/>
      <c r="H272" s="120"/>
      <c r="I272" s="117" t="str">
        <f t="shared" si="12"/>
        <v/>
      </c>
      <c r="J272" s="117" t="str">
        <f t="shared" si="13"/>
        <v/>
      </c>
      <c r="K272" s="118" t="str">
        <f t="shared" si="14"/>
        <v/>
      </c>
    </row>
    <row r="273" spans="1:11">
      <c r="A273" s="1"/>
      <c r="B273" s="129"/>
      <c r="C273" s="121"/>
      <c r="D273" s="121"/>
      <c r="E273" s="120"/>
      <c r="F273" s="1"/>
      <c r="G273" s="130"/>
      <c r="H273" s="120"/>
      <c r="I273" s="117" t="str">
        <f t="shared" si="12"/>
        <v/>
      </c>
      <c r="J273" s="117" t="str">
        <f t="shared" si="13"/>
        <v/>
      </c>
      <c r="K273" s="118" t="str">
        <f t="shared" si="14"/>
        <v/>
      </c>
    </row>
    <row r="274" spans="1:11">
      <c r="A274" s="1"/>
      <c r="B274" s="129"/>
      <c r="C274" s="121"/>
      <c r="D274" s="121"/>
      <c r="E274" s="120"/>
      <c r="F274" s="1"/>
      <c r="G274" s="130"/>
      <c r="H274" s="120"/>
      <c r="I274" s="117" t="str">
        <f t="shared" si="12"/>
        <v/>
      </c>
      <c r="J274" s="117" t="str">
        <f t="shared" si="13"/>
        <v/>
      </c>
      <c r="K274" s="118" t="str">
        <f t="shared" si="14"/>
        <v/>
      </c>
    </row>
    <row r="275" spans="1:11">
      <c r="A275" s="1"/>
      <c r="B275" s="129"/>
      <c r="C275" s="121"/>
      <c r="D275" s="121"/>
      <c r="E275" s="120"/>
      <c r="F275" s="1"/>
      <c r="G275" s="130"/>
      <c r="H275" s="120"/>
      <c r="I275" s="117" t="str">
        <f t="shared" si="12"/>
        <v/>
      </c>
      <c r="J275" s="117" t="str">
        <f t="shared" si="13"/>
        <v/>
      </c>
      <c r="K275" s="118" t="str">
        <f t="shared" si="14"/>
        <v/>
      </c>
    </row>
    <row r="276" spans="1:11">
      <c r="A276" s="1"/>
      <c r="B276" s="129"/>
      <c r="C276" s="121"/>
      <c r="D276" s="121"/>
      <c r="E276" s="120"/>
      <c r="F276" s="1"/>
      <c r="G276" s="130"/>
      <c r="H276" s="120"/>
      <c r="I276" s="117" t="str">
        <f t="shared" si="12"/>
        <v/>
      </c>
      <c r="J276" s="117" t="str">
        <f t="shared" si="13"/>
        <v/>
      </c>
      <c r="K276" s="118" t="str">
        <f t="shared" si="14"/>
        <v/>
      </c>
    </row>
    <row r="277" spans="1:11">
      <c r="A277" s="1"/>
      <c r="B277" s="129"/>
      <c r="C277" s="121"/>
      <c r="D277" s="121"/>
      <c r="E277" s="120"/>
      <c r="F277" s="1"/>
      <c r="G277" s="130"/>
      <c r="H277" s="120"/>
      <c r="I277" s="117" t="str">
        <f t="shared" si="12"/>
        <v/>
      </c>
      <c r="J277" s="117" t="str">
        <f t="shared" si="13"/>
        <v/>
      </c>
      <c r="K277" s="118" t="str">
        <f t="shared" si="14"/>
        <v/>
      </c>
    </row>
    <row r="278" spans="1:11">
      <c r="A278" s="1"/>
      <c r="B278" s="129"/>
      <c r="C278" s="121"/>
      <c r="D278" s="121"/>
      <c r="E278" s="120"/>
      <c r="F278" s="1"/>
      <c r="G278" s="130"/>
      <c r="H278" s="120"/>
      <c r="I278" s="117" t="str">
        <f t="shared" si="12"/>
        <v/>
      </c>
      <c r="J278" s="117" t="str">
        <f t="shared" si="13"/>
        <v/>
      </c>
      <c r="K278" s="118" t="str">
        <f t="shared" si="14"/>
        <v/>
      </c>
    </row>
    <row r="279" spans="1:11">
      <c r="A279" s="1"/>
      <c r="B279" s="129"/>
      <c r="C279" s="121"/>
      <c r="D279" s="121"/>
      <c r="E279" s="120"/>
      <c r="F279" s="1"/>
      <c r="G279" s="130"/>
      <c r="H279" s="120"/>
      <c r="I279" s="117" t="str">
        <f t="shared" si="12"/>
        <v/>
      </c>
      <c r="J279" s="117" t="str">
        <f t="shared" si="13"/>
        <v/>
      </c>
      <c r="K279" s="118" t="str">
        <f t="shared" si="14"/>
        <v/>
      </c>
    </row>
    <row r="280" spans="1:11">
      <c r="A280" s="1"/>
      <c r="B280" s="129"/>
      <c r="C280" s="121"/>
      <c r="D280" s="121"/>
      <c r="E280" s="120"/>
      <c r="F280" s="1"/>
      <c r="G280" s="130"/>
      <c r="H280" s="120"/>
      <c r="I280" s="117" t="str">
        <f t="shared" si="12"/>
        <v/>
      </c>
      <c r="J280" s="117" t="str">
        <f t="shared" si="13"/>
        <v/>
      </c>
      <c r="K280" s="118" t="str">
        <f t="shared" si="14"/>
        <v/>
      </c>
    </row>
    <row r="281" spans="1:11">
      <c r="A281" s="1"/>
      <c r="B281" s="129"/>
      <c r="C281" s="121"/>
      <c r="D281" s="121"/>
      <c r="E281" s="120"/>
      <c r="F281" s="1"/>
      <c r="G281" s="130"/>
      <c r="H281" s="120"/>
      <c r="I281" s="117" t="str">
        <f t="shared" si="12"/>
        <v/>
      </c>
      <c r="J281" s="117" t="str">
        <f t="shared" si="13"/>
        <v/>
      </c>
      <c r="K281" s="118" t="str">
        <f t="shared" si="14"/>
        <v/>
      </c>
    </row>
    <row r="282" spans="1:11">
      <c r="A282" s="1"/>
      <c r="B282" s="129"/>
      <c r="C282" s="121"/>
      <c r="D282" s="121"/>
      <c r="E282" s="120"/>
      <c r="F282" s="1"/>
      <c r="G282" s="130"/>
      <c r="H282" s="120"/>
      <c r="I282" s="117" t="str">
        <f t="shared" si="12"/>
        <v/>
      </c>
      <c r="J282" s="117" t="str">
        <f t="shared" si="13"/>
        <v/>
      </c>
      <c r="K282" s="118" t="str">
        <f t="shared" si="14"/>
        <v/>
      </c>
    </row>
    <row r="283" spans="1:11">
      <c r="A283" s="1"/>
      <c r="B283" s="129"/>
      <c r="C283" s="121"/>
      <c r="D283" s="121"/>
      <c r="E283" s="120"/>
      <c r="F283" s="1"/>
      <c r="G283" s="130"/>
      <c r="H283" s="120"/>
      <c r="I283" s="117" t="str">
        <f t="shared" si="12"/>
        <v/>
      </c>
      <c r="J283" s="117" t="str">
        <f t="shared" si="13"/>
        <v/>
      </c>
      <c r="K283" s="118" t="str">
        <f t="shared" si="14"/>
        <v/>
      </c>
    </row>
    <row r="284" spans="1:11">
      <c r="A284" s="1"/>
      <c r="B284" s="129"/>
      <c r="C284" s="121"/>
      <c r="D284" s="121"/>
      <c r="E284" s="120"/>
      <c r="F284" s="1"/>
      <c r="G284" s="130"/>
      <c r="H284" s="120"/>
      <c r="I284" s="117" t="str">
        <f t="shared" si="12"/>
        <v/>
      </c>
      <c r="J284" s="117" t="str">
        <f t="shared" si="13"/>
        <v/>
      </c>
      <c r="K284" s="118" t="str">
        <f t="shared" si="14"/>
        <v/>
      </c>
    </row>
    <row r="285" spans="1:11">
      <c r="A285" s="1"/>
      <c r="B285" s="129"/>
      <c r="C285" s="121"/>
      <c r="D285" s="121"/>
      <c r="E285" s="120"/>
      <c r="F285" s="1"/>
      <c r="G285" s="130"/>
      <c r="H285" s="120"/>
      <c r="I285" s="117" t="str">
        <f t="shared" si="12"/>
        <v/>
      </c>
      <c r="J285" s="117" t="str">
        <f t="shared" si="13"/>
        <v/>
      </c>
      <c r="K285" s="118" t="str">
        <f t="shared" si="14"/>
        <v/>
      </c>
    </row>
    <row r="286" spans="1:11">
      <c r="A286" s="1"/>
      <c r="B286" s="129"/>
      <c r="C286" s="121"/>
      <c r="D286" s="121"/>
      <c r="E286" s="120"/>
      <c r="F286" s="1"/>
      <c r="G286" s="130"/>
      <c r="H286" s="120"/>
      <c r="I286" s="117" t="str">
        <f t="shared" si="12"/>
        <v/>
      </c>
      <c r="J286" s="117" t="str">
        <f t="shared" si="13"/>
        <v/>
      </c>
      <c r="K286" s="118" t="str">
        <f t="shared" si="14"/>
        <v/>
      </c>
    </row>
    <row r="287" spans="1:11">
      <c r="A287" s="1"/>
      <c r="B287" s="129"/>
      <c r="C287" s="121"/>
      <c r="D287" s="121"/>
      <c r="E287" s="120"/>
      <c r="F287" s="1"/>
      <c r="G287" s="130"/>
      <c r="H287" s="120"/>
      <c r="I287" s="117" t="str">
        <f t="shared" si="12"/>
        <v/>
      </c>
      <c r="J287" s="117" t="str">
        <f t="shared" si="13"/>
        <v/>
      </c>
      <c r="K287" s="118" t="str">
        <f t="shared" si="14"/>
        <v/>
      </c>
    </row>
    <row r="288" spans="1:11">
      <c r="A288" s="1"/>
      <c r="B288" s="129"/>
      <c r="C288" s="121"/>
      <c r="D288" s="121"/>
      <c r="E288" s="120"/>
      <c r="F288" s="1"/>
      <c r="G288" s="130"/>
      <c r="H288" s="120"/>
      <c r="I288" s="117" t="str">
        <f t="shared" si="12"/>
        <v/>
      </c>
      <c r="J288" s="117" t="str">
        <f t="shared" si="13"/>
        <v/>
      </c>
      <c r="K288" s="118" t="str">
        <f t="shared" si="14"/>
        <v/>
      </c>
    </row>
    <row r="289" spans="1:11">
      <c r="A289" s="1"/>
      <c r="B289" s="129"/>
      <c r="C289" s="121"/>
      <c r="D289" s="121"/>
      <c r="E289" s="120"/>
      <c r="F289" s="1"/>
      <c r="G289" s="130"/>
      <c r="H289" s="120"/>
      <c r="I289" s="117" t="str">
        <f t="shared" si="12"/>
        <v/>
      </c>
      <c r="J289" s="117" t="str">
        <f t="shared" si="13"/>
        <v/>
      </c>
      <c r="K289" s="118" t="str">
        <f t="shared" si="14"/>
        <v/>
      </c>
    </row>
    <row r="290" spans="1:11">
      <c r="A290" s="1"/>
      <c r="B290" s="129"/>
      <c r="C290" s="121"/>
      <c r="D290" s="121"/>
      <c r="E290" s="120"/>
      <c r="F290" s="1"/>
      <c r="G290" s="130"/>
      <c r="H290" s="120"/>
      <c r="I290" s="117" t="str">
        <f t="shared" si="12"/>
        <v/>
      </c>
      <c r="J290" s="117" t="str">
        <f t="shared" si="13"/>
        <v/>
      </c>
      <c r="K290" s="118" t="str">
        <f t="shared" si="14"/>
        <v/>
      </c>
    </row>
    <row r="291" spans="1:11">
      <c r="A291" s="1"/>
      <c r="B291" s="129"/>
      <c r="C291" s="121"/>
      <c r="D291" s="121"/>
      <c r="E291" s="120"/>
      <c r="F291" s="1"/>
      <c r="G291" s="130"/>
      <c r="H291" s="120"/>
      <c r="I291" s="117" t="str">
        <f t="shared" si="12"/>
        <v/>
      </c>
      <c r="J291" s="117" t="str">
        <f t="shared" si="13"/>
        <v/>
      </c>
      <c r="K291" s="118" t="str">
        <f t="shared" si="14"/>
        <v/>
      </c>
    </row>
    <row r="292" spans="1:11">
      <c r="A292" s="1"/>
      <c r="B292" s="129"/>
      <c r="C292" s="121"/>
      <c r="D292" s="121"/>
      <c r="E292" s="120"/>
      <c r="F292" s="1"/>
      <c r="G292" s="130"/>
      <c r="H292" s="120"/>
      <c r="I292" s="117" t="str">
        <f t="shared" si="12"/>
        <v/>
      </c>
      <c r="J292" s="117" t="str">
        <f t="shared" si="13"/>
        <v/>
      </c>
      <c r="K292" s="118" t="str">
        <f t="shared" si="14"/>
        <v/>
      </c>
    </row>
    <row r="293" spans="1:11">
      <c r="A293" s="1"/>
      <c r="B293" s="129"/>
      <c r="C293" s="121"/>
      <c r="D293" s="121"/>
      <c r="E293" s="120"/>
      <c r="F293" s="1"/>
      <c r="G293" s="130"/>
      <c r="H293" s="120"/>
      <c r="I293" s="117" t="str">
        <f t="shared" si="12"/>
        <v/>
      </c>
      <c r="J293" s="117" t="str">
        <f t="shared" si="13"/>
        <v/>
      </c>
      <c r="K293" s="118" t="str">
        <f t="shared" si="14"/>
        <v/>
      </c>
    </row>
    <row r="294" spans="1:11">
      <c r="A294" s="1"/>
      <c r="B294" s="129"/>
      <c r="C294" s="121"/>
      <c r="D294" s="121"/>
      <c r="E294" s="120"/>
      <c r="F294" s="1"/>
      <c r="G294" s="130"/>
      <c r="H294" s="120"/>
      <c r="I294" s="117" t="str">
        <f t="shared" si="12"/>
        <v/>
      </c>
      <c r="J294" s="117" t="str">
        <f t="shared" si="13"/>
        <v/>
      </c>
      <c r="K294" s="118" t="str">
        <f t="shared" si="14"/>
        <v/>
      </c>
    </row>
    <row r="295" spans="1:11">
      <c r="A295" s="1"/>
      <c r="B295" s="129"/>
      <c r="C295" s="121"/>
      <c r="D295" s="121"/>
      <c r="E295" s="120"/>
      <c r="F295" s="1"/>
      <c r="G295" s="130"/>
      <c r="H295" s="120"/>
      <c r="I295" s="117" t="str">
        <f t="shared" si="12"/>
        <v/>
      </c>
      <c r="J295" s="117" t="str">
        <f t="shared" si="13"/>
        <v/>
      </c>
      <c r="K295" s="118" t="str">
        <f t="shared" si="14"/>
        <v/>
      </c>
    </row>
    <row r="296" spans="1:11">
      <c r="A296" s="1"/>
      <c r="B296" s="129"/>
      <c r="C296" s="121"/>
      <c r="D296" s="121"/>
      <c r="E296" s="120"/>
      <c r="F296" s="1"/>
      <c r="G296" s="130"/>
      <c r="H296" s="120"/>
      <c r="I296" s="117" t="str">
        <f t="shared" si="12"/>
        <v/>
      </c>
      <c r="J296" s="117" t="str">
        <f t="shared" si="13"/>
        <v/>
      </c>
      <c r="K296" s="118" t="str">
        <f t="shared" si="14"/>
        <v/>
      </c>
    </row>
    <row r="297" spans="1:11">
      <c r="A297" s="1"/>
      <c r="B297" s="129"/>
      <c r="C297" s="121"/>
      <c r="D297" s="121"/>
      <c r="E297" s="120"/>
      <c r="F297" s="1"/>
      <c r="G297" s="130"/>
      <c r="H297" s="120"/>
      <c r="I297" s="117" t="str">
        <f t="shared" si="12"/>
        <v/>
      </c>
      <c r="J297" s="117" t="str">
        <f t="shared" si="13"/>
        <v/>
      </c>
      <c r="K297" s="118" t="str">
        <f t="shared" si="14"/>
        <v/>
      </c>
    </row>
    <row r="298" spans="1:11">
      <c r="A298" s="1"/>
      <c r="B298" s="129"/>
      <c r="C298" s="121"/>
      <c r="D298" s="121"/>
      <c r="E298" s="120"/>
      <c r="F298" s="1"/>
      <c r="G298" s="130"/>
      <c r="H298" s="120"/>
      <c r="I298" s="117" t="str">
        <f t="shared" si="12"/>
        <v/>
      </c>
      <c r="J298" s="117" t="str">
        <f t="shared" si="13"/>
        <v/>
      </c>
      <c r="K298" s="118" t="str">
        <f t="shared" si="14"/>
        <v/>
      </c>
    </row>
    <row r="299" spans="1:11">
      <c r="A299" s="1"/>
      <c r="B299" s="129"/>
      <c r="C299" s="121"/>
      <c r="D299" s="121"/>
      <c r="E299" s="120"/>
      <c r="F299" s="1"/>
      <c r="G299" s="130"/>
      <c r="H299" s="120"/>
      <c r="I299" s="117" t="str">
        <f t="shared" si="12"/>
        <v/>
      </c>
      <c r="J299" s="117" t="str">
        <f t="shared" si="13"/>
        <v/>
      </c>
      <c r="K299" s="118" t="str">
        <f t="shared" si="14"/>
        <v/>
      </c>
    </row>
    <row r="300" spans="1:11">
      <c r="A300" s="1"/>
      <c r="B300" s="129"/>
      <c r="C300" s="121"/>
      <c r="D300" s="121"/>
      <c r="E300" s="120"/>
      <c r="F300" s="1"/>
      <c r="G300" s="130"/>
      <c r="H300" s="120"/>
      <c r="I300" s="117" t="str">
        <f t="shared" si="12"/>
        <v/>
      </c>
      <c r="J300" s="117" t="str">
        <f t="shared" si="13"/>
        <v/>
      </c>
      <c r="K300" s="118" t="str">
        <f t="shared" si="14"/>
        <v/>
      </c>
    </row>
    <row r="301" spans="1:11">
      <c r="A301" s="1"/>
      <c r="B301" s="129"/>
      <c r="C301" s="121"/>
      <c r="D301" s="121"/>
      <c r="E301" s="120"/>
      <c r="F301" s="1"/>
      <c r="G301" s="130"/>
      <c r="H301" s="120"/>
      <c r="I301" s="117" t="str">
        <f t="shared" si="12"/>
        <v/>
      </c>
      <c r="J301" s="117" t="str">
        <f t="shared" si="13"/>
        <v/>
      </c>
      <c r="K301" s="118" t="str">
        <f t="shared" si="14"/>
        <v/>
      </c>
    </row>
    <row r="302" spans="1:11">
      <c r="A302" s="1"/>
      <c r="B302" s="129"/>
      <c r="C302" s="121"/>
      <c r="D302" s="121"/>
      <c r="E302" s="120"/>
      <c r="F302" s="1"/>
      <c r="G302" s="130"/>
      <c r="H302" s="120"/>
      <c r="I302" s="117" t="str">
        <f t="shared" si="12"/>
        <v/>
      </c>
      <c r="J302" s="117" t="str">
        <f t="shared" si="13"/>
        <v/>
      </c>
      <c r="K302" s="118" t="str">
        <f t="shared" si="14"/>
        <v/>
      </c>
    </row>
    <row r="303" spans="1:11">
      <c r="A303" s="1"/>
      <c r="B303" s="129"/>
      <c r="C303" s="121"/>
      <c r="D303" s="121"/>
      <c r="E303" s="120"/>
      <c r="F303" s="1"/>
      <c r="G303" s="130"/>
      <c r="H303" s="120"/>
      <c r="I303" s="117" t="str">
        <f t="shared" si="12"/>
        <v/>
      </c>
      <c r="J303" s="117" t="str">
        <f t="shared" si="13"/>
        <v/>
      </c>
      <c r="K303" s="118" t="str">
        <f t="shared" si="14"/>
        <v/>
      </c>
    </row>
    <row r="304" spans="1:11">
      <c r="A304" s="1"/>
      <c r="B304" s="129"/>
      <c r="C304" s="121"/>
      <c r="D304" s="121"/>
      <c r="E304" s="120"/>
      <c r="F304" s="1"/>
      <c r="G304" s="130"/>
      <c r="H304" s="120"/>
      <c r="I304" s="117" t="str">
        <f t="shared" si="12"/>
        <v/>
      </c>
      <c r="J304" s="117" t="str">
        <f t="shared" si="13"/>
        <v/>
      </c>
      <c r="K304" s="118" t="str">
        <f t="shared" si="14"/>
        <v/>
      </c>
    </row>
    <row r="305" spans="1:11">
      <c r="A305" s="1"/>
      <c r="B305" s="129"/>
      <c r="C305" s="121"/>
      <c r="D305" s="121"/>
      <c r="E305" s="120"/>
      <c r="F305" s="1"/>
      <c r="G305" s="130"/>
      <c r="H305" s="120"/>
      <c r="I305" s="117" t="str">
        <f t="shared" si="12"/>
        <v/>
      </c>
      <c r="J305" s="117" t="str">
        <f t="shared" si="13"/>
        <v/>
      </c>
      <c r="K305" s="118" t="str">
        <f t="shared" si="14"/>
        <v/>
      </c>
    </row>
    <row r="306" spans="1:11">
      <c r="A306" s="1"/>
      <c r="B306" s="129"/>
      <c r="C306" s="121"/>
      <c r="D306" s="121"/>
      <c r="E306" s="120"/>
      <c r="F306" s="1"/>
      <c r="G306" s="130"/>
      <c r="H306" s="120"/>
      <c r="I306" s="117" t="str">
        <f t="shared" si="12"/>
        <v/>
      </c>
      <c r="J306" s="117" t="str">
        <f t="shared" si="13"/>
        <v/>
      </c>
      <c r="K306" s="118" t="str">
        <f t="shared" si="14"/>
        <v/>
      </c>
    </row>
    <row r="307" spans="1:11">
      <c r="A307" s="1"/>
      <c r="B307" s="129"/>
      <c r="C307" s="121"/>
      <c r="D307" s="121"/>
      <c r="E307" s="120"/>
      <c r="F307" s="1"/>
      <c r="G307" s="130"/>
      <c r="H307" s="120"/>
      <c r="I307" s="117" t="str">
        <f t="shared" si="12"/>
        <v/>
      </c>
      <c r="J307" s="117" t="str">
        <f t="shared" si="13"/>
        <v/>
      </c>
      <c r="K307" s="118" t="str">
        <f t="shared" si="14"/>
        <v/>
      </c>
    </row>
    <row r="308" spans="1:11">
      <c r="A308" s="1"/>
      <c r="B308" s="129"/>
      <c r="C308" s="121"/>
      <c r="D308" s="121"/>
      <c r="E308" s="120"/>
      <c r="F308" s="1"/>
      <c r="G308" s="130"/>
      <c r="H308" s="120"/>
      <c r="I308" s="117" t="str">
        <f t="shared" si="12"/>
        <v/>
      </c>
      <c r="J308" s="117" t="str">
        <f t="shared" si="13"/>
        <v/>
      </c>
      <c r="K308" s="118" t="str">
        <f t="shared" si="14"/>
        <v/>
      </c>
    </row>
    <row r="309" spans="1:11">
      <c r="A309" s="1"/>
      <c r="B309" s="129"/>
      <c r="C309" s="121"/>
      <c r="D309" s="121"/>
      <c r="E309" s="120"/>
      <c r="F309" s="1"/>
      <c r="G309" s="130"/>
      <c r="H309" s="120"/>
      <c r="I309" s="117" t="str">
        <f t="shared" si="12"/>
        <v/>
      </c>
      <c r="J309" s="117" t="str">
        <f t="shared" si="13"/>
        <v/>
      </c>
      <c r="K309" s="118" t="str">
        <f t="shared" si="14"/>
        <v/>
      </c>
    </row>
    <row r="310" spans="1:11">
      <c r="A310" s="1"/>
      <c r="B310" s="129"/>
      <c r="C310" s="121"/>
      <c r="D310" s="121"/>
      <c r="E310" s="120"/>
      <c r="F310" s="1"/>
      <c r="G310" s="130"/>
      <c r="H310" s="120"/>
      <c r="I310" s="117" t="str">
        <f t="shared" si="12"/>
        <v/>
      </c>
      <c r="J310" s="117" t="str">
        <f t="shared" si="13"/>
        <v/>
      </c>
      <c r="K310" s="118" t="str">
        <f t="shared" si="14"/>
        <v/>
      </c>
    </row>
    <row r="311" spans="1:11">
      <c r="A311" s="1"/>
      <c r="B311" s="129"/>
      <c r="C311" s="121"/>
      <c r="D311" s="121"/>
      <c r="E311" s="120"/>
      <c r="F311" s="1"/>
      <c r="G311" s="130"/>
      <c r="H311" s="120"/>
      <c r="I311" s="117" t="str">
        <f t="shared" si="12"/>
        <v/>
      </c>
      <c r="J311" s="117" t="str">
        <f t="shared" si="13"/>
        <v/>
      </c>
      <c r="K311" s="118" t="str">
        <f t="shared" si="14"/>
        <v/>
      </c>
    </row>
    <row r="312" spans="1:11">
      <c r="A312" s="1"/>
      <c r="B312" s="129"/>
      <c r="C312" s="121"/>
      <c r="D312" s="121"/>
      <c r="E312" s="120"/>
      <c r="F312" s="1"/>
      <c r="G312" s="130"/>
      <c r="H312" s="120"/>
      <c r="I312" s="117" t="str">
        <f t="shared" si="12"/>
        <v/>
      </c>
      <c r="J312" s="117" t="str">
        <f t="shared" si="13"/>
        <v/>
      </c>
      <c r="K312" s="118" t="str">
        <f t="shared" si="14"/>
        <v/>
      </c>
    </row>
    <row r="313" spans="1:11">
      <c r="A313" s="1"/>
      <c r="B313" s="129"/>
      <c r="C313" s="121"/>
      <c r="D313" s="121"/>
      <c r="E313" s="120"/>
      <c r="F313" s="1"/>
      <c r="G313" s="130"/>
      <c r="H313" s="120"/>
      <c r="I313" s="117" t="str">
        <f t="shared" si="12"/>
        <v/>
      </c>
      <c r="J313" s="117" t="str">
        <f t="shared" si="13"/>
        <v/>
      </c>
      <c r="K313" s="118" t="str">
        <f t="shared" si="14"/>
        <v/>
      </c>
    </row>
    <row r="314" spans="1:11">
      <c r="A314" s="1"/>
      <c r="B314" s="129"/>
      <c r="C314" s="121"/>
      <c r="D314" s="121"/>
      <c r="E314" s="120"/>
      <c r="F314" s="1"/>
      <c r="G314" s="130"/>
      <c r="H314" s="120"/>
      <c r="I314" s="117" t="str">
        <f t="shared" si="12"/>
        <v/>
      </c>
      <c r="J314" s="117" t="str">
        <f t="shared" si="13"/>
        <v/>
      </c>
      <c r="K314" s="118" t="str">
        <f t="shared" si="14"/>
        <v/>
      </c>
    </row>
    <row r="315" spans="1:11">
      <c r="A315" s="1"/>
      <c r="B315" s="129"/>
      <c r="C315" s="121"/>
      <c r="D315" s="121"/>
      <c r="E315" s="120"/>
      <c r="F315" s="1"/>
      <c r="G315" s="130"/>
      <c r="H315" s="120"/>
      <c r="I315" s="117" t="str">
        <f t="shared" si="12"/>
        <v/>
      </c>
      <c r="J315" s="117" t="str">
        <f t="shared" si="13"/>
        <v/>
      </c>
      <c r="K315" s="118" t="str">
        <f t="shared" si="14"/>
        <v/>
      </c>
    </row>
    <row r="316" spans="1:11">
      <c r="A316" s="1"/>
      <c r="B316" s="129"/>
      <c r="C316" s="121"/>
      <c r="D316" s="121"/>
      <c r="E316" s="120"/>
      <c r="F316" s="1"/>
      <c r="G316" s="130"/>
      <c r="H316" s="120"/>
      <c r="I316" s="117" t="str">
        <f t="shared" si="12"/>
        <v/>
      </c>
      <c r="J316" s="117" t="str">
        <f t="shared" si="13"/>
        <v/>
      </c>
      <c r="K316" s="118" t="str">
        <f t="shared" si="14"/>
        <v/>
      </c>
    </row>
    <row r="317" spans="1:11">
      <c r="A317" s="1"/>
      <c r="B317" s="129"/>
      <c r="C317" s="121"/>
      <c r="D317" s="121"/>
      <c r="E317" s="120"/>
      <c r="F317" s="1"/>
      <c r="G317" s="130"/>
      <c r="H317" s="120"/>
      <c r="I317" s="117" t="str">
        <f t="shared" si="12"/>
        <v/>
      </c>
      <c r="J317" s="117" t="str">
        <f t="shared" si="13"/>
        <v/>
      </c>
      <c r="K317" s="118" t="str">
        <f t="shared" si="14"/>
        <v/>
      </c>
    </row>
    <row r="318" spans="1:11">
      <c r="A318" s="1"/>
      <c r="B318" s="129"/>
      <c r="C318" s="121"/>
      <c r="D318" s="121"/>
      <c r="E318" s="120"/>
      <c r="F318" s="1"/>
      <c r="G318" s="130"/>
      <c r="H318" s="120"/>
      <c r="I318" s="117" t="str">
        <f t="shared" si="12"/>
        <v/>
      </c>
      <c r="J318" s="117" t="str">
        <f t="shared" si="13"/>
        <v/>
      </c>
      <c r="K318" s="118" t="str">
        <f t="shared" si="14"/>
        <v/>
      </c>
    </row>
    <row r="319" spans="1:11">
      <c r="A319" s="1"/>
      <c r="B319" s="129"/>
      <c r="C319" s="121"/>
      <c r="D319" s="121"/>
      <c r="E319" s="120"/>
      <c r="F319" s="1"/>
      <c r="G319" s="130"/>
      <c r="H319" s="120"/>
      <c r="I319" s="117" t="str">
        <f t="shared" si="12"/>
        <v/>
      </c>
      <c r="J319" s="117" t="str">
        <f t="shared" si="13"/>
        <v/>
      </c>
      <c r="K319" s="118" t="str">
        <f t="shared" si="14"/>
        <v/>
      </c>
    </row>
    <row r="320" spans="1:11">
      <c r="A320" s="1"/>
      <c r="B320" s="129"/>
      <c r="C320" s="121"/>
      <c r="D320" s="121"/>
      <c r="E320" s="120"/>
      <c r="F320" s="1"/>
      <c r="G320" s="130"/>
      <c r="H320" s="120"/>
      <c r="I320" s="117" t="str">
        <f t="shared" si="12"/>
        <v/>
      </c>
      <c r="J320" s="117" t="str">
        <f t="shared" si="13"/>
        <v/>
      </c>
      <c r="K320" s="118" t="str">
        <f t="shared" si="14"/>
        <v/>
      </c>
    </row>
    <row r="321" spans="1:11">
      <c r="A321" s="1"/>
      <c r="B321" s="129"/>
      <c r="C321" s="121"/>
      <c r="D321" s="121"/>
      <c r="E321" s="120"/>
      <c r="F321" s="1"/>
      <c r="G321" s="122"/>
      <c r="H321" s="120"/>
      <c r="I321" s="117" t="str">
        <f t="shared" si="12"/>
        <v/>
      </c>
      <c r="J321" s="117" t="str">
        <f t="shared" si="13"/>
        <v/>
      </c>
      <c r="K321" s="118" t="str">
        <f t="shared" si="14"/>
        <v/>
      </c>
    </row>
    <row r="322" spans="1:11">
      <c r="A322" s="1"/>
      <c r="B322" s="129"/>
      <c r="C322" s="121"/>
      <c r="D322" s="121"/>
      <c r="E322" s="120"/>
      <c r="F322" s="1"/>
      <c r="G322" s="122"/>
      <c r="H322" s="120"/>
      <c r="I322" s="117" t="str">
        <f t="shared" si="12"/>
        <v/>
      </c>
      <c r="J322" s="117" t="str">
        <f t="shared" si="13"/>
        <v/>
      </c>
      <c r="K322" s="118" t="str">
        <f t="shared" si="14"/>
        <v/>
      </c>
    </row>
    <row r="323" spans="1:11">
      <c r="A323" s="1"/>
      <c r="B323" s="129"/>
      <c r="C323" s="121"/>
      <c r="D323" s="121"/>
      <c r="E323" s="120"/>
      <c r="F323" s="1"/>
      <c r="G323" s="122"/>
      <c r="H323" s="120"/>
      <c r="I323" s="117" t="str">
        <f t="shared" si="12"/>
        <v/>
      </c>
      <c r="J323" s="117" t="str">
        <f t="shared" si="13"/>
        <v/>
      </c>
      <c r="K323" s="118" t="str">
        <f t="shared" si="14"/>
        <v/>
      </c>
    </row>
    <row r="324" spans="1:11">
      <c r="A324" s="1"/>
      <c r="B324" s="129"/>
      <c r="C324" s="121"/>
      <c r="D324" s="121"/>
      <c r="E324" s="120"/>
      <c r="F324" s="1"/>
      <c r="G324" s="122"/>
      <c r="H324" s="120"/>
      <c r="I324" s="117" t="str">
        <f t="shared" si="12"/>
        <v/>
      </c>
      <c r="J324" s="117" t="str">
        <f t="shared" si="13"/>
        <v/>
      </c>
      <c r="K324" s="118" t="str">
        <f t="shared" si="14"/>
        <v/>
      </c>
    </row>
    <row r="325" spans="1:11">
      <c r="A325" s="1"/>
      <c r="B325" s="129"/>
      <c r="C325" s="121"/>
      <c r="D325" s="121"/>
      <c r="E325" s="120"/>
      <c r="F325" s="1"/>
      <c r="G325" s="122"/>
      <c r="H325" s="120"/>
      <c r="I325" s="117" t="str">
        <f t="shared" si="12"/>
        <v/>
      </c>
      <c r="J325" s="117" t="str">
        <f t="shared" si="13"/>
        <v/>
      </c>
      <c r="K325" s="118" t="str">
        <f t="shared" si="14"/>
        <v/>
      </c>
    </row>
    <row r="326" spans="1:11">
      <c r="A326" s="1"/>
      <c r="B326" s="129"/>
      <c r="C326" s="121"/>
      <c r="D326" s="121"/>
      <c r="E326" s="120"/>
      <c r="F326" s="1"/>
      <c r="G326" s="122"/>
      <c r="H326" s="120"/>
      <c r="I326" s="117" t="str">
        <f t="shared" si="12"/>
        <v/>
      </c>
      <c r="J326" s="117" t="str">
        <f t="shared" si="13"/>
        <v/>
      </c>
      <c r="K326" s="118" t="str">
        <f t="shared" si="14"/>
        <v/>
      </c>
    </row>
    <row r="327" spans="1:11">
      <c r="A327" s="1"/>
      <c r="B327" s="129"/>
      <c r="C327" s="121"/>
      <c r="D327" s="121"/>
      <c r="E327" s="120"/>
      <c r="F327" s="1"/>
      <c r="G327" s="122"/>
      <c r="H327" s="120"/>
      <c r="I327" s="117" t="str">
        <f t="shared" ref="I327:I390" si="15">IF(B327="","",(CONCATENATE($A$3,"-",$A$2)))</f>
        <v/>
      </c>
      <c r="J327" s="117" t="str">
        <f t="shared" ref="J327:J390" si="16">IF(B327="","",$D$4)</f>
        <v/>
      </c>
      <c r="K327" s="118" t="str">
        <f t="shared" ref="K327:K390" si="17">IF(B327="","",$F$4)</f>
        <v/>
      </c>
    </row>
    <row r="328" spans="1:11">
      <c r="A328" s="1"/>
      <c r="B328" s="129"/>
      <c r="C328" s="121"/>
      <c r="D328" s="121"/>
      <c r="E328" s="120"/>
      <c r="F328" s="1"/>
      <c r="G328" s="122"/>
      <c r="H328" s="120"/>
      <c r="I328" s="117" t="str">
        <f t="shared" si="15"/>
        <v/>
      </c>
      <c r="J328" s="117" t="str">
        <f t="shared" si="16"/>
        <v/>
      </c>
      <c r="K328" s="118" t="str">
        <f t="shared" si="17"/>
        <v/>
      </c>
    </row>
    <row r="329" spans="1:11">
      <c r="A329" s="1"/>
      <c r="B329" s="129"/>
      <c r="C329" s="121"/>
      <c r="D329" s="121"/>
      <c r="E329" s="120"/>
      <c r="F329" s="1"/>
      <c r="G329" s="122"/>
      <c r="H329" s="120"/>
      <c r="I329" s="117" t="str">
        <f t="shared" si="15"/>
        <v/>
      </c>
      <c r="J329" s="117" t="str">
        <f t="shared" si="16"/>
        <v/>
      </c>
      <c r="K329" s="118" t="str">
        <f t="shared" si="17"/>
        <v/>
      </c>
    </row>
    <row r="330" spans="1:11">
      <c r="A330" s="1"/>
      <c r="B330" s="129"/>
      <c r="C330" s="121"/>
      <c r="D330" s="121"/>
      <c r="E330" s="120"/>
      <c r="F330" s="1"/>
      <c r="G330" s="122"/>
      <c r="H330" s="120"/>
      <c r="I330" s="117" t="str">
        <f t="shared" si="15"/>
        <v/>
      </c>
      <c r="J330" s="117" t="str">
        <f t="shared" si="16"/>
        <v/>
      </c>
      <c r="K330" s="118" t="str">
        <f t="shared" si="17"/>
        <v/>
      </c>
    </row>
    <row r="331" spans="1:11">
      <c r="A331" s="1"/>
      <c r="B331" s="129"/>
      <c r="C331" s="121"/>
      <c r="D331" s="121"/>
      <c r="E331" s="120"/>
      <c r="F331" s="1"/>
      <c r="G331" s="122"/>
      <c r="H331" s="120"/>
      <c r="I331" s="117" t="str">
        <f t="shared" si="15"/>
        <v/>
      </c>
      <c r="J331" s="117" t="str">
        <f t="shared" si="16"/>
        <v/>
      </c>
      <c r="K331" s="118" t="str">
        <f t="shared" si="17"/>
        <v/>
      </c>
    </row>
    <row r="332" spans="1:11">
      <c r="A332" s="1"/>
      <c r="B332" s="129"/>
      <c r="C332" s="121"/>
      <c r="D332" s="121"/>
      <c r="E332" s="120"/>
      <c r="F332" s="1"/>
      <c r="G332" s="122"/>
      <c r="H332" s="120"/>
      <c r="I332" s="117" t="str">
        <f t="shared" si="15"/>
        <v/>
      </c>
      <c r="J332" s="117" t="str">
        <f t="shared" si="16"/>
        <v/>
      </c>
      <c r="K332" s="118" t="str">
        <f t="shared" si="17"/>
        <v/>
      </c>
    </row>
    <row r="333" spans="1:11">
      <c r="A333" s="1"/>
      <c r="B333" s="129"/>
      <c r="C333" s="121"/>
      <c r="D333" s="121"/>
      <c r="E333" s="120"/>
      <c r="F333" s="1"/>
      <c r="G333" s="122"/>
      <c r="H333" s="120"/>
      <c r="I333" s="117" t="str">
        <f t="shared" si="15"/>
        <v/>
      </c>
      <c r="J333" s="117" t="str">
        <f t="shared" si="16"/>
        <v/>
      </c>
      <c r="K333" s="118" t="str">
        <f t="shared" si="17"/>
        <v/>
      </c>
    </row>
    <row r="334" spans="1:11">
      <c r="A334" s="1"/>
      <c r="B334" s="129"/>
      <c r="C334" s="121"/>
      <c r="D334" s="121"/>
      <c r="E334" s="120"/>
      <c r="F334" s="1"/>
      <c r="G334" s="122"/>
      <c r="H334" s="120"/>
      <c r="I334" s="117" t="str">
        <f t="shared" si="15"/>
        <v/>
      </c>
      <c r="J334" s="117" t="str">
        <f t="shared" si="16"/>
        <v/>
      </c>
      <c r="K334" s="118" t="str">
        <f t="shared" si="17"/>
        <v/>
      </c>
    </row>
    <row r="335" spans="1:11">
      <c r="A335" s="1"/>
      <c r="B335" s="129"/>
      <c r="C335" s="121"/>
      <c r="D335" s="121"/>
      <c r="E335" s="120"/>
      <c r="F335" s="1"/>
      <c r="G335" s="122"/>
      <c r="H335" s="120"/>
      <c r="I335" s="117" t="str">
        <f t="shared" si="15"/>
        <v/>
      </c>
      <c r="J335" s="117" t="str">
        <f t="shared" si="16"/>
        <v/>
      </c>
      <c r="K335" s="118" t="str">
        <f t="shared" si="17"/>
        <v/>
      </c>
    </row>
    <row r="336" spans="1:11">
      <c r="A336" s="1"/>
      <c r="B336" s="129"/>
      <c r="C336" s="121"/>
      <c r="D336" s="121"/>
      <c r="E336" s="120"/>
      <c r="F336" s="1"/>
      <c r="G336" s="122"/>
      <c r="H336" s="120"/>
      <c r="I336" s="117" t="str">
        <f t="shared" si="15"/>
        <v/>
      </c>
      <c r="J336" s="117" t="str">
        <f t="shared" si="16"/>
        <v/>
      </c>
      <c r="K336" s="118" t="str">
        <f t="shared" si="17"/>
        <v/>
      </c>
    </row>
    <row r="337" spans="1:11">
      <c r="A337" s="1"/>
      <c r="B337" s="129"/>
      <c r="C337" s="121"/>
      <c r="D337" s="121"/>
      <c r="E337" s="120"/>
      <c r="F337" s="1"/>
      <c r="G337" s="122"/>
      <c r="H337" s="120"/>
      <c r="I337" s="117" t="str">
        <f t="shared" si="15"/>
        <v/>
      </c>
      <c r="J337" s="117" t="str">
        <f t="shared" si="16"/>
        <v/>
      </c>
      <c r="K337" s="118" t="str">
        <f t="shared" si="17"/>
        <v/>
      </c>
    </row>
    <row r="338" spans="1:11">
      <c r="A338" s="1"/>
      <c r="B338" s="129"/>
      <c r="C338" s="121"/>
      <c r="D338" s="121"/>
      <c r="E338" s="120"/>
      <c r="F338" s="1"/>
      <c r="G338" s="122"/>
      <c r="H338" s="120"/>
      <c r="I338" s="117" t="str">
        <f t="shared" si="15"/>
        <v/>
      </c>
      <c r="J338" s="117" t="str">
        <f t="shared" si="16"/>
        <v/>
      </c>
      <c r="K338" s="118" t="str">
        <f t="shared" si="17"/>
        <v/>
      </c>
    </row>
    <row r="339" spans="1:11">
      <c r="A339" s="1"/>
      <c r="B339" s="129"/>
      <c r="C339" s="121"/>
      <c r="D339" s="121"/>
      <c r="E339" s="120"/>
      <c r="F339" s="1"/>
      <c r="G339" s="122"/>
      <c r="H339" s="120"/>
      <c r="I339" s="117" t="str">
        <f t="shared" si="15"/>
        <v/>
      </c>
      <c r="J339" s="117" t="str">
        <f t="shared" si="16"/>
        <v/>
      </c>
      <c r="K339" s="118" t="str">
        <f t="shared" si="17"/>
        <v/>
      </c>
    </row>
    <row r="340" spans="1:11">
      <c r="A340" s="1"/>
      <c r="B340" s="129"/>
      <c r="C340" s="121"/>
      <c r="D340" s="121"/>
      <c r="E340" s="120"/>
      <c r="F340" s="1"/>
      <c r="G340" s="122"/>
      <c r="H340" s="120"/>
      <c r="I340" s="117" t="str">
        <f t="shared" si="15"/>
        <v/>
      </c>
      <c r="J340" s="117" t="str">
        <f t="shared" si="16"/>
        <v/>
      </c>
      <c r="K340" s="118" t="str">
        <f t="shared" si="17"/>
        <v/>
      </c>
    </row>
    <row r="341" spans="1:11">
      <c r="A341" s="1"/>
      <c r="B341" s="129"/>
      <c r="C341" s="121"/>
      <c r="D341" s="121"/>
      <c r="E341" s="120"/>
      <c r="F341" s="1"/>
      <c r="G341" s="122"/>
      <c r="H341" s="120"/>
      <c r="I341" s="117" t="str">
        <f t="shared" si="15"/>
        <v/>
      </c>
      <c r="J341" s="117" t="str">
        <f t="shared" si="16"/>
        <v/>
      </c>
      <c r="K341" s="118" t="str">
        <f t="shared" si="17"/>
        <v/>
      </c>
    </row>
    <row r="342" spans="1:11">
      <c r="A342" s="1"/>
      <c r="B342" s="129"/>
      <c r="C342" s="121"/>
      <c r="D342" s="121"/>
      <c r="E342" s="120"/>
      <c r="F342" s="1"/>
      <c r="G342" s="122"/>
      <c r="H342" s="120"/>
      <c r="I342" s="117" t="str">
        <f t="shared" si="15"/>
        <v/>
      </c>
      <c r="J342" s="117" t="str">
        <f t="shared" si="16"/>
        <v/>
      </c>
      <c r="K342" s="118" t="str">
        <f t="shared" si="17"/>
        <v/>
      </c>
    </row>
    <row r="343" spans="1:11">
      <c r="A343" s="1"/>
      <c r="B343" s="129"/>
      <c r="C343" s="121"/>
      <c r="D343" s="121"/>
      <c r="E343" s="120"/>
      <c r="F343" s="1"/>
      <c r="G343" s="122"/>
      <c r="H343" s="120"/>
      <c r="I343" s="117" t="str">
        <f t="shared" si="15"/>
        <v/>
      </c>
      <c r="J343" s="117" t="str">
        <f t="shared" si="16"/>
        <v/>
      </c>
      <c r="K343" s="118" t="str">
        <f t="shared" si="17"/>
        <v/>
      </c>
    </row>
    <row r="344" spans="1:11">
      <c r="A344" s="1"/>
      <c r="B344" s="129"/>
      <c r="C344" s="121"/>
      <c r="D344" s="121"/>
      <c r="E344" s="120"/>
      <c r="F344" s="1"/>
      <c r="G344" s="122"/>
      <c r="H344" s="120"/>
      <c r="I344" s="117" t="str">
        <f t="shared" si="15"/>
        <v/>
      </c>
      <c r="J344" s="117" t="str">
        <f t="shared" si="16"/>
        <v/>
      </c>
      <c r="K344" s="118" t="str">
        <f t="shared" si="17"/>
        <v/>
      </c>
    </row>
    <row r="345" spans="1:11">
      <c r="A345" s="1"/>
      <c r="B345" s="129"/>
      <c r="C345" s="121"/>
      <c r="D345" s="121"/>
      <c r="E345" s="120"/>
      <c r="F345" s="1"/>
      <c r="G345" s="122"/>
      <c r="H345" s="120"/>
      <c r="I345" s="117" t="str">
        <f t="shared" si="15"/>
        <v/>
      </c>
      <c r="J345" s="117" t="str">
        <f t="shared" si="16"/>
        <v/>
      </c>
      <c r="K345" s="118" t="str">
        <f t="shared" si="17"/>
        <v/>
      </c>
    </row>
    <row r="346" spans="1:11">
      <c r="A346" s="1"/>
      <c r="B346" s="129"/>
      <c r="C346" s="121"/>
      <c r="D346" s="121"/>
      <c r="E346" s="120"/>
      <c r="F346" s="1"/>
      <c r="G346" s="122"/>
      <c r="H346" s="120"/>
      <c r="I346" s="117" t="str">
        <f t="shared" si="15"/>
        <v/>
      </c>
      <c r="J346" s="117" t="str">
        <f t="shared" si="16"/>
        <v/>
      </c>
      <c r="K346" s="118" t="str">
        <f t="shared" si="17"/>
        <v/>
      </c>
    </row>
    <row r="347" spans="1:11">
      <c r="A347" s="1"/>
      <c r="B347" s="129"/>
      <c r="C347" s="121"/>
      <c r="D347" s="121"/>
      <c r="E347" s="120"/>
      <c r="F347" s="1"/>
      <c r="G347" s="122"/>
      <c r="H347" s="120"/>
      <c r="I347" s="117" t="str">
        <f t="shared" si="15"/>
        <v/>
      </c>
      <c r="J347" s="117" t="str">
        <f t="shared" si="16"/>
        <v/>
      </c>
      <c r="K347" s="118" t="str">
        <f t="shared" si="17"/>
        <v/>
      </c>
    </row>
    <row r="348" spans="1:11">
      <c r="A348" s="1"/>
      <c r="B348" s="129"/>
      <c r="C348" s="121"/>
      <c r="D348" s="121"/>
      <c r="E348" s="120"/>
      <c r="F348" s="1"/>
      <c r="G348" s="122"/>
      <c r="H348" s="120"/>
      <c r="I348" s="117" t="str">
        <f t="shared" si="15"/>
        <v/>
      </c>
      <c r="J348" s="117" t="str">
        <f t="shared" si="16"/>
        <v/>
      </c>
      <c r="K348" s="118" t="str">
        <f t="shared" si="17"/>
        <v/>
      </c>
    </row>
    <row r="349" spans="1:11">
      <c r="A349" s="1"/>
      <c r="B349" s="129"/>
      <c r="C349" s="121"/>
      <c r="D349" s="121"/>
      <c r="E349" s="120"/>
      <c r="F349" s="1"/>
      <c r="G349" s="122"/>
      <c r="H349" s="120"/>
      <c r="I349" s="117" t="str">
        <f t="shared" si="15"/>
        <v/>
      </c>
      <c r="J349" s="117" t="str">
        <f t="shared" si="16"/>
        <v/>
      </c>
      <c r="K349" s="118" t="str">
        <f t="shared" si="17"/>
        <v/>
      </c>
    </row>
    <row r="350" spans="1:11">
      <c r="A350" s="1"/>
      <c r="B350" s="129"/>
      <c r="C350" s="121"/>
      <c r="D350" s="121"/>
      <c r="E350" s="120"/>
      <c r="F350" s="1"/>
      <c r="G350" s="122"/>
      <c r="H350" s="120"/>
      <c r="I350" s="117" t="str">
        <f t="shared" si="15"/>
        <v/>
      </c>
      <c r="J350" s="117" t="str">
        <f t="shared" si="16"/>
        <v/>
      </c>
      <c r="K350" s="118" t="str">
        <f t="shared" si="17"/>
        <v/>
      </c>
    </row>
    <row r="351" spans="1:11">
      <c r="A351" s="1"/>
      <c r="B351" s="129"/>
      <c r="C351" s="121"/>
      <c r="D351" s="121"/>
      <c r="E351" s="120"/>
      <c r="F351" s="1"/>
      <c r="G351" s="122"/>
      <c r="H351" s="120"/>
      <c r="I351" s="117" t="str">
        <f t="shared" si="15"/>
        <v/>
      </c>
      <c r="J351" s="117" t="str">
        <f t="shared" si="16"/>
        <v/>
      </c>
      <c r="K351" s="118" t="str">
        <f t="shared" si="17"/>
        <v/>
      </c>
    </row>
    <row r="352" spans="1:11">
      <c r="A352" s="1"/>
      <c r="B352" s="129"/>
      <c r="C352" s="121"/>
      <c r="D352" s="121"/>
      <c r="E352" s="120"/>
      <c r="F352" s="1"/>
      <c r="G352" s="122"/>
      <c r="H352" s="120"/>
      <c r="I352" s="117" t="str">
        <f t="shared" si="15"/>
        <v/>
      </c>
      <c r="J352" s="117" t="str">
        <f t="shared" si="16"/>
        <v/>
      </c>
      <c r="K352" s="118" t="str">
        <f t="shared" si="17"/>
        <v/>
      </c>
    </row>
    <row r="353" spans="1:11">
      <c r="A353" s="1"/>
      <c r="B353" s="129"/>
      <c r="C353" s="121"/>
      <c r="D353" s="121"/>
      <c r="E353" s="120"/>
      <c r="F353" s="1"/>
      <c r="G353" s="122"/>
      <c r="H353" s="120"/>
      <c r="I353" s="117" t="str">
        <f t="shared" si="15"/>
        <v/>
      </c>
      <c r="J353" s="117" t="str">
        <f t="shared" si="16"/>
        <v/>
      </c>
      <c r="K353" s="118" t="str">
        <f t="shared" si="17"/>
        <v/>
      </c>
    </row>
    <row r="354" spans="1:11">
      <c r="A354" s="1"/>
      <c r="B354" s="129"/>
      <c r="C354" s="121"/>
      <c r="D354" s="121"/>
      <c r="E354" s="120"/>
      <c r="F354" s="1"/>
      <c r="G354" s="122"/>
      <c r="H354" s="120"/>
      <c r="I354" s="117" t="str">
        <f t="shared" si="15"/>
        <v/>
      </c>
      <c r="J354" s="117" t="str">
        <f t="shared" si="16"/>
        <v/>
      </c>
      <c r="K354" s="118" t="str">
        <f t="shared" si="17"/>
        <v/>
      </c>
    </row>
    <row r="355" spans="1:11">
      <c r="A355" s="1"/>
      <c r="B355" s="129"/>
      <c r="C355" s="121"/>
      <c r="D355" s="121"/>
      <c r="E355" s="120"/>
      <c r="F355" s="1"/>
      <c r="G355" s="122"/>
      <c r="H355" s="120"/>
      <c r="I355" s="117" t="str">
        <f t="shared" si="15"/>
        <v/>
      </c>
      <c r="J355" s="117" t="str">
        <f t="shared" si="16"/>
        <v/>
      </c>
      <c r="K355" s="118" t="str">
        <f t="shared" si="17"/>
        <v/>
      </c>
    </row>
    <row r="356" spans="1:11">
      <c r="A356" s="1"/>
      <c r="B356" s="129"/>
      <c r="C356" s="121"/>
      <c r="D356" s="121"/>
      <c r="E356" s="120"/>
      <c r="F356" s="1"/>
      <c r="G356" s="122"/>
      <c r="H356" s="120"/>
      <c r="I356" s="117" t="str">
        <f t="shared" si="15"/>
        <v/>
      </c>
      <c r="J356" s="117" t="str">
        <f t="shared" si="16"/>
        <v/>
      </c>
      <c r="K356" s="118" t="str">
        <f t="shared" si="17"/>
        <v/>
      </c>
    </row>
    <row r="357" spans="1:11">
      <c r="A357" s="1"/>
      <c r="B357" s="129"/>
      <c r="C357" s="121"/>
      <c r="D357" s="121"/>
      <c r="E357" s="120"/>
      <c r="F357" s="1"/>
      <c r="G357" s="122"/>
      <c r="H357" s="120"/>
      <c r="I357" s="117" t="str">
        <f t="shared" si="15"/>
        <v/>
      </c>
      <c r="J357" s="117" t="str">
        <f t="shared" si="16"/>
        <v/>
      </c>
      <c r="K357" s="118" t="str">
        <f t="shared" si="17"/>
        <v/>
      </c>
    </row>
    <row r="358" spans="1:11">
      <c r="A358" s="1"/>
      <c r="B358" s="129"/>
      <c r="C358" s="121"/>
      <c r="D358" s="121"/>
      <c r="E358" s="120"/>
      <c r="F358" s="1"/>
      <c r="G358" s="122"/>
      <c r="H358" s="120"/>
      <c r="I358" s="117" t="str">
        <f t="shared" si="15"/>
        <v/>
      </c>
      <c r="J358" s="117" t="str">
        <f t="shared" si="16"/>
        <v/>
      </c>
      <c r="K358" s="118" t="str">
        <f t="shared" si="17"/>
        <v/>
      </c>
    </row>
    <row r="359" spans="1:11">
      <c r="A359" s="1"/>
      <c r="B359" s="129"/>
      <c r="C359" s="121"/>
      <c r="D359" s="121"/>
      <c r="E359" s="120"/>
      <c r="F359" s="1"/>
      <c r="G359" s="122"/>
      <c r="H359" s="120"/>
      <c r="I359" s="117" t="str">
        <f t="shared" si="15"/>
        <v/>
      </c>
      <c r="J359" s="117" t="str">
        <f t="shared" si="16"/>
        <v/>
      </c>
      <c r="K359" s="118" t="str">
        <f t="shared" si="17"/>
        <v/>
      </c>
    </row>
    <row r="360" spans="1:11">
      <c r="A360" s="1"/>
      <c r="B360" s="129"/>
      <c r="C360" s="121"/>
      <c r="D360" s="121"/>
      <c r="E360" s="120"/>
      <c r="F360" s="1"/>
      <c r="G360" s="122"/>
      <c r="H360" s="120"/>
      <c r="I360" s="117" t="str">
        <f t="shared" si="15"/>
        <v/>
      </c>
      <c r="J360" s="117" t="str">
        <f t="shared" si="16"/>
        <v/>
      </c>
      <c r="K360" s="118" t="str">
        <f t="shared" si="17"/>
        <v/>
      </c>
    </row>
    <row r="361" spans="1:11">
      <c r="A361" s="1"/>
      <c r="B361" s="129"/>
      <c r="C361" s="121"/>
      <c r="D361" s="121"/>
      <c r="E361" s="120"/>
      <c r="F361" s="1"/>
      <c r="G361" s="122"/>
      <c r="H361" s="120"/>
      <c r="I361" s="117" t="str">
        <f t="shared" si="15"/>
        <v/>
      </c>
      <c r="J361" s="117" t="str">
        <f t="shared" si="16"/>
        <v/>
      </c>
      <c r="K361" s="118" t="str">
        <f t="shared" si="17"/>
        <v/>
      </c>
    </row>
    <row r="362" spans="1:11">
      <c r="A362" s="1"/>
      <c r="B362" s="129"/>
      <c r="C362" s="121"/>
      <c r="D362" s="121"/>
      <c r="E362" s="120"/>
      <c r="F362" s="1"/>
      <c r="G362" s="122"/>
      <c r="H362" s="120"/>
      <c r="I362" s="117" t="str">
        <f t="shared" si="15"/>
        <v/>
      </c>
      <c r="J362" s="117" t="str">
        <f t="shared" si="16"/>
        <v/>
      </c>
      <c r="K362" s="118" t="str">
        <f t="shared" si="17"/>
        <v/>
      </c>
    </row>
    <row r="363" spans="1:11">
      <c r="A363" s="1"/>
      <c r="B363" s="129"/>
      <c r="C363" s="121"/>
      <c r="D363" s="121"/>
      <c r="E363" s="120"/>
      <c r="F363" s="1"/>
      <c r="G363" s="122"/>
      <c r="H363" s="120"/>
      <c r="I363" s="117" t="str">
        <f t="shared" si="15"/>
        <v/>
      </c>
      <c r="J363" s="117" t="str">
        <f t="shared" si="16"/>
        <v/>
      </c>
      <c r="K363" s="118" t="str">
        <f t="shared" si="17"/>
        <v/>
      </c>
    </row>
    <row r="364" spans="1:11">
      <c r="A364" s="1"/>
      <c r="B364" s="129"/>
      <c r="C364" s="121"/>
      <c r="D364" s="121"/>
      <c r="E364" s="120"/>
      <c r="F364" s="1"/>
      <c r="G364" s="122"/>
      <c r="H364" s="120"/>
      <c r="I364" s="117" t="str">
        <f t="shared" si="15"/>
        <v/>
      </c>
      <c r="J364" s="117" t="str">
        <f t="shared" si="16"/>
        <v/>
      </c>
      <c r="K364" s="118" t="str">
        <f t="shared" si="17"/>
        <v/>
      </c>
    </row>
    <row r="365" spans="1:11">
      <c r="A365" s="1"/>
      <c r="B365" s="129"/>
      <c r="C365" s="121"/>
      <c r="D365" s="121"/>
      <c r="E365" s="120"/>
      <c r="F365" s="1"/>
      <c r="G365" s="122"/>
      <c r="H365" s="120"/>
      <c r="I365" s="117" t="str">
        <f t="shared" si="15"/>
        <v/>
      </c>
      <c r="J365" s="117" t="str">
        <f t="shared" si="16"/>
        <v/>
      </c>
      <c r="K365" s="118" t="str">
        <f t="shared" si="17"/>
        <v/>
      </c>
    </row>
    <row r="366" spans="1:11">
      <c r="A366" s="1"/>
      <c r="B366" s="1"/>
      <c r="C366" s="121"/>
      <c r="D366" s="121"/>
      <c r="E366" s="120"/>
      <c r="F366" s="1"/>
      <c r="G366" s="122"/>
      <c r="H366" s="120"/>
      <c r="I366" s="117" t="str">
        <f t="shared" si="15"/>
        <v/>
      </c>
      <c r="J366" s="117" t="str">
        <f t="shared" si="16"/>
        <v/>
      </c>
      <c r="K366" s="118" t="str">
        <f t="shared" si="17"/>
        <v/>
      </c>
    </row>
    <row r="367" spans="1:11">
      <c r="A367" s="1"/>
      <c r="B367" s="1"/>
      <c r="C367" s="121"/>
      <c r="D367" s="121"/>
      <c r="E367" s="120"/>
      <c r="F367" s="1"/>
      <c r="G367" s="122"/>
      <c r="H367" s="120"/>
      <c r="I367" s="117" t="str">
        <f t="shared" si="15"/>
        <v/>
      </c>
      <c r="J367" s="117" t="str">
        <f t="shared" si="16"/>
        <v/>
      </c>
      <c r="K367" s="118" t="str">
        <f t="shared" si="17"/>
        <v/>
      </c>
    </row>
    <row r="368" spans="1:11">
      <c r="A368" s="1"/>
      <c r="B368" s="1"/>
      <c r="C368" s="121"/>
      <c r="D368" s="121"/>
      <c r="E368" s="120"/>
      <c r="F368" s="1"/>
      <c r="G368" s="122"/>
      <c r="H368" s="120"/>
      <c r="I368" s="117" t="str">
        <f t="shared" si="15"/>
        <v/>
      </c>
      <c r="J368" s="117" t="str">
        <f t="shared" si="16"/>
        <v/>
      </c>
      <c r="K368" s="118" t="str">
        <f t="shared" si="17"/>
        <v/>
      </c>
    </row>
    <row r="369" spans="1:11">
      <c r="A369" s="1"/>
      <c r="B369" s="1"/>
      <c r="C369" s="121"/>
      <c r="D369" s="121"/>
      <c r="E369" s="120"/>
      <c r="F369" s="1"/>
      <c r="G369" s="122"/>
      <c r="H369" s="120"/>
      <c r="I369" s="117" t="str">
        <f t="shared" si="15"/>
        <v/>
      </c>
      <c r="J369" s="117" t="str">
        <f t="shared" si="16"/>
        <v/>
      </c>
      <c r="K369" s="118" t="str">
        <f t="shared" si="17"/>
        <v/>
      </c>
    </row>
    <row r="370" spans="1:11">
      <c r="A370" s="1"/>
      <c r="B370" s="1"/>
      <c r="C370" s="121"/>
      <c r="D370" s="121"/>
      <c r="E370" s="120"/>
      <c r="F370" s="1"/>
      <c r="G370" s="122"/>
      <c r="H370" s="120"/>
      <c r="I370" s="117" t="str">
        <f t="shared" si="15"/>
        <v/>
      </c>
      <c r="J370" s="117" t="str">
        <f t="shared" si="16"/>
        <v/>
      </c>
      <c r="K370" s="118" t="str">
        <f t="shared" si="17"/>
        <v/>
      </c>
    </row>
    <row r="371" spans="1:11">
      <c r="A371" s="1"/>
      <c r="B371" s="1"/>
      <c r="C371" s="121"/>
      <c r="D371" s="121"/>
      <c r="E371" s="120"/>
      <c r="F371" s="1"/>
      <c r="G371" s="122"/>
      <c r="H371" s="120"/>
      <c r="I371" s="117" t="str">
        <f t="shared" si="15"/>
        <v/>
      </c>
      <c r="J371" s="117" t="str">
        <f t="shared" si="16"/>
        <v/>
      </c>
      <c r="K371" s="118" t="str">
        <f t="shared" si="17"/>
        <v/>
      </c>
    </row>
    <row r="372" spans="1:11">
      <c r="A372" s="1"/>
      <c r="B372" s="1"/>
      <c r="C372" s="121"/>
      <c r="D372" s="121"/>
      <c r="E372" s="120"/>
      <c r="F372" s="1"/>
      <c r="G372" s="122"/>
      <c r="H372" s="120"/>
      <c r="I372" s="117" t="str">
        <f t="shared" si="15"/>
        <v/>
      </c>
      <c r="J372" s="117" t="str">
        <f t="shared" si="16"/>
        <v/>
      </c>
      <c r="K372" s="118" t="str">
        <f t="shared" si="17"/>
        <v/>
      </c>
    </row>
    <row r="373" spans="1:11">
      <c r="A373" s="1"/>
      <c r="B373" s="1"/>
      <c r="C373" s="121"/>
      <c r="D373" s="121"/>
      <c r="E373" s="120"/>
      <c r="F373" s="1"/>
      <c r="G373" s="122"/>
      <c r="H373" s="120"/>
      <c r="I373" s="117" t="str">
        <f t="shared" si="15"/>
        <v/>
      </c>
      <c r="J373" s="117" t="str">
        <f t="shared" si="16"/>
        <v/>
      </c>
      <c r="K373" s="118" t="str">
        <f t="shared" si="17"/>
        <v/>
      </c>
    </row>
    <row r="374" spans="1:11">
      <c r="A374" s="1"/>
      <c r="B374" s="1"/>
      <c r="C374" s="121"/>
      <c r="D374" s="121"/>
      <c r="E374" s="120"/>
      <c r="F374" s="1"/>
      <c r="G374" s="122"/>
      <c r="H374" s="120"/>
      <c r="I374" s="117" t="str">
        <f t="shared" si="15"/>
        <v/>
      </c>
      <c r="J374" s="117" t="str">
        <f t="shared" si="16"/>
        <v/>
      </c>
      <c r="K374" s="118" t="str">
        <f t="shared" si="17"/>
        <v/>
      </c>
    </row>
    <row r="375" spans="1:11">
      <c r="A375" s="1"/>
      <c r="B375" s="1"/>
      <c r="C375" s="121"/>
      <c r="D375" s="121"/>
      <c r="E375" s="120"/>
      <c r="F375" s="1"/>
      <c r="G375" s="122"/>
      <c r="H375" s="120"/>
      <c r="I375" s="117" t="str">
        <f t="shared" si="15"/>
        <v/>
      </c>
      <c r="J375" s="117" t="str">
        <f t="shared" si="16"/>
        <v/>
      </c>
      <c r="K375" s="118" t="str">
        <f t="shared" si="17"/>
        <v/>
      </c>
    </row>
    <row r="376" spans="1:11">
      <c r="A376" s="1"/>
      <c r="B376" s="1"/>
      <c r="C376" s="121"/>
      <c r="D376" s="121"/>
      <c r="E376" s="120"/>
      <c r="F376" s="1"/>
      <c r="G376" s="122"/>
      <c r="H376" s="120"/>
      <c r="I376" s="117" t="str">
        <f t="shared" si="15"/>
        <v/>
      </c>
      <c r="J376" s="117" t="str">
        <f t="shared" si="16"/>
        <v/>
      </c>
      <c r="K376" s="118" t="str">
        <f t="shared" si="17"/>
        <v/>
      </c>
    </row>
    <row r="377" spans="1:11">
      <c r="A377" s="1"/>
      <c r="B377" s="1"/>
      <c r="C377" s="121"/>
      <c r="D377" s="121"/>
      <c r="E377" s="120"/>
      <c r="F377" s="1"/>
      <c r="G377" s="122"/>
      <c r="H377" s="120"/>
      <c r="I377" s="117" t="str">
        <f t="shared" si="15"/>
        <v/>
      </c>
      <c r="J377" s="117" t="str">
        <f t="shared" si="16"/>
        <v/>
      </c>
      <c r="K377" s="118" t="str">
        <f t="shared" si="17"/>
        <v/>
      </c>
    </row>
    <row r="378" spans="1:11">
      <c r="A378" s="1"/>
      <c r="B378" s="1"/>
      <c r="C378" s="121"/>
      <c r="D378" s="121"/>
      <c r="E378" s="120"/>
      <c r="F378" s="1"/>
      <c r="G378" s="122"/>
      <c r="H378" s="120"/>
      <c r="I378" s="117" t="str">
        <f t="shared" si="15"/>
        <v/>
      </c>
      <c r="J378" s="117" t="str">
        <f t="shared" si="16"/>
        <v/>
      </c>
      <c r="K378" s="118" t="str">
        <f t="shared" si="17"/>
        <v/>
      </c>
    </row>
    <row r="379" spans="1:11">
      <c r="A379" s="1"/>
      <c r="B379" s="1"/>
      <c r="C379" s="121"/>
      <c r="D379" s="121"/>
      <c r="E379" s="120"/>
      <c r="F379" s="1"/>
      <c r="G379" s="122"/>
      <c r="H379" s="120"/>
      <c r="I379" s="117" t="str">
        <f t="shared" si="15"/>
        <v/>
      </c>
      <c r="J379" s="117" t="str">
        <f t="shared" si="16"/>
        <v/>
      </c>
      <c r="K379" s="118" t="str">
        <f t="shared" si="17"/>
        <v/>
      </c>
    </row>
    <row r="380" spans="1:11">
      <c r="A380" s="1"/>
      <c r="B380" s="1"/>
      <c r="C380" s="121"/>
      <c r="D380" s="121"/>
      <c r="E380" s="120"/>
      <c r="F380" s="1"/>
      <c r="G380" s="122"/>
      <c r="H380" s="120"/>
      <c r="I380" s="117" t="str">
        <f t="shared" si="15"/>
        <v/>
      </c>
      <c r="J380" s="117" t="str">
        <f t="shared" si="16"/>
        <v/>
      </c>
      <c r="K380" s="118" t="str">
        <f t="shared" si="17"/>
        <v/>
      </c>
    </row>
    <row r="381" spans="1:11">
      <c r="A381" s="1"/>
      <c r="B381" s="1"/>
      <c r="C381" s="121"/>
      <c r="D381" s="121"/>
      <c r="E381" s="120"/>
      <c r="F381" s="1"/>
      <c r="G381" s="122"/>
      <c r="H381" s="120"/>
      <c r="I381" s="117" t="str">
        <f t="shared" si="15"/>
        <v/>
      </c>
      <c r="J381" s="117" t="str">
        <f t="shared" si="16"/>
        <v/>
      </c>
      <c r="K381" s="118" t="str">
        <f t="shared" si="17"/>
        <v/>
      </c>
    </row>
    <row r="382" spans="1:11">
      <c r="A382" s="1"/>
      <c r="B382" s="1"/>
      <c r="C382" s="121"/>
      <c r="D382" s="121"/>
      <c r="E382" s="120"/>
      <c r="F382" s="1"/>
      <c r="G382" s="122"/>
      <c r="H382" s="120"/>
      <c r="I382" s="117" t="str">
        <f t="shared" si="15"/>
        <v/>
      </c>
      <c r="J382" s="117" t="str">
        <f t="shared" si="16"/>
        <v/>
      </c>
      <c r="K382" s="118" t="str">
        <f t="shared" si="17"/>
        <v/>
      </c>
    </row>
    <row r="383" spans="1:11">
      <c r="A383" s="1"/>
      <c r="B383" s="1"/>
      <c r="C383" s="121"/>
      <c r="D383" s="121"/>
      <c r="E383" s="120"/>
      <c r="F383" s="1"/>
      <c r="G383" s="122"/>
      <c r="H383" s="120"/>
      <c r="I383" s="117" t="str">
        <f t="shared" si="15"/>
        <v/>
      </c>
      <c r="J383" s="117" t="str">
        <f t="shared" si="16"/>
        <v/>
      </c>
      <c r="K383" s="118" t="str">
        <f t="shared" si="17"/>
        <v/>
      </c>
    </row>
    <row r="384" spans="1:11">
      <c r="A384" s="1"/>
      <c r="B384" s="1"/>
      <c r="C384" s="121"/>
      <c r="D384" s="121"/>
      <c r="E384" s="120"/>
      <c r="F384" s="1"/>
      <c r="G384" s="122"/>
      <c r="H384" s="120"/>
      <c r="I384" s="117" t="str">
        <f t="shared" si="15"/>
        <v/>
      </c>
      <c r="J384" s="117" t="str">
        <f t="shared" si="16"/>
        <v/>
      </c>
      <c r="K384" s="118" t="str">
        <f t="shared" si="17"/>
        <v/>
      </c>
    </row>
    <row r="385" spans="1:11">
      <c r="A385" s="1"/>
      <c r="B385" s="1"/>
      <c r="C385" s="121"/>
      <c r="D385" s="121"/>
      <c r="E385" s="120"/>
      <c r="F385" s="1"/>
      <c r="G385" s="122"/>
      <c r="H385" s="120"/>
      <c r="I385" s="117" t="str">
        <f t="shared" si="15"/>
        <v/>
      </c>
      <c r="J385" s="117" t="str">
        <f t="shared" si="16"/>
        <v/>
      </c>
      <c r="K385" s="118" t="str">
        <f t="shared" si="17"/>
        <v/>
      </c>
    </row>
    <row r="386" spans="1:11">
      <c r="A386" s="1"/>
      <c r="B386" s="1"/>
      <c r="C386" s="121"/>
      <c r="D386" s="121"/>
      <c r="E386" s="120"/>
      <c r="F386" s="1"/>
      <c r="G386" s="122"/>
      <c r="H386" s="120"/>
      <c r="I386" s="117" t="str">
        <f t="shared" si="15"/>
        <v/>
      </c>
      <c r="J386" s="117" t="str">
        <f t="shared" si="16"/>
        <v/>
      </c>
      <c r="K386" s="118" t="str">
        <f t="shared" si="17"/>
        <v/>
      </c>
    </row>
    <row r="387" spans="1:11">
      <c r="A387" s="1"/>
      <c r="B387" s="1"/>
      <c r="C387" s="121"/>
      <c r="D387" s="121"/>
      <c r="E387" s="120"/>
      <c r="F387" s="1"/>
      <c r="G387" s="122"/>
      <c r="H387" s="120"/>
      <c r="I387" s="117" t="str">
        <f t="shared" si="15"/>
        <v/>
      </c>
      <c r="J387" s="117" t="str">
        <f t="shared" si="16"/>
        <v/>
      </c>
      <c r="K387" s="118" t="str">
        <f t="shared" si="17"/>
        <v/>
      </c>
    </row>
    <row r="388" spans="1:11">
      <c r="A388" s="1"/>
      <c r="B388" s="1"/>
      <c r="C388" s="121"/>
      <c r="D388" s="121"/>
      <c r="E388" s="120"/>
      <c r="F388" s="1"/>
      <c r="G388" s="122"/>
      <c r="H388" s="120"/>
      <c r="I388" s="117" t="str">
        <f t="shared" si="15"/>
        <v/>
      </c>
      <c r="J388" s="117" t="str">
        <f t="shared" si="16"/>
        <v/>
      </c>
      <c r="K388" s="118" t="str">
        <f t="shared" si="17"/>
        <v/>
      </c>
    </row>
    <row r="389" spans="1:11">
      <c r="A389" s="1"/>
      <c r="B389" s="1"/>
      <c r="C389" s="121"/>
      <c r="D389" s="121"/>
      <c r="E389" s="120"/>
      <c r="F389" s="1"/>
      <c r="G389" s="122"/>
      <c r="H389" s="120"/>
      <c r="I389" s="117" t="str">
        <f t="shared" si="15"/>
        <v/>
      </c>
      <c r="J389" s="117" t="str">
        <f t="shared" si="16"/>
        <v/>
      </c>
      <c r="K389" s="118" t="str">
        <f t="shared" si="17"/>
        <v/>
      </c>
    </row>
    <row r="390" spans="1:11">
      <c r="A390" s="1"/>
      <c r="B390" s="1"/>
      <c r="C390" s="121"/>
      <c r="D390" s="121"/>
      <c r="E390" s="120"/>
      <c r="F390" s="1"/>
      <c r="G390" s="122"/>
      <c r="H390" s="120"/>
      <c r="I390" s="117" t="str">
        <f t="shared" si="15"/>
        <v/>
      </c>
      <c r="J390" s="117" t="str">
        <f t="shared" si="16"/>
        <v/>
      </c>
      <c r="K390" s="118" t="str">
        <f t="shared" si="17"/>
        <v/>
      </c>
    </row>
    <row r="391" spans="1:11">
      <c r="A391" s="1"/>
      <c r="B391" s="1"/>
      <c r="C391" s="121"/>
      <c r="D391" s="121"/>
      <c r="E391" s="120"/>
      <c r="F391" s="1"/>
      <c r="G391" s="122"/>
      <c r="H391" s="120"/>
      <c r="I391" s="117" t="str">
        <f t="shared" ref="I391:I454" si="18">IF(B391="","",(CONCATENATE($A$3,"-",$A$2)))</f>
        <v/>
      </c>
      <c r="J391" s="117" t="str">
        <f t="shared" ref="J391:J454" si="19">IF(B391="","",$D$4)</f>
        <v/>
      </c>
      <c r="K391" s="118" t="str">
        <f t="shared" ref="K391:K454" si="20">IF(B391="","",$F$4)</f>
        <v/>
      </c>
    </row>
    <row r="392" spans="1:11">
      <c r="A392" s="1"/>
      <c r="B392" s="1"/>
      <c r="C392" s="121"/>
      <c r="D392" s="121"/>
      <c r="E392" s="120"/>
      <c r="F392" s="1"/>
      <c r="G392" s="122"/>
      <c r="H392" s="120"/>
      <c r="I392" s="117" t="str">
        <f t="shared" si="18"/>
        <v/>
      </c>
      <c r="J392" s="117" t="str">
        <f t="shared" si="19"/>
        <v/>
      </c>
      <c r="K392" s="118" t="str">
        <f t="shared" si="20"/>
        <v/>
      </c>
    </row>
    <row r="393" spans="1:11">
      <c r="A393" s="1"/>
      <c r="B393" s="1"/>
      <c r="C393" s="121"/>
      <c r="D393" s="121"/>
      <c r="E393" s="120"/>
      <c r="F393" s="1"/>
      <c r="G393" s="122"/>
      <c r="H393" s="120"/>
      <c r="I393" s="117" t="str">
        <f t="shared" si="18"/>
        <v/>
      </c>
      <c r="J393" s="117" t="str">
        <f t="shared" si="19"/>
        <v/>
      </c>
      <c r="K393" s="118" t="str">
        <f t="shared" si="20"/>
        <v/>
      </c>
    </row>
    <row r="394" spans="1:11">
      <c r="A394" s="1"/>
      <c r="B394" s="1"/>
      <c r="C394" s="121"/>
      <c r="D394" s="121"/>
      <c r="E394" s="120"/>
      <c r="F394" s="1"/>
      <c r="G394" s="122"/>
      <c r="H394" s="120"/>
      <c r="I394" s="117" t="str">
        <f t="shared" si="18"/>
        <v/>
      </c>
      <c r="J394" s="117" t="str">
        <f t="shared" si="19"/>
        <v/>
      </c>
      <c r="K394" s="118" t="str">
        <f t="shared" si="20"/>
        <v/>
      </c>
    </row>
    <row r="395" spans="1:11">
      <c r="A395" s="1"/>
      <c r="B395" s="1"/>
      <c r="C395" s="121"/>
      <c r="D395" s="121"/>
      <c r="E395" s="120"/>
      <c r="F395" s="1"/>
      <c r="G395" s="122"/>
      <c r="H395" s="120"/>
      <c r="I395" s="117" t="str">
        <f t="shared" si="18"/>
        <v/>
      </c>
      <c r="J395" s="117" t="str">
        <f t="shared" si="19"/>
        <v/>
      </c>
      <c r="K395" s="118" t="str">
        <f t="shared" si="20"/>
        <v/>
      </c>
    </row>
    <row r="396" spans="1:11">
      <c r="A396" s="1"/>
      <c r="B396" s="1"/>
      <c r="C396" s="121"/>
      <c r="D396" s="121"/>
      <c r="E396" s="120"/>
      <c r="F396" s="1"/>
      <c r="G396" s="122"/>
      <c r="H396" s="120"/>
      <c r="I396" s="117" t="str">
        <f t="shared" si="18"/>
        <v/>
      </c>
      <c r="J396" s="117" t="str">
        <f t="shared" si="19"/>
        <v/>
      </c>
      <c r="K396" s="118" t="str">
        <f t="shared" si="20"/>
        <v/>
      </c>
    </row>
    <row r="397" spans="1:11">
      <c r="A397" s="1"/>
      <c r="B397" s="1"/>
      <c r="C397" s="121"/>
      <c r="D397" s="121"/>
      <c r="E397" s="120"/>
      <c r="F397" s="1"/>
      <c r="G397" s="122"/>
      <c r="H397" s="120"/>
      <c r="I397" s="117" t="str">
        <f t="shared" si="18"/>
        <v/>
      </c>
      <c r="J397" s="117" t="str">
        <f t="shared" si="19"/>
        <v/>
      </c>
      <c r="K397" s="118" t="str">
        <f t="shared" si="20"/>
        <v/>
      </c>
    </row>
    <row r="398" spans="1:11">
      <c r="A398" s="1"/>
      <c r="B398" s="1"/>
      <c r="C398" s="121"/>
      <c r="D398" s="121"/>
      <c r="E398" s="120"/>
      <c r="F398" s="1"/>
      <c r="G398" s="122"/>
      <c r="H398" s="120"/>
      <c r="I398" s="117" t="str">
        <f t="shared" si="18"/>
        <v/>
      </c>
      <c r="J398" s="117" t="str">
        <f t="shared" si="19"/>
        <v/>
      </c>
      <c r="K398" s="118" t="str">
        <f t="shared" si="20"/>
        <v/>
      </c>
    </row>
    <row r="399" spans="1:11">
      <c r="A399" s="1"/>
      <c r="B399" s="1"/>
      <c r="C399" s="121"/>
      <c r="D399" s="121"/>
      <c r="E399" s="120"/>
      <c r="F399" s="1"/>
      <c r="G399" s="122"/>
      <c r="H399" s="120"/>
      <c r="I399" s="117" t="str">
        <f t="shared" si="18"/>
        <v/>
      </c>
      <c r="J399" s="117" t="str">
        <f t="shared" si="19"/>
        <v/>
      </c>
      <c r="K399" s="118" t="str">
        <f t="shared" si="20"/>
        <v/>
      </c>
    </row>
    <row r="400" spans="1:11">
      <c r="A400" s="1"/>
      <c r="B400" s="1"/>
      <c r="C400" s="121"/>
      <c r="D400" s="121"/>
      <c r="E400" s="120"/>
      <c r="F400" s="1"/>
      <c r="G400" s="122"/>
      <c r="H400" s="120"/>
      <c r="I400" s="117" t="str">
        <f t="shared" si="18"/>
        <v/>
      </c>
      <c r="J400" s="117" t="str">
        <f t="shared" si="19"/>
        <v/>
      </c>
      <c r="K400" s="118" t="str">
        <f t="shared" si="20"/>
        <v/>
      </c>
    </row>
    <row r="401" spans="1:11">
      <c r="A401" s="1"/>
      <c r="B401" s="1"/>
      <c r="C401" s="121"/>
      <c r="D401" s="121"/>
      <c r="E401" s="120"/>
      <c r="F401" s="1"/>
      <c r="G401" s="122"/>
      <c r="H401" s="120"/>
      <c r="I401" s="117" t="str">
        <f t="shared" si="18"/>
        <v/>
      </c>
      <c r="J401" s="117" t="str">
        <f t="shared" si="19"/>
        <v/>
      </c>
      <c r="K401" s="118" t="str">
        <f t="shared" si="20"/>
        <v/>
      </c>
    </row>
    <row r="402" spans="1:11">
      <c r="A402" s="1"/>
      <c r="B402" s="1"/>
      <c r="C402" s="121"/>
      <c r="D402" s="121"/>
      <c r="E402" s="120"/>
      <c r="F402" s="1"/>
      <c r="G402" s="122"/>
      <c r="H402" s="120"/>
      <c r="I402" s="117" t="str">
        <f t="shared" si="18"/>
        <v/>
      </c>
      <c r="J402" s="117" t="str">
        <f t="shared" si="19"/>
        <v/>
      </c>
      <c r="K402" s="118" t="str">
        <f t="shared" si="20"/>
        <v/>
      </c>
    </row>
    <row r="403" spans="1:11">
      <c r="A403" s="1"/>
      <c r="B403" s="1"/>
      <c r="C403" s="121"/>
      <c r="D403" s="121"/>
      <c r="E403" s="120"/>
      <c r="F403" s="1"/>
      <c r="G403" s="122"/>
      <c r="H403" s="120"/>
      <c r="I403" s="117" t="str">
        <f t="shared" si="18"/>
        <v/>
      </c>
      <c r="J403" s="117" t="str">
        <f t="shared" si="19"/>
        <v/>
      </c>
      <c r="K403" s="118" t="str">
        <f t="shared" si="20"/>
        <v/>
      </c>
    </row>
    <row r="404" spans="1:11">
      <c r="A404" s="1"/>
      <c r="B404" s="1"/>
      <c r="C404" s="121"/>
      <c r="D404" s="121"/>
      <c r="E404" s="120"/>
      <c r="F404" s="1"/>
      <c r="G404" s="122"/>
      <c r="H404" s="120"/>
      <c r="I404" s="117" t="str">
        <f t="shared" si="18"/>
        <v/>
      </c>
      <c r="J404" s="117" t="str">
        <f t="shared" si="19"/>
        <v/>
      </c>
      <c r="K404" s="118" t="str">
        <f t="shared" si="20"/>
        <v/>
      </c>
    </row>
    <row r="405" spans="1:11">
      <c r="A405" s="1"/>
      <c r="B405" s="1"/>
      <c r="C405" s="121"/>
      <c r="D405" s="121"/>
      <c r="E405" s="120"/>
      <c r="F405" s="1"/>
      <c r="G405" s="122"/>
      <c r="H405" s="120"/>
      <c r="I405" s="117" t="str">
        <f t="shared" si="18"/>
        <v/>
      </c>
      <c r="J405" s="117" t="str">
        <f t="shared" si="19"/>
        <v/>
      </c>
      <c r="K405" s="118" t="str">
        <f t="shared" si="20"/>
        <v/>
      </c>
    </row>
    <row r="406" spans="1:11">
      <c r="A406" s="1"/>
      <c r="B406" s="1"/>
      <c r="C406" s="121"/>
      <c r="D406" s="121"/>
      <c r="E406" s="120"/>
      <c r="F406" s="1"/>
      <c r="G406" s="122"/>
      <c r="H406" s="120"/>
      <c r="I406" s="117" t="str">
        <f t="shared" si="18"/>
        <v/>
      </c>
      <c r="J406" s="117" t="str">
        <f t="shared" si="19"/>
        <v/>
      </c>
      <c r="K406" s="118" t="str">
        <f t="shared" si="20"/>
        <v/>
      </c>
    </row>
    <row r="407" spans="1:11">
      <c r="A407" s="1"/>
      <c r="B407" s="1"/>
      <c r="C407" s="121"/>
      <c r="D407" s="121"/>
      <c r="E407" s="120"/>
      <c r="F407" s="1"/>
      <c r="G407" s="122"/>
      <c r="H407" s="120"/>
      <c r="I407" s="117" t="str">
        <f t="shared" si="18"/>
        <v/>
      </c>
      <c r="J407" s="117" t="str">
        <f t="shared" si="19"/>
        <v/>
      </c>
      <c r="K407" s="118" t="str">
        <f t="shared" si="20"/>
        <v/>
      </c>
    </row>
    <row r="408" spans="1:11">
      <c r="A408" s="1"/>
      <c r="B408" s="1"/>
      <c r="C408" s="121"/>
      <c r="D408" s="121"/>
      <c r="E408" s="120"/>
      <c r="F408" s="1"/>
      <c r="G408" s="122"/>
      <c r="H408" s="120"/>
      <c r="I408" s="117" t="str">
        <f t="shared" si="18"/>
        <v/>
      </c>
      <c r="J408" s="117" t="str">
        <f t="shared" si="19"/>
        <v/>
      </c>
      <c r="K408" s="118" t="str">
        <f t="shared" si="20"/>
        <v/>
      </c>
    </row>
    <row r="409" spans="1:11">
      <c r="A409" s="1"/>
      <c r="B409" s="1"/>
      <c r="C409" s="121"/>
      <c r="D409" s="121"/>
      <c r="E409" s="120"/>
      <c r="F409" s="1"/>
      <c r="G409" s="122"/>
      <c r="H409" s="120"/>
      <c r="I409" s="117" t="str">
        <f t="shared" si="18"/>
        <v/>
      </c>
      <c r="J409" s="117" t="str">
        <f t="shared" si="19"/>
        <v/>
      </c>
      <c r="K409" s="118" t="str">
        <f t="shared" si="20"/>
        <v/>
      </c>
    </row>
    <row r="410" spans="1:11">
      <c r="A410" s="1"/>
      <c r="B410" s="1"/>
      <c r="C410" s="121"/>
      <c r="D410" s="121"/>
      <c r="E410" s="120"/>
      <c r="F410" s="1"/>
      <c r="G410" s="122"/>
      <c r="H410" s="120"/>
      <c r="I410" s="117" t="str">
        <f t="shared" si="18"/>
        <v/>
      </c>
      <c r="J410" s="117" t="str">
        <f t="shared" si="19"/>
        <v/>
      </c>
      <c r="K410" s="118" t="str">
        <f t="shared" si="20"/>
        <v/>
      </c>
    </row>
    <row r="411" spans="1:11">
      <c r="A411" s="1"/>
      <c r="B411" s="1"/>
      <c r="C411" s="121"/>
      <c r="D411" s="121"/>
      <c r="E411" s="120"/>
      <c r="F411" s="1"/>
      <c r="G411" s="122"/>
      <c r="H411" s="120"/>
      <c r="I411" s="117" t="str">
        <f t="shared" si="18"/>
        <v/>
      </c>
      <c r="J411" s="117" t="str">
        <f t="shared" si="19"/>
        <v/>
      </c>
      <c r="K411" s="118" t="str">
        <f t="shared" si="20"/>
        <v/>
      </c>
    </row>
    <row r="412" spans="1:11">
      <c r="A412" s="1"/>
      <c r="B412" s="1"/>
      <c r="C412" s="121"/>
      <c r="D412" s="121"/>
      <c r="E412" s="120"/>
      <c r="F412" s="1"/>
      <c r="G412" s="122"/>
      <c r="H412" s="120"/>
      <c r="I412" s="117" t="str">
        <f t="shared" si="18"/>
        <v/>
      </c>
      <c r="J412" s="117" t="str">
        <f t="shared" si="19"/>
        <v/>
      </c>
      <c r="K412" s="118" t="str">
        <f t="shared" si="20"/>
        <v/>
      </c>
    </row>
    <row r="413" spans="1:11">
      <c r="A413" s="1"/>
      <c r="B413" s="1"/>
      <c r="C413" s="121"/>
      <c r="D413" s="121"/>
      <c r="E413" s="120"/>
      <c r="F413" s="1"/>
      <c r="G413" s="122"/>
      <c r="H413" s="120"/>
      <c r="I413" s="117" t="str">
        <f t="shared" si="18"/>
        <v/>
      </c>
      <c r="J413" s="117" t="str">
        <f t="shared" si="19"/>
        <v/>
      </c>
      <c r="K413" s="118" t="str">
        <f t="shared" si="20"/>
        <v/>
      </c>
    </row>
    <row r="414" spans="1:11">
      <c r="A414" s="1"/>
      <c r="B414" s="1"/>
      <c r="C414" s="121"/>
      <c r="D414" s="121"/>
      <c r="E414" s="120"/>
      <c r="F414" s="1"/>
      <c r="G414" s="122"/>
      <c r="H414" s="120"/>
      <c r="I414" s="117" t="str">
        <f t="shared" si="18"/>
        <v/>
      </c>
      <c r="J414" s="117" t="str">
        <f t="shared" si="19"/>
        <v/>
      </c>
      <c r="K414" s="118" t="str">
        <f t="shared" si="20"/>
        <v/>
      </c>
    </row>
    <row r="415" spans="1:11">
      <c r="A415" s="1"/>
      <c r="B415" s="1"/>
      <c r="C415" s="121"/>
      <c r="D415" s="121"/>
      <c r="E415" s="120"/>
      <c r="F415" s="1"/>
      <c r="G415" s="122"/>
      <c r="H415" s="120"/>
      <c r="I415" s="117" t="str">
        <f t="shared" si="18"/>
        <v/>
      </c>
      <c r="J415" s="117" t="str">
        <f t="shared" si="19"/>
        <v/>
      </c>
      <c r="K415" s="118" t="str">
        <f t="shared" si="20"/>
        <v/>
      </c>
    </row>
    <row r="416" spans="1:11">
      <c r="A416" s="1"/>
      <c r="B416" s="1"/>
      <c r="C416" s="121"/>
      <c r="D416" s="121"/>
      <c r="E416" s="120"/>
      <c r="F416" s="1"/>
      <c r="G416" s="122"/>
      <c r="H416" s="120"/>
      <c r="I416" s="117" t="str">
        <f t="shared" si="18"/>
        <v/>
      </c>
      <c r="J416" s="117" t="str">
        <f t="shared" si="19"/>
        <v/>
      </c>
      <c r="K416" s="118" t="str">
        <f t="shared" si="20"/>
        <v/>
      </c>
    </row>
    <row r="417" spans="1:11">
      <c r="A417" s="1"/>
      <c r="B417" s="1"/>
      <c r="C417" s="121"/>
      <c r="D417" s="121"/>
      <c r="E417" s="120"/>
      <c r="F417" s="1"/>
      <c r="G417" s="122"/>
      <c r="H417" s="120"/>
      <c r="I417" s="117" t="str">
        <f t="shared" si="18"/>
        <v/>
      </c>
      <c r="J417" s="117" t="str">
        <f t="shared" si="19"/>
        <v/>
      </c>
      <c r="K417" s="118" t="str">
        <f t="shared" si="20"/>
        <v/>
      </c>
    </row>
    <row r="418" spans="1:11">
      <c r="A418" s="1"/>
      <c r="B418" s="1"/>
      <c r="C418" s="121"/>
      <c r="D418" s="121"/>
      <c r="E418" s="120"/>
      <c r="F418" s="1"/>
      <c r="G418" s="122"/>
      <c r="H418" s="120"/>
      <c r="I418" s="117" t="str">
        <f t="shared" si="18"/>
        <v/>
      </c>
      <c r="J418" s="117" t="str">
        <f t="shared" si="19"/>
        <v/>
      </c>
      <c r="K418" s="118" t="str">
        <f t="shared" si="20"/>
        <v/>
      </c>
    </row>
    <row r="419" spans="1:11">
      <c r="A419" s="1"/>
      <c r="B419" s="1"/>
      <c r="C419" s="121"/>
      <c r="D419" s="121"/>
      <c r="E419" s="120"/>
      <c r="F419" s="1"/>
      <c r="G419" s="122"/>
      <c r="H419" s="120"/>
      <c r="I419" s="117" t="str">
        <f t="shared" si="18"/>
        <v/>
      </c>
      <c r="J419" s="117" t="str">
        <f t="shared" si="19"/>
        <v/>
      </c>
      <c r="K419" s="118" t="str">
        <f t="shared" si="20"/>
        <v/>
      </c>
    </row>
    <row r="420" spans="1:11">
      <c r="A420" s="1"/>
      <c r="B420" s="1"/>
      <c r="C420" s="121"/>
      <c r="D420" s="121"/>
      <c r="E420" s="120"/>
      <c r="F420" s="1"/>
      <c r="G420" s="122"/>
      <c r="H420" s="120"/>
      <c r="I420" s="117" t="str">
        <f t="shared" si="18"/>
        <v/>
      </c>
      <c r="J420" s="117" t="str">
        <f t="shared" si="19"/>
        <v/>
      </c>
      <c r="K420" s="118" t="str">
        <f t="shared" si="20"/>
        <v/>
      </c>
    </row>
    <row r="421" spans="1:11">
      <c r="A421" s="1"/>
      <c r="B421" s="1"/>
      <c r="C421" s="121"/>
      <c r="D421" s="121"/>
      <c r="E421" s="120"/>
      <c r="F421" s="1"/>
      <c r="G421" s="122"/>
      <c r="H421" s="120"/>
      <c r="I421" s="117" t="str">
        <f t="shared" si="18"/>
        <v/>
      </c>
      <c r="J421" s="117" t="str">
        <f t="shared" si="19"/>
        <v/>
      </c>
      <c r="K421" s="118" t="str">
        <f t="shared" si="20"/>
        <v/>
      </c>
    </row>
    <row r="422" spans="1:11">
      <c r="A422" s="1"/>
      <c r="B422" s="1"/>
      <c r="C422" s="121"/>
      <c r="D422" s="121"/>
      <c r="E422" s="120"/>
      <c r="F422" s="1"/>
      <c r="G422" s="122"/>
      <c r="H422" s="120"/>
      <c r="I422" s="117" t="str">
        <f t="shared" si="18"/>
        <v/>
      </c>
      <c r="J422" s="117" t="str">
        <f t="shared" si="19"/>
        <v/>
      </c>
      <c r="K422" s="118" t="str">
        <f t="shared" si="20"/>
        <v/>
      </c>
    </row>
    <row r="423" spans="1:11">
      <c r="A423" s="1"/>
      <c r="B423" s="1"/>
      <c r="C423" s="121"/>
      <c r="D423" s="121"/>
      <c r="E423" s="120"/>
      <c r="F423" s="1"/>
      <c r="G423" s="122"/>
      <c r="H423" s="120"/>
      <c r="I423" s="117" t="str">
        <f t="shared" si="18"/>
        <v/>
      </c>
      <c r="J423" s="117" t="str">
        <f t="shared" si="19"/>
        <v/>
      </c>
      <c r="K423" s="118" t="str">
        <f t="shared" si="20"/>
        <v/>
      </c>
    </row>
    <row r="424" spans="1:11">
      <c r="A424" s="1"/>
      <c r="B424" s="1"/>
      <c r="C424" s="121"/>
      <c r="D424" s="121"/>
      <c r="E424" s="120"/>
      <c r="F424" s="1"/>
      <c r="G424" s="122"/>
      <c r="H424" s="120"/>
      <c r="I424" s="117" t="str">
        <f t="shared" si="18"/>
        <v/>
      </c>
      <c r="J424" s="117" t="str">
        <f t="shared" si="19"/>
        <v/>
      </c>
      <c r="K424" s="118" t="str">
        <f t="shared" si="20"/>
        <v/>
      </c>
    </row>
    <row r="425" spans="1:11">
      <c r="A425" s="1"/>
      <c r="B425" s="1"/>
      <c r="C425" s="121"/>
      <c r="D425" s="121"/>
      <c r="E425" s="120"/>
      <c r="F425" s="1"/>
      <c r="G425" s="122"/>
      <c r="H425" s="120"/>
      <c r="I425" s="117" t="str">
        <f t="shared" si="18"/>
        <v/>
      </c>
      <c r="J425" s="117" t="str">
        <f t="shared" si="19"/>
        <v/>
      </c>
      <c r="K425" s="118" t="str">
        <f t="shared" si="20"/>
        <v/>
      </c>
    </row>
    <row r="426" spans="1:11">
      <c r="A426" s="1"/>
      <c r="B426" s="1"/>
      <c r="C426" s="121"/>
      <c r="D426" s="121"/>
      <c r="E426" s="120"/>
      <c r="F426" s="1"/>
      <c r="G426" s="122"/>
      <c r="H426" s="120"/>
      <c r="I426" s="117" t="str">
        <f t="shared" si="18"/>
        <v/>
      </c>
      <c r="J426" s="117" t="str">
        <f t="shared" si="19"/>
        <v/>
      </c>
      <c r="K426" s="118" t="str">
        <f t="shared" si="20"/>
        <v/>
      </c>
    </row>
    <row r="427" spans="1:11">
      <c r="A427" s="1"/>
      <c r="B427" s="1"/>
      <c r="C427" s="121"/>
      <c r="D427" s="121"/>
      <c r="E427" s="120"/>
      <c r="F427" s="1"/>
      <c r="G427" s="122"/>
      <c r="H427" s="120"/>
      <c r="I427" s="117" t="str">
        <f t="shared" si="18"/>
        <v/>
      </c>
      <c r="J427" s="117" t="str">
        <f t="shared" si="19"/>
        <v/>
      </c>
      <c r="K427" s="118" t="str">
        <f t="shared" si="20"/>
        <v/>
      </c>
    </row>
    <row r="428" spans="1:11">
      <c r="A428" s="1"/>
      <c r="B428" s="1"/>
      <c r="C428" s="121"/>
      <c r="D428" s="121"/>
      <c r="E428" s="120"/>
      <c r="F428" s="1"/>
      <c r="G428" s="122"/>
      <c r="H428" s="120"/>
      <c r="I428" s="117" t="str">
        <f t="shared" si="18"/>
        <v/>
      </c>
      <c r="J428" s="117" t="str">
        <f t="shared" si="19"/>
        <v/>
      </c>
      <c r="K428" s="118" t="str">
        <f t="shared" si="20"/>
        <v/>
      </c>
    </row>
    <row r="429" spans="1:11">
      <c r="A429" s="1"/>
      <c r="B429" s="1"/>
      <c r="C429" s="121"/>
      <c r="D429" s="121"/>
      <c r="E429" s="120"/>
      <c r="F429" s="1"/>
      <c r="G429" s="122"/>
      <c r="H429" s="120"/>
      <c r="I429" s="117" t="str">
        <f t="shared" si="18"/>
        <v/>
      </c>
      <c r="J429" s="117" t="str">
        <f t="shared" si="19"/>
        <v/>
      </c>
      <c r="K429" s="118" t="str">
        <f t="shared" si="20"/>
        <v/>
      </c>
    </row>
    <row r="430" spans="1:11">
      <c r="A430" s="1"/>
      <c r="B430" s="1"/>
      <c r="C430" s="121"/>
      <c r="D430" s="121"/>
      <c r="E430" s="120"/>
      <c r="F430" s="1"/>
      <c r="G430" s="122"/>
      <c r="H430" s="120"/>
      <c r="I430" s="117" t="str">
        <f t="shared" si="18"/>
        <v/>
      </c>
      <c r="J430" s="117" t="str">
        <f t="shared" si="19"/>
        <v/>
      </c>
      <c r="K430" s="118" t="str">
        <f t="shared" si="20"/>
        <v/>
      </c>
    </row>
    <row r="431" spans="1:11">
      <c r="A431" s="1"/>
      <c r="B431" s="1"/>
      <c r="C431" s="121"/>
      <c r="D431" s="121"/>
      <c r="E431" s="120"/>
      <c r="F431" s="1"/>
      <c r="G431" s="122"/>
      <c r="H431" s="120"/>
      <c r="I431" s="117" t="str">
        <f t="shared" si="18"/>
        <v/>
      </c>
      <c r="J431" s="117" t="str">
        <f t="shared" si="19"/>
        <v/>
      </c>
      <c r="K431" s="118" t="str">
        <f t="shared" si="20"/>
        <v/>
      </c>
    </row>
    <row r="432" spans="1:11">
      <c r="A432" s="1"/>
      <c r="B432" s="1"/>
      <c r="C432" s="121"/>
      <c r="D432" s="121"/>
      <c r="E432" s="120"/>
      <c r="F432" s="1"/>
      <c r="G432" s="122"/>
      <c r="H432" s="120"/>
      <c r="I432" s="117" t="str">
        <f t="shared" si="18"/>
        <v/>
      </c>
      <c r="J432" s="117" t="str">
        <f t="shared" si="19"/>
        <v/>
      </c>
      <c r="K432" s="118" t="str">
        <f t="shared" si="20"/>
        <v/>
      </c>
    </row>
    <row r="433" spans="1:11">
      <c r="A433" s="1"/>
      <c r="B433" s="1"/>
      <c r="C433" s="121"/>
      <c r="D433" s="121"/>
      <c r="E433" s="120"/>
      <c r="F433" s="1"/>
      <c r="G433" s="122"/>
      <c r="H433" s="120"/>
      <c r="I433" s="117" t="str">
        <f t="shared" si="18"/>
        <v/>
      </c>
      <c r="J433" s="117" t="str">
        <f t="shared" si="19"/>
        <v/>
      </c>
      <c r="K433" s="118" t="str">
        <f t="shared" si="20"/>
        <v/>
      </c>
    </row>
    <row r="434" spans="1:11">
      <c r="A434" s="1"/>
      <c r="B434" s="1"/>
      <c r="C434" s="121"/>
      <c r="D434" s="121"/>
      <c r="E434" s="120"/>
      <c r="F434" s="1"/>
      <c r="G434" s="122"/>
      <c r="H434" s="120"/>
      <c r="I434" s="117" t="str">
        <f t="shared" si="18"/>
        <v/>
      </c>
      <c r="J434" s="117" t="str">
        <f t="shared" si="19"/>
        <v/>
      </c>
      <c r="K434" s="118" t="str">
        <f t="shared" si="20"/>
        <v/>
      </c>
    </row>
    <row r="435" spans="1:11">
      <c r="A435" s="1"/>
      <c r="B435" s="1"/>
      <c r="C435" s="121"/>
      <c r="D435" s="121"/>
      <c r="E435" s="120"/>
      <c r="F435" s="1"/>
      <c r="G435" s="122"/>
      <c r="H435" s="120"/>
      <c r="I435" s="117" t="str">
        <f t="shared" si="18"/>
        <v/>
      </c>
      <c r="J435" s="117" t="str">
        <f t="shared" si="19"/>
        <v/>
      </c>
      <c r="K435" s="118" t="str">
        <f t="shared" si="20"/>
        <v/>
      </c>
    </row>
    <row r="436" spans="1:11">
      <c r="A436" s="1"/>
      <c r="B436" s="1"/>
      <c r="C436" s="121"/>
      <c r="D436" s="121"/>
      <c r="E436" s="120"/>
      <c r="F436" s="1"/>
      <c r="G436" s="122"/>
      <c r="H436" s="120"/>
      <c r="I436" s="117" t="str">
        <f t="shared" si="18"/>
        <v/>
      </c>
      <c r="J436" s="117" t="str">
        <f t="shared" si="19"/>
        <v/>
      </c>
      <c r="K436" s="118" t="str">
        <f t="shared" si="20"/>
        <v/>
      </c>
    </row>
    <row r="437" spans="1:11">
      <c r="A437" s="1"/>
      <c r="B437" s="1"/>
      <c r="C437" s="121"/>
      <c r="D437" s="121"/>
      <c r="E437" s="120"/>
      <c r="F437" s="1"/>
      <c r="G437" s="122"/>
      <c r="H437" s="120"/>
      <c r="I437" s="117" t="str">
        <f t="shared" si="18"/>
        <v/>
      </c>
      <c r="J437" s="117" t="str">
        <f t="shared" si="19"/>
        <v/>
      </c>
      <c r="K437" s="118" t="str">
        <f t="shared" si="20"/>
        <v/>
      </c>
    </row>
    <row r="438" spans="1:11">
      <c r="A438" s="1"/>
      <c r="B438" s="1"/>
      <c r="C438" s="121"/>
      <c r="D438" s="121"/>
      <c r="E438" s="120"/>
      <c r="F438" s="1"/>
      <c r="G438" s="122"/>
      <c r="H438" s="120"/>
      <c r="I438" s="117" t="str">
        <f t="shared" si="18"/>
        <v/>
      </c>
      <c r="J438" s="117" t="str">
        <f t="shared" si="19"/>
        <v/>
      </c>
      <c r="K438" s="118" t="str">
        <f t="shared" si="20"/>
        <v/>
      </c>
    </row>
    <row r="439" spans="1:11">
      <c r="A439" s="1"/>
      <c r="B439" s="1"/>
      <c r="C439" s="121"/>
      <c r="D439" s="121"/>
      <c r="E439" s="120"/>
      <c r="F439" s="1"/>
      <c r="G439" s="122"/>
      <c r="H439" s="120"/>
      <c r="I439" s="117" t="str">
        <f t="shared" si="18"/>
        <v/>
      </c>
      <c r="J439" s="117" t="str">
        <f t="shared" si="19"/>
        <v/>
      </c>
      <c r="K439" s="118" t="str">
        <f t="shared" si="20"/>
        <v/>
      </c>
    </row>
    <row r="440" spans="1:11">
      <c r="A440" s="1"/>
      <c r="B440" s="1"/>
      <c r="C440" s="121"/>
      <c r="D440" s="121"/>
      <c r="E440" s="120"/>
      <c r="F440" s="1"/>
      <c r="G440" s="122"/>
      <c r="H440" s="120"/>
      <c r="I440" s="117" t="str">
        <f t="shared" si="18"/>
        <v/>
      </c>
      <c r="J440" s="117" t="str">
        <f t="shared" si="19"/>
        <v/>
      </c>
      <c r="K440" s="118" t="str">
        <f t="shared" si="20"/>
        <v/>
      </c>
    </row>
    <row r="441" spans="1:11">
      <c r="A441" s="1"/>
      <c r="B441" s="1"/>
      <c r="C441" s="121"/>
      <c r="D441" s="121"/>
      <c r="E441" s="120"/>
      <c r="F441" s="1"/>
      <c r="G441" s="122"/>
      <c r="H441" s="120"/>
      <c r="I441" s="117" t="str">
        <f t="shared" si="18"/>
        <v/>
      </c>
      <c r="J441" s="117" t="str">
        <f t="shared" si="19"/>
        <v/>
      </c>
      <c r="K441" s="118" t="str">
        <f t="shared" si="20"/>
        <v/>
      </c>
    </row>
    <row r="442" spans="1:11">
      <c r="A442" s="1"/>
      <c r="B442" s="1"/>
      <c r="C442" s="121"/>
      <c r="D442" s="121"/>
      <c r="E442" s="120"/>
      <c r="F442" s="1"/>
      <c r="G442" s="122"/>
      <c r="H442" s="120"/>
      <c r="I442" s="117" t="str">
        <f t="shared" si="18"/>
        <v/>
      </c>
      <c r="J442" s="117" t="str">
        <f t="shared" si="19"/>
        <v/>
      </c>
      <c r="K442" s="118" t="str">
        <f t="shared" si="20"/>
        <v/>
      </c>
    </row>
    <row r="443" spans="1:11">
      <c r="A443" s="1"/>
      <c r="B443" s="1"/>
      <c r="C443" s="121"/>
      <c r="D443" s="121"/>
      <c r="E443" s="120"/>
      <c r="F443" s="1"/>
      <c r="G443" s="122"/>
      <c r="H443" s="120"/>
      <c r="I443" s="117" t="str">
        <f t="shared" si="18"/>
        <v/>
      </c>
      <c r="J443" s="117" t="str">
        <f t="shared" si="19"/>
        <v/>
      </c>
      <c r="K443" s="118" t="str">
        <f t="shared" si="20"/>
        <v/>
      </c>
    </row>
    <row r="444" spans="1:11">
      <c r="A444" s="1"/>
      <c r="B444" s="1"/>
      <c r="C444" s="121"/>
      <c r="D444" s="121"/>
      <c r="E444" s="120"/>
      <c r="F444" s="1"/>
      <c r="G444" s="122"/>
      <c r="H444" s="120"/>
      <c r="I444" s="117" t="str">
        <f t="shared" si="18"/>
        <v/>
      </c>
      <c r="J444" s="117" t="str">
        <f t="shared" si="19"/>
        <v/>
      </c>
      <c r="K444" s="118" t="str">
        <f t="shared" si="20"/>
        <v/>
      </c>
    </row>
    <row r="445" spans="1:11">
      <c r="A445" s="1"/>
      <c r="B445" s="1"/>
      <c r="C445" s="121"/>
      <c r="D445" s="121"/>
      <c r="E445" s="120"/>
      <c r="F445" s="1"/>
      <c r="G445" s="122"/>
      <c r="H445" s="120"/>
      <c r="I445" s="117" t="str">
        <f t="shared" si="18"/>
        <v/>
      </c>
      <c r="J445" s="117" t="str">
        <f t="shared" si="19"/>
        <v/>
      </c>
      <c r="K445" s="118" t="str">
        <f t="shared" si="20"/>
        <v/>
      </c>
    </row>
    <row r="446" spans="1:11">
      <c r="A446" s="1"/>
      <c r="B446" s="1"/>
      <c r="C446" s="121"/>
      <c r="D446" s="121"/>
      <c r="E446" s="120"/>
      <c r="F446" s="1"/>
      <c r="G446" s="122"/>
      <c r="H446" s="120"/>
      <c r="I446" s="117" t="str">
        <f t="shared" si="18"/>
        <v/>
      </c>
      <c r="J446" s="117" t="str">
        <f t="shared" si="19"/>
        <v/>
      </c>
      <c r="K446" s="118" t="str">
        <f t="shared" si="20"/>
        <v/>
      </c>
    </row>
    <row r="447" spans="1:11">
      <c r="A447" s="1"/>
      <c r="B447" s="1"/>
      <c r="C447" s="121"/>
      <c r="D447" s="121"/>
      <c r="E447" s="120"/>
      <c r="F447" s="1"/>
      <c r="G447" s="122"/>
      <c r="H447" s="120"/>
      <c r="I447" s="117" t="str">
        <f t="shared" si="18"/>
        <v/>
      </c>
      <c r="J447" s="117" t="str">
        <f t="shared" si="19"/>
        <v/>
      </c>
      <c r="K447" s="118" t="str">
        <f t="shared" si="20"/>
        <v/>
      </c>
    </row>
    <row r="448" spans="1:11">
      <c r="A448" s="1"/>
      <c r="B448" s="1"/>
      <c r="C448" s="121"/>
      <c r="D448" s="121"/>
      <c r="E448" s="120"/>
      <c r="F448" s="1"/>
      <c r="G448" s="122"/>
      <c r="H448" s="120"/>
      <c r="I448" s="117" t="str">
        <f t="shared" si="18"/>
        <v/>
      </c>
      <c r="J448" s="117" t="str">
        <f t="shared" si="19"/>
        <v/>
      </c>
      <c r="K448" s="118" t="str">
        <f t="shared" si="20"/>
        <v/>
      </c>
    </row>
    <row r="449" spans="9:11">
      <c r="I449" s="117" t="str">
        <f t="shared" si="18"/>
        <v/>
      </c>
      <c r="J449" s="117" t="str">
        <f t="shared" si="19"/>
        <v/>
      </c>
      <c r="K449" s="118" t="str">
        <f t="shared" si="20"/>
        <v/>
      </c>
    </row>
    <row r="450" spans="9:11">
      <c r="I450" s="117" t="str">
        <f t="shared" si="18"/>
        <v/>
      </c>
      <c r="J450" s="117" t="str">
        <f t="shared" si="19"/>
        <v/>
      </c>
      <c r="K450" s="118" t="str">
        <f t="shared" si="20"/>
        <v/>
      </c>
    </row>
    <row r="451" spans="9:11">
      <c r="I451" s="117" t="str">
        <f t="shared" si="18"/>
        <v/>
      </c>
      <c r="J451" s="117" t="str">
        <f t="shared" si="19"/>
        <v/>
      </c>
      <c r="K451" s="118" t="str">
        <f t="shared" si="20"/>
        <v/>
      </c>
    </row>
    <row r="452" spans="9:11">
      <c r="I452" s="117" t="str">
        <f t="shared" si="18"/>
        <v/>
      </c>
      <c r="J452" s="117" t="str">
        <f t="shared" si="19"/>
        <v/>
      </c>
      <c r="K452" s="118" t="str">
        <f t="shared" si="20"/>
        <v/>
      </c>
    </row>
    <row r="453" spans="9:11">
      <c r="I453" s="117" t="str">
        <f t="shared" si="18"/>
        <v/>
      </c>
      <c r="J453" s="117" t="str">
        <f t="shared" si="19"/>
        <v/>
      </c>
      <c r="K453" s="118" t="str">
        <f t="shared" si="20"/>
        <v/>
      </c>
    </row>
    <row r="454" spans="9:11">
      <c r="I454" s="117" t="str">
        <f t="shared" si="18"/>
        <v/>
      </c>
      <c r="J454" s="117" t="str">
        <f t="shared" si="19"/>
        <v/>
      </c>
      <c r="K454" s="118" t="str">
        <f t="shared" si="20"/>
        <v/>
      </c>
    </row>
    <row r="455" spans="9:11">
      <c r="I455" s="117" t="str">
        <f t="shared" ref="I455:I500" si="21">IF(B455="","",(CONCATENATE($A$3,"-",$A$2)))</f>
        <v/>
      </c>
      <c r="J455" s="117" t="str">
        <f t="shared" ref="J455:J500" si="22">IF(B455="","",$D$4)</f>
        <v/>
      </c>
      <c r="K455" s="118" t="str">
        <f t="shared" ref="K455:K500" si="23">IF(B455="","",$F$4)</f>
        <v/>
      </c>
    </row>
    <row r="456" spans="9:11">
      <c r="I456" s="117" t="str">
        <f t="shared" si="21"/>
        <v/>
      </c>
      <c r="J456" s="117" t="str">
        <f t="shared" si="22"/>
        <v/>
      </c>
      <c r="K456" s="118" t="str">
        <f t="shared" si="23"/>
        <v/>
      </c>
    </row>
    <row r="457" spans="9:11">
      <c r="I457" s="117" t="str">
        <f t="shared" si="21"/>
        <v/>
      </c>
      <c r="J457" s="117" t="str">
        <f t="shared" si="22"/>
        <v/>
      </c>
      <c r="K457" s="118" t="str">
        <f t="shared" si="23"/>
        <v/>
      </c>
    </row>
    <row r="458" spans="9:11">
      <c r="I458" s="117" t="str">
        <f t="shared" si="21"/>
        <v/>
      </c>
      <c r="J458" s="117" t="str">
        <f t="shared" si="22"/>
        <v/>
      </c>
      <c r="K458" s="118" t="str">
        <f t="shared" si="23"/>
        <v/>
      </c>
    </row>
    <row r="459" spans="9:11">
      <c r="I459" s="117" t="str">
        <f t="shared" si="21"/>
        <v/>
      </c>
      <c r="J459" s="117" t="str">
        <f t="shared" si="22"/>
        <v/>
      </c>
      <c r="K459" s="118" t="str">
        <f t="shared" si="23"/>
        <v/>
      </c>
    </row>
    <row r="460" spans="9:11">
      <c r="I460" s="117" t="str">
        <f t="shared" si="21"/>
        <v/>
      </c>
      <c r="J460" s="117" t="str">
        <f t="shared" si="22"/>
        <v/>
      </c>
      <c r="K460" s="118" t="str">
        <f t="shared" si="23"/>
        <v/>
      </c>
    </row>
    <row r="461" spans="9:11">
      <c r="I461" s="117" t="str">
        <f t="shared" si="21"/>
        <v/>
      </c>
      <c r="J461" s="117" t="str">
        <f t="shared" si="22"/>
        <v/>
      </c>
      <c r="K461" s="118" t="str">
        <f t="shared" si="23"/>
        <v/>
      </c>
    </row>
    <row r="462" spans="9:11">
      <c r="I462" s="117" t="str">
        <f t="shared" si="21"/>
        <v/>
      </c>
      <c r="J462" s="117" t="str">
        <f t="shared" si="22"/>
        <v/>
      </c>
      <c r="K462" s="118" t="str">
        <f t="shared" si="23"/>
        <v/>
      </c>
    </row>
    <row r="463" spans="9:11">
      <c r="I463" s="117" t="str">
        <f t="shared" si="21"/>
        <v/>
      </c>
      <c r="J463" s="117" t="str">
        <f t="shared" si="22"/>
        <v/>
      </c>
      <c r="K463" s="118" t="str">
        <f t="shared" si="23"/>
        <v/>
      </c>
    </row>
    <row r="464" spans="9:11">
      <c r="I464" s="117" t="str">
        <f t="shared" si="21"/>
        <v/>
      </c>
      <c r="J464" s="117" t="str">
        <f t="shared" si="22"/>
        <v/>
      </c>
      <c r="K464" s="118" t="str">
        <f t="shared" si="23"/>
        <v/>
      </c>
    </row>
    <row r="465" spans="9:11">
      <c r="I465" s="117" t="str">
        <f t="shared" si="21"/>
        <v/>
      </c>
      <c r="J465" s="117" t="str">
        <f t="shared" si="22"/>
        <v/>
      </c>
      <c r="K465" s="118" t="str">
        <f t="shared" si="23"/>
        <v/>
      </c>
    </row>
    <row r="466" spans="9:11">
      <c r="I466" s="117" t="str">
        <f t="shared" si="21"/>
        <v/>
      </c>
      <c r="J466" s="117" t="str">
        <f t="shared" si="22"/>
        <v/>
      </c>
      <c r="K466" s="118" t="str">
        <f t="shared" si="23"/>
        <v/>
      </c>
    </row>
    <row r="467" spans="9:11">
      <c r="I467" s="117" t="str">
        <f t="shared" si="21"/>
        <v/>
      </c>
      <c r="J467" s="117" t="str">
        <f t="shared" si="22"/>
        <v/>
      </c>
      <c r="K467" s="118" t="str">
        <f t="shared" si="23"/>
        <v/>
      </c>
    </row>
    <row r="468" spans="9:11">
      <c r="I468" s="117" t="str">
        <f t="shared" si="21"/>
        <v/>
      </c>
      <c r="J468" s="117" t="str">
        <f t="shared" si="22"/>
        <v/>
      </c>
      <c r="K468" s="118" t="str">
        <f t="shared" si="23"/>
        <v/>
      </c>
    </row>
    <row r="469" spans="9:11">
      <c r="I469" s="117" t="str">
        <f t="shared" si="21"/>
        <v/>
      </c>
      <c r="J469" s="117" t="str">
        <f t="shared" si="22"/>
        <v/>
      </c>
      <c r="K469" s="118" t="str">
        <f t="shared" si="23"/>
        <v/>
      </c>
    </row>
    <row r="470" spans="9:11">
      <c r="I470" s="117" t="str">
        <f t="shared" si="21"/>
        <v/>
      </c>
      <c r="J470" s="117" t="str">
        <f t="shared" si="22"/>
        <v/>
      </c>
      <c r="K470" s="118" t="str">
        <f t="shared" si="23"/>
        <v/>
      </c>
    </row>
    <row r="471" spans="9:11">
      <c r="I471" s="117" t="str">
        <f t="shared" si="21"/>
        <v/>
      </c>
      <c r="J471" s="117" t="str">
        <f t="shared" si="22"/>
        <v/>
      </c>
      <c r="K471" s="118" t="str">
        <f t="shared" si="23"/>
        <v/>
      </c>
    </row>
    <row r="472" spans="9:11">
      <c r="I472" s="117" t="str">
        <f t="shared" si="21"/>
        <v/>
      </c>
      <c r="J472" s="117" t="str">
        <f t="shared" si="22"/>
        <v/>
      </c>
      <c r="K472" s="118" t="str">
        <f t="shared" si="23"/>
        <v/>
      </c>
    </row>
    <row r="473" spans="9:11">
      <c r="I473" s="117" t="str">
        <f t="shared" si="21"/>
        <v/>
      </c>
      <c r="J473" s="117" t="str">
        <f t="shared" si="22"/>
        <v/>
      </c>
      <c r="K473" s="118" t="str">
        <f t="shared" si="23"/>
        <v/>
      </c>
    </row>
    <row r="474" spans="9:11">
      <c r="I474" s="117" t="str">
        <f t="shared" si="21"/>
        <v/>
      </c>
      <c r="J474" s="117" t="str">
        <f t="shared" si="22"/>
        <v/>
      </c>
      <c r="K474" s="118" t="str">
        <f t="shared" si="23"/>
        <v/>
      </c>
    </row>
    <row r="475" spans="9:11">
      <c r="I475" s="117" t="str">
        <f t="shared" si="21"/>
        <v/>
      </c>
      <c r="J475" s="117" t="str">
        <f t="shared" si="22"/>
        <v/>
      </c>
      <c r="K475" s="118" t="str">
        <f t="shared" si="23"/>
        <v/>
      </c>
    </row>
    <row r="476" spans="9:11">
      <c r="I476" s="117" t="str">
        <f t="shared" si="21"/>
        <v/>
      </c>
      <c r="J476" s="117" t="str">
        <f t="shared" si="22"/>
        <v/>
      </c>
      <c r="K476" s="118" t="str">
        <f t="shared" si="23"/>
        <v/>
      </c>
    </row>
    <row r="477" spans="9:11">
      <c r="I477" s="117" t="str">
        <f t="shared" si="21"/>
        <v/>
      </c>
      <c r="J477" s="117" t="str">
        <f t="shared" si="22"/>
        <v/>
      </c>
      <c r="K477" s="118" t="str">
        <f t="shared" si="23"/>
        <v/>
      </c>
    </row>
    <row r="478" spans="9:11">
      <c r="I478" s="117" t="str">
        <f t="shared" si="21"/>
        <v/>
      </c>
      <c r="J478" s="117" t="str">
        <f t="shared" si="22"/>
        <v/>
      </c>
      <c r="K478" s="118" t="str">
        <f t="shared" si="23"/>
        <v/>
      </c>
    </row>
    <row r="479" spans="9:11">
      <c r="I479" s="117" t="str">
        <f t="shared" si="21"/>
        <v/>
      </c>
      <c r="J479" s="117" t="str">
        <f t="shared" si="22"/>
        <v/>
      </c>
      <c r="K479" s="118" t="str">
        <f t="shared" si="23"/>
        <v/>
      </c>
    </row>
    <row r="480" spans="9:11">
      <c r="I480" s="117" t="str">
        <f t="shared" si="21"/>
        <v/>
      </c>
      <c r="J480" s="117" t="str">
        <f t="shared" si="22"/>
        <v/>
      </c>
      <c r="K480" s="118" t="str">
        <f t="shared" si="23"/>
        <v/>
      </c>
    </row>
    <row r="481" spans="9:11">
      <c r="I481" s="117" t="str">
        <f t="shared" si="21"/>
        <v/>
      </c>
      <c r="J481" s="117" t="str">
        <f t="shared" si="22"/>
        <v/>
      </c>
      <c r="K481" s="118" t="str">
        <f t="shared" si="23"/>
        <v/>
      </c>
    </row>
    <row r="482" spans="9:11">
      <c r="I482" s="117" t="str">
        <f t="shared" si="21"/>
        <v/>
      </c>
      <c r="J482" s="117" t="str">
        <f t="shared" si="22"/>
        <v/>
      </c>
      <c r="K482" s="118" t="str">
        <f t="shared" si="23"/>
        <v/>
      </c>
    </row>
    <row r="483" spans="9:11">
      <c r="I483" s="117" t="str">
        <f t="shared" si="21"/>
        <v/>
      </c>
      <c r="J483" s="117" t="str">
        <f t="shared" si="22"/>
        <v/>
      </c>
      <c r="K483" s="118" t="str">
        <f t="shared" si="23"/>
        <v/>
      </c>
    </row>
    <row r="484" spans="9:11">
      <c r="I484" s="117" t="str">
        <f t="shared" si="21"/>
        <v/>
      </c>
      <c r="J484" s="117" t="str">
        <f t="shared" si="22"/>
        <v/>
      </c>
      <c r="K484" s="118" t="str">
        <f t="shared" si="23"/>
        <v/>
      </c>
    </row>
    <row r="485" spans="9:11">
      <c r="I485" s="117" t="str">
        <f t="shared" si="21"/>
        <v/>
      </c>
      <c r="J485" s="117" t="str">
        <f t="shared" si="22"/>
        <v/>
      </c>
      <c r="K485" s="118" t="str">
        <f t="shared" si="23"/>
        <v/>
      </c>
    </row>
    <row r="486" spans="9:11">
      <c r="I486" s="117" t="str">
        <f t="shared" si="21"/>
        <v/>
      </c>
      <c r="J486" s="117" t="str">
        <f t="shared" si="22"/>
        <v/>
      </c>
      <c r="K486" s="118" t="str">
        <f t="shared" si="23"/>
        <v/>
      </c>
    </row>
    <row r="487" spans="9:11">
      <c r="I487" s="117" t="str">
        <f t="shared" si="21"/>
        <v/>
      </c>
      <c r="J487" s="117" t="str">
        <f t="shared" si="22"/>
        <v/>
      </c>
      <c r="K487" s="118" t="str">
        <f t="shared" si="23"/>
        <v/>
      </c>
    </row>
    <row r="488" spans="9:11">
      <c r="I488" s="117" t="str">
        <f t="shared" si="21"/>
        <v/>
      </c>
      <c r="J488" s="117" t="str">
        <f t="shared" si="22"/>
        <v/>
      </c>
      <c r="K488" s="118" t="str">
        <f t="shared" si="23"/>
        <v/>
      </c>
    </row>
    <row r="489" spans="9:11">
      <c r="I489" s="117" t="str">
        <f t="shared" si="21"/>
        <v/>
      </c>
      <c r="J489" s="117" t="str">
        <f t="shared" si="22"/>
        <v/>
      </c>
      <c r="K489" s="118" t="str">
        <f t="shared" si="23"/>
        <v/>
      </c>
    </row>
    <row r="490" spans="9:11">
      <c r="I490" s="117" t="str">
        <f t="shared" si="21"/>
        <v/>
      </c>
      <c r="J490" s="117" t="str">
        <f t="shared" si="22"/>
        <v/>
      </c>
      <c r="K490" s="118" t="str">
        <f t="shared" si="23"/>
        <v/>
      </c>
    </row>
    <row r="491" spans="9:11">
      <c r="I491" s="117" t="str">
        <f t="shared" si="21"/>
        <v/>
      </c>
      <c r="J491" s="117" t="str">
        <f t="shared" si="22"/>
        <v/>
      </c>
      <c r="K491" s="118" t="str">
        <f t="shared" si="23"/>
        <v/>
      </c>
    </row>
    <row r="492" spans="9:11">
      <c r="I492" s="117" t="str">
        <f t="shared" si="21"/>
        <v/>
      </c>
      <c r="J492" s="117" t="str">
        <f t="shared" si="22"/>
        <v/>
      </c>
      <c r="K492" s="118" t="str">
        <f t="shared" si="23"/>
        <v/>
      </c>
    </row>
    <row r="493" spans="9:11">
      <c r="I493" s="117" t="str">
        <f t="shared" si="21"/>
        <v/>
      </c>
      <c r="J493" s="117" t="str">
        <f t="shared" si="22"/>
        <v/>
      </c>
      <c r="K493" s="118" t="str">
        <f t="shared" si="23"/>
        <v/>
      </c>
    </row>
    <row r="494" spans="9:11">
      <c r="I494" s="117" t="str">
        <f t="shared" si="21"/>
        <v/>
      </c>
      <c r="J494" s="117" t="str">
        <f t="shared" si="22"/>
        <v/>
      </c>
      <c r="K494" s="118" t="str">
        <f t="shared" si="23"/>
        <v/>
      </c>
    </row>
    <row r="495" spans="9:11">
      <c r="I495" s="117" t="str">
        <f t="shared" si="21"/>
        <v/>
      </c>
      <c r="J495" s="117" t="str">
        <f t="shared" si="22"/>
        <v/>
      </c>
      <c r="K495" s="118" t="str">
        <f t="shared" si="23"/>
        <v/>
      </c>
    </row>
    <row r="496" spans="9:11">
      <c r="I496" s="117" t="str">
        <f t="shared" si="21"/>
        <v/>
      </c>
      <c r="J496" s="117" t="str">
        <f t="shared" si="22"/>
        <v/>
      </c>
      <c r="K496" s="118" t="str">
        <f t="shared" si="23"/>
        <v/>
      </c>
    </row>
    <row r="497" spans="9:11">
      <c r="I497" s="117" t="str">
        <f t="shared" si="21"/>
        <v/>
      </c>
      <c r="J497" s="117" t="str">
        <f t="shared" si="22"/>
        <v/>
      </c>
      <c r="K497" s="118" t="str">
        <f t="shared" si="23"/>
        <v/>
      </c>
    </row>
    <row r="498" spans="9:11">
      <c r="I498" s="117" t="str">
        <f t="shared" si="21"/>
        <v/>
      </c>
      <c r="J498" s="117" t="str">
        <f t="shared" si="22"/>
        <v/>
      </c>
      <c r="K498" s="118" t="str">
        <f t="shared" si="23"/>
        <v/>
      </c>
    </row>
    <row r="499" spans="9:11">
      <c r="I499" s="117" t="str">
        <f t="shared" si="21"/>
        <v/>
      </c>
      <c r="J499" s="117" t="str">
        <f t="shared" si="22"/>
        <v/>
      </c>
      <c r="K499" s="118" t="str">
        <f t="shared" si="23"/>
        <v/>
      </c>
    </row>
    <row r="500" spans="9:11">
      <c r="I500" s="117" t="str">
        <f t="shared" si="21"/>
        <v/>
      </c>
      <c r="J500" s="117" t="str">
        <f t="shared" si="22"/>
        <v/>
      </c>
      <c r="K500" s="118" t="str">
        <f t="shared" si="23"/>
        <v/>
      </c>
    </row>
    <row r="501" spans="9:11">
      <c r="I501" s="117"/>
      <c r="J501" s="117"/>
      <c r="K501" s="118"/>
    </row>
    <row r="502" spans="9:11">
      <c r="I502" s="117"/>
      <c r="J502" s="117"/>
      <c r="K502" s="118"/>
    </row>
    <row r="503" spans="9:11">
      <c r="I503" s="117"/>
      <c r="J503" s="117"/>
      <c r="K503" s="118"/>
    </row>
    <row r="504" spans="9:11">
      <c r="I504" s="117"/>
      <c r="J504" s="117"/>
      <c r="K504" s="118"/>
    </row>
    <row r="505" spans="9:11">
      <c r="I505" s="117"/>
      <c r="J505" s="117"/>
      <c r="K505" s="118"/>
    </row>
    <row r="506" spans="9:11">
      <c r="I506" s="117"/>
      <c r="J506" s="117"/>
      <c r="K506" s="118"/>
    </row>
    <row r="507" spans="9:11">
      <c r="I507" s="117"/>
      <c r="J507" s="117"/>
      <c r="K507" s="118"/>
    </row>
    <row r="508" spans="9:11">
      <c r="I508" s="117"/>
      <c r="J508" s="117"/>
      <c r="K508" s="118"/>
    </row>
    <row r="509" spans="9:11">
      <c r="I509" s="117"/>
      <c r="J509" s="117"/>
      <c r="K509" s="118"/>
    </row>
    <row r="510" spans="9:11">
      <c r="I510" s="117"/>
      <c r="J510" s="117"/>
      <c r="K510" s="118"/>
    </row>
    <row r="511" spans="9:11">
      <c r="I511" s="117"/>
      <c r="J511" s="117"/>
      <c r="K511" s="118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tabSelected="1" view="pageBreakPreview" zoomScaleSheetLayoutView="100" workbookViewId="0">
      <selection activeCell="D10" sqref="D10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64" t="s">
        <v>66</v>
      </c>
      <c r="B1" s="164"/>
      <c r="C1" s="164"/>
      <c r="D1" s="164"/>
      <c r="E1" s="164"/>
      <c r="F1" s="164"/>
      <c r="G1" s="164"/>
      <c r="H1" s="164"/>
    </row>
    <row r="2" spans="1:8" s="1" customFormat="1" ht="14.25">
      <c r="A2" s="168" t="s">
        <v>16</v>
      </c>
      <c r="B2" s="168"/>
      <c r="C2" s="168"/>
      <c r="D2" s="168"/>
      <c r="E2" s="168"/>
      <c r="F2" s="168"/>
      <c r="G2" s="168"/>
      <c r="H2" s="168"/>
    </row>
    <row r="3" spans="1:8" s="1" customFormat="1" ht="14.25">
      <c r="A3" s="169" t="s">
        <v>24</v>
      </c>
      <c r="B3" s="169"/>
      <c r="C3" s="169"/>
      <c r="D3" s="169"/>
      <c r="E3" s="169"/>
      <c r="F3" s="169"/>
      <c r="G3" s="169"/>
      <c r="H3" s="169"/>
    </row>
    <row r="4" spans="1:8" s="1" customFormat="1" ht="17.25" customHeight="1">
      <c r="A4" s="170" t="s">
        <v>61</v>
      </c>
      <c r="B4" s="170"/>
      <c r="C4" s="171" t="s">
        <v>17</v>
      </c>
      <c r="D4" s="171"/>
      <c r="E4" s="131"/>
      <c r="F4" s="167">
        <v>41693.444444444445</v>
      </c>
      <c r="G4" s="167"/>
      <c r="H4" s="167"/>
    </row>
    <row r="5" spans="1:8" s="2" customFormat="1" ht="29.25" customHeight="1">
      <c r="A5" s="42" t="s">
        <v>5</v>
      </c>
      <c r="B5" s="35" t="s">
        <v>15</v>
      </c>
      <c r="C5" s="43" t="s">
        <v>1</v>
      </c>
      <c r="D5" s="35" t="s">
        <v>3</v>
      </c>
      <c r="E5" s="35" t="s">
        <v>8</v>
      </c>
      <c r="F5" s="35" t="s">
        <v>7</v>
      </c>
      <c r="G5" s="44" t="s">
        <v>13</v>
      </c>
      <c r="H5" s="35" t="s">
        <v>6</v>
      </c>
    </row>
    <row r="6" spans="1:8" s="1" customFormat="1" ht="14.25" customHeight="1">
      <c r="A6" s="3"/>
      <c r="B6" s="4"/>
      <c r="C6" s="36">
        <v>301</v>
      </c>
      <c r="D6" s="5" t="s">
        <v>36</v>
      </c>
      <c r="E6" s="6" t="s">
        <v>18</v>
      </c>
      <c r="F6" s="7">
        <v>654</v>
      </c>
      <c r="G6" s="37">
        <v>1</v>
      </c>
      <c r="H6" s="111"/>
    </row>
    <row r="7" spans="1:8" s="1" customFormat="1" ht="14.25" customHeight="1">
      <c r="A7" s="9"/>
      <c r="B7" s="10"/>
      <c r="C7" s="38">
        <v>302</v>
      </c>
      <c r="D7" s="11" t="s">
        <v>37</v>
      </c>
      <c r="E7" s="12" t="s">
        <v>18</v>
      </c>
      <c r="F7" s="13">
        <v>711</v>
      </c>
      <c r="G7" s="39">
        <v>3</v>
      </c>
      <c r="H7" s="110"/>
    </row>
    <row r="8" spans="1:8" s="1" customFormat="1" ht="14.25" customHeight="1">
      <c r="A8" s="41">
        <v>1</v>
      </c>
      <c r="B8" s="10" t="s">
        <v>25</v>
      </c>
      <c r="C8" s="38">
        <v>303</v>
      </c>
      <c r="D8" s="11" t="s">
        <v>38</v>
      </c>
      <c r="E8" s="12" t="s">
        <v>18</v>
      </c>
      <c r="F8" s="13">
        <v>731</v>
      </c>
      <c r="G8" s="39">
        <v>6</v>
      </c>
      <c r="H8" s="109">
        <v>10.0006</v>
      </c>
    </row>
    <row r="9" spans="1:8" s="1" customFormat="1" ht="14.25" customHeight="1">
      <c r="A9" s="9"/>
      <c r="B9" s="10"/>
      <c r="C9" s="38">
        <v>304</v>
      </c>
      <c r="D9" s="11" t="s">
        <v>39</v>
      </c>
      <c r="E9" s="12" t="s">
        <v>18</v>
      </c>
      <c r="F9" s="13">
        <v>0</v>
      </c>
      <c r="G9" s="39">
        <v>10</v>
      </c>
      <c r="H9" s="110"/>
    </row>
    <row r="10" spans="1:8" ht="14.25" customHeight="1">
      <c r="A10" s="3"/>
      <c r="B10" s="4"/>
      <c r="C10" s="36">
        <v>297</v>
      </c>
      <c r="D10" s="5" t="s">
        <v>32</v>
      </c>
      <c r="E10" s="6" t="s">
        <v>18</v>
      </c>
      <c r="F10" s="7">
        <v>724</v>
      </c>
      <c r="G10" s="37">
        <v>4</v>
      </c>
      <c r="H10" s="111"/>
    </row>
    <row r="11" spans="1:8" ht="14.25" customHeight="1">
      <c r="A11" s="9"/>
      <c r="B11" s="10"/>
      <c r="C11" s="38">
        <v>298</v>
      </c>
      <c r="D11" s="11" t="s">
        <v>33</v>
      </c>
      <c r="E11" s="12" t="s">
        <v>18</v>
      </c>
      <c r="F11" s="13">
        <v>734</v>
      </c>
      <c r="G11" s="39">
        <v>7</v>
      </c>
      <c r="H11" s="110"/>
    </row>
    <row r="12" spans="1:8" ht="14.25" customHeight="1">
      <c r="A12" s="41">
        <v>2</v>
      </c>
      <c r="B12" s="10" t="s">
        <v>19</v>
      </c>
      <c r="C12" s="38">
        <v>299</v>
      </c>
      <c r="D12" s="11" t="s">
        <v>34</v>
      </c>
      <c r="E12" s="12" t="s">
        <v>18</v>
      </c>
      <c r="F12" s="13">
        <v>746</v>
      </c>
      <c r="G12" s="39">
        <v>8</v>
      </c>
      <c r="H12" s="109">
        <v>19.000800000000002</v>
      </c>
    </row>
    <row r="13" spans="1:8" ht="14.25" customHeight="1">
      <c r="A13" s="9"/>
      <c r="B13" s="10"/>
      <c r="C13" s="38">
        <v>300</v>
      </c>
      <c r="D13" s="11" t="s">
        <v>35</v>
      </c>
      <c r="E13" s="12" t="s">
        <v>18</v>
      </c>
      <c r="F13" s="13">
        <v>0</v>
      </c>
      <c r="G13" s="39">
        <v>15</v>
      </c>
      <c r="H13" s="110"/>
    </row>
    <row r="14" spans="1:8" ht="14.25" customHeight="1">
      <c r="A14" s="3"/>
      <c r="B14" s="4"/>
      <c r="C14" s="36">
        <v>309</v>
      </c>
      <c r="D14" s="5" t="s">
        <v>44</v>
      </c>
      <c r="E14" s="6" t="s">
        <v>18</v>
      </c>
      <c r="F14" s="7">
        <v>709</v>
      </c>
      <c r="G14" s="37">
        <v>2</v>
      </c>
      <c r="H14" s="111"/>
    </row>
    <row r="15" spans="1:8" ht="14.25" customHeight="1">
      <c r="A15" s="9"/>
      <c r="B15" s="10"/>
      <c r="C15" s="38">
        <v>310</v>
      </c>
      <c r="D15" s="11" t="s">
        <v>45</v>
      </c>
      <c r="E15" s="12" t="s">
        <v>18</v>
      </c>
      <c r="F15" s="13">
        <v>0</v>
      </c>
      <c r="G15" s="39">
        <v>14</v>
      </c>
      <c r="H15" s="110"/>
    </row>
    <row r="16" spans="1:8" ht="14.25" customHeight="1">
      <c r="A16" s="41">
        <v>3</v>
      </c>
      <c r="B16" s="10" t="s">
        <v>20</v>
      </c>
      <c r="C16" s="38">
        <v>311</v>
      </c>
      <c r="D16" s="11" t="s">
        <v>46</v>
      </c>
      <c r="E16" s="12" t="s">
        <v>18</v>
      </c>
      <c r="F16" s="13">
        <v>0</v>
      </c>
      <c r="G16" s="39">
        <v>21</v>
      </c>
      <c r="H16" s="109">
        <v>28.0014</v>
      </c>
    </row>
    <row r="17" spans="1:8" ht="14.25" customHeight="1">
      <c r="A17" s="9"/>
      <c r="B17" s="10"/>
      <c r="C17" s="38">
        <v>312</v>
      </c>
      <c r="D17" s="11" t="s">
        <v>47</v>
      </c>
      <c r="E17" s="12" t="s">
        <v>18</v>
      </c>
      <c r="F17" s="13">
        <v>0</v>
      </c>
      <c r="G17" s="39">
        <v>12</v>
      </c>
      <c r="H17" s="110"/>
    </row>
    <row r="18" spans="1:8" ht="14.25" customHeight="1">
      <c r="A18" s="3"/>
      <c r="B18" s="4"/>
      <c r="C18" s="36">
        <v>313</v>
      </c>
      <c r="D18" s="5" t="s">
        <v>63</v>
      </c>
      <c r="E18" s="6" t="s">
        <v>18</v>
      </c>
      <c r="F18" s="7">
        <v>728</v>
      </c>
      <c r="G18" s="8">
        <v>5</v>
      </c>
      <c r="H18" s="111"/>
    </row>
    <row r="19" spans="1:8" ht="14.25" customHeight="1">
      <c r="A19" s="9"/>
      <c r="B19" s="10"/>
      <c r="C19" s="38">
        <v>314</v>
      </c>
      <c r="D19" s="11" t="s">
        <v>49</v>
      </c>
      <c r="E19" s="12" t="s">
        <v>18</v>
      </c>
      <c r="F19" s="13">
        <v>0</v>
      </c>
      <c r="G19" s="14">
        <v>24</v>
      </c>
      <c r="H19" s="110"/>
    </row>
    <row r="20" spans="1:8" ht="14.25" customHeight="1">
      <c r="A20" s="41">
        <v>4</v>
      </c>
      <c r="B20" s="10" t="s">
        <v>48</v>
      </c>
      <c r="C20" s="38">
        <v>315</v>
      </c>
      <c r="D20" s="11" t="s">
        <v>50</v>
      </c>
      <c r="E20" s="12" t="s">
        <v>18</v>
      </c>
      <c r="F20" s="13">
        <v>0</v>
      </c>
      <c r="G20" s="14">
        <v>29</v>
      </c>
      <c r="H20" s="109">
        <v>38.002400000000002</v>
      </c>
    </row>
    <row r="21" spans="1:8" ht="14.25" customHeight="1">
      <c r="A21" s="9"/>
      <c r="B21" s="10"/>
      <c r="C21" s="38">
        <v>316</v>
      </c>
      <c r="D21" s="11" t="s">
        <v>51</v>
      </c>
      <c r="E21" s="12" t="s">
        <v>18</v>
      </c>
      <c r="F21" s="13">
        <v>0</v>
      </c>
      <c r="G21" s="14">
        <v>9</v>
      </c>
      <c r="H21" s="110"/>
    </row>
    <row r="22" spans="1:8" ht="14.25" customHeight="1">
      <c r="A22" s="3"/>
      <c r="B22" s="4"/>
      <c r="C22" s="36">
        <v>317</v>
      </c>
      <c r="D22" s="5" t="s">
        <v>52</v>
      </c>
      <c r="E22" s="6" t="s">
        <v>18</v>
      </c>
      <c r="F22" s="7">
        <v>0</v>
      </c>
      <c r="G22" s="8">
        <v>16</v>
      </c>
      <c r="H22" s="111"/>
    </row>
    <row r="23" spans="1:8" ht="14.25" customHeight="1">
      <c r="A23" s="9"/>
      <c r="B23" s="10"/>
      <c r="C23" s="38">
        <v>318</v>
      </c>
      <c r="D23" s="11" t="s">
        <v>53</v>
      </c>
      <c r="E23" s="12" t="s">
        <v>18</v>
      </c>
      <c r="F23" s="13">
        <v>0</v>
      </c>
      <c r="G23" s="14">
        <v>19</v>
      </c>
      <c r="H23" s="110"/>
    </row>
    <row r="24" spans="1:8" ht="14.25" customHeight="1">
      <c r="A24" s="41">
        <v>5</v>
      </c>
      <c r="B24" s="10" t="s">
        <v>27</v>
      </c>
      <c r="C24" s="38">
        <v>319</v>
      </c>
      <c r="D24" s="11" t="s">
        <v>54</v>
      </c>
      <c r="E24" s="12" t="s">
        <v>18</v>
      </c>
      <c r="F24" s="13">
        <v>0</v>
      </c>
      <c r="G24" s="14">
        <v>18</v>
      </c>
      <c r="H24" s="109">
        <v>53.001899999999999</v>
      </c>
    </row>
    <row r="25" spans="1:8" ht="14.25" customHeight="1">
      <c r="A25" s="9"/>
      <c r="B25" s="10"/>
      <c r="C25" s="38">
        <v>320</v>
      </c>
      <c r="D25" s="11" t="s">
        <v>64</v>
      </c>
      <c r="E25" s="12" t="s">
        <v>18</v>
      </c>
      <c r="F25" s="13">
        <v>0</v>
      </c>
      <c r="G25" s="14">
        <v>20</v>
      </c>
      <c r="H25" s="110"/>
    </row>
    <row r="26" spans="1:8" ht="14.25" customHeight="1">
      <c r="A26" s="3"/>
      <c r="B26" s="4"/>
      <c r="C26" s="36">
        <v>325</v>
      </c>
      <c r="D26" s="5" t="s">
        <v>55</v>
      </c>
      <c r="E26" s="6" t="s">
        <v>18</v>
      </c>
      <c r="F26" s="7">
        <v>0</v>
      </c>
      <c r="G26" s="8">
        <v>11</v>
      </c>
      <c r="H26" s="111"/>
    </row>
    <row r="27" spans="1:8" ht="14.25" customHeight="1">
      <c r="A27" s="9"/>
      <c r="B27" s="10"/>
      <c r="C27" s="38">
        <v>326</v>
      </c>
      <c r="D27" s="11" t="s">
        <v>56</v>
      </c>
      <c r="E27" s="12" t="s">
        <v>18</v>
      </c>
      <c r="F27" s="13">
        <v>0</v>
      </c>
      <c r="G27" s="14">
        <v>31</v>
      </c>
      <c r="H27" s="110"/>
    </row>
    <row r="28" spans="1:8" ht="14.25" customHeight="1">
      <c r="A28" s="41">
        <v>6</v>
      </c>
      <c r="B28" s="10" t="s">
        <v>21</v>
      </c>
      <c r="C28" s="38">
        <v>327</v>
      </c>
      <c r="D28" s="11" t="s">
        <v>57</v>
      </c>
      <c r="E28" s="12" t="s">
        <v>18</v>
      </c>
      <c r="F28" s="13">
        <v>0</v>
      </c>
      <c r="G28" s="14">
        <v>17</v>
      </c>
      <c r="H28" s="109">
        <v>59.003100000000003</v>
      </c>
    </row>
    <row r="29" spans="1:8" ht="14.25" customHeight="1">
      <c r="A29" s="9"/>
      <c r="B29" s="10"/>
      <c r="C29" s="38">
        <v>328</v>
      </c>
      <c r="D29" s="11" t="s">
        <v>58</v>
      </c>
      <c r="E29" s="12" t="s">
        <v>18</v>
      </c>
      <c r="F29" s="13" t="s">
        <v>65</v>
      </c>
      <c r="G29" s="14" t="s">
        <v>67</v>
      </c>
      <c r="H29" s="110"/>
    </row>
    <row r="30" spans="1:8" ht="14.25" customHeight="1">
      <c r="A30" s="3"/>
      <c r="B30" s="4"/>
      <c r="C30" s="36">
        <v>305</v>
      </c>
      <c r="D30" s="5" t="s">
        <v>40</v>
      </c>
      <c r="E30" s="6" t="s">
        <v>18</v>
      </c>
      <c r="F30" s="7">
        <v>0</v>
      </c>
      <c r="G30" s="8">
        <v>30</v>
      </c>
      <c r="H30" s="111"/>
    </row>
    <row r="31" spans="1:8" ht="14.25" customHeight="1">
      <c r="A31" s="9"/>
      <c r="B31" s="10"/>
      <c r="C31" s="38">
        <v>306</v>
      </c>
      <c r="D31" s="11" t="s">
        <v>41</v>
      </c>
      <c r="E31" s="12" t="s">
        <v>18</v>
      </c>
      <c r="F31" s="13">
        <v>0</v>
      </c>
      <c r="G31" s="14">
        <v>22</v>
      </c>
      <c r="H31" s="110"/>
    </row>
    <row r="32" spans="1:8" ht="14.25" customHeight="1">
      <c r="A32" s="41">
        <v>7</v>
      </c>
      <c r="B32" s="10" t="s">
        <v>26</v>
      </c>
      <c r="C32" s="38">
        <v>307</v>
      </c>
      <c r="D32" s="11" t="s">
        <v>42</v>
      </c>
      <c r="E32" s="12" t="s">
        <v>18</v>
      </c>
      <c r="F32" s="13">
        <v>0</v>
      </c>
      <c r="G32" s="14">
        <v>13</v>
      </c>
      <c r="H32" s="109">
        <v>60.002499999999998</v>
      </c>
    </row>
    <row r="33" spans="1:8" ht="14.25" customHeight="1">
      <c r="A33" s="9"/>
      <c r="B33" s="10"/>
      <c r="C33" s="38">
        <v>308</v>
      </c>
      <c r="D33" s="11" t="s">
        <v>43</v>
      </c>
      <c r="E33" s="12" t="s">
        <v>18</v>
      </c>
      <c r="F33" s="13">
        <v>0</v>
      </c>
      <c r="G33" s="14">
        <v>25</v>
      </c>
      <c r="H33" s="110"/>
    </row>
    <row r="34" spans="1:8" ht="14.25" customHeight="1">
      <c r="A34" s="3"/>
      <c r="B34" s="4"/>
      <c r="C34" s="36">
        <v>293</v>
      </c>
      <c r="D34" s="5" t="s">
        <v>28</v>
      </c>
      <c r="E34" s="6" t="s">
        <v>18</v>
      </c>
      <c r="F34" s="7">
        <v>0</v>
      </c>
      <c r="G34" s="8">
        <v>26</v>
      </c>
      <c r="H34" s="111"/>
    </row>
    <row r="35" spans="1:8" ht="14.25" customHeight="1">
      <c r="A35" s="9"/>
      <c r="B35" s="10"/>
      <c r="C35" s="38">
        <v>294</v>
      </c>
      <c r="D35" s="11" t="s">
        <v>30</v>
      </c>
      <c r="E35" s="12" t="s">
        <v>18</v>
      </c>
      <c r="F35" s="13">
        <v>0</v>
      </c>
      <c r="G35" s="14">
        <v>28</v>
      </c>
      <c r="H35" s="110"/>
    </row>
    <row r="36" spans="1:8" ht="14.25" customHeight="1">
      <c r="A36" s="41">
        <v>8</v>
      </c>
      <c r="B36" s="10" t="s">
        <v>29</v>
      </c>
      <c r="C36" s="38">
        <v>295</v>
      </c>
      <c r="D36" s="11" t="s">
        <v>62</v>
      </c>
      <c r="E36" s="12" t="s">
        <v>18</v>
      </c>
      <c r="F36" s="13">
        <v>0</v>
      </c>
      <c r="G36" s="14">
        <v>23</v>
      </c>
      <c r="H36" s="109">
        <v>76.002700000000004</v>
      </c>
    </row>
    <row r="37" spans="1:8" ht="14.25" customHeight="1">
      <c r="A37" s="16"/>
      <c r="B37" s="17"/>
      <c r="C37" s="38">
        <v>296</v>
      </c>
      <c r="D37" s="18" t="s">
        <v>31</v>
      </c>
      <c r="E37" s="19" t="s">
        <v>18</v>
      </c>
      <c r="F37" s="20">
        <v>0</v>
      </c>
      <c r="G37" s="21">
        <v>27</v>
      </c>
      <c r="H37" s="112"/>
    </row>
    <row r="38" spans="1:8" ht="14.25" customHeight="1">
      <c r="A38" s="3"/>
      <c r="B38" s="4"/>
      <c r="C38" s="36" t="s">
        <v>68</v>
      </c>
      <c r="D38" s="5" t="s">
        <v>68</v>
      </c>
      <c r="E38" s="6" t="s">
        <v>68</v>
      </c>
      <c r="F38" s="7" t="s">
        <v>68</v>
      </c>
      <c r="G38" s="8" t="s">
        <v>67</v>
      </c>
      <c r="H38" s="111"/>
    </row>
    <row r="39" spans="1:8" ht="14.25" customHeight="1">
      <c r="A39" s="9"/>
      <c r="B39" s="10"/>
      <c r="C39" s="38" t="s">
        <v>68</v>
      </c>
      <c r="D39" s="11" t="s">
        <v>68</v>
      </c>
      <c r="E39" s="12" t="s">
        <v>68</v>
      </c>
      <c r="F39" s="13" t="s">
        <v>68</v>
      </c>
      <c r="G39" s="14" t="s">
        <v>67</v>
      </c>
      <c r="H39" s="110"/>
    </row>
    <row r="40" spans="1:8" ht="14.25" customHeight="1">
      <c r="A40" s="41" t="s">
        <v>68</v>
      </c>
      <c r="B40" s="10" t="s">
        <v>68</v>
      </c>
      <c r="C40" s="38" t="s">
        <v>68</v>
      </c>
      <c r="D40" s="11" t="s">
        <v>68</v>
      </c>
      <c r="E40" s="12" t="s">
        <v>68</v>
      </c>
      <c r="F40" s="13" t="s">
        <v>68</v>
      </c>
      <c r="G40" s="14" t="s">
        <v>67</v>
      </c>
      <c r="H40" s="109" t="s">
        <v>68</v>
      </c>
    </row>
    <row r="41" spans="1:8" ht="14.25" customHeight="1">
      <c r="A41" s="9"/>
      <c r="B41" s="10"/>
      <c r="C41" s="38" t="s">
        <v>68</v>
      </c>
      <c r="D41" s="11" t="s">
        <v>68</v>
      </c>
      <c r="E41" s="12" t="s">
        <v>68</v>
      </c>
      <c r="F41" s="13" t="s">
        <v>68</v>
      </c>
      <c r="G41" s="14" t="s">
        <v>67</v>
      </c>
      <c r="H41" s="110"/>
    </row>
    <row r="42" spans="1:8" ht="14.25" customHeight="1">
      <c r="A42" s="3"/>
      <c r="B42" s="4"/>
      <c r="C42" s="36" t="s">
        <v>68</v>
      </c>
      <c r="D42" s="5" t="s">
        <v>68</v>
      </c>
      <c r="E42" s="6" t="s">
        <v>68</v>
      </c>
      <c r="F42" s="7" t="s">
        <v>68</v>
      </c>
      <c r="G42" s="8" t="s">
        <v>67</v>
      </c>
      <c r="H42" s="111"/>
    </row>
    <row r="43" spans="1:8" ht="14.25" customHeight="1">
      <c r="A43" s="9"/>
      <c r="B43" s="10"/>
      <c r="C43" s="38" t="s">
        <v>68</v>
      </c>
      <c r="D43" s="11" t="s">
        <v>68</v>
      </c>
      <c r="E43" s="12" t="s">
        <v>68</v>
      </c>
      <c r="F43" s="13" t="s">
        <v>68</v>
      </c>
      <c r="G43" s="14" t="s">
        <v>67</v>
      </c>
      <c r="H43" s="110"/>
    </row>
    <row r="44" spans="1:8" ht="14.25" customHeight="1">
      <c r="A44" s="80" t="s">
        <v>68</v>
      </c>
      <c r="B44" s="10" t="s">
        <v>68</v>
      </c>
      <c r="C44" s="38" t="s">
        <v>68</v>
      </c>
      <c r="D44" s="11" t="s">
        <v>68</v>
      </c>
      <c r="E44" s="12" t="s">
        <v>68</v>
      </c>
      <c r="F44" s="13" t="s">
        <v>68</v>
      </c>
      <c r="G44" s="14" t="s">
        <v>67</v>
      </c>
      <c r="H44" s="110" t="s">
        <v>68</v>
      </c>
    </row>
    <row r="45" spans="1:8" ht="14.25" customHeight="1">
      <c r="A45" s="9"/>
      <c r="B45" s="10"/>
      <c r="C45" s="38" t="s">
        <v>68</v>
      </c>
      <c r="D45" s="11" t="s">
        <v>68</v>
      </c>
      <c r="E45" s="12" t="s">
        <v>68</v>
      </c>
      <c r="F45" s="13" t="s">
        <v>68</v>
      </c>
      <c r="G45" s="14" t="s">
        <v>67</v>
      </c>
      <c r="H45" s="110"/>
    </row>
    <row r="46" spans="1:8" ht="14.25" customHeight="1">
      <c r="A46" s="3"/>
      <c r="B46" s="4"/>
      <c r="C46" s="36" t="s">
        <v>68</v>
      </c>
      <c r="D46" s="5" t="s">
        <v>68</v>
      </c>
      <c r="E46" s="6" t="s">
        <v>68</v>
      </c>
      <c r="F46" s="7" t="s">
        <v>68</v>
      </c>
      <c r="G46" s="8" t="s">
        <v>67</v>
      </c>
      <c r="H46" s="111"/>
    </row>
    <row r="47" spans="1:8" ht="14.25" customHeight="1">
      <c r="A47" s="9"/>
      <c r="B47" s="10"/>
      <c r="C47" s="38" t="s">
        <v>68</v>
      </c>
      <c r="D47" s="11" t="s">
        <v>68</v>
      </c>
      <c r="E47" s="12" t="s">
        <v>68</v>
      </c>
      <c r="F47" s="13" t="s">
        <v>68</v>
      </c>
      <c r="G47" s="14" t="s">
        <v>67</v>
      </c>
      <c r="H47" s="110"/>
    </row>
    <row r="48" spans="1:8" ht="14.25" customHeight="1">
      <c r="A48" s="80" t="s">
        <v>68</v>
      </c>
      <c r="B48" s="10" t="s">
        <v>68</v>
      </c>
      <c r="C48" s="38" t="s">
        <v>68</v>
      </c>
      <c r="D48" s="11" t="s">
        <v>68</v>
      </c>
      <c r="E48" s="12" t="s">
        <v>68</v>
      </c>
      <c r="F48" s="13" t="s">
        <v>68</v>
      </c>
      <c r="G48" s="14" t="s">
        <v>67</v>
      </c>
      <c r="H48" s="109" t="s">
        <v>68</v>
      </c>
    </row>
    <row r="49" spans="1:8" ht="14.25" customHeight="1">
      <c r="A49" s="9"/>
      <c r="B49" s="10"/>
      <c r="C49" s="38" t="s">
        <v>68</v>
      </c>
      <c r="D49" s="11" t="s">
        <v>68</v>
      </c>
      <c r="E49" s="12" t="s">
        <v>68</v>
      </c>
      <c r="F49" s="13" t="s">
        <v>68</v>
      </c>
      <c r="G49" s="14" t="s">
        <v>67</v>
      </c>
      <c r="H49" s="110"/>
    </row>
    <row r="50" spans="1:8" ht="14.25" customHeight="1">
      <c r="A50" s="3"/>
      <c r="B50" s="4"/>
      <c r="C50" s="36" t="s">
        <v>68</v>
      </c>
      <c r="D50" s="5" t="s">
        <v>68</v>
      </c>
      <c r="E50" s="6" t="s">
        <v>68</v>
      </c>
      <c r="F50" s="7" t="s">
        <v>68</v>
      </c>
      <c r="G50" s="8" t="s">
        <v>67</v>
      </c>
      <c r="H50" s="111"/>
    </row>
    <row r="51" spans="1:8" ht="14.25" customHeight="1">
      <c r="A51" s="9"/>
      <c r="B51" s="10"/>
      <c r="C51" s="38" t="s">
        <v>68</v>
      </c>
      <c r="D51" s="11" t="s">
        <v>68</v>
      </c>
      <c r="E51" s="12" t="s">
        <v>68</v>
      </c>
      <c r="F51" s="13" t="s">
        <v>68</v>
      </c>
      <c r="G51" s="14" t="s">
        <v>67</v>
      </c>
      <c r="H51" s="110"/>
    </row>
    <row r="52" spans="1:8" ht="14.25" customHeight="1">
      <c r="A52" s="80" t="s">
        <v>68</v>
      </c>
      <c r="B52" s="10" t="s">
        <v>68</v>
      </c>
      <c r="C52" s="38" t="s">
        <v>68</v>
      </c>
      <c r="D52" s="11" t="s">
        <v>68</v>
      </c>
      <c r="E52" s="12" t="s">
        <v>68</v>
      </c>
      <c r="F52" s="13" t="s">
        <v>68</v>
      </c>
      <c r="G52" s="14" t="s">
        <v>67</v>
      </c>
      <c r="H52" s="109" t="s">
        <v>68</v>
      </c>
    </row>
    <row r="53" spans="1:8" ht="14.25" customHeight="1">
      <c r="A53" s="9"/>
      <c r="B53" s="10"/>
      <c r="C53" s="38" t="s">
        <v>68</v>
      </c>
      <c r="D53" s="11" t="s">
        <v>68</v>
      </c>
      <c r="E53" s="12" t="s">
        <v>68</v>
      </c>
      <c r="F53" s="13" t="s">
        <v>68</v>
      </c>
      <c r="G53" s="14" t="s">
        <v>67</v>
      </c>
      <c r="H53" s="110"/>
    </row>
    <row r="54" spans="1:8" ht="14.25" customHeight="1">
      <c r="A54" s="3"/>
      <c r="B54" s="4"/>
      <c r="C54" s="36" t="s">
        <v>68</v>
      </c>
      <c r="D54" s="5" t="s">
        <v>68</v>
      </c>
      <c r="E54" s="6" t="s">
        <v>68</v>
      </c>
      <c r="F54" s="7" t="s">
        <v>68</v>
      </c>
      <c r="G54" s="8" t="s">
        <v>67</v>
      </c>
      <c r="H54" s="111"/>
    </row>
    <row r="55" spans="1:8" ht="14.25" customHeight="1">
      <c r="A55" s="9"/>
      <c r="B55" s="10"/>
      <c r="C55" s="38" t="s">
        <v>68</v>
      </c>
      <c r="D55" s="11" t="s">
        <v>68</v>
      </c>
      <c r="E55" s="12" t="s">
        <v>68</v>
      </c>
      <c r="F55" s="13" t="s">
        <v>68</v>
      </c>
      <c r="G55" s="14" t="s">
        <v>67</v>
      </c>
      <c r="H55" s="110"/>
    </row>
    <row r="56" spans="1:8" ht="14.25" customHeight="1">
      <c r="A56" s="81" t="s">
        <v>68</v>
      </c>
      <c r="B56" s="10" t="s">
        <v>68</v>
      </c>
      <c r="C56" s="38" t="s">
        <v>68</v>
      </c>
      <c r="D56" s="11" t="s">
        <v>68</v>
      </c>
      <c r="E56" s="12" t="s">
        <v>68</v>
      </c>
      <c r="F56" s="13" t="s">
        <v>68</v>
      </c>
      <c r="G56" s="14" t="s">
        <v>67</v>
      </c>
      <c r="H56" s="109" t="s">
        <v>68</v>
      </c>
    </row>
    <row r="57" spans="1:8" ht="14.25" customHeight="1">
      <c r="A57" s="9"/>
      <c r="B57" s="10"/>
      <c r="C57" s="38" t="s">
        <v>68</v>
      </c>
      <c r="D57" s="11" t="s">
        <v>68</v>
      </c>
      <c r="E57" s="12" t="s">
        <v>68</v>
      </c>
      <c r="F57" s="13" t="s">
        <v>68</v>
      </c>
      <c r="G57" s="14" t="s">
        <v>67</v>
      </c>
      <c r="H57" s="110"/>
    </row>
    <row r="58" spans="1:8" ht="14.25" customHeight="1">
      <c r="A58" s="3"/>
      <c r="B58" s="4"/>
      <c r="C58" s="36" t="s">
        <v>68</v>
      </c>
      <c r="D58" s="5" t="s">
        <v>68</v>
      </c>
      <c r="E58" s="6" t="s">
        <v>68</v>
      </c>
      <c r="F58" s="7" t="s">
        <v>68</v>
      </c>
      <c r="G58" s="8" t="s">
        <v>67</v>
      </c>
      <c r="H58" s="111"/>
    </row>
    <row r="59" spans="1:8" ht="14.25" customHeight="1">
      <c r="A59" s="9"/>
      <c r="B59" s="10"/>
      <c r="C59" s="38" t="s">
        <v>68</v>
      </c>
      <c r="D59" s="11" t="s">
        <v>68</v>
      </c>
      <c r="E59" s="12" t="s">
        <v>68</v>
      </c>
      <c r="F59" s="13" t="s">
        <v>68</v>
      </c>
      <c r="G59" s="14" t="s">
        <v>67</v>
      </c>
      <c r="H59" s="110"/>
    </row>
    <row r="60" spans="1:8" ht="14.25" customHeight="1">
      <c r="A60" s="80" t="s">
        <v>68</v>
      </c>
      <c r="B60" s="10" t="s">
        <v>68</v>
      </c>
      <c r="C60" s="38" t="s">
        <v>68</v>
      </c>
      <c r="D60" s="11" t="s">
        <v>68</v>
      </c>
      <c r="E60" s="12" t="s">
        <v>68</v>
      </c>
      <c r="F60" s="13" t="s">
        <v>68</v>
      </c>
      <c r="G60" s="14" t="s">
        <v>67</v>
      </c>
      <c r="H60" s="109" t="s">
        <v>68</v>
      </c>
    </row>
    <row r="61" spans="1:8" ht="14.25" customHeight="1">
      <c r="A61" s="9"/>
      <c r="B61" s="10"/>
      <c r="C61" s="38" t="s">
        <v>68</v>
      </c>
      <c r="D61" s="11" t="s">
        <v>68</v>
      </c>
      <c r="E61" s="12" t="s">
        <v>68</v>
      </c>
      <c r="F61" s="13" t="s">
        <v>68</v>
      </c>
      <c r="G61" s="14" t="s">
        <v>67</v>
      </c>
      <c r="H61" s="110"/>
    </row>
    <row r="62" spans="1:8" ht="14.25" customHeight="1">
      <c r="A62" s="3"/>
      <c r="B62" s="4"/>
      <c r="C62" s="36" t="s">
        <v>68</v>
      </c>
      <c r="D62" s="5" t="s">
        <v>68</v>
      </c>
      <c r="E62" s="6" t="s">
        <v>68</v>
      </c>
      <c r="F62" s="7" t="s">
        <v>68</v>
      </c>
      <c r="G62" s="8" t="s">
        <v>67</v>
      </c>
      <c r="H62" s="111"/>
    </row>
    <row r="63" spans="1:8" ht="14.25" customHeight="1">
      <c r="A63" s="9"/>
      <c r="B63" s="10"/>
      <c r="C63" s="38" t="s">
        <v>68</v>
      </c>
      <c r="D63" s="11" t="s">
        <v>68</v>
      </c>
      <c r="E63" s="12" t="s">
        <v>68</v>
      </c>
      <c r="F63" s="13" t="s">
        <v>68</v>
      </c>
      <c r="G63" s="14" t="s">
        <v>67</v>
      </c>
      <c r="H63" s="110"/>
    </row>
    <row r="64" spans="1:8" ht="14.25" customHeight="1">
      <c r="A64" s="80" t="s">
        <v>68</v>
      </c>
      <c r="B64" s="10" t="s">
        <v>68</v>
      </c>
      <c r="C64" s="38" t="s">
        <v>68</v>
      </c>
      <c r="D64" s="11" t="s">
        <v>68</v>
      </c>
      <c r="E64" s="12" t="s">
        <v>68</v>
      </c>
      <c r="F64" s="13" t="s">
        <v>68</v>
      </c>
      <c r="G64" s="14" t="s">
        <v>67</v>
      </c>
      <c r="H64" s="109" t="s">
        <v>68</v>
      </c>
    </row>
    <row r="65" spans="1:8" ht="14.25" customHeight="1">
      <c r="A65" s="9"/>
      <c r="B65" s="10"/>
      <c r="C65" s="38" t="s">
        <v>68</v>
      </c>
      <c r="D65" s="11" t="s">
        <v>68</v>
      </c>
      <c r="E65" s="12" t="s">
        <v>68</v>
      </c>
      <c r="F65" s="13" t="s">
        <v>68</v>
      </c>
      <c r="G65" s="14" t="s">
        <v>67</v>
      </c>
      <c r="H65" s="110"/>
    </row>
    <row r="66" spans="1:8" ht="14.25" customHeight="1">
      <c r="A66" s="3"/>
      <c r="B66" s="4"/>
      <c r="C66" s="36" t="s">
        <v>68</v>
      </c>
      <c r="D66" s="5" t="s">
        <v>68</v>
      </c>
      <c r="E66" s="6" t="s">
        <v>68</v>
      </c>
      <c r="F66" s="7" t="s">
        <v>68</v>
      </c>
      <c r="G66" s="8" t="s">
        <v>67</v>
      </c>
      <c r="H66" s="111"/>
    </row>
    <row r="67" spans="1:8" ht="14.25" customHeight="1">
      <c r="A67" s="9"/>
      <c r="B67" s="10"/>
      <c r="C67" s="38" t="s">
        <v>68</v>
      </c>
      <c r="D67" s="11" t="s">
        <v>68</v>
      </c>
      <c r="E67" s="12" t="s">
        <v>68</v>
      </c>
      <c r="F67" s="13" t="s">
        <v>68</v>
      </c>
      <c r="G67" s="14" t="s">
        <v>67</v>
      </c>
      <c r="H67" s="110"/>
    </row>
    <row r="68" spans="1:8" ht="14.25" customHeight="1">
      <c r="A68" s="80" t="s">
        <v>68</v>
      </c>
      <c r="B68" s="10" t="s">
        <v>68</v>
      </c>
      <c r="C68" s="38" t="s">
        <v>68</v>
      </c>
      <c r="D68" s="11" t="s">
        <v>68</v>
      </c>
      <c r="E68" s="12" t="s">
        <v>68</v>
      </c>
      <c r="F68" s="13" t="s">
        <v>68</v>
      </c>
      <c r="G68" s="14" t="s">
        <v>67</v>
      </c>
      <c r="H68" s="109" t="s">
        <v>68</v>
      </c>
    </row>
    <row r="69" spans="1:8" ht="14.25" customHeight="1">
      <c r="A69" s="9"/>
      <c r="B69" s="10"/>
      <c r="C69" s="38" t="s">
        <v>68</v>
      </c>
      <c r="D69" s="11" t="s">
        <v>68</v>
      </c>
      <c r="E69" s="12" t="s">
        <v>68</v>
      </c>
      <c r="F69" s="13" t="s">
        <v>68</v>
      </c>
      <c r="G69" s="14" t="s">
        <v>67</v>
      </c>
      <c r="H69" s="110"/>
    </row>
    <row r="70" spans="1:8" ht="14.25" customHeight="1">
      <c r="A70" s="3"/>
      <c r="B70" s="4"/>
      <c r="C70" s="36" t="s">
        <v>68</v>
      </c>
      <c r="D70" s="5" t="s">
        <v>68</v>
      </c>
      <c r="E70" s="6" t="s">
        <v>68</v>
      </c>
      <c r="F70" s="7" t="s">
        <v>68</v>
      </c>
      <c r="G70" s="8" t="s">
        <v>67</v>
      </c>
      <c r="H70" s="111"/>
    </row>
    <row r="71" spans="1:8" ht="14.25" customHeight="1">
      <c r="A71" s="9"/>
      <c r="B71" s="10"/>
      <c r="C71" s="38" t="s">
        <v>68</v>
      </c>
      <c r="D71" s="11" t="s">
        <v>68</v>
      </c>
      <c r="E71" s="12" t="s">
        <v>68</v>
      </c>
      <c r="F71" s="13" t="s">
        <v>68</v>
      </c>
      <c r="G71" s="14" t="s">
        <v>67</v>
      </c>
      <c r="H71" s="110"/>
    </row>
    <row r="72" spans="1:8" ht="14.25" customHeight="1">
      <c r="A72" s="80" t="s">
        <v>68</v>
      </c>
      <c r="B72" s="10" t="s">
        <v>68</v>
      </c>
      <c r="C72" s="38" t="s">
        <v>68</v>
      </c>
      <c r="D72" s="11" t="s">
        <v>68</v>
      </c>
      <c r="E72" s="12" t="s">
        <v>68</v>
      </c>
      <c r="F72" s="13" t="s">
        <v>68</v>
      </c>
      <c r="G72" s="14" t="s">
        <v>67</v>
      </c>
      <c r="H72" s="109" t="s">
        <v>68</v>
      </c>
    </row>
    <row r="73" spans="1:8" ht="14.25" customHeight="1">
      <c r="A73" s="9"/>
      <c r="B73" s="10"/>
      <c r="C73" s="38" t="s">
        <v>68</v>
      </c>
      <c r="D73" s="11" t="s">
        <v>68</v>
      </c>
      <c r="E73" s="12" t="s">
        <v>68</v>
      </c>
      <c r="F73" s="13" t="s">
        <v>68</v>
      </c>
      <c r="G73" s="14" t="s">
        <v>67</v>
      </c>
      <c r="H73" s="110"/>
    </row>
    <row r="74" spans="1:8" ht="14.25" customHeight="1">
      <c r="A74" s="3"/>
      <c r="B74" s="4"/>
      <c r="C74" s="36" t="s">
        <v>68</v>
      </c>
      <c r="D74" s="5" t="s">
        <v>68</v>
      </c>
      <c r="E74" s="6" t="s">
        <v>68</v>
      </c>
      <c r="F74" s="7" t="s">
        <v>68</v>
      </c>
      <c r="G74" s="8" t="s">
        <v>67</v>
      </c>
      <c r="H74" s="111"/>
    </row>
    <row r="75" spans="1:8" ht="14.25" customHeight="1">
      <c r="A75" s="9"/>
      <c r="B75" s="10"/>
      <c r="C75" s="38" t="s">
        <v>68</v>
      </c>
      <c r="D75" s="11" t="s">
        <v>68</v>
      </c>
      <c r="E75" s="12" t="s">
        <v>68</v>
      </c>
      <c r="F75" s="13" t="s">
        <v>68</v>
      </c>
      <c r="G75" s="14" t="s">
        <v>67</v>
      </c>
      <c r="H75" s="110"/>
    </row>
    <row r="76" spans="1:8" ht="14.25" customHeight="1">
      <c r="A76" s="80" t="s">
        <v>68</v>
      </c>
      <c r="B76" s="10" t="s">
        <v>68</v>
      </c>
      <c r="C76" s="38" t="s">
        <v>68</v>
      </c>
      <c r="D76" s="11" t="s">
        <v>68</v>
      </c>
      <c r="E76" s="12" t="s">
        <v>68</v>
      </c>
      <c r="F76" s="13" t="s">
        <v>68</v>
      </c>
      <c r="G76" s="14" t="s">
        <v>67</v>
      </c>
      <c r="H76" s="109" t="s">
        <v>68</v>
      </c>
    </row>
    <row r="77" spans="1:8" ht="14.25" customHeight="1">
      <c r="A77" s="16"/>
      <c r="B77" s="17"/>
      <c r="C77" s="40" t="s">
        <v>68</v>
      </c>
      <c r="D77" s="18" t="s">
        <v>68</v>
      </c>
      <c r="E77" s="19" t="s">
        <v>68</v>
      </c>
      <c r="F77" s="20" t="s">
        <v>68</v>
      </c>
      <c r="G77" s="21" t="s">
        <v>67</v>
      </c>
      <c r="H77" s="112"/>
    </row>
    <row r="78" spans="1:8" ht="14.25" customHeight="1">
      <c r="A78" s="3"/>
      <c r="B78" s="4"/>
      <c r="C78" s="36" t="s">
        <v>68</v>
      </c>
      <c r="D78" s="5" t="s">
        <v>68</v>
      </c>
      <c r="E78" s="6" t="s">
        <v>68</v>
      </c>
      <c r="F78" s="7" t="s">
        <v>68</v>
      </c>
      <c r="G78" s="8" t="s">
        <v>67</v>
      </c>
      <c r="H78" s="111"/>
    </row>
    <row r="79" spans="1:8" ht="14.25" customHeight="1">
      <c r="A79" s="9"/>
      <c r="B79" s="10"/>
      <c r="C79" s="38" t="s">
        <v>68</v>
      </c>
      <c r="D79" s="11" t="s">
        <v>68</v>
      </c>
      <c r="E79" s="12" t="s">
        <v>68</v>
      </c>
      <c r="F79" s="13" t="s">
        <v>68</v>
      </c>
      <c r="G79" s="14" t="s">
        <v>67</v>
      </c>
      <c r="H79" s="110"/>
    </row>
    <row r="80" spans="1:8" ht="14.25" customHeight="1">
      <c r="A80" s="80" t="s">
        <v>68</v>
      </c>
      <c r="B80" s="10" t="s">
        <v>68</v>
      </c>
      <c r="C80" s="38" t="s">
        <v>68</v>
      </c>
      <c r="D80" s="11" t="s">
        <v>68</v>
      </c>
      <c r="E80" s="12" t="s">
        <v>68</v>
      </c>
      <c r="F80" s="13" t="s">
        <v>68</v>
      </c>
      <c r="G80" s="14" t="s">
        <v>67</v>
      </c>
      <c r="H80" s="109" t="s">
        <v>68</v>
      </c>
    </row>
    <row r="81" spans="1:8" ht="14.25" customHeight="1">
      <c r="A81" s="9"/>
      <c r="B81" s="10"/>
      <c r="C81" s="38" t="s">
        <v>68</v>
      </c>
      <c r="D81" s="11" t="s">
        <v>68</v>
      </c>
      <c r="E81" s="12" t="s">
        <v>68</v>
      </c>
      <c r="F81" s="13" t="s">
        <v>68</v>
      </c>
      <c r="G81" s="14" t="s">
        <v>67</v>
      </c>
      <c r="H81" s="110"/>
    </row>
    <row r="82" spans="1:8" ht="14.25" customHeight="1">
      <c r="A82" s="3"/>
      <c r="B82" s="4"/>
      <c r="C82" s="36" t="s">
        <v>68</v>
      </c>
      <c r="D82" s="5" t="s">
        <v>68</v>
      </c>
      <c r="E82" s="6" t="s">
        <v>68</v>
      </c>
      <c r="F82" s="7" t="s">
        <v>68</v>
      </c>
      <c r="G82" s="8" t="s">
        <v>67</v>
      </c>
      <c r="H82" s="111"/>
    </row>
    <row r="83" spans="1:8" ht="14.25" customHeight="1">
      <c r="A83" s="9"/>
      <c r="B83" s="10"/>
      <c r="C83" s="38" t="s">
        <v>68</v>
      </c>
      <c r="D83" s="11" t="s">
        <v>68</v>
      </c>
      <c r="E83" s="12" t="s">
        <v>68</v>
      </c>
      <c r="F83" s="13" t="s">
        <v>68</v>
      </c>
      <c r="G83" s="14" t="s">
        <v>67</v>
      </c>
      <c r="H83" s="110"/>
    </row>
    <row r="84" spans="1:8" ht="14.25" customHeight="1">
      <c r="A84" s="82" t="s">
        <v>68</v>
      </c>
      <c r="B84" s="10" t="s">
        <v>68</v>
      </c>
      <c r="C84" s="38" t="s">
        <v>68</v>
      </c>
      <c r="D84" s="11" t="s">
        <v>68</v>
      </c>
      <c r="E84" s="12" t="s">
        <v>68</v>
      </c>
      <c r="F84" s="13" t="s">
        <v>68</v>
      </c>
      <c r="G84" s="14" t="s">
        <v>67</v>
      </c>
      <c r="H84" s="109" t="s">
        <v>68</v>
      </c>
    </row>
    <row r="85" spans="1:8" ht="14.25" customHeight="1">
      <c r="A85" s="9"/>
      <c r="B85" s="10"/>
      <c r="C85" s="38" t="s">
        <v>68</v>
      </c>
      <c r="D85" s="11" t="s">
        <v>68</v>
      </c>
      <c r="E85" s="12" t="s">
        <v>68</v>
      </c>
      <c r="F85" s="13" t="s">
        <v>68</v>
      </c>
      <c r="G85" s="14" t="s">
        <v>67</v>
      </c>
      <c r="H85" s="110"/>
    </row>
    <row r="86" spans="1:8" ht="14.25" customHeight="1">
      <c r="A86" s="3"/>
      <c r="B86" s="4"/>
      <c r="C86" s="36" t="s">
        <v>68</v>
      </c>
      <c r="D86" s="5" t="s">
        <v>68</v>
      </c>
      <c r="E86" s="6" t="s">
        <v>68</v>
      </c>
      <c r="F86" s="7" t="s">
        <v>68</v>
      </c>
      <c r="G86" s="8" t="s">
        <v>67</v>
      </c>
      <c r="H86" s="111"/>
    </row>
    <row r="87" spans="1:8" ht="14.25" customHeight="1">
      <c r="A87" s="9"/>
      <c r="B87" s="10"/>
      <c r="C87" s="38" t="s">
        <v>68</v>
      </c>
      <c r="D87" s="11" t="s">
        <v>68</v>
      </c>
      <c r="E87" s="12" t="s">
        <v>68</v>
      </c>
      <c r="F87" s="13" t="s">
        <v>68</v>
      </c>
      <c r="G87" s="14" t="s">
        <v>67</v>
      </c>
      <c r="H87" s="110"/>
    </row>
    <row r="88" spans="1:8" ht="14.25" customHeight="1">
      <c r="A88" s="80" t="s">
        <v>68</v>
      </c>
      <c r="B88" s="10" t="s">
        <v>68</v>
      </c>
      <c r="C88" s="38" t="s">
        <v>68</v>
      </c>
      <c r="D88" s="11" t="s">
        <v>68</v>
      </c>
      <c r="E88" s="12" t="s">
        <v>68</v>
      </c>
      <c r="F88" s="13" t="s">
        <v>68</v>
      </c>
      <c r="G88" s="14" t="s">
        <v>67</v>
      </c>
      <c r="H88" s="110" t="s">
        <v>68</v>
      </c>
    </row>
    <row r="89" spans="1:8" ht="14.25" customHeight="1">
      <c r="A89" s="9"/>
      <c r="B89" s="10"/>
      <c r="C89" s="38" t="s">
        <v>68</v>
      </c>
      <c r="D89" s="11" t="s">
        <v>68</v>
      </c>
      <c r="E89" s="12" t="s">
        <v>68</v>
      </c>
      <c r="F89" s="13" t="s">
        <v>68</v>
      </c>
      <c r="G89" s="14" t="s">
        <v>67</v>
      </c>
      <c r="H89" s="110"/>
    </row>
    <row r="90" spans="1:8" ht="14.25" customHeight="1">
      <c r="A90" s="3"/>
      <c r="B90" s="4"/>
      <c r="C90" s="36" t="s">
        <v>68</v>
      </c>
      <c r="D90" s="5" t="s">
        <v>68</v>
      </c>
      <c r="E90" s="6" t="s">
        <v>68</v>
      </c>
      <c r="F90" s="7" t="s">
        <v>68</v>
      </c>
      <c r="G90" s="8" t="s">
        <v>67</v>
      </c>
      <c r="H90" s="111"/>
    </row>
    <row r="91" spans="1:8" ht="14.25" customHeight="1">
      <c r="A91" s="9"/>
      <c r="B91" s="10"/>
      <c r="C91" s="38" t="s">
        <v>68</v>
      </c>
      <c r="D91" s="11" t="s">
        <v>68</v>
      </c>
      <c r="E91" s="12" t="s">
        <v>68</v>
      </c>
      <c r="F91" s="13" t="s">
        <v>68</v>
      </c>
      <c r="G91" s="14" t="s">
        <v>67</v>
      </c>
      <c r="H91" s="110"/>
    </row>
    <row r="92" spans="1:8" ht="14.25" customHeight="1">
      <c r="A92" s="80" t="s">
        <v>68</v>
      </c>
      <c r="B92" s="10" t="s">
        <v>68</v>
      </c>
      <c r="C92" s="38" t="s">
        <v>68</v>
      </c>
      <c r="D92" s="11" t="s">
        <v>68</v>
      </c>
      <c r="E92" s="12" t="s">
        <v>68</v>
      </c>
      <c r="F92" s="13" t="s">
        <v>68</v>
      </c>
      <c r="G92" s="14" t="s">
        <v>67</v>
      </c>
      <c r="H92" s="109" t="s">
        <v>68</v>
      </c>
    </row>
    <row r="93" spans="1:8" ht="14.25" customHeight="1">
      <c r="A93" s="9"/>
      <c r="B93" s="10"/>
      <c r="C93" s="38" t="s">
        <v>68</v>
      </c>
      <c r="D93" s="11" t="s">
        <v>68</v>
      </c>
      <c r="E93" s="12" t="s">
        <v>68</v>
      </c>
      <c r="F93" s="13" t="s">
        <v>68</v>
      </c>
      <c r="G93" s="14" t="s">
        <v>67</v>
      </c>
      <c r="H93" s="110"/>
    </row>
    <row r="94" spans="1:8" ht="14.25" customHeight="1">
      <c r="A94" s="3"/>
      <c r="B94" s="4"/>
      <c r="C94" s="36" t="s">
        <v>68</v>
      </c>
      <c r="D94" s="5" t="s">
        <v>68</v>
      </c>
      <c r="E94" s="6" t="s">
        <v>68</v>
      </c>
      <c r="F94" s="7" t="s">
        <v>68</v>
      </c>
      <c r="G94" s="8" t="s">
        <v>67</v>
      </c>
      <c r="H94" s="111"/>
    </row>
    <row r="95" spans="1:8" ht="14.25" customHeight="1">
      <c r="A95" s="9"/>
      <c r="B95" s="10"/>
      <c r="C95" s="38" t="s">
        <v>68</v>
      </c>
      <c r="D95" s="11" t="s">
        <v>68</v>
      </c>
      <c r="E95" s="12" t="s">
        <v>68</v>
      </c>
      <c r="F95" s="13" t="s">
        <v>68</v>
      </c>
      <c r="G95" s="14" t="s">
        <v>67</v>
      </c>
      <c r="H95" s="110"/>
    </row>
    <row r="96" spans="1:8" ht="14.25" customHeight="1">
      <c r="A96" s="80" t="s">
        <v>68</v>
      </c>
      <c r="B96" s="10" t="s">
        <v>68</v>
      </c>
      <c r="C96" s="38" t="s">
        <v>68</v>
      </c>
      <c r="D96" s="11" t="s">
        <v>68</v>
      </c>
      <c r="E96" s="12" t="s">
        <v>68</v>
      </c>
      <c r="F96" s="13" t="s">
        <v>68</v>
      </c>
      <c r="G96" s="14" t="s">
        <v>67</v>
      </c>
      <c r="H96" s="110" t="s">
        <v>68</v>
      </c>
    </row>
    <row r="97" spans="1:8" ht="14.25" customHeight="1">
      <c r="A97" s="9"/>
      <c r="B97" s="10"/>
      <c r="C97" s="38" t="s">
        <v>68</v>
      </c>
      <c r="D97" s="11" t="s">
        <v>68</v>
      </c>
      <c r="E97" s="12" t="s">
        <v>68</v>
      </c>
      <c r="F97" s="13" t="s">
        <v>68</v>
      </c>
      <c r="G97" s="14" t="s">
        <v>67</v>
      </c>
      <c r="H97" s="110"/>
    </row>
    <row r="98" spans="1:8" ht="14.25" customHeight="1">
      <c r="A98" s="3"/>
      <c r="B98" s="4"/>
      <c r="C98" s="36" t="s">
        <v>68</v>
      </c>
      <c r="D98" s="5" t="s">
        <v>68</v>
      </c>
      <c r="E98" s="6" t="s">
        <v>68</v>
      </c>
      <c r="F98" s="7" t="s">
        <v>68</v>
      </c>
      <c r="G98" s="8" t="s">
        <v>67</v>
      </c>
      <c r="H98" s="111"/>
    </row>
    <row r="99" spans="1:8" ht="14.25" customHeight="1">
      <c r="A99" s="9"/>
      <c r="B99" s="10"/>
      <c r="C99" s="38" t="s">
        <v>68</v>
      </c>
      <c r="D99" s="11" t="s">
        <v>68</v>
      </c>
      <c r="E99" s="12" t="s">
        <v>68</v>
      </c>
      <c r="F99" s="13" t="s">
        <v>68</v>
      </c>
      <c r="G99" s="14" t="s">
        <v>67</v>
      </c>
      <c r="H99" s="110"/>
    </row>
    <row r="100" spans="1:8" ht="14.25" customHeight="1">
      <c r="A100" s="80" t="s">
        <v>68</v>
      </c>
      <c r="B100" s="10" t="s">
        <v>68</v>
      </c>
      <c r="C100" s="38" t="s">
        <v>68</v>
      </c>
      <c r="D100" s="11" t="s">
        <v>68</v>
      </c>
      <c r="E100" s="12" t="s">
        <v>68</v>
      </c>
      <c r="F100" s="13" t="s">
        <v>68</v>
      </c>
      <c r="G100" s="14" t="s">
        <v>67</v>
      </c>
      <c r="H100" s="109" t="s">
        <v>68</v>
      </c>
    </row>
    <row r="101" spans="1:8" ht="14.25" customHeight="1">
      <c r="A101" s="9"/>
      <c r="B101" s="10"/>
      <c r="C101" s="38" t="s">
        <v>68</v>
      </c>
      <c r="D101" s="11" t="s">
        <v>68</v>
      </c>
      <c r="E101" s="12" t="s">
        <v>68</v>
      </c>
      <c r="F101" s="13" t="s">
        <v>68</v>
      </c>
      <c r="G101" s="14" t="s">
        <v>67</v>
      </c>
      <c r="H101" s="110"/>
    </row>
    <row r="102" spans="1:8" ht="14.25" customHeight="1">
      <c r="A102" s="3"/>
      <c r="B102" s="4"/>
      <c r="C102" s="36" t="s">
        <v>68</v>
      </c>
      <c r="D102" s="5" t="s">
        <v>68</v>
      </c>
      <c r="E102" s="6" t="s">
        <v>68</v>
      </c>
      <c r="F102" s="7" t="s">
        <v>68</v>
      </c>
      <c r="G102" s="8" t="s">
        <v>67</v>
      </c>
      <c r="H102" s="111"/>
    </row>
    <row r="103" spans="1:8" ht="14.25" customHeight="1">
      <c r="A103" s="9"/>
      <c r="B103" s="10"/>
      <c r="C103" s="38" t="s">
        <v>68</v>
      </c>
      <c r="D103" s="11" t="s">
        <v>68</v>
      </c>
      <c r="E103" s="12" t="s">
        <v>68</v>
      </c>
      <c r="F103" s="13" t="s">
        <v>68</v>
      </c>
      <c r="G103" s="14" t="s">
        <v>67</v>
      </c>
      <c r="H103" s="110"/>
    </row>
    <row r="104" spans="1:8" ht="14.25" customHeight="1">
      <c r="A104" s="80" t="s">
        <v>68</v>
      </c>
      <c r="B104" s="10" t="s">
        <v>68</v>
      </c>
      <c r="C104" s="38" t="s">
        <v>68</v>
      </c>
      <c r="D104" s="11" t="s">
        <v>68</v>
      </c>
      <c r="E104" s="12" t="s">
        <v>68</v>
      </c>
      <c r="F104" s="13" t="s">
        <v>68</v>
      </c>
      <c r="G104" s="14" t="s">
        <v>67</v>
      </c>
      <c r="H104" s="109" t="s">
        <v>68</v>
      </c>
    </row>
    <row r="105" spans="1:8" ht="14.25" customHeight="1">
      <c r="A105" s="9"/>
      <c r="B105" s="10"/>
      <c r="C105" s="38" t="s">
        <v>68</v>
      </c>
      <c r="D105" s="11" t="s">
        <v>68</v>
      </c>
      <c r="E105" s="12" t="s">
        <v>68</v>
      </c>
      <c r="F105" s="13" t="s">
        <v>68</v>
      </c>
      <c r="G105" s="14" t="s">
        <v>67</v>
      </c>
      <c r="H105" s="110"/>
    </row>
    <row r="106" spans="1:8" ht="14.25" customHeight="1">
      <c r="A106" s="3"/>
      <c r="B106" s="4"/>
      <c r="C106" s="36" t="s">
        <v>68</v>
      </c>
      <c r="D106" s="5" t="s">
        <v>68</v>
      </c>
      <c r="E106" s="6" t="s">
        <v>68</v>
      </c>
      <c r="F106" s="7" t="s">
        <v>68</v>
      </c>
      <c r="G106" s="8" t="s">
        <v>67</v>
      </c>
      <c r="H106" s="111"/>
    </row>
    <row r="107" spans="1:8" ht="14.25" customHeight="1">
      <c r="A107" s="9"/>
      <c r="B107" s="10"/>
      <c r="C107" s="38" t="s">
        <v>68</v>
      </c>
      <c r="D107" s="11" t="s">
        <v>68</v>
      </c>
      <c r="E107" s="12" t="s">
        <v>68</v>
      </c>
      <c r="F107" s="13" t="s">
        <v>68</v>
      </c>
      <c r="G107" s="14" t="s">
        <v>67</v>
      </c>
      <c r="H107" s="110"/>
    </row>
    <row r="108" spans="1:8" ht="14.25" customHeight="1">
      <c r="A108" s="80" t="s">
        <v>68</v>
      </c>
      <c r="B108" s="10" t="s">
        <v>68</v>
      </c>
      <c r="C108" s="38" t="s">
        <v>68</v>
      </c>
      <c r="D108" s="11" t="s">
        <v>68</v>
      </c>
      <c r="E108" s="12" t="s">
        <v>68</v>
      </c>
      <c r="F108" s="13" t="s">
        <v>68</v>
      </c>
      <c r="G108" s="14" t="s">
        <v>67</v>
      </c>
      <c r="H108" s="109" t="s">
        <v>68</v>
      </c>
    </row>
    <row r="109" spans="1:8" ht="14.25" customHeight="1">
      <c r="A109" s="9"/>
      <c r="B109" s="10"/>
      <c r="C109" s="38" t="s">
        <v>68</v>
      </c>
      <c r="D109" s="11" t="s">
        <v>68</v>
      </c>
      <c r="E109" s="12" t="s">
        <v>68</v>
      </c>
      <c r="F109" s="13" t="s">
        <v>68</v>
      </c>
      <c r="G109" s="14" t="s">
        <v>67</v>
      </c>
      <c r="H109" s="110"/>
    </row>
    <row r="110" spans="1:8" ht="14.25" customHeight="1">
      <c r="A110" s="3"/>
      <c r="B110" s="4"/>
      <c r="C110" s="36" t="s">
        <v>68</v>
      </c>
      <c r="D110" s="5" t="s">
        <v>68</v>
      </c>
      <c r="E110" s="6" t="s">
        <v>68</v>
      </c>
      <c r="F110" s="7" t="s">
        <v>68</v>
      </c>
      <c r="G110" s="8" t="s">
        <v>67</v>
      </c>
      <c r="H110" s="111"/>
    </row>
    <row r="111" spans="1:8" ht="14.25" customHeight="1">
      <c r="A111" s="9"/>
      <c r="B111" s="10"/>
      <c r="C111" s="38" t="s">
        <v>68</v>
      </c>
      <c r="D111" s="11" t="s">
        <v>68</v>
      </c>
      <c r="E111" s="12" t="s">
        <v>68</v>
      </c>
      <c r="F111" s="13" t="s">
        <v>68</v>
      </c>
      <c r="G111" s="14" t="s">
        <v>67</v>
      </c>
      <c r="H111" s="110"/>
    </row>
    <row r="112" spans="1:8" ht="14.25" customHeight="1">
      <c r="A112" s="80" t="s">
        <v>68</v>
      </c>
      <c r="B112" s="10" t="s">
        <v>68</v>
      </c>
      <c r="C112" s="38" t="s">
        <v>68</v>
      </c>
      <c r="D112" s="11" t="s">
        <v>68</v>
      </c>
      <c r="E112" s="12" t="s">
        <v>68</v>
      </c>
      <c r="F112" s="13" t="s">
        <v>68</v>
      </c>
      <c r="G112" s="14" t="s">
        <v>67</v>
      </c>
      <c r="H112" s="109" t="s">
        <v>68</v>
      </c>
    </row>
    <row r="113" spans="1:8" ht="14.25" customHeight="1">
      <c r="A113" s="9"/>
      <c r="B113" s="10"/>
      <c r="C113" s="38" t="s">
        <v>68</v>
      </c>
      <c r="D113" s="11" t="s">
        <v>68</v>
      </c>
      <c r="E113" s="12" t="s">
        <v>68</v>
      </c>
      <c r="F113" s="13" t="s">
        <v>68</v>
      </c>
      <c r="G113" s="14" t="s">
        <v>67</v>
      </c>
      <c r="H113" s="110"/>
    </row>
    <row r="114" spans="1:8" ht="14.25" customHeight="1">
      <c r="A114" s="3"/>
      <c r="B114" s="4"/>
      <c r="C114" s="36" t="s">
        <v>68</v>
      </c>
      <c r="D114" s="5" t="s">
        <v>68</v>
      </c>
      <c r="E114" s="6" t="s">
        <v>68</v>
      </c>
      <c r="F114" s="7" t="s">
        <v>68</v>
      </c>
      <c r="G114" s="8" t="s">
        <v>67</v>
      </c>
      <c r="H114" s="111"/>
    </row>
    <row r="115" spans="1:8" ht="14.25" customHeight="1">
      <c r="A115" s="9"/>
      <c r="B115" s="10"/>
      <c r="C115" s="38" t="s">
        <v>68</v>
      </c>
      <c r="D115" s="11" t="s">
        <v>68</v>
      </c>
      <c r="E115" s="12" t="s">
        <v>68</v>
      </c>
      <c r="F115" s="13" t="s">
        <v>68</v>
      </c>
      <c r="G115" s="14" t="s">
        <v>67</v>
      </c>
      <c r="H115" s="110"/>
    </row>
    <row r="116" spans="1:8" ht="14.25" customHeight="1">
      <c r="A116" s="80" t="s">
        <v>68</v>
      </c>
      <c r="B116" s="10" t="s">
        <v>68</v>
      </c>
      <c r="C116" s="38" t="s">
        <v>68</v>
      </c>
      <c r="D116" s="11" t="s">
        <v>68</v>
      </c>
      <c r="E116" s="12" t="s">
        <v>68</v>
      </c>
      <c r="F116" s="13" t="s">
        <v>68</v>
      </c>
      <c r="G116" s="14" t="s">
        <v>67</v>
      </c>
      <c r="H116" s="109" t="s">
        <v>68</v>
      </c>
    </row>
    <row r="117" spans="1:8" ht="14.25" customHeight="1">
      <c r="A117" s="9"/>
      <c r="B117" s="10"/>
      <c r="C117" s="38" t="s">
        <v>68</v>
      </c>
      <c r="D117" s="11" t="s">
        <v>68</v>
      </c>
      <c r="E117" s="12" t="s">
        <v>68</v>
      </c>
      <c r="F117" s="13" t="s">
        <v>68</v>
      </c>
      <c r="G117" s="14" t="s">
        <v>67</v>
      </c>
      <c r="H117" s="110"/>
    </row>
    <row r="118" spans="1:8" ht="14.25" customHeight="1">
      <c r="A118" s="3"/>
      <c r="B118" s="4"/>
      <c r="C118" s="36" t="s">
        <v>68</v>
      </c>
      <c r="D118" s="5" t="s">
        <v>68</v>
      </c>
      <c r="E118" s="6" t="s">
        <v>68</v>
      </c>
      <c r="F118" s="7" t="s">
        <v>68</v>
      </c>
      <c r="G118" s="8" t="s">
        <v>67</v>
      </c>
      <c r="H118" s="111"/>
    </row>
    <row r="119" spans="1:8" ht="14.25" customHeight="1">
      <c r="A119" s="9"/>
      <c r="B119" s="10"/>
      <c r="C119" s="38" t="s">
        <v>68</v>
      </c>
      <c r="D119" s="11" t="s">
        <v>68</v>
      </c>
      <c r="E119" s="12" t="s">
        <v>68</v>
      </c>
      <c r="F119" s="13" t="s">
        <v>68</v>
      </c>
      <c r="G119" s="14" t="s">
        <v>67</v>
      </c>
      <c r="H119" s="110"/>
    </row>
    <row r="120" spans="1:8" ht="14.25" customHeight="1">
      <c r="A120" s="80" t="s">
        <v>68</v>
      </c>
      <c r="B120" s="10" t="s">
        <v>68</v>
      </c>
      <c r="C120" s="38" t="s">
        <v>68</v>
      </c>
      <c r="D120" s="11" t="s">
        <v>68</v>
      </c>
      <c r="E120" s="12" t="s">
        <v>68</v>
      </c>
      <c r="F120" s="13" t="s">
        <v>68</v>
      </c>
      <c r="G120" s="14" t="s">
        <v>67</v>
      </c>
      <c r="H120" s="109" t="s">
        <v>68</v>
      </c>
    </row>
    <row r="121" spans="1:8" ht="14.25" customHeight="1">
      <c r="A121" s="9"/>
      <c r="B121" s="10"/>
      <c r="C121" s="38" t="s">
        <v>68</v>
      </c>
      <c r="D121" s="11" t="s">
        <v>68</v>
      </c>
      <c r="E121" s="12" t="s">
        <v>68</v>
      </c>
      <c r="F121" s="13" t="s">
        <v>68</v>
      </c>
      <c r="G121" s="14" t="s">
        <v>67</v>
      </c>
      <c r="H121" s="110"/>
    </row>
    <row r="122" spans="1:8" ht="14.25" customHeight="1">
      <c r="A122" s="3"/>
      <c r="B122" s="4"/>
      <c r="C122" s="36" t="s">
        <v>68</v>
      </c>
      <c r="D122" s="5" t="s">
        <v>68</v>
      </c>
      <c r="E122" s="6" t="s">
        <v>68</v>
      </c>
      <c r="F122" s="7" t="s">
        <v>68</v>
      </c>
      <c r="G122" s="8" t="s">
        <v>67</v>
      </c>
      <c r="H122" s="111"/>
    </row>
    <row r="123" spans="1:8" ht="14.25" customHeight="1">
      <c r="A123" s="9"/>
      <c r="B123" s="10"/>
      <c r="C123" s="38" t="s">
        <v>68</v>
      </c>
      <c r="D123" s="11" t="s">
        <v>68</v>
      </c>
      <c r="E123" s="12" t="s">
        <v>68</v>
      </c>
      <c r="F123" s="13" t="s">
        <v>68</v>
      </c>
      <c r="G123" s="14" t="s">
        <v>67</v>
      </c>
      <c r="H123" s="110"/>
    </row>
    <row r="124" spans="1:8" ht="14.25" customHeight="1">
      <c r="A124" s="80" t="s">
        <v>68</v>
      </c>
      <c r="B124" s="10" t="s">
        <v>68</v>
      </c>
      <c r="C124" s="38" t="s">
        <v>68</v>
      </c>
      <c r="D124" s="11" t="s">
        <v>68</v>
      </c>
      <c r="E124" s="12" t="s">
        <v>68</v>
      </c>
      <c r="F124" s="13" t="s">
        <v>68</v>
      </c>
      <c r="G124" s="14" t="s">
        <v>67</v>
      </c>
      <c r="H124" s="109" t="s">
        <v>68</v>
      </c>
    </row>
    <row r="125" spans="1:8" ht="14.25" customHeight="1">
      <c r="A125" s="9"/>
      <c r="B125" s="10"/>
      <c r="C125" s="38" t="s">
        <v>68</v>
      </c>
      <c r="D125" s="11" t="s">
        <v>68</v>
      </c>
      <c r="E125" s="12" t="s">
        <v>68</v>
      </c>
      <c r="F125" s="13" t="s">
        <v>68</v>
      </c>
      <c r="G125" s="14" t="s">
        <v>67</v>
      </c>
      <c r="H125" s="110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2014-02-23T09:24:08Z</cp:lastPrinted>
  <dcterms:created xsi:type="dcterms:W3CDTF">2008-08-11T14:10:37Z</dcterms:created>
  <dcterms:modified xsi:type="dcterms:W3CDTF">2014-02-23T09:29:00Z</dcterms:modified>
</cp:coreProperties>
</file>