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hidePivotFieldList="1" defaultThemeVersion="124226"/>
  <bookViews>
    <workbookView xWindow="480" yWindow="60" windowWidth="11355" windowHeight="5520" tabRatio="894" activeTab="2"/>
  </bookViews>
  <sheets>
    <sheet name="KAPAK" sheetId="107" r:id="rId1"/>
    <sheet name="START LİSTE" sheetId="66" r:id="rId2"/>
    <sheet name="FERDİ SONUÇ" sheetId="67" r:id="rId3"/>
    <sheet name="TAKIM SONUÇ" sheetId="111" r:id="rId4"/>
    <sheet name="KULLANMA BİLGİLERİ" sheetId="112" state="hidden" r:id="rId5"/>
    <sheet name="FİNAL" sheetId="115" r:id="rId6"/>
  </sheets>
  <definedNames>
    <definedName name="_xlnm._FilterDatabase" localSheetId="2" hidden="1">'FERDİ SONUÇ'!$A$5:$G$34</definedName>
    <definedName name="_xlnm._FilterDatabase" localSheetId="1" hidden="1">'START LİSTE'!$A$5:$D$45</definedName>
    <definedName name="EsasPuan" localSheetId="5">#REF!</definedName>
    <definedName name="EsasPuan" localSheetId="0">#REF!</definedName>
    <definedName name="EsasPuan" localSheetId="4">#REF!</definedName>
    <definedName name="EsasPuan">#REF!</definedName>
    <definedName name="Kodlama" localSheetId="5">#REF!</definedName>
    <definedName name="Kodlama" localSheetId="0">#REF!</definedName>
    <definedName name="Kodlama" localSheetId="4">#REF!</definedName>
    <definedName name="Kodlama">#REF!</definedName>
    <definedName name="Puanlama" localSheetId="5">#REF!</definedName>
    <definedName name="Puanlama" localSheetId="0">#REF!</definedName>
    <definedName name="Puanlama" localSheetId="4">#REF!</definedName>
    <definedName name="Puanlama">#REF!</definedName>
    <definedName name="Sonuc" localSheetId="5">#REF!</definedName>
    <definedName name="Sonuc" localSheetId="0">#REF!</definedName>
    <definedName name="Sonuc" localSheetId="4">#REF!</definedName>
    <definedName name="Sonuc">#REF!</definedName>
    <definedName name="Sporcular" localSheetId="5">#REF!</definedName>
    <definedName name="Sporcular" localSheetId="0">#REF!</definedName>
    <definedName name="Sporcular" localSheetId="4">#REF!</definedName>
    <definedName name="Sporcular">#REF!</definedName>
    <definedName name="TakımData" localSheetId="5">#REF!</definedName>
    <definedName name="TakımData" localSheetId="0">#REF!</definedName>
    <definedName name="TakımData" localSheetId="4">#REF!</definedName>
    <definedName name="TakımData">#REF!</definedName>
    <definedName name="TakımKod" localSheetId="5">#REF!</definedName>
    <definedName name="TakımKod" localSheetId="0">#REF!</definedName>
    <definedName name="TakımKod" localSheetId="4">#REF!</definedName>
    <definedName name="TakımKod">#REF!</definedName>
    <definedName name="TakımKod2" localSheetId="5">#REF!</definedName>
    <definedName name="TakımKod2" localSheetId="0">#REF!</definedName>
    <definedName name="TakımKod2" localSheetId="4">#REF!</definedName>
    <definedName name="TakımKod2">#REF!</definedName>
    <definedName name="TakımPuan" localSheetId="5">#REF!</definedName>
    <definedName name="TakımPuan" localSheetId="0">#REF!</definedName>
    <definedName name="TakımPuan" localSheetId="4">#REF!</definedName>
    <definedName name="TakımPuan">#REF!</definedName>
    <definedName name="ToplamPuanlar" localSheetId="5">#REF!</definedName>
    <definedName name="ToplamPuanlar" localSheetId="0">#REF!</definedName>
    <definedName name="ToplamPuanlar" localSheetId="4">#REF!</definedName>
    <definedName name="ToplamPuanlar">#REF!</definedName>
    <definedName name="_xlnm.Print_Area" localSheetId="2">'FERDİ SONUÇ'!$A$1:$H$85</definedName>
    <definedName name="_xlnm.Print_Area" localSheetId="5">FİNAL!$A$1:$L$71</definedName>
    <definedName name="_xlnm.Print_Area" localSheetId="1">'START LİSTE'!$A$1:$F$89</definedName>
    <definedName name="_xlnm.Print_Area" localSheetId="3">'TAKIM SONUÇ'!$A$1:$K$83</definedName>
    <definedName name="_xlnm.Print_Titles" localSheetId="2">'FERDİ SONUÇ'!$4:$5</definedName>
    <definedName name="_xlnm.Print_Titles" localSheetId="5">FİNAL!$4:$5</definedName>
    <definedName name="_xlnm.Print_Titles" localSheetId="1">'START LİSTE'!$1:$5</definedName>
    <definedName name="_xlnm.Print_Titles" localSheetId="3">'TAKIM SONUÇ'!$4:$5</definedName>
  </definedNames>
  <calcPr calcId="124519"/>
</workbook>
</file>

<file path=xl/calcChain.xml><?xml version="1.0" encoding="utf-8"?>
<calcChain xmlns="http://schemas.openxmlformats.org/spreadsheetml/2006/main">
  <c r="A2" i="107"/>
  <c r="I7" i="66" l="1"/>
  <c r="I8"/>
  <c r="I9"/>
  <c r="I10"/>
  <c r="I11"/>
  <c r="I13"/>
  <c r="I14"/>
  <c r="I15"/>
  <c r="I16"/>
  <c r="I17"/>
  <c r="I19"/>
  <c r="I20"/>
  <c r="I21"/>
  <c r="I22"/>
  <c r="I23"/>
  <c r="I25"/>
  <c r="I26"/>
  <c r="I27"/>
  <c r="I28"/>
  <c r="I29"/>
  <c r="I31"/>
  <c r="I32"/>
  <c r="I33"/>
  <c r="I34"/>
  <c r="I35"/>
  <c r="I37"/>
  <c r="I38"/>
  <c r="I39"/>
  <c r="I40"/>
  <c r="I41"/>
  <c r="I43"/>
  <c r="I44"/>
  <c r="I45"/>
  <c r="I46"/>
  <c r="I47"/>
  <c r="I49"/>
  <c r="I50"/>
  <c r="I51"/>
  <c r="I52"/>
  <c r="I53"/>
  <c r="I55"/>
  <c r="I56"/>
  <c r="I57"/>
  <c r="I58"/>
  <c r="I59"/>
  <c r="I61"/>
  <c r="I62"/>
  <c r="I63"/>
  <c r="I64"/>
  <c r="I65"/>
  <c r="I67"/>
  <c r="I68"/>
  <c r="I69"/>
  <c r="I70"/>
  <c r="I71"/>
  <c r="I89"/>
  <c r="I91"/>
  <c r="I92"/>
  <c r="I93"/>
  <c r="I94"/>
  <c r="I95"/>
  <c r="I97"/>
  <c r="I98"/>
  <c r="I99"/>
  <c r="I100"/>
  <c r="I101"/>
  <c r="I103"/>
  <c r="I104"/>
  <c r="I105"/>
  <c r="I106"/>
  <c r="I107"/>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I161"/>
  <c r="I162"/>
  <c r="I163"/>
  <c r="I164"/>
  <c r="I165"/>
  <c r="I166"/>
  <c r="I167"/>
  <c r="I168"/>
  <c r="I169"/>
  <c r="I170"/>
  <c r="I171"/>
  <c r="I172"/>
  <c r="I173"/>
  <c r="I174"/>
  <c r="I175"/>
  <c r="I176"/>
  <c r="I177"/>
  <c r="I178"/>
  <c r="I179"/>
  <c r="I180"/>
  <c r="I181"/>
  <c r="I182"/>
  <c r="I183"/>
  <c r="I184"/>
  <c r="I185"/>
  <c r="I186"/>
  <c r="I187"/>
  <c r="I188"/>
  <c r="I189"/>
  <c r="I190"/>
  <c r="I191"/>
  <c r="I192"/>
  <c r="I193"/>
  <c r="I194"/>
  <c r="I195"/>
  <c r="I196"/>
  <c r="I197"/>
  <c r="I198"/>
  <c r="I199"/>
  <c r="I200"/>
  <c r="I201"/>
  <c r="I202"/>
  <c r="I203"/>
  <c r="I204"/>
  <c r="I205"/>
  <c r="I206"/>
  <c r="I207"/>
  <c r="I208"/>
  <c r="I209"/>
  <c r="I210"/>
  <c r="I211"/>
  <c r="I212"/>
  <c r="I213"/>
  <c r="I214"/>
  <c r="I215"/>
  <c r="I216"/>
  <c r="I217"/>
  <c r="I218"/>
  <c r="I219"/>
  <c r="I220"/>
  <c r="I221"/>
  <c r="I222"/>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I315"/>
  <c r="I316"/>
  <c r="I317"/>
  <c r="I318"/>
  <c r="I319"/>
  <c r="I320"/>
  <c r="I321"/>
  <c r="I322"/>
  <c r="I323"/>
  <c r="I324"/>
  <c r="I325"/>
  <c r="I326"/>
  <c r="I327"/>
  <c r="I328"/>
  <c r="I329"/>
  <c r="I330"/>
  <c r="I331"/>
  <c r="I332"/>
  <c r="I333"/>
  <c r="I334"/>
  <c r="I335"/>
  <c r="I336"/>
  <c r="I337"/>
  <c r="I338"/>
  <c r="I339"/>
  <c r="I340"/>
  <c r="I341"/>
  <c r="I342"/>
  <c r="I343"/>
  <c r="I344"/>
  <c r="I345"/>
  <c r="I346"/>
  <c r="I347"/>
  <c r="I348"/>
  <c r="I349"/>
  <c r="I350"/>
  <c r="I351"/>
  <c r="I352"/>
  <c r="I353"/>
  <c r="I354"/>
  <c r="I355"/>
  <c r="I356"/>
  <c r="I357"/>
  <c r="I358"/>
  <c r="I359"/>
  <c r="I360"/>
  <c r="I361"/>
  <c r="I362"/>
  <c r="I363"/>
  <c r="I364"/>
  <c r="I365"/>
  <c r="I366"/>
  <c r="I367"/>
  <c r="I368"/>
  <c r="I369"/>
  <c r="I370"/>
  <c r="I371"/>
  <c r="I372"/>
  <c r="I373"/>
  <c r="I374"/>
  <c r="I375"/>
  <c r="I376"/>
  <c r="I377"/>
  <c r="I378"/>
  <c r="I379"/>
  <c r="I380"/>
  <c r="I381"/>
  <c r="I382"/>
  <c r="I383"/>
  <c r="I384"/>
  <c r="I385"/>
  <c r="I386"/>
  <c r="I387"/>
  <c r="I388"/>
  <c r="I389"/>
  <c r="I390"/>
  <c r="I391"/>
  <c r="I392"/>
  <c r="I393"/>
  <c r="I394"/>
  <c r="I395"/>
  <c r="I396"/>
  <c r="I397"/>
  <c r="I398"/>
  <c r="I399"/>
  <c r="I400"/>
  <c r="I401"/>
  <c r="I402"/>
  <c r="I403"/>
  <c r="I404"/>
  <c r="I405"/>
  <c r="I406"/>
  <c r="I407"/>
  <c r="I408"/>
  <c r="I409"/>
  <c r="I410"/>
  <c r="I411"/>
  <c r="I412"/>
  <c r="I413"/>
  <c r="I414"/>
  <c r="I415"/>
  <c r="I416"/>
  <c r="I417"/>
  <c r="I418"/>
  <c r="I419"/>
  <c r="I420"/>
  <c r="I421"/>
  <c r="I422"/>
  <c r="I423"/>
  <c r="I424"/>
  <c r="I425"/>
  <c r="I426"/>
  <c r="I427"/>
  <c r="I428"/>
  <c r="I429"/>
  <c r="I430"/>
  <c r="I431"/>
  <c r="I432"/>
  <c r="I433"/>
  <c r="I434"/>
  <c r="I435"/>
  <c r="I436"/>
  <c r="I437"/>
  <c r="I438"/>
  <c r="I439"/>
  <c r="I440"/>
  <c r="I441"/>
  <c r="I442"/>
  <c r="I443"/>
  <c r="I444"/>
  <c r="I445"/>
  <c r="I446"/>
  <c r="I447"/>
  <c r="I448"/>
  <c r="I449"/>
  <c r="I450"/>
  <c r="I451"/>
  <c r="I452"/>
  <c r="I453"/>
  <c r="I454"/>
  <c r="I455"/>
  <c r="I456"/>
  <c r="I457"/>
  <c r="I458"/>
  <c r="I459"/>
  <c r="I460"/>
  <c r="I461"/>
  <c r="I462"/>
  <c r="I463"/>
  <c r="I464"/>
  <c r="I465"/>
  <c r="I466"/>
  <c r="I467"/>
  <c r="I468"/>
  <c r="I469"/>
  <c r="I470"/>
  <c r="I471"/>
  <c r="I472"/>
  <c r="I473"/>
  <c r="I474"/>
  <c r="I475"/>
  <c r="I476"/>
  <c r="I477"/>
  <c r="I478"/>
  <c r="I479"/>
  <c r="I480"/>
  <c r="I481"/>
  <c r="I482"/>
  <c r="I483"/>
  <c r="I484"/>
  <c r="I485"/>
  <c r="I486"/>
  <c r="I487"/>
  <c r="I488"/>
  <c r="I489"/>
  <c r="I490"/>
  <c r="I491"/>
  <c r="I492"/>
  <c r="I493"/>
  <c r="I494"/>
  <c r="I495"/>
  <c r="I496"/>
  <c r="I497"/>
  <c r="I498"/>
  <c r="I499"/>
  <c r="I500"/>
  <c r="I501"/>
  <c r="I502"/>
  <c r="I503"/>
  <c r="I504"/>
  <c r="I505"/>
  <c r="I506"/>
  <c r="I507"/>
  <c r="I508"/>
  <c r="I509"/>
  <c r="I6"/>
  <c r="A19" i="107"/>
  <c r="B21"/>
  <c r="A1" i="66"/>
  <c r="E4"/>
  <c r="D4"/>
  <c r="A2"/>
  <c r="A3"/>
  <c r="A4"/>
  <c r="I12" l="1"/>
  <c r="I18" s="1"/>
  <c r="I24" l="1"/>
  <c r="I30" s="1"/>
  <c r="I36" s="1"/>
  <c r="I42" l="1"/>
  <c r="I48" l="1"/>
  <c r="I54" s="1"/>
  <c r="I60" l="1"/>
  <c r="I73"/>
  <c r="I66" l="1"/>
  <c r="I72" l="1"/>
  <c r="I74" s="1"/>
  <c r="I75" s="1"/>
  <c r="I76"/>
  <c r="I78" l="1"/>
  <c r="I77"/>
  <c r="I81" s="1"/>
  <c r="I79"/>
  <c r="I80" s="1"/>
  <c r="I84" s="1"/>
  <c r="I85" s="1"/>
  <c r="I82" l="1"/>
  <c r="I83" s="1"/>
  <c r="I87"/>
  <c r="I86"/>
  <c r="I88" s="1"/>
  <c r="I90"/>
  <c r="I96" l="1"/>
  <c r="I102" l="1"/>
  <c r="I108" l="1"/>
  <c r="I109" s="1"/>
  <c r="I110" s="1"/>
  <c r="I113"/>
  <c r="I111" l="1"/>
  <c r="I112" s="1"/>
  <c r="J5" s="1"/>
  <c r="J8" l="1"/>
  <c r="J40"/>
  <c r="J72"/>
  <c r="J104"/>
  <c r="J136"/>
  <c r="J168"/>
  <c r="J200"/>
  <c r="J232"/>
  <c r="J264"/>
  <c r="J296"/>
  <c r="J328"/>
  <c r="J360"/>
  <c r="J392"/>
  <c r="J424"/>
  <c r="J456"/>
  <c r="J488"/>
  <c r="J7"/>
  <c r="J51"/>
  <c r="J133"/>
  <c r="J261"/>
  <c r="J389"/>
  <c r="J91"/>
  <c r="J223"/>
  <c r="J351"/>
  <c r="J479"/>
  <c r="J145"/>
  <c r="J273"/>
  <c r="J401"/>
  <c r="J63"/>
  <c r="J195"/>
  <c r="J323"/>
  <c r="J451"/>
  <c r="J28"/>
  <c r="J60"/>
  <c r="J92"/>
  <c r="J124"/>
  <c r="J156"/>
  <c r="J188"/>
  <c r="J228"/>
  <c r="J268"/>
  <c r="J332"/>
  <c r="J396"/>
  <c r="J468"/>
  <c r="J21"/>
  <c r="J181"/>
  <c r="J437"/>
  <c r="J271"/>
  <c r="J101"/>
  <c r="J385"/>
  <c r="J179"/>
  <c r="J435"/>
  <c r="J26"/>
  <c r="J58"/>
  <c r="J90"/>
  <c r="J122"/>
  <c r="J154"/>
  <c r="J186"/>
  <c r="J218"/>
  <c r="J250"/>
  <c r="J282"/>
  <c r="J314"/>
  <c r="J346"/>
  <c r="J378"/>
  <c r="J410"/>
  <c r="J14"/>
  <c r="J46"/>
  <c r="J78"/>
  <c r="J110"/>
  <c r="J142"/>
  <c r="J174"/>
  <c r="J206"/>
  <c r="J238"/>
  <c r="J270"/>
  <c r="J302"/>
  <c r="J334"/>
  <c r="J366"/>
  <c r="J398"/>
  <c r="J430"/>
  <c r="J462"/>
  <c r="J494"/>
  <c r="J15"/>
  <c r="J75"/>
  <c r="J157"/>
  <c r="J285"/>
  <c r="J413"/>
  <c r="J119"/>
  <c r="J247"/>
  <c r="J375"/>
  <c r="J503"/>
  <c r="J169"/>
  <c r="J297"/>
  <c r="J425"/>
  <c r="J87"/>
  <c r="J219"/>
  <c r="J347"/>
  <c r="J475"/>
  <c r="J276"/>
  <c r="J340"/>
  <c r="J404"/>
  <c r="J460"/>
  <c r="J13"/>
  <c r="J149"/>
  <c r="J405"/>
  <c r="J239"/>
  <c r="J463"/>
  <c r="J225"/>
  <c r="J481"/>
  <c r="J275"/>
  <c r="J442"/>
  <c r="J81"/>
  <c r="J167"/>
  <c r="J217"/>
  <c r="J267"/>
  <c r="J19"/>
  <c r="J429"/>
  <c r="J61"/>
  <c r="J103"/>
  <c r="J458"/>
  <c r="J141"/>
  <c r="J231"/>
  <c r="J281"/>
  <c r="J331"/>
  <c r="J33"/>
  <c r="J365"/>
  <c r="J455"/>
  <c r="J505"/>
  <c r="J32"/>
  <c r="J64"/>
  <c r="J96"/>
  <c r="J128"/>
  <c r="J160"/>
  <c r="J192"/>
  <c r="J224"/>
  <c r="J256"/>
  <c r="J288"/>
  <c r="J320"/>
  <c r="J352"/>
  <c r="J384"/>
  <c r="J416"/>
  <c r="J448"/>
  <c r="J480"/>
  <c r="J9"/>
  <c r="J35"/>
  <c r="J105"/>
  <c r="J229"/>
  <c r="J357"/>
  <c r="J485"/>
  <c r="J191"/>
  <c r="J319"/>
  <c r="J447"/>
  <c r="J113"/>
  <c r="J241"/>
  <c r="J369"/>
  <c r="J497"/>
  <c r="J163"/>
  <c r="J291"/>
  <c r="J419"/>
  <c r="J20"/>
  <c r="J52"/>
  <c r="J84"/>
  <c r="J116"/>
  <c r="J148"/>
  <c r="J180"/>
  <c r="J220"/>
  <c r="J260"/>
  <c r="J316"/>
  <c r="J380"/>
  <c r="J444"/>
  <c r="J37"/>
  <c r="J117"/>
  <c r="J373"/>
  <c r="J207"/>
  <c r="J495"/>
  <c r="J321"/>
  <c r="J115"/>
  <c r="J371"/>
  <c r="J18"/>
  <c r="J50"/>
  <c r="J82"/>
  <c r="J114"/>
  <c r="J146"/>
  <c r="J178"/>
  <c r="J210"/>
  <c r="J242"/>
  <c r="J274"/>
  <c r="J306"/>
  <c r="J338"/>
  <c r="J370"/>
  <c r="J402"/>
  <c r="J434"/>
  <c r="J38"/>
  <c r="J70"/>
  <c r="J102"/>
  <c r="J134"/>
  <c r="J166"/>
  <c r="J198"/>
  <c r="J230"/>
  <c r="J262"/>
  <c r="J294"/>
  <c r="J326"/>
  <c r="J358"/>
  <c r="J390"/>
  <c r="J422"/>
  <c r="J454"/>
  <c r="J486"/>
  <c r="J41"/>
  <c r="J45"/>
  <c r="J125"/>
  <c r="J253"/>
  <c r="J381"/>
  <c r="J509"/>
  <c r="J215"/>
  <c r="J343"/>
  <c r="J471"/>
  <c r="J137"/>
  <c r="J265"/>
  <c r="J393"/>
  <c r="J55"/>
  <c r="J187"/>
  <c r="J315"/>
  <c r="J443"/>
  <c r="J252"/>
  <c r="J324"/>
  <c r="J388"/>
  <c r="J452"/>
  <c r="J508"/>
  <c r="J89"/>
  <c r="J341"/>
  <c r="J175"/>
  <c r="J399"/>
  <c r="J193"/>
  <c r="J417"/>
  <c r="J211"/>
  <c r="J467"/>
  <c r="J27"/>
  <c r="J461"/>
  <c r="J93"/>
  <c r="J139"/>
  <c r="J498"/>
  <c r="J301"/>
  <c r="J391"/>
  <c r="J441"/>
  <c r="J491"/>
  <c r="J59"/>
  <c r="J99"/>
  <c r="J153"/>
  <c r="J203"/>
  <c r="J482"/>
  <c r="J237"/>
  <c r="J327"/>
  <c r="J377"/>
  <c r="J427"/>
  <c r="J299"/>
  <c r="J16"/>
  <c r="J48"/>
  <c r="J80"/>
  <c r="J112"/>
  <c r="J144"/>
  <c r="J176"/>
  <c r="J208"/>
  <c r="J240"/>
  <c r="J272"/>
  <c r="J304"/>
  <c r="J336"/>
  <c r="J368"/>
  <c r="J400"/>
  <c r="J432"/>
  <c r="J464"/>
  <c r="J496"/>
  <c r="J17"/>
  <c r="J83"/>
  <c r="J165"/>
  <c r="J293"/>
  <c r="J421"/>
  <c r="J127"/>
  <c r="J255"/>
  <c r="J383"/>
  <c r="J53"/>
  <c r="J177"/>
  <c r="J305"/>
  <c r="J433"/>
  <c r="J95"/>
  <c r="J227"/>
  <c r="J355"/>
  <c r="J483"/>
  <c r="J36"/>
  <c r="J68"/>
  <c r="J100"/>
  <c r="J132"/>
  <c r="J164"/>
  <c r="J204"/>
  <c r="J236"/>
  <c r="J284"/>
  <c r="J348"/>
  <c r="J412"/>
  <c r="J484"/>
  <c r="J43"/>
  <c r="J245"/>
  <c r="J501"/>
  <c r="J335"/>
  <c r="J161"/>
  <c r="J449"/>
  <c r="J243"/>
  <c r="J499"/>
  <c r="J34"/>
  <c r="J66"/>
  <c r="J98"/>
  <c r="J130"/>
  <c r="J162"/>
  <c r="J194"/>
  <c r="J226"/>
  <c r="J258"/>
  <c r="J290"/>
  <c r="J322"/>
  <c r="J354"/>
  <c r="J386"/>
  <c r="J418"/>
  <c r="J22"/>
  <c r="J54"/>
  <c r="J86"/>
  <c r="J118"/>
  <c r="J150"/>
  <c r="J182"/>
  <c r="J214"/>
  <c r="J246"/>
  <c r="J278"/>
  <c r="J310"/>
  <c r="J342"/>
  <c r="J374"/>
  <c r="J406"/>
  <c r="J438"/>
  <c r="J470"/>
  <c r="J502"/>
  <c r="J23"/>
  <c r="J65"/>
  <c r="J189"/>
  <c r="J317"/>
  <c r="J445"/>
  <c r="J151"/>
  <c r="J279"/>
  <c r="J407"/>
  <c r="J77"/>
  <c r="J201"/>
  <c r="J329"/>
  <c r="J457"/>
  <c r="J123"/>
  <c r="J251"/>
  <c r="J379"/>
  <c r="J507"/>
  <c r="J292"/>
  <c r="J356"/>
  <c r="J420"/>
  <c r="J476"/>
  <c r="J29"/>
  <c r="J213"/>
  <c r="J469"/>
  <c r="J303"/>
  <c r="J69"/>
  <c r="J289"/>
  <c r="J79"/>
  <c r="J339"/>
  <c r="J474"/>
  <c r="J205"/>
  <c r="J295"/>
  <c r="J345"/>
  <c r="J395"/>
  <c r="J49"/>
  <c r="J135"/>
  <c r="J185"/>
  <c r="J235"/>
  <c r="J490"/>
  <c r="J269"/>
  <c r="J359"/>
  <c r="J409"/>
  <c r="J459"/>
  <c r="J39"/>
  <c r="J493"/>
  <c r="J121"/>
  <c r="J171"/>
  <c r="J24"/>
  <c r="J56"/>
  <c r="J88"/>
  <c r="J120"/>
  <c r="J152"/>
  <c r="J184"/>
  <c r="J216"/>
  <c r="J248"/>
  <c r="J280"/>
  <c r="J312"/>
  <c r="J344"/>
  <c r="J376"/>
  <c r="J408"/>
  <c r="J440"/>
  <c r="J472"/>
  <c r="J504"/>
  <c r="J25"/>
  <c r="J73"/>
  <c r="J197"/>
  <c r="J325"/>
  <c r="J453"/>
  <c r="J159"/>
  <c r="J287"/>
  <c r="J415"/>
  <c r="J85"/>
  <c r="J209"/>
  <c r="J337"/>
  <c r="J465"/>
  <c r="J131"/>
  <c r="J259"/>
  <c r="J387"/>
  <c r="J12"/>
  <c r="J44"/>
  <c r="J76"/>
  <c r="J108"/>
  <c r="J140"/>
  <c r="J172"/>
  <c r="J212"/>
  <c r="J244"/>
  <c r="J300"/>
  <c r="J364"/>
  <c r="J428"/>
  <c r="J500"/>
  <c r="J57"/>
  <c r="J309"/>
  <c r="J143"/>
  <c r="J431"/>
  <c r="J257"/>
  <c r="J47"/>
  <c r="J307"/>
  <c r="J10"/>
  <c r="J42"/>
  <c r="J74"/>
  <c r="J106"/>
  <c r="J138"/>
  <c r="J170"/>
  <c r="J202"/>
  <c r="J234"/>
  <c r="J266"/>
  <c r="J298"/>
  <c r="J330"/>
  <c r="J362"/>
  <c r="J394"/>
  <c r="J426"/>
  <c r="J30"/>
  <c r="J62"/>
  <c r="J94"/>
  <c r="J126"/>
  <c r="J158"/>
  <c r="J190"/>
  <c r="J222"/>
  <c r="J254"/>
  <c r="J286"/>
  <c r="J318"/>
  <c r="J350"/>
  <c r="J382"/>
  <c r="J414"/>
  <c r="J446"/>
  <c r="J478"/>
  <c r="J6"/>
  <c r="J31"/>
  <c r="J97"/>
  <c r="J221"/>
  <c r="J349"/>
  <c r="J477"/>
  <c r="J183"/>
  <c r="J311"/>
  <c r="J439"/>
  <c r="J109"/>
  <c r="J233"/>
  <c r="J361"/>
  <c r="J489"/>
  <c r="J155"/>
  <c r="J283"/>
  <c r="J411"/>
  <c r="J196"/>
  <c r="J308"/>
  <c r="J372"/>
  <c r="J436"/>
  <c r="J492"/>
  <c r="J67"/>
  <c r="J277"/>
  <c r="J107"/>
  <c r="J367"/>
  <c r="J129"/>
  <c r="J353"/>
  <c r="J147"/>
  <c r="J403"/>
  <c r="J506"/>
  <c r="J333"/>
  <c r="J423"/>
  <c r="J473"/>
  <c r="J466"/>
  <c r="J173"/>
  <c r="J263"/>
  <c r="J313"/>
  <c r="J363"/>
  <c r="J11"/>
  <c r="J397"/>
  <c r="J487"/>
  <c r="J71"/>
  <c r="J450"/>
  <c r="J111"/>
  <c r="J199"/>
  <c r="J249"/>
</calcChain>
</file>

<file path=xl/sharedStrings.xml><?xml version="1.0" encoding="utf-8"?>
<sst xmlns="http://schemas.openxmlformats.org/spreadsheetml/2006/main" count="3013" uniqueCount="139">
  <si>
    <t>Sıra No</t>
  </si>
  <si>
    <t>Göğüs No</t>
  </si>
  <si>
    <t>Doğum Tarihi</t>
  </si>
  <si>
    <t>Adı Soyadı</t>
  </si>
  <si>
    <t>Derecesi</t>
  </si>
  <si>
    <t>Takım Sırası</t>
  </si>
  <si>
    <t>Takım Puanı</t>
  </si>
  <si>
    <t>Derece</t>
  </si>
  <si>
    <t>Takım
Ferdi</t>
  </si>
  <si>
    <t>Yarışma Adı  :</t>
  </si>
  <si>
    <t>Mesafe  :</t>
  </si>
  <si>
    <t>Kategori  :</t>
  </si>
  <si>
    <t>Yarışma Yeri  :</t>
  </si>
  <si>
    <t>Yarışma Tarihi  :</t>
  </si>
  <si>
    <t>Geliş Puanı</t>
  </si>
  <si>
    <t>KROS KAYIT PROGRAMINI KULLANMA BİLGİLERİ</t>
  </si>
  <si>
    <r>
      <t xml:space="preserve">1.  </t>
    </r>
    <r>
      <rPr>
        <b/>
        <sz val="10"/>
        <rFont val="Arial Tur"/>
        <charset val="162"/>
      </rPr>
      <t xml:space="preserve">KAPAK BÖLÜMÜ : </t>
    </r>
    <r>
      <rPr>
        <sz val="10"/>
        <rFont val="Arial Tur"/>
        <charset val="162"/>
      </rPr>
      <t xml:space="preserve"> Yarışma Bilgileri bölümünü doldurduğunuzda tüm hanelere bilgiler otomatik olarak gidecektir. En üstteki </t>
    </r>
    <r>
      <rPr>
        <b/>
        <sz val="10"/>
        <rFont val="Arial Tur"/>
        <charset val="162"/>
      </rPr>
      <t xml:space="preserve"> Atletizm Federasyonu Başkanlığı ve Antalya İl Temsilciliği</t>
    </r>
    <r>
      <rPr>
        <sz val="10"/>
        <rFont val="Arial Tur"/>
        <charset val="162"/>
      </rPr>
      <t xml:space="preserve"> yazan bölümde sadece </t>
    </r>
    <r>
      <rPr>
        <b/>
        <u/>
        <sz val="10"/>
        <rFont val="Arial Tur"/>
        <charset val="162"/>
      </rPr>
      <t>Antalya</t>
    </r>
    <r>
      <rPr>
        <sz val="10"/>
        <rFont val="Arial Tur"/>
        <charset val="162"/>
      </rPr>
      <t xml:space="preserve"> yerine yarışmanın düzenlendiği il ismi yazılacaktır.</t>
    </r>
  </si>
  <si>
    <t>Kadir YILMAZ
MHK Üyesi</t>
  </si>
  <si>
    <r>
      <t xml:space="preserve">2.  </t>
    </r>
    <r>
      <rPr>
        <b/>
        <sz val="10"/>
        <rFont val="Arial Tur"/>
        <charset val="162"/>
      </rPr>
      <t>START LİSTE :</t>
    </r>
    <r>
      <rPr>
        <sz val="10"/>
        <rFont val="Arial Tur"/>
        <charset val="162"/>
      </rPr>
      <t xml:space="preserve"> Bu bölüme tüm takımların isim listeleri kayıt edilecektir. Her altı satıra bir takım kaydı yapılacaktır. Takım 4 kişi getirmiş ve takım oluşturmuş ise 4 kişi yazılacak, 5 ve 6 ncı satıra tire ( - ) konulacak ve bir sonraki takım kaydı yapılacaktır. Ferdi kayıtlar tüm takım kayıtları yapıldıktan sonra yazılacaktır. En önemli husus her takım için belirlenen 6 satıra bir takım kaydı yapılacaktır. TAKIM/FERDİ bölümüne Takıma = T, FERDİ= F harfi konulacaktır.</t>
    </r>
  </si>
  <si>
    <r>
      <t xml:space="preserve">4.  </t>
    </r>
    <r>
      <rPr>
        <b/>
        <sz val="10"/>
        <rFont val="Arial Tur"/>
        <charset val="162"/>
      </rPr>
      <t>TAKIM KAYIT :</t>
    </r>
    <r>
      <rPr>
        <sz val="10"/>
        <rFont val="Arial Tur"/>
        <charset val="162"/>
      </rPr>
      <t xml:space="preserve"> Bu bölüme Start Listeleri yazıldıktan sonra sadece takım isimlerinin yazıldığı bölümden ( ferdi no'lar alınmayacak) Göğüs No'ları kopyalanarak TAKIM KAYIT'taki SARI ile işaretli olan Göğüs No Bölümüne kopyalanacaktır. Bu işlem Teknik Toplantı sonucunda start listeleri yazıldıktan hemen sonra yapılacaktır. Bu bölümden print alınmayacaktır.</t>
    </r>
  </si>
  <si>
    <r>
      <rPr>
        <b/>
        <sz val="16"/>
        <rFont val="Arial Tur"/>
        <charset val="162"/>
      </rPr>
      <t xml:space="preserve">!!!! </t>
    </r>
    <r>
      <rPr>
        <u/>
        <sz val="10"/>
        <rFont val="Arial Tur"/>
        <charset val="162"/>
      </rPr>
      <t>Gönderilen Programı Kullanmak</t>
    </r>
    <r>
      <rPr>
        <sz val="10"/>
        <rFont val="Arial Tur"/>
        <charset val="162"/>
      </rPr>
      <t xml:space="preserve"> için eğer daha önce bilgi yazılı ise </t>
    </r>
    <r>
      <rPr>
        <u/>
        <sz val="10"/>
        <rFont val="Arial Tur"/>
        <charset val="162"/>
      </rPr>
      <t>START LİSTESİ</t>
    </r>
    <r>
      <rPr>
        <sz val="10"/>
        <rFont val="Arial Tur"/>
        <charset val="162"/>
      </rPr>
      <t xml:space="preserve">nin tamamını, </t>
    </r>
    <r>
      <rPr>
        <u/>
        <sz val="10"/>
        <rFont val="Arial Tur"/>
        <charset val="162"/>
      </rPr>
      <t>FERDİ SONUÇ</t>
    </r>
    <r>
      <rPr>
        <sz val="10"/>
        <rFont val="Arial Tur"/>
        <charset val="162"/>
      </rPr>
      <t xml:space="preserve"> Bölümünde sadece Göğüs No ve DERECE Bölümünde yazılanları, 
</t>
    </r>
    <r>
      <rPr>
        <u/>
        <sz val="10"/>
        <rFont val="Arial Tur"/>
        <charset val="162"/>
      </rPr>
      <t>TAKIM KAYIT</t>
    </r>
    <r>
      <rPr>
        <sz val="10"/>
        <rFont val="Arial Tur"/>
        <charset val="162"/>
      </rPr>
      <t xml:space="preserve"> Bölümünde kopyalanan göğüs no'ları silerek kullanıma hazır edebilirsiniz. 
 </t>
    </r>
  </si>
  <si>
    <r>
      <t xml:space="preserve">FERDİ SONUÇ, TAKIM SONUÇ ve TAKIM KAYIT Bölümlerine Formül bölümleri bozulmaması için koruma konulmuştur. 
Bu kros programı sıralamada FERDİ koşanların puanlamaya dahil edilmeyecek şekilde hazırlanmıştır. </t>
    </r>
    <r>
      <rPr>
        <b/>
        <u/>
        <sz val="10"/>
        <rFont val="Arial Tur"/>
        <charset val="162"/>
      </rPr>
      <t>Ferdi Sporcular Puanlamaya dahil değildir.</t>
    </r>
    <r>
      <rPr>
        <sz val="10"/>
        <rFont val="Arial Tur"/>
        <charset val="162"/>
      </rPr>
      <t xml:space="preserve">
Statüsü uygun olan Kros Yarışmalarında bu program kullanılacak olup, gerekli bilgi almak için MHK Üyesi Kadir YILMAZ (0 535 799 24 74) aranacaktır. 
Tüm bilgi işlem hakemlerimize başarılar dilerim.</t>
    </r>
  </si>
  <si>
    <r>
      <t xml:space="preserve">5.  </t>
    </r>
    <r>
      <rPr>
        <b/>
        <sz val="10"/>
        <rFont val="Arial Tur"/>
        <charset val="162"/>
      </rPr>
      <t xml:space="preserve">TAKIM SONUÇ </t>
    </r>
    <r>
      <rPr>
        <sz val="10"/>
        <rFont val="Arial Tur"/>
        <charset val="162"/>
      </rPr>
      <t xml:space="preserve">: Bu bölüme hiçbir şey yazılmayacak, yarışma sonunda otomatik olarak TAKIM SONUCU çıkacak olup, yarış sonunda bu bölümden print alanı belirlenerek çıktı alınacaktır. </t>
    </r>
  </si>
  <si>
    <r>
      <t xml:space="preserve">3.  </t>
    </r>
    <r>
      <rPr>
        <b/>
        <sz val="10"/>
        <rFont val="Arial Tur"/>
        <charset val="162"/>
      </rPr>
      <t>FERDİ SONUÇ :</t>
    </r>
    <r>
      <rPr>
        <sz val="10"/>
        <rFont val="Arial Tur"/>
        <charset val="162"/>
      </rPr>
      <t xml:space="preserve"> Bu bölüme VARIŞ'tan gelen göğüs numaraları ve Dereceler yazılacak print alanı belirlenerek çıktı alınacaktır. Sporcu TERK = DNF, KATILMADI = DNS, DİSKALİFİYE = DQ olduğu takdirde DERECE Kısmına yazılacak, bu durumda olan sporcuların göğüs no'ları listenin en sonuna yazılacak, başka da hiçbir şey yazılmayacaktır.</t>
    </r>
  </si>
  <si>
    <t>6.  Takım Sonuç'da otomatik olarak Takımların sıralaması geldiğinde, eğer iki takım eşit puan almış ise takıma puan veren son sporcunun gelişine göre eşitlik bozulacağından sıralama yanlışlığı gördüğünüzde, TAKIM KAYIT bölümünde eşit puan alan takımların TAKIM SIRALARINA (formüllü alanın üzerine) takımın gelmesi gerektiği sıra yazılarak o iki takımın sıra numaraları değiştirilecektir. 
Bu uygulama sadece eşit puan alan takımlar için yapılacaktır. (Bu bölüm TAKIM KAYIT'ta SARI Alan ile işaretlenmiş ve koruma konulmamıştır.)</t>
  </si>
  <si>
    <t>İli-Kulüp/Okul Adı</t>
  </si>
  <si>
    <t>İli - Kulüp/Okul Adı</t>
  </si>
  <si>
    <t>T</t>
  </si>
  <si>
    <t>-</t>
  </si>
  <si>
    <t>FORMÜL</t>
  </si>
  <si>
    <t>1. kademe</t>
  </si>
  <si>
    <t>2. kademe</t>
  </si>
  <si>
    <t>3. kademe</t>
  </si>
  <si>
    <t>6000 Metre</t>
  </si>
  <si>
    <t>Genç Erkekler</t>
  </si>
  <si>
    <t>RIDVAN YILMAZ</t>
  </si>
  <si>
    <t>ANKARA-EGO SPOR KULÜBÜ</t>
  </si>
  <si>
    <t>İLYAS ONURSABAN</t>
  </si>
  <si>
    <t>ZAFER ERDOĞAN</t>
  </si>
  <si>
    <t>ÖMER USLUER</t>
  </si>
  <si>
    <t>GÖKSEL DEMİR</t>
  </si>
  <si>
    <t>FURKAN KOÇAK</t>
  </si>
  <si>
    <t>BATMAN-PETROLSPOR</t>
  </si>
  <si>
    <t>ERCAN KISRIK</t>
  </si>
  <si>
    <t>İBRAHİM KEYVANOĞLU</t>
  </si>
  <si>
    <t>EYÜP ÇAPRAZ</t>
  </si>
  <si>
    <t>OSMAN PEHLİVAN</t>
  </si>
  <si>
    <t>MURAT KARAKAYA</t>
  </si>
  <si>
    <t>MUSTAFA ÖZSEÇER</t>
  </si>
  <si>
    <t>ERSİN TEKAL</t>
  </si>
  <si>
    <t>İSTANBUL -FENERBAHÇE</t>
  </si>
  <si>
    <t>SAFFET ELKATMIŞ</t>
  </si>
  <si>
    <t>ÖMER OTİ</t>
  </si>
  <si>
    <t>YUNUS İNAN</t>
  </si>
  <si>
    <t>MUSTAFA İNAN</t>
  </si>
  <si>
    <t>MESTAN TURHAN</t>
  </si>
  <si>
    <t>İSTANBUL ÜSKÜDAR BELEDİYESPOR</t>
  </si>
  <si>
    <t>İSMAİL TİLAVER</t>
  </si>
  <si>
    <t>ESAT BOZBAY</t>
  </si>
  <si>
    <t>ABDULKADİR AKBULUT</t>
  </si>
  <si>
    <t>BARIŞ ERDOĞAN</t>
  </si>
  <si>
    <t>KIRŞEHİR-BELEDİYE GENÇLİK SPOR KULUBÜ</t>
  </si>
  <si>
    <t>YAĞMUR ÖZDEMİR</t>
  </si>
  <si>
    <t>İSA ALTINTOP</t>
  </si>
  <si>
    <t xml:space="preserve">ZAFER YAVUZARSLAN </t>
  </si>
  <si>
    <t xml:space="preserve">KOCAELİ-BÜYÜKŞEHİR BELEDİYE KAĞITSPOR KULÜBÜ </t>
  </si>
  <si>
    <t xml:space="preserve">FIRAT PİŞKET </t>
  </si>
  <si>
    <t xml:space="preserve">KENAN YALÇIN </t>
  </si>
  <si>
    <t xml:space="preserve">TURGAY BAYRAM </t>
  </si>
  <si>
    <t xml:space="preserve">HAKAN ÇOBAN </t>
  </si>
  <si>
    <t>RAMAZAN KARAGÜZ</t>
  </si>
  <si>
    <t>KOCAELİ-DARICA BEL.EĞT.SP.KLB.</t>
  </si>
  <si>
    <t>ŞEHMUZ SARUHAN</t>
  </si>
  <si>
    <t>ÖMER TUNCER</t>
  </si>
  <si>
    <t>ONUR ARAS</t>
  </si>
  <si>
    <t>AYETULLAH BELİR</t>
  </si>
  <si>
    <t>ENİS KORKMAZ</t>
  </si>
  <si>
    <t>EMRE ALKIŞ</t>
  </si>
  <si>
    <t>MARDİN-ATLETİZM SPOR KULÜBÜ</t>
  </si>
  <si>
    <t>CİHAD DEMİRCİ</t>
  </si>
  <si>
    <t>SAİT DİNÇ</t>
  </si>
  <si>
    <t>ABDULLAH GÜLER</t>
  </si>
  <si>
    <t>VEDAT AYDOĞAN</t>
  </si>
  <si>
    <t>MUSA İŞLER</t>
  </si>
  <si>
    <t>BÜNYAMİN KOÇLARDAN</t>
  </si>
  <si>
    <t>MUŞ-GENÇLİK HİZMETLERİ VE SPOR KULÜBÜ</t>
  </si>
  <si>
    <t>İZZET BARDAKÇI</t>
  </si>
  <si>
    <t>OSMAN ÇELİK</t>
  </si>
  <si>
    <t>ŞENOL ŞEN</t>
  </si>
  <si>
    <t>AŞIK SAZAK</t>
  </si>
  <si>
    <t>SUHA UĞUR</t>
  </si>
  <si>
    <t>SİVAS-SPORCU EĞİTİM MERKEZİ VE GENÇLİK SPOR</t>
  </si>
  <si>
    <t>NUH ÖZDEMİR</t>
  </si>
  <si>
    <t>AHMET BELDE</t>
  </si>
  <si>
    <t>EMRE DOĞAN</t>
  </si>
  <si>
    <t>İSMAİL MERT</t>
  </si>
  <si>
    <t>BURAK ÖZDEMİR</t>
  </si>
  <si>
    <t>TOKAT-BELEDİYE PLEVNE SPOR</t>
  </si>
  <si>
    <t>AYHAN SAĞLAM</t>
  </si>
  <si>
    <t>BÜNYAMİN AKYÜREK</t>
  </si>
  <si>
    <t>MUHAMMET CAN AĞYÜREK</t>
  </si>
  <si>
    <t>BAYRAM İLYÜN</t>
  </si>
  <si>
    <t>MURAT YILMAZ</t>
  </si>
  <si>
    <t xml:space="preserve">Tüm kademeler Toplam puan </t>
  </si>
  <si>
    <t>ÇORUM İL ÖZEL İDARESİ GENÇLİK VE SPOR KULÜBÜ</t>
  </si>
  <si>
    <t>MURAT GÜNEŞ</t>
  </si>
  <si>
    <t>MURAT EMEKTAR</t>
  </si>
  <si>
    <t>Samsun</t>
  </si>
  <si>
    <t>Turkcell Kros Ligi Final Yarışları</t>
  </si>
  <si>
    <t>Final Puanı</t>
  </si>
  <si>
    <t>Toplam Puanı</t>
  </si>
  <si>
    <t>SÜLEYMAN BEKMEZCİ</t>
  </si>
  <si>
    <t>KAYSERİ</t>
  </si>
  <si>
    <t>F</t>
  </si>
  <si>
    <t>SERDAR TUNÇ</t>
  </si>
  <si>
    <t xml:space="preserve">MEHMET ÖNDER </t>
  </si>
  <si>
    <t>SAMSUN</t>
  </si>
  <si>
    <t>EMRE CAN TAFLAN</t>
  </si>
  <si>
    <t>BEKİR CELVEKIRAN</t>
  </si>
  <si>
    <t>EMRAH ERGÜL</t>
  </si>
  <si>
    <t>GAZİANTEP</t>
  </si>
  <si>
    <t>YAKUP MERCAN</t>
  </si>
  <si>
    <t xml:space="preserve">CİHAT İLHAN </t>
  </si>
  <si>
    <t>KOCAELİ</t>
  </si>
  <si>
    <t>MEHMET ÇALKAR</t>
  </si>
  <si>
    <t>KONYA</t>
  </si>
  <si>
    <t>SAİT GÜNEŞ</t>
  </si>
  <si>
    <t>BALIKESİR</t>
  </si>
  <si>
    <t>AHMET FIRAT</t>
  </si>
  <si>
    <t>TOKAT</t>
  </si>
  <si>
    <t>OSMAN BEKTAŞ</t>
  </si>
  <si>
    <t>MUHAMMED EMİN YOLDAR</t>
  </si>
  <si>
    <t>ANKARA</t>
  </si>
  <si>
    <t>ONUR UÇAR</t>
  </si>
  <si>
    <t>DNS</t>
  </si>
  <si>
    <t>DNF</t>
  </si>
  <si>
    <t>Türkiye Atletizm Federasyonu                                                                                                                                                                                             Samsun Atletizm İl Temsilciliği</t>
  </si>
  <si>
    <t/>
  </si>
  <si>
    <t>DQ</t>
  </si>
</sst>
</file>

<file path=xl/styles.xml><?xml version="1.0" encoding="utf-8"?>
<styleSheet xmlns="http://schemas.openxmlformats.org/spreadsheetml/2006/main">
  <numFmts count="4">
    <numFmt numFmtId="164" formatCode="[$-41F]d\ mmmm\ yyyy;@"/>
    <numFmt numFmtId="165" formatCode="[$-F800]dddd\,\ mmmm\ dd\,\ yyyy"/>
    <numFmt numFmtId="166" formatCode="00\.00"/>
    <numFmt numFmtId="167" formatCode="[$-41F]d\ mmmm\ yyyy\ h:mm;@"/>
  </numFmts>
  <fonts count="54">
    <font>
      <sz val="10"/>
      <name val="Arial Tur"/>
      <charset val="162"/>
    </font>
    <font>
      <sz val="11"/>
      <color theme="1"/>
      <name val="Calibri"/>
      <family val="2"/>
      <charset val="162"/>
      <scheme val="minor"/>
    </font>
    <font>
      <sz val="10"/>
      <name val="Arial Tur"/>
      <charset val="162"/>
    </font>
    <font>
      <sz val="8"/>
      <name val="Arial Tur"/>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b/>
      <i/>
      <sz val="18"/>
      <name val="Cambria"/>
      <family val="1"/>
      <charset val="162"/>
    </font>
    <font>
      <b/>
      <sz val="14"/>
      <name val="Cambria"/>
      <family val="1"/>
      <charset val="162"/>
    </font>
    <font>
      <b/>
      <i/>
      <sz val="18"/>
      <color indexed="10"/>
      <name val="Cambria"/>
      <family val="1"/>
      <charset val="162"/>
    </font>
    <font>
      <b/>
      <i/>
      <sz val="9"/>
      <name val="Cambria"/>
      <family val="1"/>
      <charset val="162"/>
    </font>
    <font>
      <b/>
      <i/>
      <sz val="8"/>
      <name val="Cambria"/>
      <family val="1"/>
      <charset val="162"/>
    </font>
    <font>
      <b/>
      <sz val="14"/>
      <name val="Arial Tur"/>
      <charset val="162"/>
    </font>
    <font>
      <b/>
      <sz val="10"/>
      <name val="Arial Tur"/>
      <charset val="162"/>
    </font>
    <font>
      <b/>
      <u/>
      <sz val="10"/>
      <name val="Arial Tur"/>
      <charset val="162"/>
    </font>
    <font>
      <b/>
      <sz val="16"/>
      <name val="Arial Tur"/>
      <charset val="162"/>
    </font>
    <font>
      <u/>
      <sz val="10"/>
      <name val="Arial Tur"/>
      <charset val="162"/>
    </font>
    <font>
      <sz val="10"/>
      <name val="Cambria"/>
      <family val="1"/>
      <charset val="162"/>
      <scheme val="major"/>
    </font>
    <font>
      <sz val="10"/>
      <color indexed="8"/>
      <name val="Cambria"/>
      <family val="1"/>
      <charset val="162"/>
      <scheme val="major"/>
    </font>
    <font>
      <b/>
      <sz val="10"/>
      <color rgb="FFFF0000"/>
      <name val="Cambria"/>
      <family val="1"/>
      <charset val="162"/>
      <scheme val="major"/>
    </font>
    <font>
      <b/>
      <sz val="10"/>
      <name val="Cambria"/>
      <family val="1"/>
      <charset val="162"/>
      <scheme val="major"/>
    </font>
    <font>
      <b/>
      <sz val="12"/>
      <name val="Cambria"/>
      <family val="1"/>
      <charset val="162"/>
      <scheme val="major"/>
    </font>
    <font>
      <b/>
      <sz val="10"/>
      <color indexed="10"/>
      <name val="Cambria"/>
      <family val="1"/>
      <charset val="162"/>
      <scheme val="major"/>
    </font>
    <font>
      <b/>
      <i/>
      <sz val="18"/>
      <color rgb="FF002060"/>
      <name val="Cambria"/>
      <family val="1"/>
      <charset val="162"/>
    </font>
    <font>
      <b/>
      <i/>
      <sz val="22"/>
      <color rgb="FF002060"/>
      <name val="Cambria"/>
      <family val="1"/>
      <charset val="162"/>
    </font>
    <font>
      <b/>
      <i/>
      <sz val="12"/>
      <color rgb="FF002060"/>
      <name val="Cambria"/>
      <family val="1"/>
      <charset val="162"/>
    </font>
    <font>
      <b/>
      <i/>
      <sz val="12"/>
      <color rgb="FFFF0000"/>
      <name val="Cambria"/>
      <family val="1"/>
      <charset val="162"/>
    </font>
    <font>
      <b/>
      <i/>
      <sz val="11"/>
      <color theme="1"/>
      <name val="Cambria"/>
      <family val="1"/>
      <charset val="162"/>
    </font>
    <font>
      <b/>
      <i/>
      <sz val="12"/>
      <color rgb="FF0070C0"/>
      <name val="Cambria"/>
      <family val="1"/>
      <charset val="162"/>
    </font>
    <font>
      <b/>
      <i/>
      <sz val="12"/>
      <color theme="1"/>
      <name val="Cambria"/>
      <family val="1"/>
      <charset val="162"/>
    </font>
    <font>
      <b/>
      <sz val="11"/>
      <name val="Cambria"/>
      <family val="1"/>
      <charset val="162"/>
      <scheme val="major"/>
    </font>
    <font>
      <b/>
      <sz val="12"/>
      <color indexed="10"/>
      <name val="Cambria"/>
      <family val="1"/>
      <charset val="162"/>
      <scheme val="major"/>
    </font>
    <font>
      <b/>
      <sz val="12"/>
      <color theme="1"/>
      <name val="Cambria"/>
      <family val="1"/>
      <charset val="162"/>
      <scheme val="major"/>
    </font>
    <font>
      <b/>
      <sz val="11"/>
      <color theme="1"/>
      <name val="Cambria"/>
      <family val="1"/>
      <charset val="162"/>
      <scheme val="major"/>
    </font>
    <font>
      <sz val="10"/>
      <name val="Arial"/>
      <family val="2"/>
      <charset val="162"/>
    </font>
    <font>
      <sz val="9"/>
      <name val="Verdana"/>
      <family val="2"/>
      <charset val="162"/>
    </font>
    <font>
      <sz val="10"/>
      <color theme="0" tint="-0.34998626667073579"/>
      <name val="Cambria"/>
      <family val="1"/>
      <charset val="162"/>
      <scheme val="major"/>
    </font>
    <font>
      <sz val="10"/>
      <color theme="0" tint="-0.34998626667073579"/>
      <name val="Arial"/>
      <family val="2"/>
      <charset val="162"/>
    </font>
    <font>
      <sz val="9"/>
      <color theme="0" tint="-0.34998626667073579"/>
      <name val="Verdana"/>
      <family val="2"/>
      <charset val="162"/>
    </font>
    <font>
      <b/>
      <sz val="8"/>
      <color rgb="FFFF0000"/>
      <name val="Cambria"/>
      <family val="1"/>
      <charset val="162"/>
      <scheme val="maj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theme="9" tint="0.79998168889431442"/>
        <bgColor indexed="64"/>
      </patternFill>
    </fill>
    <fill>
      <patternFill patternType="solid">
        <fgColor rgb="FFFFFF66"/>
        <bgColor indexed="64"/>
      </patternFill>
    </fill>
    <fill>
      <patternFill patternType="solid">
        <fgColor rgb="FFEBFFFF"/>
        <bgColor indexed="64"/>
      </patternFill>
    </fill>
    <fill>
      <patternFill patternType="solid">
        <fgColor theme="0"/>
        <bgColor indexed="64"/>
      </patternFill>
    </fill>
    <fill>
      <patternFill patternType="solid">
        <fgColor rgb="FFDDFFFF"/>
        <bgColor indexed="64"/>
      </patternFill>
    </fill>
    <fill>
      <patternFill patternType="solid">
        <fgColor rgb="FFCCFFFF"/>
        <bgColor indexed="64"/>
      </patternFill>
    </fill>
    <fill>
      <patternFill patternType="solid">
        <fgColor rgb="FFD9FFFF"/>
        <bgColor indexed="64"/>
      </patternFill>
    </fill>
  </fills>
  <borders count="55">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Dot">
        <color indexed="64"/>
      </left>
      <right/>
      <top style="dashDot">
        <color indexed="64"/>
      </top>
      <bottom style="dashDot">
        <color indexed="64"/>
      </bottom>
      <diagonal/>
    </border>
    <border>
      <left/>
      <right style="medium">
        <color indexed="64"/>
      </right>
      <top style="dashDot">
        <color indexed="64"/>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44">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17" fillId="3" borderId="0" applyNumberFormat="0" applyBorder="0" applyAlignment="0" applyProtection="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1" fillId="0" borderId="0"/>
    <xf numFmtId="0" fontId="48" fillId="0" borderId="0"/>
  </cellStyleXfs>
  <cellXfs count="165">
    <xf numFmtId="0" fontId="0" fillId="0" borderId="0" xfId="0"/>
    <xf numFmtId="0" fontId="26" fillId="25" borderId="10" xfId="0" applyFont="1" applyFill="1" applyBorder="1" applyAlignment="1">
      <alignment horizontal="center" vertical="center" wrapText="1"/>
    </xf>
    <xf numFmtId="0" fontId="0" fillId="0" borderId="0" xfId="0" applyAlignment="1">
      <alignment wrapText="1"/>
    </xf>
    <xf numFmtId="0" fontId="0" fillId="0" borderId="10" xfId="0" applyBorder="1" applyAlignment="1">
      <alignment vertical="center" wrapText="1"/>
    </xf>
    <xf numFmtId="0" fontId="0" fillId="0" borderId="0" xfId="0" applyAlignment="1">
      <alignment vertical="center" wrapText="1"/>
    </xf>
    <xf numFmtId="0" fontId="0" fillId="0" borderId="10" xfId="0" applyBorder="1" applyAlignment="1">
      <alignment horizontal="center" vertical="center" wrapText="1"/>
    </xf>
    <xf numFmtId="0" fontId="27" fillId="0" borderId="10" xfId="0" applyFont="1" applyBorder="1" applyAlignment="1">
      <alignment horizontal="center" wrapText="1"/>
    </xf>
    <xf numFmtId="0" fontId="32" fillId="24" borderId="11" xfId="0" applyFont="1" applyFill="1" applyBorder="1" applyAlignment="1" applyProtection="1">
      <alignment horizontal="center" vertical="center"/>
      <protection hidden="1"/>
    </xf>
    <xf numFmtId="0" fontId="31" fillId="26" borderId="12" xfId="0" applyFont="1" applyFill="1" applyBorder="1" applyAlignment="1" applyProtection="1">
      <alignment horizontal="center" vertical="center"/>
      <protection locked="0"/>
    </xf>
    <xf numFmtId="0" fontId="31" fillId="24" borderId="12" xfId="0" applyFont="1" applyFill="1" applyBorder="1" applyAlignment="1" applyProtection="1">
      <alignment horizontal="left" vertical="center" shrinkToFit="1"/>
      <protection hidden="1"/>
    </xf>
    <xf numFmtId="0" fontId="31" fillId="24" borderId="12" xfId="0" applyFont="1" applyFill="1" applyBorder="1" applyAlignment="1" applyProtection="1">
      <alignment horizontal="center" vertical="center"/>
      <protection hidden="1"/>
    </xf>
    <xf numFmtId="14" fontId="31" fillId="24" borderId="12" xfId="0" applyNumberFormat="1" applyFont="1" applyFill="1" applyBorder="1" applyAlignment="1" applyProtection="1">
      <alignment horizontal="center" vertical="center"/>
      <protection hidden="1"/>
    </xf>
    <xf numFmtId="166" fontId="31" fillId="26" borderId="12" xfId="0" applyNumberFormat="1" applyFont="1" applyFill="1" applyBorder="1" applyAlignment="1" applyProtection="1">
      <alignment horizontal="center" vertical="center"/>
      <protection locked="0"/>
    </xf>
    <xf numFmtId="0" fontId="31" fillId="24" borderId="11" xfId="0" applyFont="1" applyFill="1" applyBorder="1" applyAlignment="1" applyProtection="1">
      <alignment horizontal="center" vertical="center"/>
      <protection hidden="1"/>
    </xf>
    <xf numFmtId="0" fontId="31" fillId="0" borderId="0" xfId="0" applyFont="1" applyFill="1" applyAlignment="1">
      <alignment vertical="center"/>
    </xf>
    <xf numFmtId="165" fontId="33" fillId="27" borderId="0" xfId="0" applyNumberFormat="1" applyFont="1" applyFill="1" applyBorder="1" applyAlignment="1">
      <alignment horizontal="left" vertical="center"/>
    </xf>
    <xf numFmtId="0" fontId="31" fillId="0" borderId="0" xfId="0" applyFont="1" applyFill="1" applyBorder="1" applyAlignment="1">
      <alignment vertical="center" wrapText="1"/>
    </xf>
    <xf numFmtId="0" fontId="31" fillId="0" borderId="0" xfId="0" applyFont="1" applyFill="1" applyBorder="1" applyAlignment="1">
      <alignment vertical="center"/>
    </xf>
    <xf numFmtId="0" fontId="31" fillId="0" borderId="13"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4" xfId="0" applyFont="1" applyFill="1" applyBorder="1" applyAlignment="1">
      <alignment horizontal="left" vertical="center"/>
    </xf>
    <xf numFmtId="14" fontId="31" fillId="0" borderId="14" xfId="0" applyNumberFormat="1" applyFont="1" applyFill="1" applyBorder="1" applyAlignment="1">
      <alignment horizontal="center" vertical="center"/>
    </xf>
    <xf numFmtId="0" fontId="31" fillId="0" borderId="11"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2" xfId="0" applyFont="1" applyFill="1" applyBorder="1" applyAlignment="1">
      <alignment horizontal="left" vertical="center"/>
    </xf>
    <xf numFmtId="0" fontId="31" fillId="0" borderId="12" xfId="0" applyFont="1" applyFill="1" applyBorder="1" applyAlignment="1">
      <alignment horizontal="center" vertical="center" wrapText="1"/>
    </xf>
    <xf numFmtId="14" fontId="31" fillId="0" borderId="12" xfId="0" applyNumberFormat="1" applyFont="1" applyFill="1" applyBorder="1" applyAlignment="1">
      <alignment horizontal="center" vertical="center"/>
    </xf>
    <xf numFmtId="0" fontId="31" fillId="0" borderId="15" xfId="0" applyFont="1" applyFill="1" applyBorder="1" applyAlignment="1">
      <alignment horizontal="center" vertical="center"/>
    </xf>
    <xf numFmtId="0" fontId="31" fillId="0" borderId="15" xfId="0" applyFont="1" applyFill="1" applyBorder="1" applyAlignment="1">
      <alignment horizontal="left" vertical="center"/>
    </xf>
    <xf numFmtId="0" fontId="31" fillId="0" borderId="15" xfId="0" applyFont="1" applyFill="1" applyBorder="1" applyAlignment="1">
      <alignment horizontal="center" vertical="center" wrapText="1"/>
    </xf>
    <xf numFmtId="14" fontId="31" fillId="0" borderId="15" xfId="0" applyNumberFormat="1" applyFont="1" applyFill="1" applyBorder="1" applyAlignment="1">
      <alignment horizontal="center" vertical="center"/>
    </xf>
    <xf numFmtId="0" fontId="31" fillId="0" borderId="14" xfId="0" applyFont="1" applyFill="1" applyBorder="1" applyAlignment="1">
      <alignment horizontal="center" vertical="center" wrapText="1"/>
    </xf>
    <xf numFmtId="0" fontId="31" fillId="0" borderId="16" xfId="0" applyFont="1" applyFill="1" applyBorder="1" applyAlignment="1">
      <alignment horizontal="center" vertical="center"/>
    </xf>
    <xf numFmtId="0" fontId="31" fillId="0" borderId="16" xfId="0" applyFont="1" applyFill="1" applyBorder="1" applyAlignment="1">
      <alignment horizontal="left" vertical="center"/>
    </xf>
    <xf numFmtId="14" fontId="31" fillId="0" borderId="16" xfId="0" applyNumberFormat="1" applyFont="1" applyFill="1" applyBorder="1" applyAlignment="1">
      <alignment horizontal="center" vertical="center"/>
    </xf>
    <xf numFmtId="0" fontId="31" fillId="0" borderId="0" xfId="0" applyFont="1" applyFill="1" applyAlignment="1">
      <alignment horizontal="center" vertical="center"/>
    </xf>
    <xf numFmtId="0" fontId="31" fillId="0" borderId="0" xfId="0" applyFont="1" applyFill="1" applyAlignment="1">
      <alignment horizontal="left" vertical="center"/>
    </xf>
    <xf numFmtId="14" fontId="31" fillId="0" borderId="0" xfId="0" applyNumberFormat="1" applyFont="1" applyFill="1" applyAlignment="1">
      <alignment horizontal="center" vertical="center"/>
    </xf>
    <xf numFmtId="0" fontId="34" fillId="25" borderId="17" xfId="0" applyFont="1" applyFill="1" applyBorder="1" applyAlignment="1" applyProtection="1">
      <alignment horizontal="center" vertical="center" wrapText="1"/>
      <protection hidden="1"/>
    </xf>
    <xf numFmtId="0" fontId="31" fillId="0" borderId="0" xfId="0" applyFont="1" applyBorder="1" applyAlignment="1" applyProtection="1">
      <alignment horizontal="center" vertical="center" wrapText="1"/>
      <protection hidden="1"/>
    </xf>
    <xf numFmtId="0" fontId="34" fillId="24" borderId="19" xfId="0" applyFont="1" applyFill="1" applyBorder="1" applyAlignment="1" applyProtection="1">
      <alignment horizontal="center" vertical="center"/>
      <protection hidden="1"/>
    </xf>
    <xf numFmtId="0" fontId="34" fillId="24" borderId="20" xfId="0" applyFont="1" applyFill="1" applyBorder="1" applyAlignment="1" applyProtection="1">
      <alignment horizontal="center" vertical="center"/>
      <protection hidden="1"/>
    </xf>
    <xf numFmtId="0" fontId="31" fillId="28" borderId="20" xfId="0" applyFont="1" applyFill="1" applyBorder="1" applyAlignment="1" applyProtection="1">
      <alignment horizontal="left" vertical="center" shrinkToFit="1"/>
      <protection hidden="1"/>
    </xf>
    <xf numFmtId="0" fontId="31" fillId="24" borderId="21" xfId="0" applyFont="1" applyFill="1" applyBorder="1" applyAlignment="1" applyProtection="1">
      <alignment horizontal="left" vertical="center" shrinkToFit="1"/>
      <protection hidden="1"/>
    </xf>
    <xf numFmtId="0" fontId="31" fillId="24" borderId="21" xfId="0" applyFont="1" applyFill="1" applyBorder="1" applyAlignment="1" applyProtection="1">
      <alignment horizontal="center" vertical="center"/>
      <protection hidden="1"/>
    </xf>
    <xf numFmtId="166" fontId="31" fillId="24" borderId="21" xfId="0" applyNumberFormat="1" applyFont="1" applyFill="1" applyBorder="1" applyAlignment="1" applyProtection="1">
      <alignment horizontal="center" vertical="center"/>
      <protection hidden="1"/>
    </xf>
    <xf numFmtId="0" fontId="31" fillId="24" borderId="22" xfId="0" applyFont="1" applyFill="1" applyBorder="1" applyAlignment="1" applyProtection="1">
      <alignment horizontal="center" vertical="center"/>
      <protection hidden="1"/>
    </xf>
    <xf numFmtId="0" fontId="31" fillId="0" borderId="0" xfId="0" applyFont="1" applyAlignment="1" applyProtection="1">
      <alignment horizontal="center" vertical="center"/>
      <protection hidden="1"/>
    </xf>
    <xf numFmtId="0" fontId="34" fillId="24" borderId="23" xfId="0" applyFont="1" applyFill="1" applyBorder="1" applyAlignment="1" applyProtection="1">
      <alignment horizontal="center" vertical="center"/>
      <protection hidden="1"/>
    </xf>
    <xf numFmtId="0" fontId="34" fillId="24" borderId="24" xfId="0" applyFont="1" applyFill="1" applyBorder="1" applyAlignment="1" applyProtection="1">
      <alignment horizontal="center" vertical="center"/>
      <protection hidden="1"/>
    </xf>
    <xf numFmtId="0" fontId="31" fillId="28" borderId="24" xfId="0" applyFont="1" applyFill="1" applyBorder="1" applyAlignment="1" applyProtection="1">
      <alignment horizontal="left" vertical="center" shrinkToFit="1"/>
      <protection hidden="1"/>
    </xf>
    <xf numFmtId="0" fontId="31" fillId="24" borderId="25" xfId="0" applyFont="1" applyFill="1" applyBorder="1" applyAlignment="1" applyProtection="1">
      <alignment horizontal="left" vertical="center" shrinkToFit="1"/>
      <protection hidden="1"/>
    </xf>
    <xf numFmtId="0" fontId="31" fillId="24" borderId="25" xfId="0" applyFont="1" applyFill="1" applyBorder="1" applyAlignment="1" applyProtection="1">
      <alignment horizontal="center" vertical="center"/>
      <protection hidden="1"/>
    </xf>
    <xf numFmtId="166" fontId="31" fillId="24" borderId="25" xfId="0" applyNumberFormat="1" applyFont="1" applyFill="1" applyBorder="1" applyAlignment="1" applyProtection="1">
      <alignment horizontal="center" vertical="center"/>
      <protection hidden="1"/>
    </xf>
    <xf numFmtId="0" fontId="31" fillId="24" borderId="26" xfId="0" applyFont="1" applyFill="1" applyBorder="1" applyAlignment="1" applyProtection="1">
      <alignment horizontal="center" vertical="center"/>
      <protection hidden="1"/>
    </xf>
    <xf numFmtId="0" fontId="34" fillId="24" borderId="27" xfId="0" applyFont="1" applyFill="1" applyBorder="1" applyAlignment="1" applyProtection="1">
      <alignment horizontal="center" vertical="center"/>
      <protection hidden="1"/>
    </xf>
    <xf numFmtId="0" fontId="34" fillId="24" borderId="28" xfId="0" applyFont="1" applyFill="1" applyBorder="1" applyAlignment="1" applyProtection="1">
      <alignment horizontal="center" vertical="center"/>
      <protection hidden="1"/>
    </xf>
    <xf numFmtId="0" fontId="31" fillId="28" borderId="28" xfId="0" applyFont="1" applyFill="1" applyBorder="1" applyAlignment="1" applyProtection="1">
      <alignment horizontal="left" vertical="center" shrinkToFit="1"/>
      <protection hidden="1"/>
    </xf>
    <xf numFmtId="0" fontId="31" fillId="24" borderId="29" xfId="0" applyFont="1" applyFill="1" applyBorder="1" applyAlignment="1" applyProtection="1">
      <alignment horizontal="left" vertical="center" shrinkToFit="1"/>
      <protection hidden="1"/>
    </xf>
    <xf numFmtId="0" fontId="31" fillId="24" borderId="29" xfId="0" applyFont="1" applyFill="1" applyBorder="1" applyAlignment="1" applyProtection="1">
      <alignment horizontal="center" vertical="center"/>
      <protection hidden="1"/>
    </xf>
    <xf numFmtId="166" fontId="31" fillId="24" borderId="29" xfId="0" applyNumberFormat="1" applyFont="1" applyFill="1" applyBorder="1" applyAlignment="1" applyProtection="1">
      <alignment horizontal="center" vertical="center"/>
      <protection hidden="1"/>
    </xf>
    <xf numFmtId="0" fontId="31" fillId="24" borderId="30" xfId="0" applyFont="1" applyFill="1" applyBorder="1" applyAlignment="1" applyProtection="1">
      <alignment horizontal="center" vertical="center"/>
      <protection hidden="1"/>
    </xf>
    <xf numFmtId="0" fontId="31" fillId="0" borderId="0" xfId="0" applyFont="1" applyAlignment="1" applyProtection="1">
      <alignment horizontal="center" vertical="center" wrapText="1"/>
      <protection hidden="1"/>
    </xf>
    <xf numFmtId="0" fontId="31" fillId="24" borderId="31" xfId="0" applyFont="1" applyFill="1" applyBorder="1" applyAlignment="1" applyProtection="1">
      <alignment horizontal="left" vertical="center" shrinkToFit="1"/>
      <protection hidden="1"/>
    </xf>
    <xf numFmtId="0" fontId="31" fillId="24" borderId="31" xfId="0" applyFont="1" applyFill="1" applyBorder="1" applyAlignment="1" applyProtection="1">
      <alignment horizontal="center" vertical="center"/>
      <protection hidden="1"/>
    </xf>
    <xf numFmtId="166" fontId="31" fillId="24" borderId="31" xfId="0" applyNumberFormat="1" applyFont="1" applyFill="1" applyBorder="1" applyAlignment="1" applyProtection="1">
      <alignment horizontal="center" vertical="center"/>
      <protection hidden="1"/>
    </xf>
    <xf numFmtId="0" fontId="34" fillId="0" borderId="0" xfId="0" applyFont="1" applyAlignment="1" applyProtection="1">
      <alignment horizontal="center" vertical="center" wrapText="1"/>
      <protection hidden="1"/>
    </xf>
    <xf numFmtId="0" fontId="34" fillId="25" borderId="33" xfId="0" applyFont="1" applyFill="1" applyBorder="1" applyAlignment="1" applyProtection="1">
      <alignment horizontal="center" vertical="center" wrapText="1"/>
      <protection hidden="1"/>
    </xf>
    <xf numFmtId="0" fontId="35" fillId="24" borderId="24" xfId="0" applyFont="1" applyFill="1" applyBorder="1" applyAlignment="1" applyProtection="1">
      <alignment horizontal="center" vertical="center"/>
      <protection hidden="1"/>
    </xf>
    <xf numFmtId="0" fontId="36" fillId="27" borderId="32" xfId="0" applyFont="1" applyFill="1" applyBorder="1" applyAlignment="1" applyProtection="1">
      <alignment vertical="center"/>
      <protection hidden="1"/>
    </xf>
    <xf numFmtId="165" fontId="33" fillId="27" borderId="32" xfId="0" applyNumberFormat="1" applyFont="1" applyFill="1" applyBorder="1" applyAlignment="1" applyProtection="1">
      <alignment vertical="center"/>
      <protection hidden="1"/>
    </xf>
    <xf numFmtId="1" fontId="31" fillId="24" borderId="21" xfId="0" applyNumberFormat="1" applyFont="1" applyFill="1" applyBorder="1" applyAlignment="1" applyProtection="1">
      <alignment horizontal="center" vertical="center"/>
      <protection hidden="1"/>
    </xf>
    <xf numFmtId="0" fontId="31" fillId="24" borderId="22" xfId="0" applyNumberFormat="1" applyFont="1" applyFill="1" applyBorder="1" applyAlignment="1" applyProtection="1">
      <alignment horizontal="center" vertical="center"/>
      <protection hidden="1"/>
    </xf>
    <xf numFmtId="1" fontId="31" fillId="24" borderId="25" xfId="0" applyNumberFormat="1" applyFont="1" applyFill="1" applyBorder="1" applyAlignment="1" applyProtection="1">
      <alignment horizontal="center" vertical="center"/>
      <protection hidden="1"/>
    </xf>
    <xf numFmtId="0" fontId="31" fillId="24" borderId="26" xfId="0" applyNumberFormat="1" applyFont="1" applyFill="1" applyBorder="1" applyAlignment="1" applyProtection="1">
      <alignment horizontal="center" vertical="center"/>
      <protection hidden="1"/>
    </xf>
    <xf numFmtId="1" fontId="31" fillId="24" borderId="29" xfId="0" applyNumberFormat="1" applyFont="1" applyFill="1" applyBorder="1" applyAlignment="1" applyProtection="1">
      <alignment horizontal="center" vertical="center"/>
      <protection hidden="1"/>
    </xf>
    <xf numFmtId="0" fontId="31" fillId="24" borderId="30" xfId="0" applyNumberFormat="1" applyFont="1" applyFill="1" applyBorder="1" applyAlignment="1" applyProtection="1">
      <alignment horizontal="center" vertical="center"/>
      <protection hidden="1"/>
    </xf>
    <xf numFmtId="0" fontId="31" fillId="24" borderId="34" xfId="0" applyFont="1" applyFill="1" applyBorder="1" applyAlignment="1" applyProtection="1">
      <alignment horizontal="center" vertical="center"/>
      <protection hidden="1"/>
    </xf>
    <xf numFmtId="0" fontId="34" fillId="25" borderId="18" xfId="0" applyFont="1" applyFill="1" applyBorder="1" applyAlignment="1" applyProtection="1">
      <alignment horizontal="center" vertical="center" wrapText="1"/>
      <protection hidden="1"/>
    </xf>
    <xf numFmtId="14" fontId="34" fillId="25" borderId="17" xfId="0" applyNumberFormat="1" applyFont="1" applyFill="1" applyBorder="1" applyAlignment="1" applyProtection="1">
      <alignment horizontal="center" vertical="center" wrapText="1"/>
      <protection hidden="1"/>
    </xf>
    <xf numFmtId="0" fontId="35" fillId="24" borderId="23" xfId="0" applyFont="1" applyFill="1" applyBorder="1" applyAlignment="1" applyProtection="1">
      <alignment horizontal="center" vertical="center"/>
      <protection hidden="1"/>
    </xf>
    <xf numFmtId="0" fontId="34" fillId="25" borderId="35" xfId="0" applyFont="1" applyFill="1" applyBorder="1" applyAlignment="1">
      <alignment horizontal="center" vertical="center" wrapText="1"/>
    </xf>
    <xf numFmtId="0" fontId="34" fillId="25" borderId="36" xfId="0" applyFont="1" applyFill="1" applyBorder="1" applyAlignment="1">
      <alignment horizontal="center" vertical="center" wrapText="1"/>
    </xf>
    <xf numFmtId="14" fontId="34" fillId="25" borderId="35" xfId="0" applyNumberFormat="1" applyFont="1" applyFill="1" applyBorder="1" applyAlignment="1">
      <alignment horizontal="center" vertical="center" wrapText="1"/>
    </xf>
    <xf numFmtId="0" fontId="31" fillId="0" borderId="0" xfId="0" applyFont="1" applyAlignment="1" applyProtection="1">
      <alignment vertical="center"/>
      <protection hidden="1"/>
    </xf>
    <xf numFmtId="165" fontId="33" fillId="27" borderId="32" xfId="0" applyNumberFormat="1" applyFont="1" applyFill="1" applyBorder="1" applyAlignment="1" applyProtection="1">
      <alignment horizontal="center" vertical="center"/>
      <protection hidden="1"/>
    </xf>
    <xf numFmtId="0" fontId="34" fillId="25" borderId="10" xfId="0" applyFont="1" applyFill="1" applyBorder="1" applyAlignment="1" applyProtection="1">
      <alignment horizontal="center" vertical="center" wrapText="1"/>
      <protection hidden="1"/>
    </xf>
    <xf numFmtId="0" fontId="34" fillId="25" borderId="37" xfId="0" applyFont="1" applyFill="1" applyBorder="1" applyAlignment="1" applyProtection="1">
      <alignment horizontal="center" vertical="center" wrapText="1"/>
      <protection hidden="1"/>
    </xf>
    <xf numFmtId="14" fontId="34" fillId="25" borderId="37" xfId="0" applyNumberFormat="1" applyFont="1" applyFill="1" applyBorder="1" applyAlignment="1" applyProtection="1">
      <alignment horizontal="center" vertical="center" wrapText="1"/>
      <protection hidden="1"/>
    </xf>
    <xf numFmtId="0" fontId="31" fillId="0" borderId="0" xfId="0" applyFont="1" applyBorder="1" applyAlignment="1" applyProtection="1">
      <alignment vertical="center" wrapText="1"/>
      <protection hidden="1"/>
    </xf>
    <xf numFmtId="0" fontId="31" fillId="0" borderId="0" xfId="0" applyFont="1" applyBorder="1" applyProtection="1">
      <protection hidden="1"/>
    </xf>
    <xf numFmtId="0" fontId="31" fillId="0" borderId="0" xfId="0" applyFont="1" applyAlignment="1" applyProtection="1">
      <alignment horizontal="left" vertical="center"/>
      <protection hidden="1"/>
    </xf>
    <xf numFmtId="0" fontId="23" fillId="29" borderId="38" xfId="0" applyFont="1" applyFill="1" applyBorder="1" applyAlignment="1" applyProtection="1">
      <alignment vertical="center"/>
      <protection hidden="1"/>
    </xf>
    <xf numFmtId="0" fontId="23" fillId="29" borderId="0" xfId="0" applyFont="1" applyFill="1" applyBorder="1" applyAlignment="1" applyProtection="1">
      <alignment vertical="center"/>
      <protection hidden="1"/>
    </xf>
    <xf numFmtId="0" fontId="23" fillId="29" borderId="39" xfId="0" applyFont="1" applyFill="1" applyBorder="1" applyAlignment="1" applyProtection="1">
      <alignment vertical="center"/>
      <protection hidden="1"/>
    </xf>
    <xf numFmtId="0" fontId="37" fillId="29" borderId="38" xfId="0" applyFont="1" applyFill="1" applyBorder="1" applyAlignment="1" applyProtection="1">
      <alignment vertical="center"/>
      <protection hidden="1"/>
    </xf>
    <xf numFmtId="0" fontId="38" fillId="29" borderId="0" xfId="0" applyFont="1" applyFill="1" applyBorder="1" applyAlignment="1" applyProtection="1">
      <alignment horizontal="center" vertical="center"/>
      <protection hidden="1"/>
    </xf>
    <xf numFmtId="0" fontId="37" fillId="29" borderId="39" xfId="0" applyFont="1" applyFill="1" applyBorder="1" applyAlignment="1" applyProtection="1">
      <alignment vertical="center"/>
      <protection hidden="1"/>
    </xf>
    <xf numFmtId="0" fontId="23" fillId="29" borderId="0" xfId="0" applyFont="1" applyFill="1" applyBorder="1" applyAlignment="1" applyProtection="1">
      <alignment horizontal="center" vertical="center"/>
      <protection hidden="1"/>
    </xf>
    <xf numFmtId="0" fontId="23" fillId="29" borderId="40" xfId="0" applyFont="1" applyFill="1" applyBorder="1" applyAlignment="1" applyProtection="1">
      <alignment vertical="center"/>
      <protection hidden="1"/>
    </xf>
    <xf numFmtId="0" fontId="23" fillId="29" borderId="41" xfId="0" applyFont="1" applyFill="1" applyBorder="1" applyAlignment="1" applyProtection="1">
      <alignment vertical="center"/>
      <protection hidden="1"/>
    </xf>
    <xf numFmtId="0" fontId="23" fillId="29" borderId="42" xfId="0" applyFont="1" applyFill="1" applyBorder="1" applyAlignment="1" applyProtection="1">
      <alignment vertical="center"/>
      <protection hidden="1"/>
    </xf>
    <xf numFmtId="0" fontId="22" fillId="0" borderId="0" xfId="0" applyFont="1" applyFill="1" applyProtection="1">
      <protection hidden="1"/>
    </xf>
    <xf numFmtId="0" fontId="22" fillId="0" borderId="0" xfId="0" applyFont="1" applyFill="1" applyAlignment="1" applyProtection="1">
      <protection hidden="1"/>
    </xf>
    <xf numFmtId="165" fontId="22" fillId="0" borderId="0" xfId="0" applyNumberFormat="1" applyFont="1" applyFill="1" applyAlignment="1" applyProtection="1">
      <protection hidden="1"/>
    </xf>
    <xf numFmtId="0" fontId="22" fillId="0" borderId="0" xfId="0" applyFont="1" applyFill="1" applyAlignment="1" applyProtection="1">
      <alignment vertical="center"/>
      <protection hidden="1"/>
    </xf>
    <xf numFmtId="0" fontId="39" fillId="30" borderId="38" xfId="0" applyFont="1" applyFill="1" applyBorder="1" applyAlignment="1" applyProtection="1">
      <alignment horizontal="right" vertical="center" wrapText="1"/>
      <protection hidden="1"/>
    </xf>
    <xf numFmtId="0" fontId="39" fillId="30" borderId="38" xfId="0" applyFont="1" applyFill="1" applyBorder="1" applyAlignment="1" applyProtection="1">
      <alignment horizontal="right" vertical="center"/>
      <protection hidden="1"/>
    </xf>
    <xf numFmtId="0" fontId="39" fillId="30" borderId="40" xfId="0" applyFont="1" applyFill="1" applyBorder="1" applyAlignment="1" applyProtection="1">
      <alignment horizontal="right" vertical="center" wrapText="1"/>
      <protection hidden="1"/>
    </xf>
    <xf numFmtId="0" fontId="40" fillId="29" borderId="38" xfId="0" applyFont="1" applyFill="1" applyBorder="1" applyAlignment="1" applyProtection="1">
      <alignment horizontal="right" vertical="center" wrapText="1"/>
      <protection hidden="1"/>
    </xf>
    <xf numFmtId="165" fontId="41" fillId="29" borderId="0" xfId="0" applyNumberFormat="1" applyFont="1" applyFill="1" applyBorder="1" applyAlignment="1" applyProtection="1">
      <alignment horizontal="left" vertical="center" wrapText="1"/>
      <protection hidden="1"/>
    </xf>
    <xf numFmtId="165" fontId="41" fillId="29" borderId="39" xfId="0" applyNumberFormat="1" applyFont="1" applyFill="1" applyBorder="1" applyAlignment="1" applyProtection="1">
      <alignment horizontal="left" vertical="center" wrapText="1"/>
      <protection hidden="1"/>
    </xf>
    <xf numFmtId="0" fontId="24" fillId="29" borderId="43" xfId="0" applyFont="1" applyFill="1" applyBorder="1" applyAlignment="1" applyProtection="1">
      <alignment horizontal="left" vertical="center"/>
      <protection hidden="1"/>
    </xf>
    <xf numFmtId="0" fontId="24" fillId="29" borderId="44" xfId="0" applyFont="1" applyFill="1" applyBorder="1" applyAlignment="1" applyProtection="1">
      <alignment vertical="center" wrapText="1"/>
      <protection hidden="1"/>
    </xf>
    <xf numFmtId="0" fontId="25" fillId="29" borderId="45" xfId="0" applyFont="1" applyFill="1" applyBorder="1" applyAlignment="1" applyProtection="1">
      <alignment vertical="center"/>
      <protection hidden="1"/>
    </xf>
    <xf numFmtId="0" fontId="49" fillId="0" borderId="0" xfId="43" quotePrefix="1" applyFont="1"/>
    <xf numFmtId="0" fontId="49" fillId="0" borderId="0" xfId="0" quotePrefix="1" applyFont="1"/>
    <xf numFmtId="0" fontId="50" fillId="0" borderId="0" xfId="0" applyFont="1" applyFill="1" applyAlignment="1">
      <alignment vertical="center"/>
    </xf>
    <xf numFmtId="0" fontId="51" fillId="0" borderId="0" xfId="43" applyFont="1" applyFill="1" applyBorder="1" applyAlignment="1">
      <alignment horizontal="right" wrapText="1"/>
    </xf>
    <xf numFmtId="0" fontId="52" fillId="0" borderId="0" xfId="43" quotePrefix="1" applyFont="1"/>
    <xf numFmtId="0" fontId="52" fillId="0" borderId="0" xfId="0" quotePrefix="1" applyFont="1"/>
    <xf numFmtId="0" fontId="34" fillId="25" borderId="51" xfId="0" applyFont="1" applyFill="1" applyBorder="1" applyAlignment="1" applyProtection="1">
      <alignment horizontal="center" vertical="center" wrapText="1"/>
      <protection hidden="1"/>
    </xf>
    <xf numFmtId="0" fontId="31" fillId="24" borderId="52" xfId="0" applyNumberFormat="1" applyFont="1" applyFill="1" applyBorder="1" applyAlignment="1" applyProtection="1">
      <alignment horizontal="center" vertical="center"/>
      <protection hidden="1"/>
    </xf>
    <xf numFmtId="0" fontId="31" fillId="24" borderId="53" xfId="0" applyNumberFormat="1" applyFont="1" applyFill="1" applyBorder="1" applyAlignment="1" applyProtection="1">
      <alignment horizontal="center" vertical="center"/>
      <protection hidden="1"/>
    </xf>
    <xf numFmtId="0" fontId="31" fillId="24" borderId="54" xfId="0" applyNumberFormat="1" applyFont="1" applyFill="1" applyBorder="1" applyAlignment="1" applyProtection="1">
      <alignment horizontal="center" vertical="center"/>
      <protection hidden="1"/>
    </xf>
    <xf numFmtId="0" fontId="35" fillId="24" borderId="24" xfId="0" quotePrefix="1" applyFont="1" applyFill="1" applyBorder="1" applyAlignment="1" applyProtection="1">
      <alignment horizontal="center" vertical="center"/>
      <protection hidden="1"/>
    </xf>
    <xf numFmtId="0" fontId="34" fillId="25" borderId="51" xfId="0" applyFont="1" applyFill="1" applyBorder="1" applyAlignment="1" applyProtection="1">
      <alignment horizontal="center" vertical="center" textRotation="90" wrapText="1"/>
      <protection hidden="1"/>
    </xf>
    <xf numFmtId="0" fontId="31" fillId="0" borderId="10" xfId="0" applyFont="1" applyFill="1" applyBorder="1" applyAlignment="1">
      <alignment horizontal="left" vertical="center"/>
    </xf>
    <xf numFmtId="0" fontId="31" fillId="0" borderId="10" xfId="0" applyFont="1" applyFill="1" applyBorder="1" applyAlignment="1">
      <alignment horizontal="left" vertical="center" wrapText="1"/>
    </xf>
    <xf numFmtId="0" fontId="31" fillId="0" borderId="10" xfId="0" applyFont="1" applyFill="1" applyBorder="1" applyAlignment="1">
      <alignment horizontal="center" vertical="center"/>
    </xf>
    <xf numFmtId="14" fontId="31" fillId="0" borderId="10" xfId="0" applyNumberFormat="1" applyFont="1" applyFill="1" applyBorder="1" applyAlignment="1">
      <alignment horizontal="center" vertical="center"/>
    </xf>
    <xf numFmtId="14" fontId="31" fillId="0" borderId="14" xfId="0" applyNumberFormat="1" applyFont="1" applyFill="1" applyBorder="1" applyAlignment="1">
      <alignment horizontal="left" vertical="center"/>
    </xf>
    <xf numFmtId="0" fontId="44" fillId="27" borderId="0" xfId="0" applyFont="1" applyFill="1" applyAlignment="1" applyProtection="1">
      <alignment vertical="center" wrapText="1"/>
      <protection hidden="1"/>
    </xf>
    <xf numFmtId="0" fontId="42" fillId="30" borderId="46" xfId="0" applyFont="1" applyFill="1" applyBorder="1" applyAlignment="1" applyProtection="1">
      <alignment horizontal="left" vertical="center" wrapText="1"/>
      <protection locked="0"/>
    </xf>
    <xf numFmtId="0" fontId="42" fillId="30" borderId="47" xfId="0" applyFont="1" applyFill="1" applyBorder="1" applyAlignment="1" applyProtection="1">
      <alignment horizontal="left" vertical="center" wrapText="1"/>
      <protection locked="0"/>
    </xf>
    <xf numFmtId="167" fontId="42" fillId="30" borderId="46" xfId="0" applyNumberFormat="1" applyFont="1" applyFill="1" applyBorder="1" applyAlignment="1" applyProtection="1">
      <alignment horizontal="left" vertical="center" wrapText="1"/>
      <protection locked="0"/>
    </xf>
    <xf numFmtId="167" fontId="42" fillId="30" borderId="47" xfId="0" applyNumberFormat="1" applyFont="1" applyFill="1" applyBorder="1" applyAlignment="1" applyProtection="1">
      <alignment horizontal="left" vertical="center" wrapText="1"/>
      <protection locked="0"/>
    </xf>
    <xf numFmtId="0" fontId="21" fillId="29" borderId="48" xfId="0" applyFont="1" applyFill="1" applyBorder="1" applyAlignment="1" applyProtection="1">
      <alignment horizontal="center" wrapText="1"/>
      <protection hidden="1"/>
    </xf>
    <xf numFmtId="0" fontId="21" fillId="29" borderId="49" xfId="0" applyFont="1" applyFill="1" applyBorder="1" applyAlignment="1" applyProtection="1">
      <alignment horizontal="center" wrapText="1"/>
      <protection hidden="1"/>
    </xf>
    <xf numFmtId="0" fontId="21" fillId="29" borderId="50" xfId="0" applyFont="1" applyFill="1" applyBorder="1" applyAlignment="1" applyProtection="1">
      <alignment horizontal="center" wrapText="1"/>
      <protection hidden="1"/>
    </xf>
    <xf numFmtId="0" fontId="43" fillId="31" borderId="38" xfId="0" applyFont="1" applyFill="1" applyBorder="1" applyAlignment="1" applyProtection="1">
      <alignment horizontal="center" vertical="center" wrapText="1"/>
      <protection locked="0"/>
    </xf>
    <xf numFmtId="0" fontId="43" fillId="31" borderId="0" xfId="0" applyFont="1" applyFill="1" applyBorder="1" applyAlignment="1" applyProtection="1">
      <alignment horizontal="center" vertical="center" wrapText="1"/>
      <protection locked="0"/>
    </xf>
    <xf numFmtId="0" fontId="43" fillId="31" borderId="39" xfId="0" applyFont="1" applyFill="1" applyBorder="1" applyAlignment="1" applyProtection="1">
      <alignment horizontal="center" vertical="center" wrapText="1"/>
      <protection locked="0"/>
    </xf>
    <xf numFmtId="0" fontId="43" fillId="29" borderId="38" xfId="0" applyFont="1" applyFill="1" applyBorder="1" applyAlignment="1" applyProtection="1">
      <alignment horizontal="center" vertical="center"/>
      <protection hidden="1"/>
    </xf>
    <xf numFmtId="0" fontId="43" fillId="29" borderId="0" xfId="0" applyFont="1" applyFill="1" applyBorder="1" applyAlignment="1" applyProtection="1">
      <alignment horizontal="center" vertical="center"/>
      <protection hidden="1"/>
    </xf>
    <xf numFmtId="0" fontId="43" fillId="29" borderId="39" xfId="0" applyFont="1" applyFill="1" applyBorder="1" applyAlignment="1" applyProtection="1">
      <alignment horizontal="center" vertical="center"/>
      <protection hidden="1"/>
    </xf>
    <xf numFmtId="0" fontId="38" fillId="29" borderId="38" xfId="0" applyFont="1" applyFill="1" applyBorder="1" applyAlignment="1" applyProtection="1">
      <alignment horizontal="center" vertical="center" wrapText="1"/>
      <protection hidden="1"/>
    </xf>
    <xf numFmtId="0" fontId="38" fillId="29" borderId="0" xfId="0" applyFont="1" applyFill="1" applyBorder="1" applyAlignment="1" applyProtection="1">
      <alignment horizontal="center" vertical="center"/>
      <protection hidden="1"/>
    </xf>
    <xf numFmtId="0" fontId="38" fillId="29" borderId="39" xfId="0" applyFont="1" applyFill="1" applyBorder="1" applyAlignment="1" applyProtection="1">
      <alignment horizontal="center" vertical="center"/>
      <protection hidden="1"/>
    </xf>
    <xf numFmtId="0" fontId="38" fillId="29" borderId="38" xfId="0" applyFont="1" applyFill="1" applyBorder="1" applyAlignment="1" applyProtection="1">
      <alignment horizontal="center" vertical="center"/>
      <protection hidden="1"/>
    </xf>
    <xf numFmtId="0" fontId="36" fillId="27" borderId="0" xfId="0" applyFont="1" applyFill="1" applyBorder="1" applyAlignment="1">
      <alignment horizontal="left" vertical="center"/>
    </xf>
    <xf numFmtId="0" fontId="44" fillId="27" borderId="0" xfId="0" applyFont="1" applyFill="1" applyAlignment="1">
      <alignment horizontal="center" vertical="center" wrapText="1"/>
    </xf>
    <xf numFmtId="0" fontId="44" fillId="27" borderId="0" xfId="0" applyFont="1" applyFill="1" applyAlignment="1">
      <alignment horizontal="center" vertical="center"/>
    </xf>
    <xf numFmtId="0" fontId="45" fillId="25" borderId="0" xfId="0" applyFont="1" applyFill="1" applyAlignment="1">
      <alignment horizontal="center" vertical="center" wrapText="1"/>
    </xf>
    <xf numFmtId="164" fontId="46" fillId="27" borderId="0" xfId="0" applyNumberFormat="1" applyFont="1" applyFill="1" applyAlignment="1">
      <alignment horizontal="center" vertical="center" wrapText="1"/>
    </xf>
    <xf numFmtId="167" fontId="33" fillId="27" borderId="32" xfId="0" applyNumberFormat="1" applyFont="1" applyFill="1" applyBorder="1" applyAlignment="1">
      <alignment horizontal="left" vertical="center"/>
    </xf>
    <xf numFmtId="0" fontId="36" fillId="27" borderId="0" xfId="0" applyFont="1" applyFill="1" applyBorder="1" applyAlignment="1" applyProtection="1">
      <alignment horizontal="left" vertical="center"/>
      <protection hidden="1"/>
    </xf>
    <xf numFmtId="0" fontId="35" fillId="27" borderId="0" xfId="0" applyFont="1" applyFill="1" applyAlignment="1" applyProtection="1">
      <alignment horizontal="center" vertical="center" wrapText="1"/>
      <protection hidden="1"/>
    </xf>
    <xf numFmtId="0" fontId="45" fillId="25" borderId="0" xfId="0" applyNumberFormat="1" applyFont="1" applyFill="1" applyAlignment="1" applyProtection="1">
      <alignment horizontal="center" vertical="center" wrapText="1"/>
      <protection hidden="1"/>
    </xf>
    <xf numFmtId="0" fontId="46" fillId="27" borderId="0" xfId="0" applyNumberFormat="1" applyFont="1" applyFill="1" applyAlignment="1" applyProtection="1">
      <alignment horizontal="center" vertical="center" wrapText="1"/>
      <protection hidden="1"/>
    </xf>
    <xf numFmtId="167" fontId="33" fillId="27" borderId="32" xfId="0" applyNumberFormat="1" applyFont="1" applyFill="1" applyBorder="1" applyAlignment="1" applyProtection="1">
      <alignment horizontal="center" vertical="center"/>
      <protection hidden="1"/>
    </xf>
    <xf numFmtId="0" fontId="44" fillId="27" borderId="0" xfId="0" applyFont="1" applyFill="1" applyAlignment="1" applyProtection="1">
      <alignment horizontal="center" vertical="center" wrapText="1"/>
      <protection hidden="1"/>
    </xf>
    <xf numFmtId="0" fontId="45" fillId="25" borderId="0" xfId="0" applyFont="1" applyFill="1" applyAlignment="1" applyProtection="1">
      <alignment horizontal="center" vertical="center" wrapText="1"/>
      <protection hidden="1"/>
    </xf>
    <xf numFmtId="165" fontId="47" fillId="27" borderId="0" xfId="0" applyNumberFormat="1" applyFont="1" applyFill="1" applyAlignment="1" applyProtection="1">
      <alignment horizontal="center" vertical="center" wrapText="1"/>
      <protection hidden="1"/>
    </xf>
    <xf numFmtId="167" fontId="53" fillId="27" borderId="0" xfId="0" applyNumberFormat="1" applyFont="1" applyFill="1" applyBorder="1" applyAlignment="1" applyProtection="1">
      <alignment horizontal="center" vertical="center"/>
      <protection hidden="1"/>
    </xf>
  </cellXfs>
  <cellStyles count="44">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tü" xfId="31" builtinId="27" customBuiltin="1"/>
    <cellStyle name="Normal" xfId="0" builtinId="0"/>
    <cellStyle name="Normal 2" xfId="42"/>
    <cellStyle name="Normal 3" xfId="43"/>
    <cellStyle name="Not" xfId="32" builtinId="10" customBuiltin="1"/>
    <cellStyle name="Nötr" xfId="33" builtinId="28" customBuiltin="1"/>
    <cellStyle name="Toplam" xfId="34" builtinId="25" customBuiltin="1"/>
    <cellStyle name="Uyarı Metni" xfId="35" builtinId="11" customBuiltin="1"/>
    <cellStyle name="Vurgu1" xfId="36" builtinId="29" customBuiltin="1"/>
    <cellStyle name="Vurgu2" xfId="37" builtinId="33" customBuiltin="1"/>
    <cellStyle name="Vurgu3" xfId="38" builtinId="37" customBuiltin="1"/>
    <cellStyle name="Vurgu4" xfId="39" builtinId="41" customBuiltin="1"/>
    <cellStyle name="Vurgu5" xfId="40" builtinId="45" customBuiltin="1"/>
    <cellStyle name="Vurgu6" xfId="41" builtinId="49" customBuiltin="1"/>
  </cellStyles>
  <dxfs count="28">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00FFFF"/>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342900</xdr:colOff>
      <xdr:row>3</xdr:row>
      <xdr:rowOff>47625</xdr:rowOff>
    </xdr:from>
    <xdr:to>
      <xdr:col>1</xdr:col>
      <xdr:colOff>1619250</xdr:colOff>
      <xdr:row>7</xdr:row>
      <xdr:rowOff>66675</xdr:rowOff>
    </xdr:to>
    <xdr:pic>
      <xdr:nvPicPr>
        <xdr:cNvPr id="2" name="Resim 1"/>
        <xdr:cNvPicPr>
          <a:picLocks noChangeArrowheads="1"/>
        </xdr:cNvPicPr>
      </xdr:nvPicPr>
      <xdr:blipFill>
        <a:blip xmlns:r="http://schemas.openxmlformats.org/officeDocument/2006/relationships" r:embed="rId1"/>
        <a:srcRect/>
        <a:stretch>
          <a:fillRect/>
        </a:stretch>
      </xdr:blipFill>
      <xdr:spPr bwMode="auto">
        <a:xfrm>
          <a:off x="2371725" y="1209675"/>
          <a:ext cx="1276350" cy="1276350"/>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1</xdr:col>
      <xdr:colOff>0</xdr:colOff>
      <xdr:row>9</xdr:row>
      <xdr:rowOff>0</xdr:rowOff>
    </xdr:from>
    <xdr:to>
      <xdr:col>1</xdr:col>
      <xdr:colOff>1887682</xdr:colOff>
      <xdr:row>11</xdr:row>
      <xdr:rowOff>95250</xdr:rowOff>
    </xdr:to>
    <xdr:pic>
      <xdr:nvPicPr>
        <xdr:cNvPr id="6" name="5 Resim" descr="TUUUUUUUUU.png"/>
        <xdr:cNvPicPr>
          <a:picLocks noChangeAspect="1"/>
        </xdr:cNvPicPr>
      </xdr:nvPicPr>
      <xdr:blipFill>
        <a:blip xmlns:r="http://schemas.openxmlformats.org/officeDocument/2006/relationships" r:embed="rId2"/>
        <a:stretch>
          <a:fillRect/>
        </a:stretch>
      </xdr:blipFill>
      <xdr:spPr>
        <a:xfrm>
          <a:off x="2026227" y="3004705"/>
          <a:ext cx="1887682"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247651</xdr:colOff>
      <xdr:row>0</xdr:row>
      <xdr:rowOff>38098</xdr:rowOff>
    </xdr:from>
    <xdr:to>
      <xdr:col>2</xdr:col>
      <xdr:colOff>981075</xdr:colOff>
      <xdr:row>2</xdr:row>
      <xdr:rowOff>142874</xdr:rowOff>
    </xdr:to>
    <xdr:pic>
      <xdr:nvPicPr>
        <xdr:cNvPr id="4" name="Resim 1"/>
        <xdr:cNvPicPr>
          <a:picLocks noChangeArrowheads="1"/>
        </xdr:cNvPicPr>
      </xdr:nvPicPr>
      <xdr:blipFill>
        <a:blip xmlns:r="http://schemas.openxmlformats.org/officeDocument/2006/relationships" r:embed="rId1"/>
        <a:srcRect/>
        <a:stretch>
          <a:fillRect/>
        </a:stretch>
      </xdr:blipFill>
      <xdr:spPr bwMode="auto">
        <a:xfrm>
          <a:off x="962026" y="38098"/>
          <a:ext cx="733424" cy="704851"/>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3</xdr:col>
      <xdr:colOff>1857375</xdr:colOff>
      <xdr:row>0</xdr:row>
      <xdr:rowOff>352425</xdr:rowOff>
    </xdr:from>
    <xdr:to>
      <xdr:col>5</xdr:col>
      <xdr:colOff>800100</xdr:colOff>
      <xdr:row>1</xdr:row>
      <xdr:rowOff>187037</xdr:rowOff>
    </xdr:to>
    <xdr:pic>
      <xdr:nvPicPr>
        <xdr:cNvPr id="6" name="5 Resim" descr="TUUUUUUUUU.png"/>
        <xdr:cNvPicPr>
          <a:picLocks noChangeAspect="1"/>
        </xdr:cNvPicPr>
      </xdr:nvPicPr>
      <xdr:blipFill>
        <a:blip xmlns:r="http://schemas.openxmlformats.org/officeDocument/2006/relationships" r:embed="rId2"/>
        <a:stretch>
          <a:fillRect/>
        </a:stretch>
      </xdr:blipFill>
      <xdr:spPr>
        <a:xfrm>
          <a:off x="4619625" y="352425"/>
          <a:ext cx="1771650" cy="2346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285750</xdr:colOff>
      <xdr:row>0</xdr:row>
      <xdr:rowOff>95249</xdr:rowOff>
    </xdr:from>
    <xdr:to>
      <xdr:col>2</xdr:col>
      <xdr:colOff>628651</xdr:colOff>
      <xdr:row>3</xdr:row>
      <xdr:rowOff>47625</xdr:rowOff>
    </xdr:to>
    <xdr:pic>
      <xdr:nvPicPr>
        <xdr:cNvPr id="3" name="Resim 1"/>
        <xdr:cNvPicPr>
          <a:picLocks noChangeArrowheads="1"/>
        </xdr:cNvPicPr>
      </xdr:nvPicPr>
      <xdr:blipFill>
        <a:blip xmlns:r="http://schemas.openxmlformats.org/officeDocument/2006/relationships" r:embed="rId1"/>
        <a:srcRect/>
        <a:stretch>
          <a:fillRect/>
        </a:stretch>
      </xdr:blipFill>
      <xdr:spPr bwMode="auto">
        <a:xfrm>
          <a:off x="571500" y="95249"/>
          <a:ext cx="771526" cy="762001"/>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5</xdr:col>
      <xdr:colOff>0</xdr:colOff>
      <xdr:row>0</xdr:row>
      <xdr:rowOff>381000</xdr:rowOff>
    </xdr:from>
    <xdr:to>
      <xdr:col>7</xdr:col>
      <xdr:colOff>466725</xdr:colOff>
      <xdr:row>2</xdr:row>
      <xdr:rowOff>6062</xdr:rowOff>
    </xdr:to>
    <xdr:pic>
      <xdr:nvPicPr>
        <xdr:cNvPr id="5" name="4 Resim" descr="TUUUUUUUUU.png"/>
        <xdr:cNvPicPr>
          <a:picLocks noChangeAspect="1"/>
        </xdr:cNvPicPr>
      </xdr:nvPicPr>
      <xdr:blipFill>
        <a:blip xmlns:r="http://schemas.openxmlformats.org/officeDocument/2006/relationships" r:embed="rId2"/>
        <a:stretch>
          <a:fillRect/>
        </a:stretch>
      </xdr:blipFill>
      <xdr:spPr>
        <a:xfrm>
          <a:off x="4781550" y="381000"/>
          <a:ext cx="1771650" cy="2346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173180</xdr:colOff>
      <xdr:row>0</xdr:row>
      <xdr:rowOff>0</xdr:rowOff>
    </xdr:from>
    <xdr:to>
      <xdr:col>1</xdr:col>
      <xdr:colOff>424294</xdr:colOff>
      <xdr:row>2</xdr:row>
      <xdr:rowOff>112568</xdr:rowOff>
    </xdr:to>
    <xdr:pic>
      <xdr:nvPicPr>
        <xdr:cNvPr id="2" name="Resim 1"/>
        <xdr:cNvPicPr>
          <a:picLocks noChangeArrowheads="1"/>
        </xdr:cNvPicPr>
      </xdr:nvPicPr>
      <xdr:blipFill>
        <a:blip xmlns:r="http://schemas.openxmlformats.org/officeDocument/2006/relationships" r:embed="rId1"/>
        <a:srcRect/>
        <a:stretch>
          <a:fillRect/>
        </a:stretch>
      </xdr:blipFill>
      <xdr:spPr bwMode="auto">
        <a:xfrm>
          <a:off x="173180" y="0"/>
          <a:ext cx="701387" cy="692727"/>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3</xdr:col>
      <xdr:colOff>1723159</xdr:colOff>
      <xdr:row>0</xdr:row>
      <xdr:rowOff>355023</xdr:rowOff>
    </xdr:from>
    <xdr:to>
      <xdr:col>11</xdr:col>
      <xdr:colOff>126423</xdr:colOff>
      <xdr:row>2</xdr:row>
      <xdr:rowOff>9526</xdr:rowOff>
    </xdr:to>
    <xdr:pic>
      <xdr:nvPicPr>
        <xdr:cNvPr id="3" name="2 Resim" descr="TUUUUUUUUU.png"/>
        <xdr:cNvPicPr>
          <a:picLocks noChangeAspect="1"/>
        </xdr:cNvPicPr>
      </xdr:nvPicPr>
      <xdr:blipFill>
        <a:blip xmlns:r="http://schemas.openxmlformats.org/officeDocument/2006/relationships" r:embed="rId2"/>
        <a:stretch>
          <a:fillRect/>
        </a:stretch>
      </xdr:blipFill>
      <xdr:spPr>
        <a:xfrm>
          <a:off x="4658591" y="355023"/>
          <a:ext cx="1771650" cy="2346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86589</xdr:colOff>
      <xdr:row>0</xdr:row>
      <xdr:rowOff>25977</xdr:rowOff>
    </xdr:from>
    <xdr:to>
      <xdr:col>1</xdr:col>
      <xdr:colOff>787976</xdr:colOff>
      <xdr:row>2</xdr:row>
      <xdr:rowOff>138545</xdr:rowOff>
    </xdr:to>
    <xdr:pic>
      <xdr:nvPicPr>
        <xdr:cNvPr id="2" name="Resim 1"/>
        <xdr:cNvPicPr>
          <a:picLocks noChangeArrowheads="1"/>
        </xdr:cNvPicPr>
      </xdr:nvPicPr>
      <xdr:blipFill>
        <a:blip xmlns:r="http://schemas.openxmlformats.org/officeDocument/2006/relationships" r:embed="rId1"/>
        <a:srcRect/>
        <a:stretch>
          <a:fillRect/>
        </a:stretch>
      </xdr:blipFill>
      <xdr:spPr bwMode="auto">
        <a:xfrm>
          <a:off x="580157" y="25977"/>
          <a:ext cx="701387" cy="692727"/>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6</xdr:col>
      <xdr:colOff>450273</xdr:colOff>
      <xdr:row>0</xdr:row>
      <xdr:rowOff>380999</xdr:rowOff>
    </xdr:from>
    <xdr:to>
      <xdr:col>10</xdr:col>
      <xdr:colOff>337704</xdr:colOff>
      <xdr:row>2</xdr:row>
      <xdr:rowOff>35502</xdr:rowOff>
    </xdr:to>
    <xdr:pic>
      <xdr:nvPicPr>
        <xdr:cNvPr id="3" name="2 Resim" descr="TUUUUUUUUU.png"/>
        <xdr:cNvPicPr>
          <a:picLocks noChangeAspect="1"/>
        </xdr:cNvPicPr>
      </xdr:nvPicPr>
      <xdr:blipFill>
        <a:blip xmlns:r="http://schemas.openxmlformats.org/officeDocument/2006/relationships" r:embed="rId2"/>
        <a:stretch>
          <a:fillRect/>
        </a:stretch>
      </xdr:blipFill>
      <xdr:spPr>
        <a:xfrm>
          <a:off x="6104659" y="380999"/>
          <a:ext cx="1584613" cy="234662"/>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ayfa1">
    <tabColor rgb="FFFFFF00"/>
  </sheetPr>
  <dimension ref="A1:E34"/>
  <sheetViews>
    <sheetView view="pageBreakPreview" topLeftCell="A28" zoomScale="110" zoomScaleSheetLayoutView="110" workbookViewId="0">
      <selection activeCell="B25" sqref="B25"/>
    </sheetView>
  </sheetViews>
  <sheetFormatPr defaultRowHeight="18"/>
  <cols>
    <col min="1" max="2" width="30.42578125" style="102" customWidth="1"/>
    <col min="3" max="3" width="30.85546875" style="102" customWidth="1"/>
    <col min="4" max="12" width="6.7109375" style="102" customWidth="1"/>
    <col min="13" max="16384" width="9.140625" style="102"/>
  </cols>
  <sheetData>
    <row r="1" spans="1:5" ht="24" customHeight="1">
      <c r="A1" s="137"/>
      <c r="B1" s="138"/>
      <c r="C1" s="139"/>
    </row>
    <row r="2" spans="1:5" ht="42.75" customHeight="1">
      <c r="A2" s="140" t="str">
        <f>CONCATENATE("Türkiye Atletizm Federasyonu","                                                                                                                                                                                             ",B29," ", "Atletizm İl Temsilciliği")</f>
        <v>Türkiye Atletizm Federasyonu                                                                                                                                                                                             Samsun Atletizm İl Temsilciliği</v>
      </c>
      <c r="B2" s="141"/>
      <c r="C2" s="142"/>
      <c r="D2" s="103"/>
      <c r="E2" s="103"/>
    </row>
    <row r="3" spans="1:5" ht="24.75" customHeight="1">
      <c r="A3" s="143"/>
      <c r="B3" s="144"/>
      <c r="C3" s="145"/>
      <c r="D3" s="104"/>
      <c r="E3" s="104"/>
    </row>
    <row r="4" spans="1:5" s="105" customFormat="1" ht="24.95" customHeight="1">
      <c r="A4" s="92"/>
      <c r="B4" s="93"/>
      <c r="C4" s="94"/>
    </row>
    <row r="5" spans="1:5" s="105" customFormat="1" ht="24.95" customHeight="1">
      <c r="A5" s="92"/>
      <c r="B5" s="93"/>
      <c r="C5" s="94"/>
    </row>
    <row r="6" spans="1:5" s="105" customFormat="1" ht="24.95" customHeight="1">
      <c r="A6" s="92"/>
      <c r="B6" s="93"/>
      <c r="C6" s="94"/>
    </row>
    <row r="7" spans="1:5" s="105" customFormat="1" ht="24.95" customHeight="1">
      <c r="A7" s="92"/>
      <c r="B7" s="93"/>
      <c r="C7" s="94"/>
    </row>
    <row r="8" spans="1:5" s="105" customFormat="1" ht="24.95" customHeight="1">
      <c r="A8" s="92"/>
      <c r="B8" s="93"/>
      <c r="C8" s="94"/>
    </row>
    <row r="9" spans="1:5" ht="22.5">
      <c r="A9" s="92"/>
      <c r="B9" s="93"/>
      <c r="C9" s="94"/>
    </row>
    <row r="10" spans="1:5" ht="22.5">
      <c r="A10" s="92"/>
      <c r="B10" s="93"/>
      <c r="C10" s="94"/>
    </row>
    <row r="11" spans="1:5" ht="22.5">
      <c r="A11" s="92"/>
      <c r="B11" s="93"/>
      <c r="C11" s="94"/>
    </row>
    <row r="12" spans="1:5" ht="22.5">
      <c r="A12" s="92"/>
      <c r="B12" s="93"/>
      <c r="C12" s="94"/>
    </row>
    <row r="13" spans="1:5" ht="22.5">
      <c r="A13" s="92"/>
      <c r="B13" s="93"/>
      <c r="C13" s="94"/>
    </row>
    <row r="14" spans="1:5" ht="22.5">
      <c r="A14" s="92"/>
      <c r="B14" s="93"/>
      <c r="C14" s="94"/>
    </row>
    <row r="15" spans="1:5" ht="22.5">
      <c r="A15" s="92"/>
      <c r="B15" s="93"/>
      <c r="C15" s="94"/>
    </row>
    <row r="16" spans="1:5" ht="22.5">
      <c r="A16" s="92"/>
      <c r="B16" s="93"/>
      <c r="C16" s="94"/>
    </row>
    <row r="17" spans="1:3" ht="22.5">
      <c r="A17" s="92"/>
      <c r="B17" s="93"/>
      <c r="C17" s="94"/>
    </row>
    <row r="18" spans="1:3" ht="22.5">
      <c r="A18" s="92"/>
      <c r="B18" s="93"/>
      <c r="C18" s="94"/>
    </row>
    <row r="19" spans="1:3" ht="18" customHeight="1">
      <c r="A19" s="146" t="str">
        <f>B26</f>
        <v>Turkcell Kros Ligi Final Yarışları</v>
      </c>
      <c r="B19" s="147"/>
      <c r="C19" s="148"/>
    </row>
    <row r="20" spans="1:3" ht="42" customHeight="1">
      <c r="A20" s="149"/>
      <c r="B20" s="147"/>
      <c r="C20" s="148"/>
    </row>
    <row r="21" spans="1:3" ht="27">
      <c r="A21" s="95"/>
      <c r="B21" s="96" t="str">
        <f>B29</f>
        <v>Samsun</v>
      </c>
      <c r="C21" s="97"/>
    </row>
    <row r="22" spans="1:3" ht="22.5">
      <c r="A22" s="92"/>
      <c r="B22" s="98"/>
      <c r="C22" s="94"/>
    </row>
    <row r="23" spans="1:3" ht="22.5">
      <c r="A23" s="92"/>
      <c r="B23" s="98"/>
      <c r="C23" s="94"/>
    </row>
    <row r="24" spans="1:3" ht="22.5">
      <c r="A24" s="92"/>
      <c r="B24" s="98"/>
      <c r="C24" s="94"/>
    </row>
    <row r="25" spans="1:3" ht="22.5">
      <c r="A25" s="99"/>
      <c r="B25" s="100"/>
      <c r="C25" s="101"/>
    </row>
    <row r="26" spans="1:3" ht="35.25" customHeight="1">
      <c r="A26" s="106" t="s">
        <v>9</v>
      </c>
      <c r="B26" s="133" t="s">
        <v>108</v>
      </c>
      <c r="C26" s="134"/>
    </row>
    <row r="27" spans="1:3" ht="25.5" customHeight="1">
      <c r="A27" s="106" t="s">
        <v>10</v>
      </c>
      <c r="B27" s="133" t="s">
        <v>33</v>
      </c>
      <c r="C27" s="134"/>
    </row>
    <row r="28" spans="1:3" ht="25.5" customHeight="1">
      <c r="A28" s="107" t="s">
        <v>11</v>
      </c>
      <c r="B28" s="133" t="s">
        <v>34</v>
      </c>
      <c r="C28" s="134"/>
    </row>
    <row r="29" spans="1:3" ht="25.5" customHeight="1">
      <c r="A29" s="106" t="s">
        <v>12</v>
      </c>
      <c r="B29" s="133" t="s">
        <v>107</v>
      </c>
      <c r="C29" s="134"/>
    </row>
    <row r="30" spans="1:3" ht="25.5" customHeight="1">
      <c r="A30" s="108" t="s">
        <v>13</v>
      </c>
      <c r="B30" s="135">
        <v>41707.496527777781</v>
      </c>
      <c r="C30" s="136"/>
    </row>
    <row r="31" spans="1:3">
      <c r="A31" s="109"/>
      <c r="B31" s="110"/>
      <c r="C31" s="111"/>
    </row>
    <row r="32" spans="1:3" ht="9.75" customHeight="1">
      <c r="A32" s="109"/>
      <c r="B32" s="110"/>
      <c r="C32" s="111"/>
    </row>
    <row r="33" spans="1:3" ht="11.25" customHeight="1">
      <c r="A33" s="109"/>
      <c r="B33" s="110"/>
      <c r="C33" s="111"/>
    </row>
    <row r="34" spans="1:3" ht="18.75" thickBot="1">
      <c r="A34" s="112"/>
      <c r="B34" s="113"/>
      <c r="C34" s="114"/>
    </row>
  </sheetData>
  <sheetProtection formatCells="0" formatColumns="0" formatRows="0" insertColumns="0" insertRows="0" insertHyperlinks="0" deleteColumns="0" deleteRows="0" sort="0" autoFilter="0" pivotTables="0"/>
  <mergeCells count="9">
    <mergeCell ref="B27:C27"/>
    <mergeCell ref="B28:C28"/>
    <mergeCell ref="B29:C29"/>
    <mergeCell ref="B30:C30"/>
    <mergeCell ref="A1:C1"/>
    <mergeCell ref="A2:C2"/>
    <mergeCell ref="A3:C3"/>
    <mergeCell ref="A19:C20"/>
    <mergeCell ref="B26:C26"/>
  </mergeCells>
  <printOptions horizontalCentered="1"/>
  <pageMargins left="0.65" right="0.25" top="0.49" bottom="0.27" header="0.31496062992125984" footer="0.17"/>
  <pageSetup paperSize="9" scale="97" orientation="portrait" r:id="rId1"/>
  <drawing r:id="rId2"/>
</worksheet>
</file>

<file path=xl/worksheets/sheet2.xml><?xml version="1.0" encoding="utf-8"?>
<worksheet xmlns="http://schemas.openxmlformats.org/spreadsheetml/2006/main" xmlns:r="http://schemas.openxmlformats.org/officeDocument/2006/relationships">
  <sheetPr codeName="Sayfa2">
    <tabColor rgb="FF0000FF"/>
  </sheetPr>
  <dimension ref="A1:V509"/>
  <sheetViews>
    <sheetView view="pageBreakPreview" zoomScaleSheetLayoutView="100" workbookViewId="0">
      <selection activeCell="C21" sqref="C21"/>
    </sheetView>
  </sheetViews>
  <sheetFormatPr defaultRowHeight="12.75"/>
  <cols>
    <col min="1" max="1" width="4.28515625" style="35" bestFit="1" customWidth="1"/>
    <col min="2" max="2" width="6.42578125" style="35" bestFit="1" customWidth="1"/>
    <col min="3" max="3" width="30.7109375" style="36" customWidth="1"/>
    <col min="4" max="4" width="35.7109375" style="36" customWidth="1"/>
    <col min="5" max="5" width="6.7109375" style="35" customWidth="1"/>
    <col min="6" max="6" width="12.7109375" style="37" customWidth="1"/>
    <col min="7" max="8" width="9.140625" style="14"/>
    <col min="9" max="9" width="0" style="14" hidden="1" customWidth="1"/>
    <col min="10" max="10" width="42.28515625" style="14" hidden="1" customWidth="1"/>
    <col min="11" max="16384" width="9.140625" style="14"/>
  </cols>
  <sheetData>
    <row r="1" spans="1:22" ht="31.5" customHeight="1">
      <c r="A1" s="151" t="str">
        <f>KAPAK!A2</f>
        <v>Türkiye Atletizm Federasyonu                                                                                                                                                                                             Samsun Atletizm İl Temsilciliği</v>
      </c>
      <c r="B1" s="152"/>
      <c r="C1" s="152"/>
      <c r="D1" s="152"/>
      <c r="E1" s="152"/>
      <c r="F1" s="152"/>
    </row>
    <row r="2" spans="1:22" ht="15.75">
      <c r="A2" s="153" t="str">
        <f>KAPAK!B26</f>
        <v>Turkcell Kros Ligi Final Yarışları</v>
      </c>
      <c r="B2" s="153"/>
      <c r="C2" s="153"/>
      <c r="D2" s="153"/>
      <c r="E2" s="153"/>
      <c r="F2" s="153"/>
    </row>
    <row r="3" spans="1:22" ht="15.75">
      <c r="A3" s="154" t="str">
        <f>KAPAK!B29</f>
        <v>Samsun</v>
      </c>
      <c r="B3" s="154"/>
      <c r="C3" s="154"/>
      <c r="D3" s="154"/>
      <c r="E3" s="154"/>
      <c r="F3" s="154"/>
    </row>
    <row r="4" spans="1:22">
      <c r="A4" s="150" t="str">
        <f>KAPAK!B28</f>
        <v>Genç Erkekler</v>
      </c>
      <c r="B4" s="150"/>
      <c r="C4" s="150"/>
      <c r="D4" s="15" t="str">
        <f>KAPAK!B27</f>
        <v>6000 Metre</v>
      </c>
      <c r="E4" s="155">
        <f>KAPAK!B30</f>
        <v>41707.496527777781</v>
      </c>
      <c r="F4" s="155"/>
      <c r="I4" s="117"/>
      <c r="J4" s="117" t="s">
        <v>29</v>
      </c>
    </row>
    <row r="5" spans="1:22" s="16" customFormat="1" ht="31.5" customHeight="1" thickBot="1">
      <c r="A5" s="81" t="s">
        <v>0</v>
      </c>
      <c r="B5" s="81" t="s">
        <v>1</v>
      </c>
      <c r="C5" s="82" t="s">
        <v>3</v>
      </c>
      <c r="D5" s="81" t="s">
        <v>25</v>
      </c>
      <c r="E5" s="81" t="s">
        <v>8</v>
      </c>
      <c r="F5" s="83" t="s">
        <v>2</v>
      </c>
      <c r="G5" s="17"/>
      <c r="I5" s="118">
        <v>0</v>
      </c>
      <c r="J5" s="119">
        <f>LOOKUP(9.99999999999999E+307,I5:I1204)</f>
        <v>20</v>
      </c>
      <c r="V5" s="115"/>
    </row>
    <row r="6" spans="1:22" ht="18" customHeight="1">
      <c r="A6" s="18">
        <v>1</v>
      </c>
      <c r="B6" s="19">
        <v>231</v>
      </c>
      <c r="C6" s="20" t="s">
        <v>35</v>
      </c>
      <c r="D6" s="20" t="s">
        <v>36</v>
      </c>
      <c r="E6" s="19" t="s">
        <v>27</v>
      </c>
      <c r="F6" s="21">
        <v>35358</v>
      </c>
      <c r="H6" s="116"/>
      <c r="I6" s="120">
        <f>IF(D6&lt;&gt;"",IF(ISNUMBER(MATCH(D6,$D$5:D5,0)),"",LOOKUP(9.99999999999999E+307,$I$1:I5)+1),"")</f>
        <v>1</v>
      </c>
      <c r="J6" s="119" t="str">
        <f>IF(ROWS($J$6:J6)&lt;=$J$5,LOOKUP(ROWS($J$6:J6),$I$6:$I$1200,$D$6:$D$1200),"")</f>
        <v>ANKARA-EGO SPOR KULÜBÜ</v>
      </c>
      <c r="U6" s="116"/>
      <c r="V6" s="115"/>
    </row>
    <row r="7" spans="1:22" ht="18" customHeight="1">
      <c r="A7" s="22">
        <v>2</v>
      </c>
      <c r="B7" s="23">
        <v>232</v>
      </c>
      <c r="C7" s="24" t="s">
        <v>37</v>
      </c>
      <c r="D7" s="24" t="s">
        <v>36</v>
      </c>
      <c r="E7" s="25" t="s">
        <v>27</v>
      </c>
      <c r="F7" s="26">
        <v>35002</v>
      </c>
      <c r="I7" s="120" t="str">
        <f>IF(D7&lt;&gt;"",IF(ISNUMBER(MATCH(D7,$D$5:D6,0)),"",LOOKUP(9.99999999999999E+307,$I$1:I6)+1),"")</f>
        <v/>
      </c>
      <c r="J7" s="119" t="str">
        <f>IF(ROWS($J$6:J7)&lt;=$J$5,LOOKUP(ROWS($J$6:J7),$I$6:$I$1200,$D$6:$D$1200),"")</f>
        <v>ÇORUM İL ÖZEL İDARESİ GENÇLİK VE SPOR KULÜBÜ</v>
      </c>
    </row>
    <row r="8" spans="1:22" ht="18" customHeight="1">
      <c r="A8" s="22">
        <v>3</v>
      </c>
      <c r="B8" s="23">
        <v>233</v>
      </c>
      <c r="C8" s="24" t="s">
        <v>38</v>
      </c>
      <c r="D8" s="24" t="s">
        <v>36</v>
      </c>
      <c r="E8" s="25" t="s">
        <v>27</v>
      </c>
      <c r="F8" s="26">
        <v>34779</v>
      </c>
      <c r="I8" s="120" t="str">
        <f>IF(D8&lt;&gt;"",IF(ISNUMBER(MATCH(D8,$D$5:D7,0)),"",LOOKUP(9.99999999999999E+307,$I$1:I7)+1),"")</f>
        <v/>
      </c>
      <c r="J8" s="119" t="str">
        <f>IF(ROWS($J$6:J8)&lt;=$J$5,LOOKUP(ROWS($J$6:J8),$I$6:$I$1200,$D$6:$D$1200),"")</f>
        <v>İSTANBUL -FENERBAHÇE</v>
      </c>
    </row>
    <row r="9" spans="1:22" ht="18" customHeight="1">
      <c r="A9" s="22">
        <v>4</v>
      </c>
      <c r="B9" s="23">
        <v>234</v>
      </c>
      <c r="C9" s="24" t="s">
        <v>39</v>
      </c>
      <c r="D9" s="24" t="s">
        <v>36</v>
      </c>
      <c r="E9" s="25" t="s">
        <v>27</v>
      </c>
      <c r="F9" s="26">
        <v>35662</v>
      </c>
      <c r="I9" s="120" t="str">
        <f>IF(D9&lt;&gt;"",IF(ISNUMBER(MATCH(D9,$D$5:D8,0)),"",LOOKUP(9.99999999999999E+307,$I$1:I8)+1),"")</f>
        <v/>
      </c>
      <c r="J9" s="119" t="str">
        <f>IF(ROWS($J$6:J9)&lt;=$J$5,LOOKUP(ROWS($J$6:J9),$I$6:$I$1200,$D$6:$D$1200),"")</f>
        <v>İSTANBUL ÜSKÜDAR BELEDİYESPOR</v>
      </c>
    </row>
    <row r="10" spans="1:22" ht="18" customHeight="1">
      <c r="A10" s="22">
        <v>5</v>
      </c>
      <c r="B10" s="23">
        <v>235</v>
      </c>
      <c r="C10" s="24" t="s">
        <v>40</v>
      </c>
      <c r="D10" s="24" t="s">
        <v>36</v>
      </c>
      <c r="E10" s="25" t="s">
        <v>27</v>
      </c>
      <c r="F10" s="26">
        <v>35451</v>
      </c>
      <c r="I10" s="120" t="str">
        <f>IF(D10&lt;&gt;"",IF(ISNUMBER(MATCH(D10,$D$5:D9,0)),"",LOOKUP(9.99999999999999E+307,$I$1:I9)+1),"")</f>
        <v/>
      </c>
      <c r="J10" s="119" t="str">
        <f>IF(ROWS($J$6:J10)&lt;=$J$5,LOOKUP(ROWS($J$6:J10),$I$6:$I$1200,$D$6:$D$1200),"")</f>
        <v>KIRŞEHİR-BELEDİYE GENÇLİK SPOR KULUBÜ</v>
      </c>
    </row>
    <row r="11" spans="1:22" ht="18" customHeight="1" thickBot="1">
      <c r="A11" s="22">
        <v>6</v>
      </c>
      <c r="B11" s="27">
        <v>236</v>
      </c>
      <c r="C11" s="28" t="s">
        <v>41</v>
      </c>
      <c r="D11" s="28" t="s">
        <v>36</v>
      </c>
      <c r="E11" s="29" t="s">
        <v>27</v>
      </c>
      <c r="F11" s="30">
        <v>35518</v>
      </c>
      <c r="I11" s="120" t="str">
        <f>IF(D11&lt;&gt;"",IF(ISNUMBER(MATCH(D11,$D$5:D10,0)),"",LOOKUP(9.99999999999999E+307,$I$1:I10)+1),"")</f>
        <v/>
      </c>
      <c r="J11" s="119" t="str">
        <f>IF(ROWS($J$6:J11)&lt;=$J$5,LOOKUP(ROWS($J$6:J11),$I$6:$I$1200,$D$6:$D$1200),"")</f>
        <v xml:space="preserve">KOCAELİ-BÜYÜKŞEHİR BELEDİYE KAĞITSPOR KULÜBÜ </v>
      </c>
    </row>
    <row r="12" spans="1:22" ht="18" customHeight="1">
      <c r="A12" s="22">
        <v>7</v>
      </c>
      <c r="B12" s="19">
        <v>51</v>
      </c>
      <c r="C12" s="20" t="s">
        <v>44</v>
      </c>
      <c r="D12" s="20" t="s">
        <v>104</v>
      </c>
      <c r="E12" s="31" t="s">
        <v>27</v>
      </c>
      <c r="F12" s="21">
        <v>34864</v>
      </c>
      <c r="I12" s="120">
        <f>IF(D12&lt;&gt;"",IF(ISNUMBER(MATCH(D12,$D$5:D11,0)),"",LOOKUP(9.99999999999999E+307,$I$1:I11)+1),"")</f>
        <v>2</v>
      </c>
      <c r="J12" s="119" t="str">
        <f>IF(ROWS($J$6:J12)&lt;=$J$5,LOOKUP(ROWS($J$6:J12),$I$6:$I$1200,$D$6:$D$1200),"")</f>
        <v>KOCAELİ-DARICA BEL.EĞT.SP.KLB.</v>
      </c>
    </row>
    <row r="13" spans="1:22" ht="18" customHeight="1">
      <c r="A13" s="22">
        <v>8</v>
      </c>
      <c r="B13" s="23">
        <v>52</v>
      </c>
      <c r="C13" s="24" t="s">
        <v>45</v>
      </c>
      <c r="D13" s="24" t="s">
        <v>104</v>
      </c>
      <c r="E13" s="25" t="s">
        <v>27</v>
      </c>
      <c r="F13" s="26">
        <v>35065</v>
      </c>
      <c r="I13" s="120" t="str">
        <f>IF(D13&lt;&gt;"",IF(ISNUMBER(MATCH(D13,$D$5:D12,0)),"",LOOKUP(9.99999999999999E+307,$I$1:I12)+1),"")</f>
        <v/>
      </c>
      <c r="J13" s="119" t="str">
        <f>IF(ROWS($J$6:J13)&lt;=$J$5,LOOKUP(ROWS($J$6:J13),$I$6:$I$1200,$D$6:$D$1200),"")</f>
        <v>MARDİN-ATLETİZM SPOR KULÜBÜ</v>
      </c>
    </row>
    <row r="14" spans="1:22" ht="18" customHeight="1">
      <c r="A14" s="22">
        <v>9</v>
      </c>
      <c r="B14" s="23">
        <v>53</v>
      </c>
      <c r="C14" s="24" t="s">
        <v>46</v>
      </c>
      <c r="D14" s="24" t="s">
        <v>104</v>
      </c>
      <c r="E14" s="25" t="s">
        <v>27</v>
      </c>
      <c r="F14" s="26">
        <v>34807</v>
      </c>
      <c r="I14" s="120" t="str">
        <f>IF(D14&lt;&gt;"",IF(ISNUMBER(MATCH(D14,$D$5:D13,0)),"",LOOKUP(9.99999999999999E+307,$I$1:I13)+1),"")</f>
        <v/>
      </c>
      <c r="J14" s="119" t="str">
        <f>IF(ROWS($J$6:J14)&lt;=$J$5,LOOKUP(ROWS($J$6:J14),$I$6:$I$1200,$D$6:$D$1200),"")</f>
        <v>MUŞ-GENÇLİK HİZMETLERİ VE SPOR KULÜBÜ</v>
      </c>
    </row>
    <row r="15" spans="1:22" ht="18" customHeight="1">
      <c r="A15" s="22">
        <v>10</v>
      </c>
      <c r="B15" s="23">
        <v>54</v>
      </c>
      <c r="C15" s="24" t="s">
        <v>47</v>
      </c>
      <c r="D15" s="24" t="s">
        <v>104</v>
      </c>
      <c r="E15" s="25" t="s">
        <v>27</v>
      </c>
      <c r="F15" s="26">
        <v>34707</v>
      </c>
      <c r="I15" s="120" t="str">
        <f>IF(D15&lt;&gt;"",IF(ISNUMBER(MATCH(D15,$D$5:D14,0)),"",LOOKUP(9.99999999999999E+307,$I$1:I14)+1),"")</f>
        <v/>
      </c>
      <c r="J15" s="119" t="str">
        <f>IF(ROWS($J$6:J15)&lt;=$J$5,LOOKUP(ROWS($J$6:J15),$I$6:$I$1200,$D$6:$D$1200),"")</f>
        <v>SİVAS-SPORCU EĞİTİM MERKEZİ VE GENÇLİK SPOR</v>
      </c>
    </row>
    <row r="16" spans="1:22" ht="18" customHeight="1">
      <c r="A16" s="22">
        <v>11</v>
      </c>
      <c r="B16" s="23">
        <v>55</v>
      </c>
      <c r="C16" s="24" t="s">
        <v>48</v>
      </c>
      <c r="D16" s="24" t="s">
        <v>104</v>
      </c>
      <c r="E16" s="25" t="s">
        <v>27</v>
      </c>
      <c r="F16" s="26">
        <v>35644</v>
      </c>
      <c r="I16" s="120" t="str">
        <f>IF(D16&lt;&gt;"",IF(ISNUMBER(MATCH(D16,$D$5:D15,0)),"",LOOKUP(9.99999999999999E+307,$I$1:I15)+1),"")</f>
        <v/>
      </c>
      <c r="J16" s="119" t="str">
        <f>IF(ROWS($J$6:J16)&lt;=$J$5,LOOKUP(ROWS($J$6:J16),$I$6:$I$1200,$D$6:$D$1200),"")</f>
        <v>TOKAT-BELEDİYE PLEVNE SPOR</v>
      </c>
    </row>
    <row r="17" spans="1:10" ht="18" customHeight="1" thickBot="1">
      <c r="A17" s="22">
        <v>12</v>
      </c>
      <c r="B17" s="27">
        <v>56</v>
      </c>
      <c r="C17" s="28" t="s">
        <v>28</v>
      </c>
      <c r="D17" s="28" t="s">
        <v>104</v>
      </c>
      <c r="E17" s="29" t="s">
        <v>27</v>
      </c>
      <c r="F17" s="30" t="s">
        <v>28</v>
      </c>
      <c r="I17" s="120" t="str">
        <f>IF(D17&lt;&gt;"",IF(ISNUMBER(MATCH(D17,$D$5:D16,0)),"",LOOKUP(9.99999999999999E+307,$I$1:I16)+1),"")</f>
        <v/>
      </c>
      <c r="J17" s="119" t="str">
        <f>IF(ROWS($J$6:J17)&lt;=$J$5,LOOKUP(ROWS($J$6:J17),$I$6:$I$1200,$D$6:$D$1200),"")</f>
        <v>KAYSERİ</v>
      </c>
    </row>
    <row r="18" spans="1:10" ht="18" customHeight="1">
      <c r="A18" s="22">
        <v>13</v>
      </c>
      <c r="B18" s="19">
        <v>96</v>
      </c>
      <c r="C18" s="20" t="s">
        <v>49</v>
      </c>
      <c r="D18" s="20" t="s">
        <v>50</v>
      </c>
      <c r="E18" s="31" t="s">
        <v>27</v>
      </c>
      <c r="F18" s="21">
        <v>34700</v>
      </c>
      <c r="I18" s="120">
        <f>IF(D18&lt;&gt;"",IF(ISNUMBER(MATCH(D18,$D$5:D17,0)),"",LOOKUP(9.99999999999999E+307,$I$1:I17)+1),"")</f>
        <v>3</v>
      </c>
      <c r="J18" s="119" t="str">
        <f>IF(ROWS($J$6:J18)&lt;=$J$5,LOOKUP(ROWS($J$6:J18),$I$6:$I$1200,$D$6:$D$1200),"")</f>
        <v>SAMSUN</v>
      </c>
    </row>
    <row r="19" spans="1:10" ht="18" customHeight="1">
      <c r="A19" s="22">
        <v>14</v>
      </c>
      <c r="B19" s="23">
        <v>97</v>
      </c>
      <c r="C19" s="24" t="s">
        <v>51</v>
      </c>
      <c r="D19" s="24" t="s">
        <v>50</v>
      </c>
      <c r="E19" s="25" t="s">
        <v>27</v>
      </c>
      <c r="F19" s="26">
        <v>35004</v>
      </c>
      <c r="I19" s="120" t="str">
        <f>IF(D19&lt;&gt;"",IF(ISNUMBER(MATCH(D19,$D$5:D18,0)),"",LOOKUP(9.99999999999999E+307,$I$1:I18)+1),"")</f>
        <v/>
      </c>
      <c r="J19" s="119" t="str">
        <f>IF(ROWS($J$6:J19)&lt;=$J$5,LOOKUP(ROWS($J$6:J19),$I$6:$I$1200,$D$6:$D$1200),"")</f>
        <v>GAZİANTEP</v>
      </c>
    </row>
    <row r="20" spans="1:10" ht="18" customHeight="1">
      <c r="A20" s="22">
        <v>15</v>
      </c>
      <c r="B20" s="23">
        <v>98</v>
      </c>
      <c r="C20" s="24" t="s">
        <v>52</v>
      </c>
      <c r="D20" s="24" t="s">
        <v>50</v>
      </c>
      <c r="E20" s="25" t="s">
        <v>27</v>
      </c>
      <c r="F20" s="26">
        <v>35836</v>
      </c>
      <c r="I20" s="120" t="str">
        <f>IF(D20&lt;&gt;"",IF(ISNUMBER(MATCH(D20,$D$5:D19,0)),"",LOOKUP(9.99999999999999E+307,$I$1:I19)+1),"")</f>
        <v/>
      </c>
      <c r="J20" s="119" t="str">
        <f>IF(ROWS($J$6:J20)&lt;=$J$5,LOOKUP(ROWS($J$6:J20),$I$6:$I$1200,$D$6:$D$1200),"")</f>
        <v>KOCAELİ</v>
      </c>
    </row>
    <row r="21" spans="1:10" ht="18" customHeight="1">
      <c r="A21" s="22">
        <v>16</v>
      </c>
      <c r="B21" s="23">
        <v>99</v>
      </c>
      <c r="C21" s="24" t="s">
        <v>53</v>
      </c>
      <c r="D21" s="24" t="s">
        <v>50</v>
      </c>
      <c r="E21" s="25" t="s">
        <v>27</v>
      </c>
      <c r="F21" s="26">
        <v>34943</v>
      </c>
      <c r="I21" s="120" t="str">
        <f>IF(D21&lt;&gt;"",IF(ISNUMBER(MATCH(D21,$D$5:D20,0)),"",LOOKUP(9.99999999999999E+307,$I$1:I20)+1),"")</f>
        <v/>
      </c>
      <c r="J21" s="119" t="str">
        <f>IF(ROWS($J$6:J21)&lt;=$J$5,LOOKUP(ROWS($J$6:J21),$I$6:$I$1200,$D$6:$D$1200),"")</f>
        <v>KONYA</v>
      </c>
    </row>
    <row r="22" spans="1:10" ht="18" customHeight="1">
      <c r="A22" s="22">
        <v>17</v>
      </c>
      <c r="B22" s="23">
        <v>100</v>
      </c>
      <c r="C22" s="24" t="s">
        <v>54</v>
      </c>
      <c r="D22" s="24" t="s">
        <v>50</v>
      </c>
      <c r="E22" s="25" t="s">
        <v>27</v>
      </c>
      <c r="F22" s="26">
        <v>34700</v>
      </c>
      <c r="I22" s="120" t="str">
        <f>IF(D22&lt;&gt;"",IF(ISNUMBER(MATCH(D22,$D$5:D21,0)),"",LOOKUP(9.99999999999999E+307,$I$1:I21)+1),"")</f>
        <v/>
      </c>
      <c r="J22" s="119" t="str">
        <f>IF(ROWS($J$6:J22)&lt;=$J$5,LOOKUP(ROWS($J$6:J22),$I$6:$I$1200,$D$6:$D$1200),"")</f>
        <v>BALIKESİR</v>
      </c>
    </row>
    <row r="23" spans="1:10" ht="18" customHeight="1" thickBot="1">
      <c r="A23" s="22">
        <v>18</v>
      </c>
      <c r="B23" s="27">
        <v>237</v>
      </c>
      <c r="C23" s="28" t="s">
        <v>105</v>
      </c>
      <c r="D23" s="28" t="s">
        <v>50</v>
      </c>
      <c r="E23" s="27" t="s">
        <v>27</v>
      </c>
      <c r="F23" s="30">
        <v>35878</v>
      </c>
      <c r="I23" s="120" t="str">
        <f>IF(D23&lt;&gt;"",IF(ISNUMBER(MATCH(D23,$D$5:D22,0)),"",LOOKUP(9.99999999999999E+307,$I$1:I22)+1),"")</f>
        <v/>
      </c>
      <c r="J23" s="119" t="str">
        <f>IF(ROWS($J$6:J23)&lt;=$J$5,LOOKUP(ROWS($J$6:J23),$I$6:$I$1200,$D$6:$D$1200),"")</f>
        <v>TOKAT</v>
      </c>
    </row>
    <row r="24" spans="1:10" ht="18" customHeight="1">
      <c r="A24" s="22">
        <v>19</v>
      </c>
      <c r="B24" s="19">
        <v>157</v>
      </c>
      <c r="C24" s="20" t="s">
        <v>55</v>
      </c>
      <c r="D24" s="20" t="s">
        <v>56</v>
      </c>
      <c r="E24" s="19" t="s">
        <v>27</v>
      </c>
      <c r="F24" s="21">
        <v>34981</v>
      </c>
      <c r="I24" s="120">
        <f>IF(D24&lt;&gt;"",IF(ISNUMBER(MATCH(D24,$D$5:D23,0)),"",LOOKUP(9.99999999999999E+307,$I$1:I23)+1),"")</f>
        <v>4</v>
      </c>
      <c r="J24" s="119" t="str">
        <f>IF(ROWS($J$6:J24)&lt;=$J$5,LOOKUP(ROWS($J$6:J24),$I$6:$I$1200,$D$6:$D$1200),"")</f>
        <v>BATMAN-PETROLSPOR</v>
      </c>
    </row>
    <row r="25" spans="1:10" ht="18" customHeight="1">
      <c r="A25" s="22">
        <v>20</v>
      </c>
      <c r="B25" s="23">
        <v>158</v>
      </c>
      <c r="C25" s="24" t="s">
        <v>57</v>
      </c>
      <c r="D25" s="24" t="s">
        <v>56</v>
      </c>
      <c r="E25" s="23" t="s">
        <v>27</v>
      </c>
      <c r="F25" s="26">
        <v>34938</v>
      </c>
      <c r="I25" s="120" t="str">
        <f>IF(D25&lt;&gt;"",IF(ISNUMBER(MATCH(D25,$D$5:D24,0)),"",LOOKUP(9.99999999999999E+307,$I$1:I24)+1),"")</f>
        <v/>
      </c>
      <c r="J25" s="119" t="str">
        <f>IF(ROWS($J$6:J25)&lt;=$J$5,LOOKUP(ROWS($J$6:J25),$I$6:$I$1200,$D$6:$D$1200),"")</f>
        <v>ANKARA</v>
      </c>
    </row>
    <row r="26" spans="1:10" ht="18" customHeight="1">
      <c r="A26" s="22">
        <v>21</v>
      </c>
      <c r="B26" s="23">
        <v>159</v>
      </c>
      <c r="C26" s="24" t="s">
        <v>106</v>
      </c>
      <c r="D26" s="24" t="s">
        <v>56</v>
      </c>
      <c r="E26" s="23" t="s">
        <v>27</v>
      </c>
      <c r="F26" s="26">
        <v>35796</v>
      </c>
      <c r="I26" s="120" t="str">
        <f>IF(D26&lt;&gt;"",IF(ISNUMBER(MATCH(D26,$D$5:D25,0)),"",LOOKUP(9.99999999999999E+307,$I$1:I25)+1),"")</f>
        <v/>
      </c>
      <c r="J26" s="119" t="str">
        <f>IF(ROWS($J$6:J26)&lt;=$J$5,LOOKUP(ROWS($J$6:J26),$I$6:$I$1200,$D$6:$D$1200),"")</f>
        <v/>
      </c>
    </row>
    <row r="27" spans="1:10" ht="18" customHeight="1">
      <c r="A27" s="22">
        <v>22</v>
      </c>
      <c r="B27" s="23">
        <v>160</v>
      </c>
      <c r="C27" s="24" t="s">
        <v>58</v>
      </c>
      <c r="D27" s="24" t="s">
        <v>56</v>
      </c>
      <c r="E27" s="23" t="s">
        <v>27</v>
      </c>
      <c r="F27" s="26">
        <v>35683</v>
      </c>
      <c r="I27" s="120" t="str">
        <f>IF(D27&lt;&gt;"",IF(ISNUMBER(MATCH(D27,$D$5:D26,0)),"",LOOKUP(9.99999999999999E+307,$I$1:I26)+1),"")</f>
        <v/>
      </c>
      <c r="J27" s="119" t="str">
        <f>IF(ROWS($J$6:J27)&lt;=$J$5,LOOKUP(ROWS($J$6:J27),$I$6:$I$1200,$D$6:$D$1200),"")</f>
        <v/>
      </c>
    </row>
    <row r="28" spans="1:10" ht="18" customHeight="1">
      <c r="A28" s="22">
        <v>23</v>
      </c>
      <c r="B28" s="23">
        <v>161</v>
      </c>
      <c r="C28" s="24" t="s">
        <v>59</v>
      </c>
      <c r="D28" s="24" t="s">
        <v>56</v>
      </c>
      <c r="E28" s="23" t="s">
        <v>27</v>
      </c>
      <c r="F28" s="26">
        <v>35612</v>
      </c>
      <c r="I28" s="120" t="str">
        <f>IF(D28&lt;&gt;"",IF(ISNUMBER(MATCH(D28,$D$5:D27,0)),"",LOOKUP(9.99999999999999E+307,$I$1:I27)+1),"")</f>
        <v/>
      </c>
      <c r="J28" s="119" t="str">
        <f>IF(ROWS($J$6:J28)&lt;=$J$5,LOOKUP(ROWS($J$6:J28),$I$6:$I$1200,$D$6:$D$1200),"")</f>
        <v/>
      </c>
    </row>
    <row r="29" spans="1:10" ht="18" customHeight="1" thickBot="1">
      <c r="A29" s="22">
        <v>24</v>
      </c>
      <c r="B29" s="27" t="s">
        <v>28</v>
      </c>
      <c r="C29" s="127" t="s">
        <v>28</v>
      </c>
      <c r="D29" s="128" t="s">
        <v>56</v>
      </c>
      <c r="E29" s="129" t="s">
        <v>27</v>
      </c>
      <c r="F29" s="130" t="s">
        <v>28</v>
      </c>
      <c r="I29" s="120" t="str">
        <f>IF(D29&lt;&gt;"",IF(ISNUMBER(MATCH(D29,$D$5:D28,0)),"",LOOKUP(9.99999999999999E+307,$I$1:I28)+1),"")</f>
        <v/>
      </c>
      <c r="J29" s="119" t="str">
        <f>IF(ROWS($J$6:J29)&lt;=$J$5,LOOKUP(ROWS($J$6:J29),$I$6:$I$1200,$D$6:$D$1200),"")</f>
        <v/>
      </c>
    </row>
    <row r="30" spans="1:10" ht="18" customHeight="1">
      <c r="A30" s="22">
        <v>25</v>
      </c>
      <c r="B30" s="19">
        <v>57</v>
      </c>
      <c r="C30" s="20" t="s">
        <v>60</v>
      </c>
      <c r="D30" s="20" t="s">
        <v>61</v>
      </c>
      <c r="E30" s="19" t="s">
        <v>27</v>
      </c>
      <c r="F30" s="21">
        <v>35389</v>
      </c>
      <c r="I30" s="120">
        <f>IF(D30&lt;&gt;"",IF(ISNUMBER(MATCH(D30,$D$5:D29,0)),"",LOOKUP(9.99999999999999E+307,$I$1:I29)+1),"")</f>
        <v>5</v>
      </c>
      <c r="J30" s="119" t="str">
        <f>IF(ROWS($J$6:J30)&lt;=$J$5,LOOKUP(ROWS($J$6:J30),$I$6:$I$1200,$D$6:$D$1200),"")</f>
        <v/>
      </c>
    </row>
    <row r="31" spans="1:10" ht="18" customHeight="1">
      <c r="A31" s="22">
        <v>26</v>
      </c>
      <c r="B31" s="23">
        <v>58</v>
      </c>
      <c r="C31" s="24" t="s">
        <v>62</v>
      </c>
      <c r="D31" s="24" t="s">
        <v>61</v>
      </c>
      <c r="E31" s="23" t="s">
        <v>27</v>
      </c>
      <c r="F31" s="26">
        <v>35179</v>
      </c>
      <c r="I31" s="120" t="str">
        <f>IF(D31&lt;&gt;"",IF(ISNUMBER(MATCH(D31,$D$5:D30,0)),"",LOOKUP(9.99999999999999E+307,$I$1:I30)+1),"")</f>
        <v/>
      </c>
      <c r="J31" s="119" t="str">
        <f>IF(ROWS($J$6:J31)&lt;=$J$5,LOOKUP(ROWS($J$6:J31),$I$6:$I$1200,$D$6:$D$1200),"")</f>
        <v/>
      </c>
    </row>
    <row r="32" spans="1:10" ht="18" customHeight="1">
      <c r="A32" s="22">
        <v>27</v>
      </c>
      <c r="B32" s="23">
        <v>59</v>
      </c>
      <c r="C32" s="24" t="s">
        <v>133</v>
      </c>
      <c r="D32" s="24" t="s">
        <v>61</v>
      </c>
      <c r="E32" s="23" t="s">
        <v>27</v>
      </c>
      <c r="F32" s="26">
        <v>36050</v>
      </c>
      <c r="I32" s="120" t="str">
        <f>IF(D32&lt;&gt;"",IF(ISNUMBER(MATCH(D32,$D$5:D31,0)),"",LOOKUP(9.99999999999999E+307,$I$1:I31)+1),"")</f>
        <v/>
      </c>
      <c r="J32" s="119" t="str">
        <f>IF(ROWS($J$6:J32)&lt;=$J$5,LOOKUP(ROWS($J$6:J32),$I$6:$I$1200,$D$6:$D$1200),"")</f>
        <v/>
      </c>
    </row>
    <row r="33" spans="1:10" ht="18" customHeight="1">
      <c r="A33" s="22">
        <v>28</v>
      </c>
      <c r="B33" s="23">
        <v>60</v>
      </c>
      <c r="C33" s="24" t="s">
        <v>63</v>
      </c>
      <c r="D33" s="24" t="s">
        <v>61</v>
      </c>
      <c r="E33" s="23" t="s">
        <v>27</v>
      </c>
      <c r="F33" s="26">
        <v>35174</v>
      </c>
      <c r="I33" s="120" t="str">
        <f>IF(D33&lt;&gt;"",IF(ISNUMBER(MATCH(D33,$D$5:D32,0)),"",LOOKUP(9.99999999999999E+307,$I$1:I32)+1),"")</f>
        <v/>
      </c>
      <c r="J33" s="119" t="str">
        <f>IF(ROWS($J$6:J33)&lt;=$J$5,LOOKUP(ROWS($J$6:J33),$I$6:$I$1200,$D$6:$D$1200),"")</f>
        <v/>
      </c>
    </row>
    <row r="34" spans="1:10" ht="18" customHeight="1">
      <c r="A34" s="22">
        <v>29</v>
      </c>
      <c r="B34" s="23" t="s">
        <v>28</v>
      </c>
      <c r="C34" s="24" t="s">
        <v>28</v>
      </c>
      <c r="D34" s="24" t="s">
        <v>61</v>
      </c>
      <c r="E34" s="23" t="s">
        <v>27</v>
      </c>
      <c r="F34" s="26" t="s">
        <v>28</v>
      </c>
      <c r="I34" s="120" t="str">
        <f>IF(D34&lt;&gt;"",IF(ISNUMBER(MATCH(D34,$D$5:D33,0)),"",LOOKUP(9.99999999999999E+307,$I$1:I33)+1),"")</f>
        <v/>
      </c>
      <c r="J34" s="119" t="str">
        <f>IF(ROWS($J$6:J34)&lt;=$J$5,LOOKUP(ROWS($J$6:J34),$I$6:$I$1200,$D$6:$D$1200),"")</f>
        <v/>
      </c>
    </row>
    <row r="35" spans="1:10" ht="18" customHeight="1" thickBot="1">
      <c r="A35" s="22">
        <v>30</v>
      </c>
      <c r="B35" s="27" t="s">
        <v>28</v>
      </c>
      <c r="C35" s="28" t="s">
        <v>28</v>
      </c>
      <c r="D35" s="28" t="s">
        <v>61</v>
      </c>
      <c r="E35" s="27" t="s">
        <v>27</v>
      </c>
      <c r="F35" s="30" t="s">
        <v>28</v>
      </c>
      <c r="I35" s="120" t="str">
        <f>IF(D35&lt;&gt;"",IF(ISNUMBER(MATCH(D35,$D$5:D34,0)),"",LOOKUP(9.99999999999999E+307,$I$1:I34)+1),"")</f>
        <v/>
      </c>
      <c r="J35" s="119" t="str">
        <f>IF(ROWS($J$6:J35)&lt;=$J$5,LOOKUP(ROWS($J$6:J35),$I$6:$I$1200,$D$6:$D$1200),"")</f>
        <v/>
      </c>
    </row>
    <row r="36" spans="1:10" ht="18" customHeight="1">
      <c r="A36" s="22">
        <v>31</v>
      </c>
      <c r="B36" s="19">
        <v>175</v>
      </c>
      <c r="C36" s="20" t="s">
        <v>64</v>
      </c>
      <c r="D36" s="20" t="s">
        <v>65</v>
      </c>
      <c r="E36" s="19" t="s">
        <v>27</v>
      </c>
      <c r="F36" s="21">
        <v>34982</v>
      </c>
      <c r="I36" s="120">
        <f>IF(D36&lt;&gt;"",IF(ISNUMBER(MATCH(D36,$D$5:D35,0)),"",LOOKUP(9.99999999999999E+307,$I$1:I35)+1),"")</f>
        <v>6</v>
      </c>
      <c r="J36" s="119" t="str">
        <f>IF(ROWS($J$6:J36)&lt;=$J$5,LOOKUP(ROWS($J$6:J36),$I$6:$I$1200,$D$6:$D$1200),"")</f>
        <v/>
      </c>
    </row>
    <row r="37" spans="1:10" ht="18" customHeight="1">
      <c r="A37" s="22">
        <v>32</v>
      </c>
      <c r="B37" s="23">
        <v>176</v>
      </c>
      <c r="C37" s="24" t="s">
        <v>66</v>
      </c>
      <c r="D37" s="24" t="s">
        <v>65</v>
      </c>
      <c r="E37" s="23" t="s">
        <v>27</v>
      </c>
      <c r="F37" s="26">
        <v>35340</v>
      </c>
      <c r="I37" s="120" t="str">
        <f>IF(D37&lt;&gt;"",IF(ISNUMBER(MATCH(D37,$D$5:D36,0)),"",LOOKUP(9.99999999999999E+307,$I$1:I36)+1),"")</f>
        <v/>
      </c>
      <c r="J37" s="119" t="str">
        <f>IF(ROWS($J$6:J37)&lt;=$J$5,LOOKUP(ROWS($J$6:J37),$I$6:$I$1200,$D$6:$D$1200),"")</f>
        <v/>
      </c>
    </row>
    <row r="38" spans="1:10" ht="18" customHeight="1">
      <c r="A38" s="22">
        <v>33</v>
      </c>
      <c r="B38" s="23">
        <v>177</v>
      </c>
      <c r="C38" s="24" t="s">
        <v>130</v>
      </c>
      <c r="D38" s="24" t="s">
        <v>65</v>
      </c>
      <c r="E38" s="23" t="s">
        <v>27</v>
      </c>
      <c r="F38" s="26">
        <v>34711</v>
      </c>
      <c r="I38" s="120" t="str">
        <f>IF(D38&lt;&gt;"",IF(ISNUMBER(MATCH(D38,$D$5:D37,0)),"",LOOKUP(9.99999999999999E+307,$I$1:I37)+1),"")</f>
        <v/>
      </c>
      <c r="J38" s="119" t="str">
        <f>IF(ROWS($J$6:J38)&lt;=$J$5,LOOKUP(ROWS($J$6:J38),$I$6:$I$1200,$D$6:$D$1200),"")</f>
        <v/>
      </c>
    </row>
    <row r="39" spans="1:10" ht="18" customHeight="1">
      <c r="A39" s="22">
        <v>34</v>
      </c>
      <c r="B39" s="23">
        <v>178</v>
      </c>
      <c r="C39" s="24" t="s">
        <v>67</v>
      </c>
      <c r="D39" s="24" t="s">
        <v>65</v>
      </c>
      <c r="E39" s="23" t="s">
        <v>27</v>
      </c>
      <c r="F39" s="26">
        <v>34756</v>
      </c>
      <c r="I39" s="120" t="str">
        <f>IF(D39&lt;&gt;"",IF(ISNUMBER(MATCH(D39,$D$5:D38,0)),"",LOOKUP(9.99999999999999E+307,$I$1:I38)+1),"")</f>
        <v/>
      </c>
      <c r="J39" s="119" t="str">
        <f>IF(ROWS($J$6:J39)&lt;=$J$5,LOOKUP(ROWS($J$6:J39),$I$6:$I$1200,$D$6:$D$1200),"")</f>
        <v/>
      </c>
    </row>
    <row r="40" spans="1:10" ht="18" customHeight="1">
      <c r="A40" s="22">
        <v>35</v>
      </c>
      <c r="B40" s="23">
        <v>179</v>
      </c>
      <c r="C40" s="24" t="s">
        <v>68</v>
      </c>
      <c r="D40" s="24" t="s">
        <v>65</v>
      </c>
      <c r="E40" s="23" t="s">
        <v>27</v>
      </c>
      <c r="F40" s="26">
        <v>34984</v>
      </c>
      <c r="I40" s="120" t="str">
        <f>IF(D40&lt;&gt;"",IF(ISNUMBER(MATCH(D40,$D$5:D39,0)),"",LOOKUP(9.99999999999999E+307,$I$1:I39)+1),"")</f>
        <v/>
      </c>
      <c r="J40" s="119" t="str">
        <f>IF(ROWS($J$6:J40)&lt;=$J$5,LOOKUP(ROWS($J$6:J40),$I$6:$I$1200,$D$6:$D$1200),"")</f>
        <v/>
      </c>
    </row>
    <row r="41" spans="1:10" ht="18" customHeight="1" thickBot="1">
      <c r="A41" s="22">
        <v>36</v>
      </c>
      <c r="B41" s="27">
        <v>180</v>
      </c>
      <c r="C41" s="28" t="s">
        <v>69</v>
      </c>
      <c r="D41" s="28" t="s">
        <v>65</v>
      </c>
      <c r="E41" s="27" t="s">
        <v>27</v>
      </c>
      <c r="F41" s="30">
        <v>35100</v>
      </c>
      <c r="I41" s="120" t="str">
        <f>IF(D41&lt;&gt;"",IF(ISNUMBER(MATCH(D41,$D$5:D40,0)),"",LOOKUP(9.99999999999999E+307,$I$1:I40)+1),"")</f>
        <v/>
      </c>
      <c r="J41" s="119" t="str">
        <f>IF(ROWS($J$6:J41)&lt;=$J$5,LOOKUP(ROWS($J$6:J41),$I$6:$I$1200,$D$6:$D$1200),"")</f>
        <v/>
      </c>
    </row>
    <row r="42" spans="1:10" ht="18" customHeight="1">
      <c r="A42" s="22">
        <v>37</v>
      </c>
      <c r="B42" s="19">
        <v>2</v>
      </c>
      <c r="C42" s="20" t="s">
        <v>70</v>
      </c>
      <c r="D42" s="20" t="s">
        <v>71</v>
      </c>
      <c r="E42" s="19" t="s">
        <v>27</v>
      </c>
      <c r="F42" s="21">
        <v>35531</v>
      </c>
      <c r="I42" s="120">
        <f>IF(D42&lt;&gt;"",IF(ISNUMBER(MATCH(D42,$D$5:D41,0)),"",LOOKUP(9.99999999999999E+307,$I$1:I41)+1),"")</f>
        <v>7</v>
      </c>
      <c r="J42" s="119" t="str">
        <f>IF(ROWS($J$6:J42)&lt;=$J$5,LOOKUP(ROWS($J$6:J42),$I$6:$I$1200,$D$6:$D$1200),"")</f>
        <v/>
      </c>
    </row>
    <row r="43" spans="1:10" ht="18" customHeight="1">
      <c r="A43" s="22">
        <v>38</v>
      </c>
      <c r="B43" s="23">
        <v>3</v>
      </c>
      <c r="C43" s="24" t="s">
        <v>72</v>
      </c>
      <c r="D43" s="24" t="s">
        <v>71</v>
      </c>
      <c r="E43" s="23" t="s">
        <v>27</v>
      </c>
      <c r="F43" s="26">
        <v>35065</v>
      </c>
      <c r="I43" s="120" t="str">
        <f>IF(D43&lt;&gt;"",IF(ISNUMBER(MATCH(D43,$D$5:D42,0)),"",LOOKUP(9.99999999999999E+307,$I$1:I42)+1),"")</f>
        <v/>
      </c>
      <c r="J43" s="119" t="str">
        <f>IF(ROWS($J$6:J43)&lt;=$J$5,LOOKUP(ROWS($J$6:J43),$I$6:$I$1200,$D$6:$D$1200),"")</f>
        <v/>
      </c>
    </row>
    <row r="44" spans="1:10" ht="18" customHeight="1">
      <c r="A44" s="22">
        <v>39</v>
      </c>
      <c r="B44" s="23">
        <v>4</v>
      </c>
      <c r="C44" s="24" t="s">
        <v>73</v>
      </c>
      <c r="D44" s="24" t="s">
        <v>71</v>
      </c>
      <c r="E44" s="23" t="s">
        <v>27</v>
      </c>
      <c r="F44" s="26">
        <v>35311</v>
      </c>
      <c r="I44" s="120" t="str">
        <f>IF(D44&lt;&gt;"",IF(ISNUMBER(MATCH(D44,$D$5:D43,0)),"",LOOKUP(9.99999999999999E+307,$I$1:I43)+1),"")</f>
        <v/>
      </c>
      <c r="J44" s="119" t="str">
        <f>IF(ROWS($J$6:J44)&lt;=$J$5,LOOKUP(ROWS($J$6:J44),$I$6:$I$1200,$D$6:$D$1200),"")</f>
        <v/>
      </c>
    </row>
    <row r="45" spans="1:10" ht="18" customHeight="1">
      <c r="A45" s="22">
        <v>40</v>
      </c>
      <c r="B45" s="23">
        <v>5</v>
      </c>
      <c r="C45" s="24" t="s">
        <v>74</v>
      </c>
      <c r="D45" s="24" t="s">
        <v>71</v>
      </c>
      <c r="E45" s="23" t="s">
        <v>27</v>
      </c>
      <c r="F45" s="26">
        <v>35101</v>
      </c>
      <c r="I45" s="120" t="str">
        <f>IF(D45&lt;&gt;"",IF(ISNUMBER(MATCH(D45,$D$5:D44,0)),"",LOOKUP(9.99999999999999E+307,$I$1:I44)+1),"")</f>
        <v/>
      </c>
      <c r="J45" s="119" t="str">
        <f>IF(ROWS($J$6:J45)&lt;=$J$5,LOOKUP(ROWS($J$6:J45),$I$6:$I$1200,$D$6:$D$1200),"")</f>
        <v/>
      </c>
    </row>
    <row r="46" spans="1:10" ht="18" customHeight="1">
      <c r="A46" s="22">
        <v>41</v>
      </c>
      <c r="B46" s="23">
        <v>6</v>
      </c>
      <c r="C46" s="24" t="s">
        <v>75</v>
      </c>
      <c r="D46" s="24" t="s">
        <v>71</v>
      </c>
      <c r="E46" s="23" t="s">
        <v>27</v>
      </c>
      <c r="F46" s="26">
        <v>35222</v>
      </c>
      <c r="I46" s="120" t="str">
        <f>IF(D46&lt;&gt;"",IF(ISNUMBER(MATCH(D46,$D$5:D45,0)),"",LOOKUP(9.99999999999999E+307,$I$1:I45)+1),"")</f>
        <v/>
      </c>
      <c r="J46" s="119" t="str">
        <f>IF(ROWS($J$6:J46)&lt;=$J$5,LOOKUP(ROWS($J$6:J46),$I$6:$I$1200,$D$6:$D$1200),"")</f>
        <v/>
      </c>
    </row>
    <row r="47" spans="1:10" ht="18" customHeight="1" thickBot="1">
      <c r="A47" s="22">
        <v>42</v>
      </c>
      <c r="B47" s="27">
        <v>7</v>
      </c>
      <c r="C47" s="28" t="s">
        <v>76</v>
      </c>
      <c r="D47" s="28" t="s">
        <v>71</v>
      </c>
      <c r="E47" s="27" t="s">
        <v>27</v>
      </c>
      <c r="F47" s="30">
        <v>35269</v>
      </c>
      <c r="I47" s="120" t="str">
        <f>IF(D47&lt;&gt;"",IF(ISNUMBER(MATCH(D47,$D$5:D46,0)),"",LOOKUP(9.99999999999999E+307,$I$1:I46)+1),"")</f>
        <v/>
      </c>
      <c r="J47" s="119" t="str">
        <f>IF(ROWS($J$6:J47)&lt;=$J$5,LOOKUP(ROWS($J$6:J47),$I$6:$I$1200,$D$6:$D$1200),"")</f>
        <v/>
      </c>
    </row>
    <row r="48" spans="1:10" ht="18" customHeight="1">
      <c r="A48" s="22">
        <v>43</v>
      </c>
      <c r="B48" s="19">
        <v>31</v>
      </c>
      <c r="C48" s="20" t="s">
        <v>77</v>
      </c>
      <c r="D48" s="20" t="s">
        <v>78</v>
      </c>
      <c r="E48" s="19" t="s">
        <v>27</v>
      </c>
      <c r="F48" s="21">
        <v>35107</v>
      </c>
      <c r="I48" s="120">
        <f>IF(D48&lt;&gt;"",IF(ISNUMBER(MATCH(D48,$D$5:D47,0)),"",LOOKUP(9.99999999999999E+307,$I$1:I47)+1),"")</f>
        <v>8</v>
      </c>
      <c r="J48" s="119" t="str">
        <f>IF(ROWS($J$6:J48)&lt;=$J$5,LOOKUP(ROWS($J$6:J48),$I$6:$I$1200,$D$6:$D$1200),"")</f>
        <v/>
      </c>
    </row>
    <row r="49" spans="1:10" ht="18" customHeight="1">
      <c r="A49" s="22">
        <v>44</v>
      </c>
      <c r="B49" s="23">
        <v>32</v>
      </c>
      <c r="C49" s="24" t="s">
        <v>79</v>
      </c>
      <c r="D49" s="24" t="s">
        <v>78</v>
      </c>
      <c r="E49" s="23" t="s">
        <v>27</v>
      </c>
      <c r="F49" s="26">
        <v>35600</v>
      </c>
      <c r="I49" s="120" t="str">
        <f>IF(D49&lt;&gt;"",IF(ISNUMBER(MATCH(D49,$D$5:D48,0)),"",LOOKUP(9.99999999999999E+307,$I$1:I48)+1),"")</f>
        <v/>
      </c>
      <c r="J49" s="119" t="str">
        <f>IF(ROWS($J$6:J49)&lt;=$J$5,LOOKUP(ROWS($J$6:J49),$I$6:$I$1200,$D$6:$D$1200),"")</f>
        <v/>
      </c>
    </row>
    <row r="50" spans="1:10" ht="18" customHeight="1">
      <c r="A50" s="22">
        <v>45</v>
      </c>
      <c r="B50" s="23">
        <v>33</v>
      </c>
      <c r="C50" s="24" t="s">
        <v>80</v>
      </c>
      <c r="D50" s="24" t="s">
        <v>78</v>
      </c>
      <c r="E50" s="23" t="s">
        <v>27</v>
      </c>
      <c r="F50" s="26">
        <v>35689</v>
      </c>
      <c r="I50" s="120" t="str">
        <f>IF(D50&lt;&gt;"",IF(ISNUMBER(MATCH(D50,$D$5:D49,0)),"",LOOKUP(9.99999999999999E+307,$I$1:I49)+1),"")</f>
        <v/>
      </c>
      <c r="J50" s="119" t="str">
        <f>IF(ROWS($J$6:J50)&lt;=$J$5,LOOKUP(ROWS($J$6:J50),$I$6:$I$1200,$D$6:$D$1200),"")</f>
        <v/>
      </c>
    </row>
    <row r="51" spans="1:10" ht="18" customHeight="1">
      <c r="A51" s="22">
        <v>46</v>
      </c>
      <c r="B51" s="23">
        <v>34</v>
      </c>
      <c r="C51" s="24" t="s">
        <v>81</v>
      </c>
      <c r="D51" s="24" t="s">
        <v>78</v>
      </c>
      <c r="E51" s="23" t="s">
        <v>27</v>
      </c>
      <c r="F51" s="26">
        <v>34700</v>
      </c>
      <c r="I51" s="120" t="str">
        <f>IF(D51&lt;&gt;"",IF(ISNUMBER(MATCH(D51,$D$5:D50,0)),"",LOOKUP(9.99999999999999E+307,$I$1:I50)+1),"")</f>
        <v/>
      </c>
      <c r="J51" s="119" t="str">
        <f>IF(ROWS($J$6:J51)&lt;=$J$5,LOOKUP(ROWS($J$6:J51),$I$6:$I$1200,$D$6:$D$1200),"")</f>
        <v/>
      </c>
    </row>
    <row r="52" spans="1:10" ht="18" customHeight="1">
      <c r="A52" s="22">
        <v>47</v>
      </c>
      <c r="B52" s="23">
        <v>35</v>
      </c>
      <c r="C52" s="24" t="s">
        <v>82</v>
      </c>
      <c r="D52" s="24" t="s">
        <v>78</v>
      </c>
      <c r="E52" s="23" t="s">
        <v>27</v>
      </c>
      <c r="F52" s="26">
        <v>35065</v>
      </c>
      <c r="I52" s="120" t="str">
        <f>IF(D52&lt;&gt;"",IF(ISNUMBER(MATCH(D52,$D$5:D51,0)),"",LOOKUP(9.99999999999999E+307,$I$1:I51)+1),"")</f>
        <v/>
      </c>
      <c r="J52" s="119" t="str">
        <f>IF(ROWS($J$6:J52)&lt;=$J$5,LOOKUP(ROWS($J$6:J52),$I$6:$I$1200,$D$6:$D$1200),"")</f>
        <v/>
      </c>
    </row>
    <row r="53" spans="1:10" ht="18" customHeight="1" thickBot="1">
      <c r="A53" s="22">
        <v>48</v>
      </c>
      <c r="B53" s="27">
        <v>126</v>
      </c>
      <c r="C53" s="28" t="s">
        <v>83</v>
      </c>
      <c r="D53" s="28" t="s">
        <v>78</v>
      </c>
      <c r="E53" s="27" t="s">
        <v>27</v>
      </c>
      <c r="F53" s="30">
        <v>34719</v>
      </c>
      <c r="I53" s="120" t="str">
        <f>IF(D53&lt;&gt;"",IF(ISNUMBER(MATCH(D53,$D$5:D52,0)),"",LOOKUP(9.99999999999999E+307,$I$1:I52)+1),"")</f>
        <v/>
      </c>
      <c r="J53" s="119" t="str">
        <f>IF(ROWS($J$6:J53)&lt;=$J$5,LOOKUP(ROWS($J$6:J53),$I$6:$I$1200,$D$6:$D$1200),"")</f>
        <v/>
      </c>
    </row>
    <row r="54" spans="1:10" ht="18" customHeight="1">
      <c r="A54" s="22">
        <v>49</v>
      </c>
      <c r="B54" s="19">
        <v>239</v>
      </c>
      <c r="C54" s="20" t="s">
        <v>84</v>
      </c>
      <c r="D54" s="20" t="s">
        <v>85</v>
      </c>
      <c r="E54" s="19" t="s">
        <v>27</v>
      </c>
      <c r="F54" s="21">
        <v>35134</v>
      </c>
      <c r="I54" s="120">
        <f>IF(D54&lt;&gt;"",IF(ISNUMBER(MATCH(D54,$D$5:D53,0)),"",LOOKUP(9.99999999999999E+307,$I$1:I53)+1),"")</f>
        <v>9</v>
      </c>
      <c r="J54" s="119" t="str">
        <f>IF(ROWS($J$6:J54)&lt;=$J$5,LOOKUP(ROWS($J$6:J54),$I$6:$I$1200,$D$6:$D$1200),"")</f>
        <v/>
      </c>
    </row>
    <row r="55" spans="1:10" ht="18" customHeight="1">
      <c r="A55" s="22">
        <v>50</v>
      </c>
      <c r="B55" s="23">
        <v>240</v>
      </c>
      <c r="C55" s="24" t="s">
        <v>86</v>
      </c>
      <c r="D55" s="24" t="s">
        <v>85</v>
      </c>
      <c r="E55" s="23" t="s">
        <v>27</v>
      </c>
      <c r="F55" s="26">
        <v>35127</v>
      </c>
      <c r="I55" s="120" t="str">
        <f>IF(D55&lt;&gt;"",IF(ISNUMBER(MATCH(D55,$D$5:D54,0)),"",LOOKUP(9.99999999999999E+307,$I$1:I54)+1),"")</f>
        <v/>
      </c>
      <c r="J55" s="119" t="str">
        <f>IF(ROWS($J$6:J55)&lt;=$J$5,LOOKUP(ROWS($J$6:J55),$I$6:$I$1200,$D$6:$D$1200),"")</f>
        <v/>
      </c>
    </row>
    <row r="56" spans="1:10" ht="18" customHeight="1">
      <c r="A56" s="22">
        <v>51</v>
      </c>
      <c r="B56" s="23">
        <v>241</v>
      </c>
      <c r="C56" s="24" t="s">
        <v>87</v>
      </c>
      <c r="D56" s="24" t="s">
        <v>85</v>
      </c>
      <c r="E56" s="23" t="s">
        <v>27</v>
      </c>
      <c r="F56" s="26">
        <v>35278</v>
      </c>
      <c r="I56" s="120" t="str">
        <f>IF(D56&lt;&gt;"",IF(ISNUMBER(MATCH(D56,$D$5:D55,0)),"",LOOKUP(9.99999999999999E+307,$I$1:I55)+1),"")</f>
        <v/>
      </c>
      <c r="J56" s="119" t="str">
        <f>IF(ROWS($J$6:J56)&lt;=$J$5,LOOKUP(ROWS($J$6:J56),$I$6:$I$1200,$D$6:$D$1200),"")</f>
        <v/>
      </c>
    </row>
    <row r="57" spans="1:10" ht="18" customHeight="1">
      <c r="A57" s="22">
        <v>52</v>
      </c>
      <c r="B57" s="23">
        <v>242</v>
      </c>
      <c r="C57" s="24" t="s">
        <v>88</v>
      </c>
      <c r="D57" s="24" t="s">
        <v>85</v>
      </c>
      <c r="E57" s="23" t="s">
        <v>27</v>
      </c>
      <c r="F57" s="26">
        <v>35546</v>
      </c>
      <c r="I57" s="120" t="str">
        <f>IF(D57&lt;&gt;"",IF(ISNUMBER(MATCH(D57,$D$5:D56,0)),"",LOOKUP(9.99999999999999E+307,$I$1:I56)+1),"")</f>
        <v/>
      </c>
      <c r="J57" s="119" t="str">
        <f>IF(ROWS($J$6:J57)&lt;=$J$5,LOOKUP(ROWS($J$6:J57),$I$6:$I$1200,$D$6:$D$1200),"")</f>
        <v/>
      </c>
    </row>
    <row r="58" spans="1:10" ht="18" customHeight="1">
      <c r="A58" s="22">
        <v>53</v>
      </c>
      <c r="B58" s="23">
        <v>243</v>
      </c>
      <c r="C58" s="24" t="s">
        <v>89</v>
      </c>
      <c r="D58" s="24" t="s">
        <v>85</v>
      </c>
      <c r="E58" s="23" t="s">
        <v>27</v>
      </c>
      <c r="F58" s="26">
        <v>35150</v>
      </c>
      <c r="I58" s="120" t="str">
        <f>IF(D58&lt;&gt;"",IF(ISNUMBER(MATCH(D58,$D$5:D57,0)),"",LOOKUP(9.99999999999999E+307,$I$1:I57)+1),"")</f>
        <v/>
      </c>
      <c r="J58" s="119" t="str">
        <f>IF(ROWS($J$6:J58)&lt;=$J$5,LOOKUP(ROWS($J$6:J58),$I$6:$I$1200,$D$6:$D$1200),"")</f>
        <v/>
      </c>
    </row>
    <row r="59" spans="1:10" ht="18" customHeight="1" thickBot="1">
      <c r="A59" s="22">
        <v>54</v>
      </c>
      <c r="B59" s="27" t="s">
        <v>28</v>
      </c>
      <c r="C59" s="28" t="s">
        <v>28</v>
      </c>
      <c r="D59" s="28" t="s">
        <v>85</v>
      </c>
      <c r="E59" s="27" t="s">
        <v>27</v>
      </c>
      <c r="F59" s="30" t="s">
        <v>28</v>
      </c>
      <c r="I59" s="120" t="str">
        <f>IF(D59&lt;&gt;"",IF(ISNUMBER(MATCH(D59,$D$5:D58,0)),"",LOOKUP(9.99999999999999E+307,$I$1:I58)+1),"")</f>
        <v/>
      </c>
      <c r="J59" s="119" t="str">
        <f>IF(ROWS($J$6:J59)&lt;=$J$5,LOOKUP(ROWS($J$6:J59),$I$6:$I$1200,$D$6:$D$1200),"")</f>
        <v/>
      </c>
    </row>
    <row r="60" spans="1:10" ht="18" customHeight="1">
      <c r="A60" s="22">
        <v>55</v>
      </c>
      <c r="B60" s="19">
        <v>108</v>
      </c>
      <c r="C60" s="20" t="s">
        <v>90</v>
      </c>
      <c r="D60" s="20" t="s">
        <v>91</v>
      </c>
      <c r="E60" s="19" t="s">
        <v>27</v>
      </c>
      <c r="F60" s="21">
        <v>34766</v>
      </c>
      <c r="I60" s="120">
        <f>IF(D60&lt;&gt;"",IF(ISNUMBER(MATCH(D60,$D$5:D59,0)),"",LOOKUP(9.99999999999999E+307,$I$1:I59)+1),"")</f>
        <v>10</v>
      </c>
      <c r="J60" s="119" t="str">
        <f>IF(ROWS($J$6:J60)&lt;=$J$5,LOOKUP(ROWS($J$6:J60),$I$6:$I$1200,$D$6:$D$1200),"")</f>
        <v/>
      </c>
    </row>
    <row r="61" spans="1:10" ht="18" customHeight="1">
      <c r="A61" s="22">
        <v>56</v>
      </c>
      <c r="B61" s="23">
        <v>109</v>
      </c>
      <c r="C61" s="24" t="s">
        <v>92</v>
      </c>
      <c r="D61" s="24" t="s">
        <v>91</v>
      </c>
      <c r="E61" s="23" t="s">
        <v>27</v>
      </c>
      <c r="F61" s="26">
        <v>34827</v>
      </c>
      <c r="I61" s="120" t="str">
        <f>IF(D61&lt;&gt;"",IF(ISNUMBER(MATCH(D61,$D$5:D60,0)),"",LOOKUP(9.99999999999999E+307,$I$1:I60)+1),"")</f>
        <v/>
      </c>
      <c r="J61" s="119" t="str">
        <f>IF(ROWS($J$6:J61)&lt;=$J$5,LOOKUP(ROWS($J$6:J61),$I$6:$I$1200,$D$6:$D$1200),"")</f>
        <v/>
      </c>
    </row>
    <row r="62" spans="1:10" ht="18" customHeight="1">
      <c r="A62" s="22">
        <v>57</v>
      </c>
      <c r="B62" s="23">
        <v>110</v>
      </c>
      <c r="C62" s="24" t="s">
        <v>93</v>
      </c>
      <c r="D62" s="24" t="s">
        <v>91</v>
      </c>
      <c r="E62" s="23" t="s">
        <v>27</v>
      </c>
      <c r="F62" s="26">
        <v>35065</v>
      </c>
      <c r="I62" s="120" t="str">
        <f>IF(D62&lt;&gt;"",IF(ISNUMBER(MATCH(D62,$D$5:D61,0)),"",LOOKUP(9.99999999999999E+307,$I$1:I61)+1),"")</f>
        <v/>
      </c>
      <c r="J62" s="119" t="str">
        <f>IF(ROWS($J$6:J62)&lt;=$J$5,LOOKUP(ROWS($J$6:J62),$I$6:$I$1200,$D$6:$D$1200),"")</f>
        <v/>
      </c>
    </row>
    <row r="63" spans="1:10" ht="18" customHeight="1">
      <c r="A63" s="22">
        <v>58</v>
      </c>
      <c r="B63" s="23">
        <v>111</v>
      </c>
      <c r="C63" s="24" t="s">
        <v>94</v>
      </c>
      <c r="D63" s="24" t="s">
        <v>91</v>
      </c>
      <c r="E63" s="23" t="s">
        <v>27</v>
      </c>
      <c r="F63" s="26">
        <v>35642</v>
      </c>
      <c r="I63" s="120" t="str">
        <f>IF(D63&lt;&gt;"",IF(ISNUMBER(MATCH(D63,$D$5:D62,0)),"",LOOKUP(9.99999999999999E+307,$I$1:I62)+1),"")</f>
        <v/>
      </c>
      <c r="J63" s="119" t="str">
        <f>IF(ROWS($J$6:J63)&lt;=$J$5,LOOKUP(ROWS($J$6:J63),$I$6:$I$1200,$D$6:$D$1200),"")</f>
        <v/>
      </c>
    </row>
    <row r="64" spans="1:10" ht="18" customHeight="1">
      <c r="A64" s="22">
        <v>59</v>
      </c>
      <c r="B64" s="23">
        <v>112</v>
      </c>
      <c r="C64" s="24" t="s">
        <v>95</v>
      </c>
      <c r="D64" s="24" t="s">
        <v>91</v>
      </c>
      <c r="E64" s="23" t="s">
        <v>27</v>
      </c>
      <c r="F64" s="26">
        <v>35739</v>
      </c>
      <c r="I64" s="120" t="str">
        <f>IF(D64&lt;&gt;"",IF(ISNUMBER(MATCH(D64,$D$5:D63,0)),"",LOOKUP(9.99999999999999E+307,$I$1:I63)+1),"")</f>
        <v/>
      </c>
      <c r="J64" s="119" t="str">
        <f>IF(ROWS($J$6:J64)&lt;=$J$5,LOOKUP(ROWS($J$6:J64),$I$6:$I$1200,$D$6:$D$1200),"")</f>
        <v/>
      </c>
    </row>
    <row r="65" spans="1:10" ht="18" customHeight="1" thickBot="1">
      <c r="A65" s="22">
        <v>60</v>
      </c>
      <c r="B65" s="27" t="s">
        <v>28</v>
      </c>
      <c r="C65" s="28" t="s">
        <v>28</v>
      </c>
      <c r="D65" s="28" t="s">
        <v>91</v>
      </c>
      <c r="E65" s="27" t="s">
        <v>27</v>
      </c>
      <c r="F65" s="30" t="s">
        <v>28</v>
      </c>
      <c r="I65" s="120" t="str">
        <f>IF(D65&lt;&gt;"",IF(ISNUMBER(MATCH(D65,$D$5:D64,0)),"",LOOKUP(9.99999999999999E+307,$I$1:I64)+1),"")</f>
        <v/>
      </c>
      <c r="J65" s="119" t="str">
        <f>IF(ROWS($J$6:J65)&lt;=$J$5,LOOKUP(ROWS($J$6:J65),$I$6:$I$1200,$D$6:$D$1200),"")</f>
        <v/>
      </c>
    </row>
    <row r="66" spans="1:10" ht="18" customHeight="1">
      <c r="A66" s="22">
        <v>61</v>
      </c>
      <c r="B66" s="19">
        <v>102</v>
      </c>
      <c r="C66" s="20" t="s">
        <v>96</v>
      </c>
      <c r="D66" s="20" t="s">
        <v>97</v>
      </c>
      <c r="E66" s="19" t="s">
        <v>27</v>
      </c>
      <c r="F66" s="21">
        <v>35782</v>
      </c>
      <c r="I66" s="120">
        <f>IF(D66&lt;&gt;"",IF(ISNUMBER(MATCH(D66,$D$5:D65,0)),"",LOOKUP(9.99999999999999E+307,$I$1:I65)+1),"")</f>
        <v>11</v>
      </c>
      <c r="J66" s="119" t="str">
        <f>IF(ROWS($J$6:J66)&lt;=$J$5,LOOKUP(ROWS($J$6:J66),$I$6:$I$1200,$D$6:$D$1200),"")</f>
        <v/>
      </c>
    </row>
    <row r="67" spans="1:10" ht="18" customHeight="1">
      <c r="A67" s="22">
        <v>62</v>
      </c>
      <c r="B67" s="23">
        <v>103</v>
      </c>
      <c r="C67" s="24" t="s">
        <v>98</v>
      </c>
      <c r="D67" s="24" t="s">
        <v>97</v>
      </c>
      <c r="E67" s="23" t="s">
        <v>27</v>
      </c>
      <c r="F67" s="26">
        <v>34791</v>
      </c>
      <c r="I67" s="120" t="str">
        <f>IF(D67&lt;&gt;"",IF(ISNUMBER(MATCH(D67,$D$5:D66,0)),"",LOOKUP(9.99999999999999E+307,$I$1:I66)+1),"")</f>
        <v/>
      </c>
      <c r="J67" s="119" t="str">
        <f>IF(ROWS($J$6:J67)&lt;=$J$5,LOOKUP(ROWS($J$6:J67),$I$6:$I$1200,$D$6:$D$1200),"")</f>
        <v/>
      </c>
    </row>
    <row r="68" spans="1:10" ht="18" customHeight="1">
      <c r="A68" s="22">
        <v>63</v>
      </c>
      <c r="B68" s="23">
        <v>104</v>
      </c>
      <c r="C68" s="24" t="s">
        <v>99</v>
      </c>
      <c r="D68" s="24" t="s">
        <v>97</v>
      </c>
      <c r="E68" s="23" t="s">
        <v>27</v>
      </c>
      <c r="F68" s="26">
        <v>34809</v>
      </c>
      <c r="I68" s="120" t="str">
        <f>IF(D68&lt;&gt;"",IF(ISNUMBER(MATCH(D68,$D$5:D67,0)),"",LOOKUP(9.99999999999999E+307,$I$1:I67)+1),"")</f>
        <v/>
      </c>
      <c r="J68" s="119" t="str">
        <f>IF(ROWS($J$6:J68)&lt;=$J$5,LOOKUP(ROWS($J$6:J68),$I$6:$I$1200,$D$6:$D$1200),"")</f>
        <v/>
      </c>
    </row>
    <row r="69" spans="1:10" ht="18" customHeight="1">
      <c r="A69" s="22">
        <v>64</v>
      </c>
      <c r="B69" s="23">
        <v>105</v>
      </c>
      <c r="C69" s="24" t="s">
        <v>100</v>
      </c>
      <c r="D69" s="24" t="s">
        <v>97</v>
      </c>
      <c r="E69" s="23" t="s">
        <v>27</v>
      </c>
      <c r="F69" s="26">
        <v>34955</v>
      </c>
      <c r="I69" s="120" t="str">
        <f>IF(D69&lt;&gt;"",IF(ISNUMBER(MATCH(D69,$D$5:D68,0)),"",LOOKUP(9.99999999999999E+307,$I$1:I68)+1),"")</f>
        <v/>
      </c>
      <c r="J69" s="119" t="str">
        <f>IF(ROWS($J$6:J69)&lt;=$J$5,LOOKUP(ROWS($J$6:J69),$I$6:$I$1200,$D$6:$D$1200),"")</f>
        <v/>
      </c>
    </row>
    <row r="70" spans="1:10" ht="18" customHeight="1">
      <c r="A70" s="22">
        <v>65</v>
      </c>
      <c r="B70" s="23">
        <v>106</v>
      </c>
      <c r="C70" s="24" t="s">
        <v>101</v>
      </c>
      <c r="D70" s="24" t="s">
        <v>97</v>
      </c>
      <c r="E70" s="23" t="s">
        <v>27</v>
      </c>
      <c r="F70" s="26">
        <v>35444</v>
      </c>
      <c r="I70" s="120" t="str">
        <f>IF(D70&lt;&gt;"",IF(ISNUMBER(MATCH(D70,$D$5:D69,0)),"",LOOKUP(9.99999999999999E+307,$I$1:I69)+1),"")</f>
        <v/>
      </c>
      <c r="J70" s="119" t="str">
        <f>IF(ROWS($J$6:J70)&lt;=$J$5,LOOKUP(ROWS($J$6:J70),$I$6:$I$1200,$D$6:$D$1200),"")</f>
        <v/>
      </c>
    </row>
    <row r="71" spans="1:10" ht="18" customHeight="1" thickBot="1">
      <c r="A71" s="22">
        <v>66</v>
      </c>
      <c r="B71" s="27">
        <v>107</v>
      </c>
      <c r="C71" s="28" t="s">
        <v>102</v>
      </c>
      <c r="D71" s="28" t="s">
        <v>97</v>
      </c>
      <c r="E71" s="27" t="s">
        <v>27</v>
      </c>
      <c r="F71" s="30">
        <v>34772</v>
      </c>
      <c r="I71" s="120" t="str">
        <f>IF(D71&lt;&gt;"",IF(ISNUMBER(MATCH(D71,$D$5:D70,0)),"",LOOKUP(9.99999999999999E+307,$I$1:I70)+1),"")</f>
        <v/>
      </c>
      <c r="J71" s="119" t="str">
        <f>IF(ROWS($J$6:J71)&lt;=$J$5,LOOKUP(ROWS($J$6:J71),$I$6:$I$1200,$D$6:$D$1200),"")</f>
        <v/>
      </c>
    </row>
    <row r="72" spans="1:10" ht="18" customHeight="1">
      <c r="A72" s="22">
        <v>67</v>
      </c>
      <c r="B72" s="19">
        <v>142</v>
      </c>
      <c r="C72" s="20" t="s">
        <v>111</v>
      </c>
      <c r="D72" s="20" t="s">
        <v>112</v>
      </c>
      <c r="E72" s="19" t="s">
        <v>113</v>
      </c>
      <c r="F72" s="21">
        <v>34700</v>
      </c>
      <c r="I72" s="120">
        <f>IF(D72&lt;&gt;"",IF(ISNUMBER(MATCH(D72,$D$5:D71,0)),"",LOOKUP(9.99999999999999E+307,$I$1:I71)+1),"")</f>
        <v>12</v>
      </c>
      <c r="J72" s="119" t="str">
        <f>IF(ROWS($J$6:J72)&lt;=$J$5,LOOKUP(ROWS($J$6:J72),$I$6:$I$1200,$D$6:$D$1200),"")</f>
        <v/>
      </c>
    </row>
    <row r="73" spans="1:10" ht="18" customHeight="1">
      <c r="A73" s="22">
        <v>68</v>
      </c>
      <c r="B73" s="23">
        <v>143</v>
      </c>
      <c r="C73" s="24" t="s">
        <v>114</v>
      </c>
      <c r="D73" s="24" t="s">
        <v>112</v>
      </c>
      <c r="E73" s="23" t="s">
        <v>113</v>
      </c>
      <c r="F73" s="26">
        <v>34900</v>
      </c>
      <c r="I73" s="120" t="str">
        <f>IF(D73&lt;&gt;"",IF(ISNUMBER(MATCH(D73,$D$5:D72,0)),"",LOOKUP(9.99999999999999E+307,$I$1:I72)+1),"")</f>
        <v/>
      </c>
      <c r="J73" s="119" t="str">
        <f>IF(ROWS($J$6:J73)&lt;=$J$5,LOOKUP(ROWS($J$6:J73),$I$6:$I$1200,$D$6:$D$1200),"")</f>
        <v/>
      </c>
    </row>
    <row r="74" spans="1:10" ht="18" customHeight="1">
      <c r="A74" s="22">
        <v>69</v>
      </c>
      <c r="B74" s="23">
        <v>119</v>
      </c>
      <c r="C74" s="24" t="s">
        <v>115</v>
      </c>
      <c r="D74" s="24" t="s">
        <v>116</v>
      </c>
      <c r="E74" s="23" t="s">
        <v>113</v>
      </c>
      <c r="F74" s="26">
        <v>35173</v>
      </c>
      <c r="I74" s="120">
        <f>IF(D74&lt;&gt;"",IF(ISNUMBER(MATCH(D74,$D$5:D73,0)),"",LOOKUP(9.99999999999999E+307,$I$1:I73)+1),"")</f>
        <v>13</v>
      </c>
      <c r="J74" s="119" t="str">
        <f>IF(ROWS($J$6:J74)&lt;=$J$5,LOOKUP(ROWS($J$6:J74),$I$6:$I$1200,$D$6:$D$1200),"")</f>
        <v/>
      </c>
    </row>
    <row r="75" spans="1:10" ht="18" customHeight="1">
      <c r="A75" s="22">
        <v>70</v>
      </c>
      <c r="B75" s="23">
        <v>120</v>
      </c>
      <c r="C75" s="24" t="s">
        <v>117</v>
      </c>
      <c r="D75" s="24" t="s">
        <v>116</v>
      </c>
      <c r="E75" s="23" t="s">
        <v>113</v>
      </c>
      <c r="F75" s="26">
        <v>35552</v>
      </c>
      <c r="I75" s="120" t="str">
        <f>IF(D75&lt;&gt;"",IF(ISNUMBER(MATCH(D75,$D$5:D74,0)),"",LOOKUP(9.99999999999999E+307,$I$1:I74)+1),"")</f>
        <v/>
      </c>
      <c r="J75" s="119" t="str">
        <f>IF(ROWS($J$6:J75)&lt;=$J$5,LOOKUP(ROWS($J$6:J75),$I$6:$I$1200,$D$6:$D$1200),"")</f>
        <v/>
      </c>
    </row>
    <row r="76" spans="1:10" ht="18" customHeight="1">
      <c r="A76" s="22">
        <v>71</v>
      </c>
      <c r="B76" s="23">
        <v>146</v>
      </c>
      <c r="C76" s="24" t="s">
        <v>118</v>
      </c>
      <c r="D76" s="24" t="s">
        <v>116</v>
      </c>
      <c r="E76" s="23" t="s">
        <v>113</v>
      </c>
      <c r="F76" s="26">
        <v>35201</v>
      </c>
      <c r="I76" s="120" t="str">
        <f>IF(D76&lt;&gt;"",IF(ISNUMBER(MATCH(D76,$D$5:D75,0)),"",LOOKUP(9.99999999999999E+307,$I$1:I75)+1),"")</f>
        <v/>
      </c>
      <c r="J76" s="119" t="str">
        <f>IF(ROWS($J$6:J76)&lt;=$J$5,LOOKUP(ROWS($J$6:J76),$I$6:$I$1200,$D$6:$D$1200),"")</f>
        <v/>
      </c>
    </row>
    <row r="77" spans="1:10" ht="18" customHeight="1" thickBot="1">
      <c r="A77" s="22">
        <v>72</v>
      </c>
      <c r="B77" s="27">
        <v>65</v>
      </c>
      <c r="C77" s="28" t="s">
        <v>119</v>
      </c>
      <c r="D77" s="28" t="s">
        <v>120</v>
      </c>
      <c r="E77" s="27" t="s">
        <v>113</v>
      </c>
      <c r="F77" s="30">
        <v>35065</v>
      </c>
      <c r="I77" s="120">
        <f>IF(D77&lt;&gt;"",IF(ISNUMBER(MATCH(D77,$D$5:D76,0)),"",LOOKUP(9.99999999999999E+307,$I$1:I76)+1),"")</f>
        <v>14</v>
      </c>
      <c r="J77" s="119" t="str">
        <f>IF(ROWS($J$6:J77)&lt;=$J$5,LOOKUP(ROWS($J$6:J77),$I$6:$I$1200,$D$6:$D$1200),"")</f>
        <v/>
      </c>
    </row>
    <row r="78" spans="1:10" ht="18" customHeight="1">
      <c r="A78" s="22">
        <v>73</v>
      </c>
      <c r="B78" s="19">
        <v>138</v>
      </c>
      <c r="C78" s="20" t="s">
        <v>121</v>
      </c>
      <c r="D78" s="20" t="s">
        <v>120</v>
      </c>
      <c r="E78" s="31" t="s">
        <v>113</v>
      </c>
      <c r="F78" s="21">
        <v>35128</v>
      </c>
      <c r="I78" s="120" t="str">
        <f>IF(D78&lt;&gt;"",IF(ISNUMBER(MATCH(D78,$D$5:D77,0)),"",LOOKUP(9.99999999999999E+307,$I$1:I77)+1),"")</f>
        <v/>
      </c>
      <c r="J78" s="119" t="str">
        <f>IF(ROWS($J$6:J78)&lt;=$J$5,LOOKUP(ROWS($J$6:J78),$I$6:$I$1200,$D$6:$D$1200),"")</f>
        <v/>
      </c>
    </row>
    <row r="79" spans="1:10" ht="18" customHeight="1">
      <c r="A79" s="22">
        <v>74</v>
      </c>
      <c r="B79" s="23">
        <v>149</v>
      </c>
      <c r="C79" s="24" t="s">
        <v>122</v>
      </c>
      <c r="D79" s="24" t="s">
        <v>123</v>
      </c>
      <c r="E79" s="23" t="s">
        <v>113</v>
      </c>
      <c r="F79" s="26">
        <v>35065</v>
      </c>
      <c r="I79" s="120">
        <f>IF(D79&lt;&gt;"",IF(ISNUMBER(MATCH(D79,$D$5:D78,0)),"",LOOKUP(9.99999999999999E+307,$I$1:I78)+1),"")</f>
        <v>15</v>
      </c>
      <c r="J79" s="119" t="str">
        <f>IF(ROWS($J$6:J79)&lt;=$J$5,LOOKUP(ROWS($J$6:J79),$I$6:$I$1200,$D$6:$D$1200),"")</f>
        <v/>
      </c>
    </row>
    <row r="80" spans="1:10" ht="18" customHeight="1">
      <c r="A80" s="22">
        <v>75</v>
      </c>
      <c r="B80" s="23">
        <v>66</v>
      </c>
      <c r="C80" s="24" t="s">
        <v>124</v>
      </c>
      <c r="D80" s="24" t="s">
        <v>125</v>
      </c>
      <c r="E80" s="23" t="s">
        <v>113</v>
      </c>
      <c r="F80" s="26">
        <v>34767</v>
      </c>
      <c r="I80" s="120">
        <f>IF(D80&lt;&gt;"",IF(ISNUMBER(MATCH(D80,$D$5:D79,0)),"",LOOKUP(9.99999999999999E+307,$I$1:I79)+1),"")</f>
        <v>16</v>
      </c>
      <c r="J80" s="119" t="str">
        <f>IF(ROWS($J$6:J80)&lt;=$J$5,LOOKUP(ROWS($J$6:J80),$I$6:$I$1200,$D$6:$D$1200),"")</f>
        <v/>
      </c>
    </row>
    <row r="81" spans="1:10" ht="18" customHeight="1">
      <c r="A81" s="22">
        <v>76</v>
      </c>
      <c r="B81" s="23">
        <v>141</v>
      </c>
      <c r="C81" s="24" t="s">
        <v>126</v>
      </c>
      <c r="D81" s="24" t="s">
        <v>127</v>
      </c>
      <c r="E81" s="23" t="s">
        <v>113</v>
      </c>
      <c r="F81" s="26">
        <v>35069</v>
      </c>
      <c r="I81" s="120">
        <f>IF(D81&lt;&gt;"",IF(ISNUMBER(MATCH(D81,$D$5:D80,0)),"",LOOKUP(9.99999999999999E+307,$I$1:I80)+1),"")</f>
        <v>17</v>
      </c>
      <c r="J81" s="119" t="str">
        <f>IF(ROWS($J$6:J81)&lt;=$J$5,LOOKUP(ROWS($J$6:J81),$I$6:$I$1200,$D$6:$D$1200),"")</f>
        <v/>
      </c>
    </row>
    <row r="82" spans="1:10" ht="18" customHeight="1">
      <c r="A82" s="22">
        <v>77</v>
      </c>
      <c r="B82" s="23">
        <v>137</v>
      </c>
      <c r="C82" s="24" t="s">
        <v>128</v>
      </c>
      <c r="D82" s="24" t="s">
        <v>129</v>
      </c>
      <c r="E82" s="23" t="s">
        <v>113</v>
      </c>
      <c r="F82" s="26">
        <v>35263</v>
      </c>
      <c r="I82" s="120">
        <f>IF(D82&lt;&gt;"",IF(ISNUMBER(MATCH(D82,$D$5:D81,0)),"",LOOKUP(9.99999999999999E+307,$I$1:I81)+1),"")</f>
        <v>18</v>
      </c>
      <c r="J82" s="119" t="str">
        <f>IF(ROWS($J$6:J82)&lt;=$J$5,LOOKUP(ROWS($J$6:J82),$I$6:$I$1200,$D$6:$D$1200),"")</f>
        <v/>
      </c>
    </row>
    <row r="83" spans="1:10" ht="18" customHeight="1">
      <c r="A83" s="22">
        <v>78</v>
      </c>
      <c r="B83" s="19">
        <v>70</v>
      </c>
      <c r="C83" s="20" t="s">
        <v>43</v>
      </c>
      <c r="D83" s="131" t="s">
        <v>42</v>
      </c>
      <c r="E83" s="23" t="s">
        <v>113</v>
      </c>
      <c r="F83" s="131">
        <v>35170</v>
      </c>
      <c r="I83" s="120">
        <f>IF(D83&lt;&gt;"",IF(ISNUMBER(MATCH(D83,$D$5:D82,0)),"",LOOKUP(9.99999999999999E+307,$I$1:I82)+1),"")</f>
        <v>19</v>
      </c>
      <c r="J83" s="119" t="str">
        <f>IF(ROWS($J$6:J83)&lt;=$J$5,LOOKUP(ROWS($J$6:J83),$I$6:$I$1200,$D$6:$D$1200),"")</f>
        <v/>
      </c>
    </row>
    <row r="84" spans="1:10" ht="18" customHeight="1">
      <c r="A84" s="22">
        <v>79</v>
      </c>
      <c r="B84" s="23">
        <v>150</v>
      </c>
      <c r="C84" s="24" t="s">
        <v>131</v>
      </c>
      <c r="D84" s="24" t="s">
        <v>132</v>
      </c>
      <c r="E84" s="23" t="s">
        <v>113</v>
      </c>
      <c r="F84" s="26">
        <v>35065</v>
      </c>
      <c r="I84" s="120">
        <f>IF(D84&lt;&gt;"",IF(ISNUMBER(MATCH(D84,$D$5:D83,0)),"",LOOKUP(9.99999999999999E+307,$I$1:I83)+1),"")</f>
        <v>20</v>
      </c>
      <c r="J84" s="119" t="str">
        <f>IF(ROWS($J$6:J84)&lt;=$J$5,LOOKUP(ROWS($J$6:J84),$I$6:$I$1200,$D$6:$D$1200),"")</f>
        <v/>
      </c>
    </row>
    <row r="85" spans="1:10" ht="18" customHeight="1">
      <c r="A85" s="22">
        <v>80</v>
      </c>
      <c r="B85" s="23"/>
      <c r="C85" s="24"/>
      <c r="D85" s="24"/>
      <c r="E85" s="23"/>
      <c r="F85" s="26"/>
      <c r="I85" s="120" t="str">
        <f>IF(D85&lt;&gt;"",IF(ISNUMBER(MATCH(D85,$D$5:D84,0)),"",LOOKUP(9.99999999999999E+307,$I$1:I84)+1),"")</f>
        <v/>
      </c>
      <c r="J85" s="119" t="str">
        <f>IF(ROWS($J$6:J85)&lt;=$J$5,LOOKUP(ROWS($J$6:J85),$I$6:$I$1200,$D$6:$D$1200),"")</f>
        <v/>
      </c>
    </row>
    <row r="86" spans="1:10" ht="18" customHeight="1">
      <c r="A86" s="22">
        <v>81</v>
      </c>
      <c r="B86" s="23"/>
      <c r="C86" s="24"/>
      <c r="D86" s="24"/>
      <c r="E86" s="26"/>
      <c r="F86" s="26"/>
      <c r="I86" s="120" t="str">
        <f>IF(D86&lt;&gt;"",IF(ISNUMBER(MATCH(D86,$D$5:D85,0)),"",LOOKUP(9.99999999999999E+307,$I$1:I85)+1),"")</f>
        <v/>
      </c>
      <c r="J86" s="119" t="str">
        <f>IF(ROWS($J$6:J86)&lt;=$J$5,LOOKUP(ROWS($J$6:J86),$I$6:$I$1200,$D$6:$D$1200),"")</f>
        <v/>
      </c>
    </row>
    <row r="87" spans="1:10" ht="18" customHeight="1">
      <c r="A87" s="22">
        <v>82</v>
      </c>
      <c r="B87" s="23"/>
      <c r="C87" s="24"/>
      <c r="D87" s="24"/>
      <c r="E87" s="23"/>
      <c r="F87" s="26"/>
      <c r="I87" s="120" t="str">
        <f>IF(D87&lt;&gt;"",IF(ISNUMBER(MATCH(D87,$D$5:D86,0)),"",LOOKUP(9.99999999999999E+307,$I$1:I86)+1),"")</f>
        <v/>
      </c>
      <c r="J87" s="119" t="str">
        <f>IF(ROWS($J$6:J87)&lt;=$J$5,LOOKUP(ROWS($J$6:J87),$I$6:$I$1200,$D$6:$D$1200),"")</f>
        <v/>
      </c>
    </row>
    <row r="88" spans="1:10" ht="18" customHeight="1" thickBot="1">
      <c r="A88" s="22">
        <v>83</v>
      </c>
      <c r="B88" s="27"/>
      <c r="C88" s="28"/>
      <c r="D88" s="28"/>
      <c r="E88" s="29"/>
      <c r="F88" s="30"/>
      <c r="I88" s="120" t="str">
        <f>IF(D88&lt;&gt;"",IF(ISNUMBER(MATCH(D88,$D$5:D87,0)),"",LOOKUP(9.99999999999999E+307,$I$1:I87)+1),"")</f>
        <v/>
      </c>
      <c r="J88" s="119" t="str">
        <f>IF(ROWS($J$6:J88)&lt;=$J$5,LOOKUP(ROWS($J$6:J88),$I$6:$I$1200,$D$6:$D$1200),"")</f>
        <v/>
      </c>
    </row>
    <row r="89" spans="1:10" ht="18" customHeight="1" thickBot="1">
      <c r="A89" s="22">
        <v>84</v>
      </c>
      <c r="B89" s="27"/>
      <c r="C89" s="28"/>
      <c r="D89" s="28"/>
      <c r="E89" s="29"/>
      <c r="F89" s="30"/>
      <c r="I89" s="120" t="str">
        <f>IF(D89&lt;&gt;"",IF(ISNUMBER(MATCH(D89,$D$5:D88,0)),"",LOOKUP(9.99999999999999E+307,$I$1:I88)+1),"")</f>
        <v/>
      </c>
      <c r="J89" s="119" t="str">
        <f>IF(ROWS($J$6:J89)&lt;=$J$5,LOOKUP(ROWS($J$6:J89),$I$6:$I$1200,$D$6:$D$1200),"")</f>
        <v/>
      </c>
    </row>
    <row r="90" spans="1:10" ht="18" customHeight="1">
      <c r="A90" s="22">
        <v>85</v>
      </c>
      <c r="B90" s="19"/>
      <c r="C90" s="20"/>
      <c r="D90" s="20"/>
      <c r="E90" s="31"/>
      <c r="F90" s="21"/>
      <c r="I90" s="120" t="str">
        <f>IF(D90&lt;&gt;"",IF(ISNUMBER(MATCH(D90,$D$5:D89,0)),"",LOOKUP(9.99999999999999E+307,$I$1:I89)+1),"")</f>
        <v/>
      </c>
      <c r="J90" s="119" t="str">
        <f>IF(ROWS($J$6:J90)&lt;=$J$5,LOOKUP(ROWS($J$6:J90),$I$6:$I$1200,$D$6:$D$1200),"")</f>
        <v/>
      </c>
    </row>
    <row r="91" spans="1:10" ht="18" customHeight="1">
      <c r="A91" s="22">
        <v>86</v>
      </c>
      <c r="B91" s="23"/>
      <c r="C91" s="24"/>
      <c r="D91" s="24"/>
      <c r="E91" s="23"/>
      <c r="F91" s="26"/>
      <c r="I91" s="120" t="str">
        <f>IF(D91&lt;&gt;"",IF(ISNUMBER(MATCH(D91,$D$5:D90,0)),"",LOOKUP(9.99999999999999E+307,$I$1:I90)+1),"")</f>
        <v/>
      </c>
      <c r="J91" s="119" t="str">
        <f>IF(ROWS($J$6:J91)&lt;=$J$5,LOOKUP(ROWS($J$6:J91),$I$6:$I$1200,$D$6:$D$1200),"")</f>
        <v/>
      </c>
    </row>
    <row r="92" spans="1:10" ht="18" customHeight="1">
      <c r="A92" s="22">
        <v>87</v>
      </c>
      <c r="B92" s="23"/>
      <c r="C92" s="24"/>
      <c r="D92" s="24"/>
      <c r="E92" s="23"/>
      <c r="F92" s="26"/>
      <c r="I92" s="120" t="str">
        <f>IF(D92&lt;&gt;"",IF(ISNUMBER(MATCH(D92,$D$5:D91,0)),"",LOOKUP(9.99999999999999E+307,$I$1:I91)+1),"")</f>
        <v/>
      </c>
      <c r="J92" s="119" t="str">
        <f>IF(ROWS($J$6:J92)&lt;=$J$5,LOOKUP(ROWS($J$6:J92),$I$6:$I$1200,$D$6:$D$1200),"")</f>
        <v/>
      </c>
    </row>
    <row r="93" spans="1:10" ht="18" customHeight="1">
      <c r="A93" s="22">
        <v>88</v>
      </c>
      <c r="B93" s="23"/>
      <c r="C93" s="24"/>
      <c r="D93" s="24"/>
      <c r="E93" s="23"/>
      <c r="F93" s="26"/>
      <c r="I93" s="120" t="str">
        <f>IF(D93&lt;&gt;"",IF(ISNUMBER(MATCH(D93,$D$5:D92,0)),"",LOOKUP(9.99999999999999E+307,$I$1:I92)+1),"")</f>
        <v/>
      </c>
      <c r="J93" s="119" t="str">
        <f>IF(ROWS($J$6:J93)&lt;=$J$5,LOOKUP(ROWS($J$6:J93),$I$6:$I$1200,$D$6:$D$1200),"")</f>
        <v/>
      </c>
    </row>
    <row r="94" spans="1:10" ht="18" customHeight="1">
      <c r="A94" s="22">
        <v>89</v>
      </c>
      <c r="B94" s="23"/>
      <c r="C94" s="24"/>
      <c r="D94" s="24"/>
      <c r="E94" s="23"/>
      <c r="F94" s="26"/>
      <c r="I94" s="120" t="str">
        <f>IF(D94&lt;&gt;"",IF(ISNUMBER(MATCH(D94,$D$5:D93,0)),"",LOOKUP(9.99999999999999E+307,$I$1:I93)+1),"")</f>
        <v/>
      </c>
      <c r="J94" s="119" t="str">
        <f>IF(ROWS($J$6:J94)&lt;=$J$5,LOOKUP(ROWS($J$6:J94),$I$6:$I$1200,$D$6:$D$1200),"")</f>
        <v/>
      </c>
    </row>
    <row r="95" spans="1:10" ht="18" customHeight="1" thickBot="1">
      <c r="A95" s="22">
        <v>90</v>
      </c>
      <c r="B95" s="27"/>
      <c r="C95" s="28"/>
      <c r="D95" s="28"/>
      <c r="E95" s="29"/>
      <c r="F95" s="30"/>
      <c r="I95" s="120" t="str">
        <f>IF(D95&lt;&gt;"",IF(ISNUMBER(MATCH(D95,$D$5:D94,0)),"",LOOKUP(9.99999999999999E+307,$I$1:I94)+1),"")</f>
        <v/>
      </c>
      <c r="J95" s="119" t="str">
        <f>IF(ROWS($J$6:J95)&lt;=$J$5,LOOKUP(ROWS($J$6:J95),$I$6:$I$1200,$D$6:$D$1200),"")</f>
        <v/>
      </c>
    </row>
    <row r="96" spans="1:10" ht="18" customHeight="1">
      <c r="A96" s="22">
        <v>91</v>
      </c>
      <c r="B96" s="19"/>
      <c r="C96" s="20"/>
      <c r="D96" s="20"/>
      <c r="E96" s="19"/>
      <c r="F96" s="21"/>
      <c r="I96" s="120" t="str">
        <f>IF(D96&lt;&gt;"",IF(ISNUMBER(MATCH(D96,$D$5:D95,0)),"",LOOKUP(9.99999999999999E+307,$I$1:I95)+1),"")</f>
        <v/>
      </c>
      <c r="J96" s="119" t="str">
        <f>IF(ROWS($J$6:J96)&lt;=$J$5,LOOKUP(ROWS($J$6:J96),$I$6:$I$1200,$D$6:$D$1200),"")</f>
        <v/>
      </c>
    </row>
    <row r="97" spans="1:10" ht="18" customHeight="1">
      <c r="A97" s="22">
        <v>92</v>
      </c>
      <c r="B97" s="23"/>
      <c r="C97" s="24"/>
      <c r="D97" s="24"/>
      <c r="E97" s="23"/>
      <c r="F97" s="26"/>
      <c r="I97" s="120" t="str">
        <f>IF(D97&lt;&gt;"",IF(ISNUMBER(MATCH(D97,$D$5:D96,0)),"",LOOKUP(9.99999999999999E+307,$I$1:I96)+1),"")</f>
        <v/>
      </c>
      <c r="J97" s="119" t="str">
        <f>IF(ROWS($J$6:J97)&lt;=$J$5,LOOKUP(ROWS($J$6:J97),$I$6:$I$1200,$D$6:$D$1200),"")</f>
        <v/>
      </c>
    </row>
    <row r="98" spans="1:10" ht="18" customHeight="1">
      <c r="A98" s="22">
        <v>93</v>
      </c>
      <c r="B98" s="23"/>
      <c r="C98" s="24"/>
      <c r="D98" s="24"/>
      <c r="E98" s="23"/>
      <c r="F98" s="26"/>
      <c r="I98" s="120" t="str">
        <f>IF(D98&lt;&gt;"",IF(ISNUMBER(MATCH(D98,$D$5:D97,0)),"",LOOKUP(9.99999999999999E+307,$I$1:I97)+1),"")</f>
        <v/>
      </c>
      <c r="J98" s="119" t="str">
        <f>IF(ROWS($J$6:J98)&lt;=$J$5,LOOKUP(ROWS($J$6:J98),$I$6:$I$1200,$D$6:$D$1200),"")</f>
        <v/>
      </c>
    </row>
    <row r="99" spans="1:10" ht="18" customHeight="1">
      <c r="A99" s="22">
        <v>94</v>
      </c>
      <c r="B99" s="23"/>
      <c r="C99" s="24"/>
      <c r="D99" s="24"/>
      <c r="E99" s="23"/>
      <c r="F99" s="26"/>
      <c r="I99" s="120" t="str">
        <f>IF(D99&lt;&gt;"",IF(ISNUMBER(MATCH(D99,$D$5:D98,0)),"",LOOKUP(9.99999999999999E+307,$I$1:I98)+1),"")</f>
        <v/>
      </c>
      <c r="J99" s="119" t="str">
        <f>IF(ROWS($J$6:J99)&lt;=$J$5,LOOKUP(ROWS($J$6:J99),$I$6:$I$1200,$D$6:$D$1200),"")</f>
        <v/>
      </c>
    </row>
    <row r="100" spans="1:10" ht="18" customHeight="1">
      <c r="A100" s="22">
        <v>95</v>
      </c>
      <c r="B100" s="23"/>
      <c r="C100" s="24"/>
      <c r="D100" s="24"/>
      <c r="E100" s="23"/>
      <c r="F100" s="26"/>
      <c r="I100" s="120" t="str">
        <f>IF(D100&lt;&gt;"",IF(ISNUMBER(MATCH(D100,$D$5:D99,0)),"",LOOKUP(9.99999999999999E+307,$I$1:I99)+1),"")</f>
        <v/>
      </c>
      <c r="J100" s="119" t="str">
        <f>IF(ROWS($J$6:J100)&lt;=$J$5,LOOKUP(ROWS($J$6:J100),$I$6:$I$1200,$D$6:$D$1200),"")</f>
        <v/>
      </c>
    </row>
    <row r="101" spans="1:10" ht="18" customHeight="1" thickBot="1">
      <c r="A101" s="22">
        <v>96</v>
      </c>
      <c r="B101" s="27"/>
      <c r="C101" s="28"/>
      <c r="D101" s="28"/>
      <c r="E101" s="27"/>
      <c r="F101" s="30"/>
      <c r="I101" s="120" t="str">
        <f>IF(D101&lt;&gt;"",IF(ISNUMBER(MATCH(D101,$D$5:D100,0)),"",LOOKUP(9.99999999999999E+307,$I$1:I100)+1),"")</f>
        <v/>
      </c>
      <c r="J101" s="119" t="str">
        <f>IF(ROWS($J$6:J101)&lt;=$J$5,LOOKUP(ROWS($J$6:J101),$I$6:$I$1200,$D$6:$D$1200),"")</f>
        <v/>
      </c>
    </row>
    <row r="102" spans="1:10" ht="18" customHeight="1">
      <c r="A102" s="22">
        <v>97</v>
      </c>
      <c r="B102" s="19"/>
      <c r="C102" s="20"/>
      <c r="D102" s="20"/>
      <c r="E102" s="19"/>
      <c r="F102" s="21"/>
      <c r="I102" s="120" t="str">
        <f>IF(D102&lt;&gt;"",IF(ISNUMBER(MATCH(D102,$D$5:D101,0)),"",LOOKUP(9.99999999999999E+307,$I$1:I101)+1),"")</f>
        <v/>
      </c>
      <c r="J102" s="119" t="str">
        <f>IF(ROWS($J$6:J102)&lt;=$J$5,LOOKUP(ROWS($J$6:J102),$I$6:$I$1200,$D$6:$D$1200),"")</f>
        <v/>
      </c>
    </row>
    <row r="103" spans="1:10" ht="18" customHeight="1">
      <c r="A103" s="22">
        <v>98</v>
      </c>
      <c r="B103" s="23"/>
      <c r="C103" s="24"/>
      <c r="D103" s="24"/>
      <c r="E103" s="23"/>
      <c r="F103" s="26"/>
      <c r="I103" s="120" t="str">
        <f>IF(D103&lt;&gt;"",IF(ISNUMBER(MATCH(D103,$D$5:D102,0)),"",LOOKUP(9.99999999999999E+307,$I$1:I102)+1),"")</f>
        <v/>
      </c>
      <c r="J103" s="119" t="str">
        <f>IF(ROWS($J$6:J103)&lt;=$J$5,LOOKUP(ROWS($J$6:J103),$I$6:$I$1200,$D$6:$D$1200),"")</f>
        <v/>
      </c>
    </row>
    <row r="104" spans="1:10" ht="18" customHeight="1">
      <c r="A104" s="22">
        <v>99</v>
      </c>
      <c r="B104" s="23"/>
      <c r="C104" s="24"/>
      <c r="D104" s="24"/>
      <c r="E104" s="23"/>
      <c r="F104" s="26"/>
      <c r="I104" s="120" t="str">
        <f>IF(D104&lt;&gt;"",IF(ISNUMBER(MATCH(D104,$D$5:D103,0)),"",LOOKUP(9.99999999999999E+307,$I$1:I103)+1),"")</f>
        <v/>
      </c>
      <c r="J104" s="119" t="str">
        <f>IF(ROWS($J$6:J104)&lt;=$J$5,LOOKUP(ROWS($J$6:J104),$I$6:$I$1200,$D$6:$D$1200),"")</f>
        <v/>
      </c>
    </row>
    <row r="105" spans="1:10" ht="18" customHeight="1">
      <c r="A105" s="22">
        <v>100</v>
      </c>
      <c r="B105" s="23"/>
      <c r="C105" s="24"/>
      <c r="D105" s="24"/>
      <c r="E105" s="23"/>
      <c r="F105" s="26"/>
      <c r="I105" s="120" t="str">
        <f>IF(D105&lt;&gt;"",IF(ISNUMBER(MATCH(D105,$D$5:D104,0)),"",LOOKUP(9.99999999999999E+307,$I$1:I104)+1),"")</f>
        <v/>
      </c>
      <c r="J105" s="119" t="str">
        <f>IF(ROWS($J$6:J105)&lt;=$J$5,LOOKUP(ROWS($J$6:J105),$I$6:$I$1200,$D$6:$D$1200),"")</f>
        <v/>
      </c>
    </row>
    <row r="106" spans="1:10" ht="18" customHeight="1">
      <c r="A106" s="22">
        <v>101</v>
      </c>
      <c r="B106" s="23"/>
      <c r="C106" s="24"/>
      <c r="D106" s="24"/>
      <c r="E106" s="23"/>
      <c r="F106" s="26"/>
      <c r="I106" s="120" t="str">
        <f>IF(D106&lt;&gt;"",IF(ISNUMBER(MATCH(D106,$D$5:D105,0)),"",LOOKUP(9.99999999999999E+307,$I$1:I105)+1),"")</f>
        <v/>
      </c>
      <c r="J106" s="119" t="str">
        <f>IF(ROWS($J$6:J106)&lt;=$J$5,LOOKUP(ROWS($J$6:J106),$I$6:$I$1200,$D$6:$D$1200),"")</f>
        <v/>
      </c>
    </row>
    <row r="107" spans="1:10" ht="18" customHeight="1" thickBot="1">
      <c r="A107" s="22">
        <v>102</v>
      </c>
      <c r="B107" s="27"/>
      <c r="C107" s="28"/>
      <c r="D107" s="28"/>
      <c r="E107" s="27"/>
      <c r="F107" s="30"/>
      <c r="I107" s="120" t="str">
        <f>IF(D107&lt;&gt;"",IF(ISNUMBER(MATCH(D107,$D$5:D106,0)),"",LOOKUP(9.99999999999999E+307,$I$1:I106)+1),"")</f>
        <v/>
      </c>
      <c r="J107" s="119" t="str">
        <f>IF(ROWS($J$6:J107)&lt;=$J$5,LOOKUP(ROWS($J$6:J107),$I$6:$I$1200,$D$6:$D$1200),"")</f>
        <v/>
      </c>
    </row>
    <row r="108" spans="1:10" ht="18" customHeight="1">
      <c r="A108" s="22">
        <v>103</v>
      </c>
      <c r="B108" s="19"/>
      <c r="C108" s="20"/>
      <c r="D108" s="20"/>
      <c r="E108" s="19"/>
      <c r="F108" s="21"/>
      <c r="I108" s="120" t="str">
        <f>IF(D108&lt;&gt;"",IF(ISNUMBER(MATCH(D108,$D$5:D107,0)),"",LOOKUP(9.99999999999999E+307,$I$1:I107)+1),"")</f>
        <v/>
      </c>
      <c r="J108" s="119" t="str">
        <f>IF(ROWS($J$6:J108)&lt;=$J$5,LOOKUP(ROWS($J$6:J108),$I$6:$I$1200,$D$6:$D$1200),"")</f>
        <v/>
      </c>
    </row>
    <row r="109" spans="1:10" ht="18" customHeight="1">
      <c r="A109" s="22">
        <v>104</v>
      </c>
      <c r="B109" s="23"/>
      <c r="C109" s="24"/>
      <c r="D109" s="24"/>
      <c r="E109" s="23"/>
      <c r="F109" s="26"/>
      <c r="I109" s="120" t="str">
        <f>IF(D109&lt;&gt;"",IF(ISNUMBER(MATCH(D109,$D$5:D108,0)),"",LOOKUP(9.99999999999999E+307,$I$1:I108)+1),"")</f>
        <v/>
      </c>
      <c r="J109" s="119" t="str">
        <f>IF(ROWS($J$6:J109)&lt;=$J$5,LOOKUP(ROWS($J$6:J109),$I$6:$I$1200,$D$6:$D$1200),"")</f>
        <v/>
      </c>
    </row>
    <row r="110" spans="1:10" ht="18" customHeight="1">
      <c r="A110" s="22">
        <v>105</v>
      </c>
      <c r="B110" s="23"/>
      <c r="C110" s="24"/>
      <c r="D110" s="24"/>
      <c r="E110" s="23"/>
      <c r="F110" s="26"/>
      <c r="I110" s="120" t="str">
        <f>IF(D110&lt;&gt;"",IF(ISNUMBER(MATCH(D110,$D$5:D109,0)),"",LOOKUP(9.99999999999999E+307,$I$1:I109)+1),"")</f>
        <v/>
      </c>
      <c r="J110" s="119" t="str">
        <f>IF(ROWS($J$6:J110)&lt;=$J$5,LOOKUP(ROWS($J$6:J110),$I$6:$I$1200,$D$6:$D$1200),"")</f>
        <v/>
      </c>
    </row>
    <row r="111" spans="1:10" ht="18" customHeight="1">
      <c r="A111" s="22">
        <v>106</v>
      </c>
      <c r="B111" s="23"/>
      <c r="C111" s="24"/>
      <c r="D111" s="24"/>
      <c r="E111" s="23"/>
      <c r="F111" s="26"/>
      <c r="I111" s="120" t="str">
        <f>IF(D111&lt;&gt;"",IF(ISNUMBER(MATCH(D111,$D$5:D110,0)),"",LOOKUP(9.99999999999999E+307,$I$1:I110)+1),"")</f>
        <v/>
      </c>
      <c r="J111" s="119" t="str">
        <f>IF(ROWS($J$6:J111)&lt;=$J$5,LOOKUP(ROWS($J$6:J111),$I$6:$I$1200,$D$6:$D$1200),"")</f>
        <v/>
      </c>
    </row>
    <row r="112" spans="1:10" ht="18" customHeight="1">
      <c r="A112" s="22">
        <v>107</v>
      </c>
      <c r="B112" s="23"/>
      <c r="C112" s="24"/>
      <c r="D112" s="24"/>
      <c r="E112" s="23"/>
      <c r="F112" s="26"/>
      <c r="I112" s="120" t="str">
        <f>IF(D112&lt;&gt;"",IF(ISNUMBER(MATCH(D112,$D$5:D111,0)),"",LOOKUP(9.99999999999999E+307,$I$1:I111)+1),"")</f>
        <v/>
      </c>
      <c r="J112" s="119" t="str">
        <f>IF(ROWS($J$6:J112)&lt;=$J$5,LOOKUP(ROWS($J$6:J112),$I$6:$I$1200,$D$6:$D$1200),"")</f>
        <v/>
      </c>
    </row>
    <row r="113" spans="1:10" ht="18" customHeight="1" thickBot="1">
      <c r="A113" s="22">
        <v>108</v>
      </c>
      <c r="B113" s="27"/>
      <c r="C113" s="28"/>
      <c r="D113" s="28"/>
      <c r="E113" s="27"/>
      <c r="F113" s="30"/>
      <c r="I113" s="120" t="str">
        <f>IF(D113&lt;&gt;"",IF(ISNUMBER(MATCH(D113,$D$5:D112,0)),"",LOOKUP(9.99999999999999E+307,$I$1:I112)+1),"")</f>
        <v/>
      </c>
      <c r="J113" s="119" t="str">
        <f>IF(ROWS($J$6:J113)&lt;=$J$5,LOOKUP(ROWS($J$6:J113),$I$6:$I$1200,$D$6:$D$1200),"")</f>
        <v/>
      </c>
    </row>
    <row r="114" spans="1:10" ht="18" customHeight="1">
      <c r="A114" s="22">
        <v>109</v>
      </c>
      <c r="B114" s="19"/>
      <c r="C114" s="20"/>
      <c r="D114" s="20"/>
      <c r="E114" s="19"/>
      <c r="F114" s="21"/>
      <c r="I114" s="120" t="str">
        <f>IF(D114&lt;&gt;"",IF(ISNUMBER(MATCH(D114,$D$5:D113,0)),"",LOOKUP(9.99999999999999E+307,$I$1:I113)+1),"")</f>
        <v/>
      </c>
      <c r="J114" s="119" t="str">
        <f>IF(ROWS($J$6:J114)&lt;=$J$5,LOOKUP(ROWS($J$6:J114),$I$6:$I$1200,$D$6:$D$1200),"")</f>
        <v/>
      </c>
    </row>
    <row r="115" spans="1:10" ht="18" customHeight="1">
      <c r="A115" s="22">
        <v>110</v>
      </c>
      <c r="B115" s="23"/>
      <c r="C115" s="24"/>
      <c r="D115" s="24"/>
      <c r="E115" s="23"/>
      <c r="F115" s="26"/>
      <c r="I115" s="120" t="str">
        <f>IF(D115&lt;&gt;"",IF(ISNUMBER(MATCH(D115,$D$5:D114,0)),"",LOOKUP(9.99999999999999E+307,$I$1:I114)+1),"")</f>
        <v/>
      </c>
      <c r="J115" s="119" t="str">
        <f>IF(ROWS($J$6:J115)&lt;=$J$5,LOOKUP(ROWS($J$6:J115),$I$6:$I$1200,$D$6:$D$1200),"")</f>
        <v/>
      </c>
    </row>
    <row r="116" spans="1:10" ht="18" customHeight="1">
      <c r="A116" s="22">
        <v>111</v>
      </c>
      <c r="B116" s="23"/>
      <c r="C116" s="24"/>
      <c r="D116" s="24"/>
      <c r="E116" s="23"/>
      <c r="F116" s="26"/>
      <c r="I116" s="120" t="str">
        <f>IF(D116&lt;&gt;"",IF(ISNUMBER(MATCH(D116,$D$5:D115,0)),"",LOOKUP(9.99999999999999E+307,$I$1:I115)+1),"")</f>
        <v/>
      </c>
      <c r="J116" s="119" t="str">
        <f>IF(ROWS($J$6:J116)&lt;=$J$5,LOOKUP(ROWS($J$6:J116),$I$6:$I$1200,$D$6:$D$1200),"")</f>
        <v/>
      </c>
    </row>
    <row r="117" spans="1:10" ht="18" customHeight="1">
      <c r="A117" s="22">
        <v>112</v>
      </c>
      <c r="B117" s="23"/>
      <c r="C117" s="24"/>
      <c r="D117" s="24"/>
      <c r="E117" s="23"/>
      <c r="F117" s="26"/>
      <c r="I117" s="120" t="str">
        <f>IF(D117&lt;&gt;"",IF(ISNUMBER(MATCH(D117,$D$5:D116,0)),"",LOOKUP(9.99999999999999E+307,$I$1:I116)+1),"")</f>
        <v/>
      </c>
      <c r="J117" s="119" t="str">
        <f>IF(ROWS($J$6:J117)&lt;=$J$5,LOOKUP(ROWS($J$6:J117),$I$6:$I$1200,$D$6:$D$1200),"")</f>
        <v/>
      </c>
    </row>
    <row r="118" spans="1:10" ht="18" customHeight="1">
      <c r="A118" s="22">
        <v>113</v>
      </c>
      <c r="B118" s="23"/>
      <c r="C118" s="24"/>
      <c r="D118" s="24"/>
      <c r="E118" s="23"/>
      <c r="F118" s="26"/>
      <c r="I118" s="120" t="str">
        <f>IF(D118&lt;&gt;"",IF(ISNUMBER(MATCH(D118,$D$5:D117,0)),"",LOOKUP(9.99999999999999E+307,$I$1:I117)+1),"")</f>
        <v/>
      </c>
      <c r="J118" s="119" t="str">
        <f>IF(ROWS($J$6:J118)&lt;=$J$5,LOOKUP(ROWS($J$6:J118),$I$6:$I$1200,$D$6:$D$1200),"")</f>
        <v/>
      </c>
    </row>
    <row r="119" spans="1:10" ht="18" customHeight="1" thickBot="1">
      <c r="A119" s="22">
        <v>114</v>
      </c>
      <c r="B119" s="27"/>
      <c r="C119" s="28"/>
      <c r="D119" s="28"/>
      <c r="E119" s="27"/>
      <c r="F119" s="30"/>
      <c r="I119" s="120" t="str">
        <f>IF(D119&lt;&gt;"",IF(ISNUMBER(MATCH(D119,$D$5:D118,0)),"",LOOKUP(9.99999999999999E+307,$I$1:I118)+1),"")</f>
        <v/>
      </c>
      <c r="J119" s="119" t="str">
        <f>IF(ROWS($J$6:J119)&lt;=$J$5,LOOKUP(ROWS($J$6:J119),$I$6:$I$1200,$D$6:$D$1200),"")</f>
        <v/>
      </c>
    </row>
    <row r="120" spans="1:10" ht="18" customHeight="1">
      <c r="A120" s="22">
        <v>115</v>
      </c>
      <c r="B120" s="19"/>
      <c r="C120" s="20"/>
      <c r="D120" s="20"/>
      <c r="E120" s="19"/>
      <c r="F120" s="21"/>
      <c r="I120" s="120" t="str">
        <f>IF(D120&lt;&gt;"",IF(ISNUMBER(MATCH(D120,$D$5:D119,0)),"",LOOKUP(9.99999999999999E+307,$I$1:I119)+1),"")</f>
        <v/>
      </c>
      <c r="J120" s="119" t="str">
        <f>IF(ROWS($J$6:J120)&lt;=$J$5,LOOKUP(ROWS($J$6:J120),$I$6:$I$1200,$D$6:$D$1200),"")</f>
        <v/>
      </c>
    </row>
    <row r="121" spans="1:10" ht="18" customHeight="1">
      <c r="A121" s="22">
        <v>116</v>
      </c>
      <c r="B121" s="23"/>
      <c r="C121" s="24"/>
      <c r="D121" s="24"/>
      <c r="E121" s="23"/>
      <c r="F121" s="26"/>
      <c r="I121" s="120" t="str">
        <f>IF(D121&lt;&gt;"",IF(ISNUMBER(MATCH(D121,$D$5:D120,0)),"",LOOKUP(9.99999999999999E+307,$I$1:I120)+1),"")</f>
        <v/>
      </c>
      <c r="J121" s="119" t="str">
        <f>IF(ROWS($J$6:J121)&lt;=$J$5,LOOKUP(ROWS($J$6:J121),$I$6:$I$1200,$D$6:$D$1200),"")</f>
        <v/>
      </c>
    </row>
    <row r="122" spans="1:10" ht="18" customHeight="1">
      <c r="A122" s="22">
        <v>117</v>
      </c>
      <c r="B122" s="23"/>
      <c r="C122" s="24"/>
      <c r="D122" s="24"/>
      <c r="E122" s="23"/>
      <c r="F122" s="26"/>
      <c r="I122" s="120" t="str">
        <f>IF(D122&lt;&gt;"",IF(ISNUMBER(MATCH(D122,$D$5:D121,0)),"",LOOKUP(9.99999999999999E+307,$I$1:I121)+1),"")</f>
        <v/>
      </c>
      <c r="J122" s="119" t="str">
        <f>IF(ROWS($J$6:J122)&lt;=$J$5,LOOKUP(ROWS($J$6:J122),$I$6:$I$1200,$D$6:$D$1200),"")</f>
        <v/>
      </c>
    </row>
    <row r="123" spans="1:10" ht="18" customHeight="1">
      <c r="A123" s="22">
        <v>118</v>
      </c>
      <c r="B123" s="23"/>
      <c r="C123" s="24"/>
      <c r="D123" s="24"/>
      <c r="E123" s="23"/>
      <c r="F123" s="26"/>
      <c r="I123" s="120" t="str">
        <f>IF(D123&lt;&gt;"",IF(ISNUMBER(MATCH(D123,$D$5:D122,0)),"",LOOKUP(9.99999999999999E+307,$I$1:I122)+1),"")</f>
        <v/>
      </c>
      <c r="J123" s="119" t="str">
        <f>IF(ROWS($J$6:J123)&lt;=$J$5,LOOKUP(ROWS($J$6:J123),$I$6:$I$1200,$D$6:$D$1200),"")</f>
        <v/>
      </c>
    </row>
    <row r="124" spans="1:10" ht="18" customHeight="1">
      <c r="A124" s="22">
        <v>119</v>
      </c>
      <c r="B124" s="23"/>
      <c r="C124" s="24"/>
      <c r="D124" s="24"/>
      <c r="E124" s="23"/>
      <c r="F124" s="26"/>
      <c r="I124" s="120" t="str">
        <f>IF(D124&lt;&gt;"",IF(ISNUMBER(MATCH(D124,$D$5:D123,0)),"",LOOKUP(9.99999999999999E+307,$I$1:I123)+1),"")</f>
        <v/>
      </c>
      <c r="J124" s="119" t="str">
        <f>IF(ROWS($J$6:J124)&lt;=$J$5,LOOKUP(ROWS($J$6:J124),$I$6:$I$1200,$D$6:$D$1200),"")</f>
        <v/>
      </c>
    </row>
    <row r="125" spans="1:10" ht="18" customHeight="1">
      <c r="A125" s="22">
        <v>120</v>
      </c>
      <c r="B125" s="23"/>
      <c r="C125" s="24"/>
      <c r="D125" s="24"/>
      <c r="E125" s="23"/>
      <c r="F125" s="26"/>
      <c r="I125" s="120" t="str">
        <f>IF(D125&lt;&gt;"",IF(ISNUMBER(MATCH(D125,$D$5:D124,0)),"",LOOKUP(9.99999999999999E+307,$I$1:I124)+1),"")</f>
        <v/>
      </c>
      <c r="J125" s="119" t="str">
        <f>IF(ROWS($J$6:J125)&lt;=$J$5,LOOKUP(ROWS($J$6:J125),$I$6:$I$1200,$D$6:$D$1200),"")</f>
        <v/>
      </c>
    </row>
    <row r="126" spans="1:10" ht="18" customHeight="1">
      <c r="A126" s="22">
        <v>121</v>
      </c>
      <c r="B126" s="23"/>
      <c r="C126" s="24"/>
      <c r="D126" s="24"/>
      <c r="E126" s="23"/>
      <c r="F126" s="26"/>
      <c r="I126" s="120" t="str">
        <f>IF(D126&lt;&gt;"",IF(ISNUMBER(MATCH(D126,$D$5:D125,0)),"",LOOKUP(9.99999999999999E+307,$I$1:I125)+1),"")</f>
        <v/>
      </c>
      <c r="J126" s="119" t="str">
        <f>IF(ROWS($J$6:J126)&lt;=$J$5,LOOKUP(ROWS($J$6:J126),$I$6:$I$1200,$D$6:$D$1200),"")</f>
        <v/>
      </c>
    </row>
    <row r="127" spans="1:10" ht="18" customHeight="1">
      <c r="A127" s="22">
        <v>122</v>
      </c>
      <c r="B127" s="23"/>
      <c r="C127" s="24"/>
      <c r="D127" s="24"/>
      <c r="E127" s="23"/>
      <c r="F127" s="26"/>
      <c r="I127" s="120" t="str">
        <f>IF(D127&lt;&gt;"",IF(ISNUMBER(MATCH(D127,$D$5:D126,0)),"",LOOKUP(9.99999999999999E+307,$I$1:I126)+1),"")</f>
        <v/>
      </c>
      <c r="J127" s="119" t="str">
        <f>IF(ROWS($J$6:J127)&lt;=$J$5,LOOKUP(ROWS($J$6:J127),$I$6:$I$1200,$D$6:$D$1200),"")</f>
        <v/>
      </c>
    </row>
    <row r="128" spans="1:10" ht="18" customHeight="1">
      <c r="A128" s="22">
        <v>123</v>
      </c>
      <c r="B128" s="23"/>
      <c r="C128" s="24"/>
      <c r="D128" s="24"/>
      <c r="E128" s="23"/>
      <c r="F128" s="26"/>
      <c r="I128" s="120" t="str">
        <f>IF(D128&lt;&gt;"",IF(ISNUMBER(MATCH(D128,$D$5:D127,0)),"",LOOKUP(9.99999999999999E+307,$I$1:I127)+1),"")</f>
        <v/>
      </c>
      <c r="J128" s="119" t="str">
        <f>IF(ROWS($J$6:J128)&lt;=$J$5,LOOKUP(ROWS($J$6:J128),$I$6:$I$1200,$D$6:$D$1200),"")</f>
        <v/>
      </c>
    </row>
    <row r="129" spans="1:10" ht="18" customHeight="1">
      <c r="A129" s="22">
        <v>124</v>
      </c>
      <c r="B129" s="23"/>
      <c r="C129" s="24"/>
      <c r="D129" s="24"/>
      <c r="E129" s="23"/>
      <c r="F129" s="26"/>
      <c r="I129" s="120" t="str">
        <f>IF(D129&lt;&gt;"",IF(ISNUMBER(MATCH(D129,$D$5:D128,0)),"",LOOKUP(9.99999999999999E+307,$I$1:I128)+1),"")</f>
        <v/>
      </c>
      <c r="J129" s="119" t="str">
        <f>IF(ROWS($J$6:J129)&lt;=$J$5,LOOKUP(ROWS($J$6:J129),$I$6:$I$1200,$D$6:$D$1200),"")</f>
        <v/>
      </c>
    </row>
    <row r="130" spans="1:10" ht="18" customHeight="1">
      <c r="A130" s="22">
        <v>125</v>
      </c>
      <c r="B130" s="23"/>
      <c r="C130" s="24"/>
      <c r="D130" s="24"/>
      <c r="E130" s="23"/>
      <c r="F130" s="26"/>
      <c r="I130" s="120" t="str">
        <f>IF(D130&lt;&gt;"",IF(ISNUMBER(MATCH(D130,$D$5:D129,0)),"",LOOKUP(9.99999999999999E+307,$I$1:I129)+1),"")</f>
        <v/>
      </c>
      <c r="J130" s="119" t="str">
        <f>IF(ROWS($J$6:J130)&lt;=$J$5,LOOKUP(ROWS($J$6:J130),$I$6:$I$1200,$D$6:$D$1200),"")</f>
        <v/>
      </c>
    </row>
    <row r="131" spans="1:10" ht="18" customHeight="1">
      <c r="A131" s="22">
        <v>126</v>
      </c>
      <c r="B131" s="23"/>
      <c r="C131" s="24"/>
      <c r="D131" s="24"/>
      <c r="E131" s="23"/>
      <c r="F131" s="26"/>
      <c r="I131" s="120" t="str">
        <f>IF(D131&lt;&gt;"",IF(ISNUMBER(MATCH(D131,$D$5:D130,0)),"",LOOKUP(9.99999999999999E+307,$I$1:I130)+1),"")</f>
        <v/>
      </c>
      <c r="J131" s="119" t="str">
        <f>IF(ROWS($J$6:J131)&lt;=$J$5,LOOKUP(ROWS($J$6:J131),$I$6:$I$1200,$D$6:$D$1200),"")</f>
        <v/>
      </c>
    </row>
    <row r="132" spans="1:10" ht="18" customHeight="1">
      <c r="A132" s="22">
        <v>127</v>
      </c>
      <c r="B132" s="23"/>
      <c r="C132" s="24"/>
      <c r="D132" s="24"/>
      <c r="E132" s="23"/>
      <c r="F132" s="26"/>
      <c r="I132" s="120" t="str">
        <f>IF(D132&lt;&gt;"",IF(ISNUMBER(MATCH(D132,$D$5:D131,0)),"",LOOKUP(9.99999999999999E+307,$I$1:I131)+1),"")</f>
        <v/>
      </c>
      <c r="J132" s="119" t="str">
        <f>IF(ROWS($J$6:J132)&lt;=$J$5,LOOKUP(ROWS($J$6:J132),$I$6:$I$1200,$D$6:$D$1200),"")</f>
        <v/>
      </c>
    </row>
    <row r="133" spans="1:10" ht="18" customHeight="1">
      <c r="A133" s="22">
        <v>128</v>
      </c>
      <c r="B133" s="23"/>
      <c r="C133" s="24"/>
      <c r="D133" s="24"/>
      <c r="E133" s="23"/>
      <c r="F133" s="26"/>
      <c r="I133" s="120" t="str">
        <f>IF(D133&lt;&gt;"",IF(ISNUMBER(MATCH(D133,$D$5:D132,0)),"",LOOKUP(9.99999999999999E+307,$I$1:I132)+1),"")</f>
        <v/>
      </c>
      <c r="J133" s="119" t="str">
        <f>IF(ROWS($J$6:J133)&lt;=$J$5,LOOKUP(ROWS($J$6:J133),$I$6:$I$1200,$D$6:$D$1200),"")</f>
        <v/>
      </c>
    </row>
    <row r="134" spans="1:10" ht="18" customHeight="1">
      <c r="A134" s="22">
        <v>129</v>
      </c>
      <c r="B134" s="23"/>
      <c r="C134" s="24"/>
      <c r="D134" s="24"/>
      <c r="E134" s="23"/>
      <c r="F134" s="26"/>
      <c r="I134" s="120" t="str">
        <f>IF(D134&lt;&gt;"",IF(ISNUMBER(MATCH(D134,$D$5:D133,0)),"",LOOKUP(9.99999999999999E+307,$I$1:I133)+1),"")</f>
        <v/>
      </c>
      <c r="J134" s="119" t="str">
        <f>IF(ROWS($J$6:J134)&lt;=$J$5,LOOKUP(ROWS($J$6:J134),$I$6:$I$1200,$D$6:$D$1200),"")</f>
        <v/>
      </c>
    </row>
    <row r="135" spans="1:10" ht="18" customHeight="1">
      <c r="A135" s="22">
        <v>130</v>
      </c>
      <c r="B135" s="23"/>
      <c r="C135" s="24"/>
      <c r="D135" s="24"/>
      <c r="E135" s="23"/>
      <c r="F135" s="26"/>
      <c r="I135" s="120" t="str">
        <f>IF(D135&lt;&gt;"",IF(ISNUMBER(MATCH(D135,$D$5:D134,0)),"",LOOKUP(9.99999999999999E+307,$I$1:I134)+1),"")</f>
        <v/>
      </c>
      <c r="J135" s="119" t="str">
        <f>IF(ROWS($J$6:J135)&lt;=$J$5,LOOKUP(ROWS($J$6:J135),$I$6:$I$1200,$D$6:$D$1200),"")</f>
        <v/>
      </c>
    </row>
    <row r="136" spans="1:10" ht="18" customHeight="1">
      <c r="A136" s="22">
        <v>131</v>
      </c>
      <c r="B136" s="23"/>
      <c r="C136" s="24"/>
      <c r="D136" s="24"/>
      <c r="E136" s="23"/>
      <c r="F136" s="26"/>
      <c r="I136" s="120" t="str">
        <f>IF(D136&lt;&gt;"",IF(ISNUMBER(MATCH(D136,$D$5:D135,0)),"",LOOKUP(9.99999999999999E+307,$I$1:I135)+1),"")</f>
        <v/>
      </c>
      <c r="J136" s="119" t="str">
        <f>IF(ROWS($J$6:J136)&lt;=$J$5,LOOKUP(ROWS($J$6:J136),$I$6:$I$1200,$D$6:$D$1200),"")</f>
        <v/>
      </c>
    </row>
    <row r="137" spans="1:10" ht="18" customHeight="1">
      <c r="A137" s="22">
        <v>132</v>
      </c>
      <c r="B137" s="23"/>
      <c r="C137" s="24"/>
      <c r="D137" s="24"/>
      <c r="E137" s="23"/>
      <c r="F137" s="26"/>
      <c r="I137" s="120" t="str">
        <f>IF(D137&lt;&gt;"",IF(ISNUMBER(MATCH(D137,$D$5:D136,0)),"",LOOKUP(9.99999999999999E+307,$I$1:I136)+1),"")</f>
        <v/>
      </c>
      <c r="J137" s="119" t="str">
        <f>IF(ROWS($J$6:J137)&lt;=$J$5,LOOKUP(ROWS($J$6:J137),$I$6:$I$1200,$D$6:$D$1200),"")</f>
        <v/>
      </c>
    </row>
    <row r="138" spans="1:10" ht="18" customHeight="1">
      <c r="A138" s="22">
        <v>133</v>
      </c>
      <c r="B138" s="23"/>
      <c r="C138" s="24"/>
      <c r="D138" s="24"/>
      <c r="E138" s="23"/>
      <c r="F138" s="26"/>
      <c r="I138" s="120" t="str">
        <f>IF(D138&lt;&gt;"",IF(ISNUMBER(MATCH(D138,$D$5:D137,0)),"",LOOKUP(9.99999999999999E+307,$I$1:I137)+1),"")</f>
        <v/>
      </c>
      <c r="J138" s="119" t="str">
        <f>IF(ROWS($J$6:J138)&lt;=$J$5,LOOKUP(ROWS($J$6:J138),$I$6:$I$1200,$D$6:$D$1200),"")</f>
        <v/>
      </c>
    </row>
    <row r="139" spans="1:10" ht="18" customHeight="1">
      <c r="A139" s="22">
        <v>134</v>
      </c>
      <c r="B139" s="23"/>
      <c r="C139" s="24"/>
      <c r="D139" s="24"/>
      <c r="E139" s="23"/>
      <c r="F139" s="26"/>
      <c r="I139" s="120" t="str">
        <f>IF(D139&lt;&gt;"",IF(ISNUMBER(MATCH(D139,$D$5:D138,0)),"",LOOKUP(9.99999999999999E+307,$I$1:I138)+1),"")</f>
        <v/>
      </c>
      <c r="J139" s="119" t="str">
        <f>IF(ROWS($J$6:J139)&lt;=$J$5,LOOKUP(ROWS($J$6:J139),$I$6:$I$1200,$D$6:$D$1200),"")</f>
        <v/>
      </c>
    </row>
    <row r="140" spans="1:10" ht="18" customHeight="1">
      <c r="A140" s="22">
        <v>135</v>
      </c>
      <c r="B140" s="23"/>
      <c r="C140" s="24"/>
      <c r="D140" s="24"/>
      <c r="E140" s="23"/>
      <c r="F140" s="26"/>
      <c r="I140" s="120" t="str">
        <f>IF(D140&lt;&gt;"",IF(ISNUMBER(MATCH(D140,$D$5:D139,0)),"",LOOKUP(9.99999999999999E+307,$I$1:I139)+1),"")</f>
        <v/>
      </c>
      <c r="J140" s="119" t="str">
        <f>IF(ROWS($J$6:J140)&lt;=$J$5,LOOKUP(ROWS($J$6:J140),$I$6:$I$1200,$D$6:$D$1200),"")</f>
        <v/>
      </c>
    </row>
    <row r="141" spans="1:10" ht="18" customHeight="1">
      <c r="A141" s="22">
        <v>136</v>
      </c>
      <c r="B141" s="23"/>
      <c r="C141" s="24"/>
      <c r="D141" s="24"/>
      <c r="E141" s="23"/>
      <c r="F141" s="26"/>
      <c r="I141" s="120" t="str">
        <f>IF(D141&lt;&gt;"",IF(ISNUMBER(MATCH(D141,$D$5:D140,0)),"",LOOKUP(9.99999999999999E+307,$I$1:I140)+1),"")</f>
        <v/>
      </c>
      <c r="J141" s="119" t="str">
        <f>IF(ROWS($J$6:J141)&lt;=$J$5,LOOKUP(ROWS($J$6:J141),$I$6:$I$1200,$D$6:$D$1200),"")</f>
        <v/>
      </c>
    </row>
    <row r="142" spans="1:10" ht="18" customHeight="1">
      <c r="A142" s="22">
        <v>137</v>
      </c>
      <c r="B142" s="23"/>
      <c r="C142" s="24"/>
      <c r="D142" s="24"/>
      <c r="E142" s="23"/>
      <c r="F142" s="26"/>
      <c r="I142" s="120" t="str">
        <f>IF(D142&lt;&gt;"",IF(ISNUMBER(MATCH(D142,$D$5:D141,0)),"",LOOKUP(9.99999999999999E+307,$I$1:I141)+1),"")</f>
        <v/>
      </c>
      <c r="J142" s="119" t="str">
        <f>IF(ROWS($J$6:J142)&lt;=$J$5,LOOKUP(ROWS($J$6:J142),$I$6:$I$1200,$D$6:$D$1200),"")</f>
        <v/>
      </c>
    </row>
    <row r="143" spans="1:10" ht="18" customHeight="1">
      <c r="A143" s="22">
        <v>138</v>
      </c>
      <c r="B143" s="23"/>
      <c r="C143" s="24"/>
      <c r="D143" s="24"/>
      <c r="E143" s="23"/>
      <c r="F143" s="26"/>
      <c r="I143" s="120" t="str">
        <f>IF(D143&lt;&gt;"",IF(ISNUMBER(MATCH(D143,$D$5:D142,0)),"",LOOKUP(9.99999999999999E+307,$I$1:I142)+1),"")</f>
        <v/>
      </c>
      <c r="J143" s="119" t="str">
        <f>IF(ROWS($J$6:J143)&lt;=$J$5,LOOKUP(ROWS($J$6:J143),$I$6:$I$1200,$D$6:$D$1200),"")</f>
        <v/>
      </c>
    </row>
    <row r="144" spans="1:10" ht="18" customHeight="1">
      <c r="A144" s="22">
        <v>139</v>
      </c>
      <c r="B144" s="23"/>
      <c r="C144" s="24"/>
      <c r="D144" s="24"/>
      <c r="E144" s="23"/>
      <c r="F144" s="26"/>
      <c r="I144" s="120" t="str">
        <f>IF(D144&lt;&gt;"",IF(ISNUMBER(MATCH(D144,$D$5:D143,0)),"",LOOKUP(9.99999999999999E+307,$I$1:I143)+1),"")</f>
        <v/>
      </c>
      <c r="J144" s="119" t="str">
        <f>IF(ROWS($J$6:J144)&lt;=$J$5,LOOKUP(ROWS($J$6:J144),$I$6:$I$1200,$D$6:$D$1200),"")</f>
        <v/>
      </c>
    </row>
    <row r="145" spans="1:10" ht="18" customHeight="1">
      <c r="A145" s="22">
        <v>140</v>
      </c>
      <c r="B145" s="23"/>
      <c r="C145" s="24"/>
      <c r="D145" s="24"/>
      <c r="E145" s="23"/>
      <c r="F145" s="26"/>
      <c r="I145" s="120" t="str">
        <f>IF(D145&lt;&gt;"",IF(ISNUMBER(MATCH(D145,$D$5:D144,0)),"",LOOKUP(9.99999999999999E+307,$I$1:I144)+1),"")</f>
        <v/>
      </c>
      <c r="J145" s="119" t="str">
        <f>IF(ROWS($J$6:J145)&lt;=$J$5,LOOKUP(ROWS($J$6:J145),$I$6:$I$1200,$D$6:$D$1200),"")</f>
        <v/>
      </c>
    </row>
    <row r="146" spans="1:10" ht="18" customHeight="1">
      <c r="A146" s="22">
        <v>141</v>
      </c>
      <c r="B146" s="23"/>
      <c r="C146" s="24"/>
      <c r="D146" s="24"/>
      <c r="E146" s="23"/>
      <c r="F146" s="26"/>
      <c r="I146" s="120" t="str">
        <f>IF(D146&lt;&gt;"",IF(ISNUMBER(MATCH(D146,$D$5:D145,0)),"",LOOKUP(9.99999999999999E+307,$I$1:I145)+1),"")</f>
        <v/>
      </c>
      <c r="J146" s="119" t="str">
        <f>IF(ROWS($J$6:J146)&lt;=$J$5,LOOKUP(ROWS($J$6:J146),$I$6:$I$1200,$D$6:$D$1200),"")</f>
        <v/>
      </c>
    </row>
    <row r="147" spans="1:10" ht="18" customHeight="1">
      <c r="A147" s="22">
        <v>142</v>
      </c>
      <c r="B147" s="23"/>
      <c r="C147" s="24"/>
      <c r="D147" s="24"/>
      <c r="E147" s="23"/>
      <c r="F147" s="26"/>
      <c r="I147" s="120" t="str">
        <f>IF(D147&lt;&gt;"",IF(ISNUMBER(MATCH(D147,$D$5:D146,0)),"",LOOKUP(9.99999999999999E+307,$I$1:I146)+1),"")</f>
        <v/>
      </c>
      <c r="J147" s="119" t="str">
        <f>IF(ROWS($J$6:J147)&lt;=$J$5,LOOKUP(ROWS($J$6:J147),$I$6:$I$1200,$D$6:$D$1200),"")</f>
        <v/>
      </c>
    </row>
    <row r="148" spans="1:10" ht="18" customHeight="1">
      <c r="A148" s="22">
        <v>143</v>
      </c>
      <c r="B148" s="23"/>
      <c r="C148" s="24"/>
      <c r="D148" s="24"/>
      <c r="E148" s="23"/>
      <c r="F148" s="26"/>
      <c r="I148" s="120" t="str">
        <f>IF(D148&lt;&gt;"",IF(ISNUMBER(MATCH(D148,$D$5:D147,0)),"",LOOKUP(9.99999999999999E+307,$I$1:I147)+1),"")</f>
        <v/>
      </c>
      <c r="J148" s="119" t="str">
        <f>IF(ROWS($J$6:J148)&lt;=$J$5,LOOKUP(ROWS($J$6:J148),$I$6:$I$1200,$D$6:$D$1200),"")</f>
        <v/>
      </c>
    </row>
    <row r="149" spans="1:10" ht="18" customHeight="1">
      <c r="A149" s="22">
        <v>144</v>
      </c>
      <c r="B149" s="23"/>
      <c r="C149" s="24"/>
      <c r="D149" s="24"/>
      <c r="E149" s="23"/>
      <c r="F149" s="26"/>
      <c r="I149" s="120" t="str">
        <f>IF(D149&lt;&gt;"",IF(ISNUMBER(MATCH(D149,$D$5:D148,0)),"",LOOKUP(9.99999999999999E+307,$I$1:I148)+1),"")</f>
        <v/>
      </c>
      <c r="J149" s="119" t="str">
        <f>IF(ROWS($J$6:J149)&lt;=$J$5,LOOKUP(ROWS($J$6:J149),$I$6:$I$1200,$D$6:$D$1200),"")</f>
        <v/>
      </c>
    </row>
    <row r="150" spans="1:10" ht="18" customHeight="1">
      <c r="A150" s="22">
        <v>145</v>
      </c>
      <c r="B150" s="23"/>
      <c r="C150" s="24"/>
      <c r="D150" s="24"/>
      <c r="E150" s="23"/>
      <c r="F150" s="26"/>
      <c r="I150" s="120" t="str">
        <f>IF(D150&lt;&gt;"",IF(ISNUMBER(MATCH(D150,$D$5:D149,0)),"",LOOKUP(9.99999999999999E+307,$I$1:I149)+1),"")</f>
        <v/>
      </c>
      <c r="J150" s="119" t="str">
        <f>IF(ROWS($J$6:J150)&lt;=$J$5,LOOKUP(ROWS($J$6:J150),$I$6:$I$1200,$D$6:$D$1200),"")</f>
        <v/>
      </c>
    </row>
    <row r="151" spans="1:10" ht="18" customHeight="1">
      <c r="A151" s="22">
        <v>146</v>
      </c>
      <c r="B151" s="23"/>
      <c r="C151" s="24"/>
      <c r="D151" s="24"/>
      <c r="E151" s="23"/>
      <c r="F151" s="26"/>
      <c r="I151" s="120" t="str">
        <f>IF(D151&lt;&gt;"",IF(ISNUMBER(MATCH(D151,$D$5:D150,0)),"",LOOKUP(9.99999999999999E+307,$I$1:I150)+1),"")</f>
        <v/>
      </c>
      <c r="J151" s="119" t="str">
        <f>IF(ROWS($J$6:J151)&lt;=$J$5,LOOKUP(ROWS($J$6:J151),$I$6:$I$1200,$D$6:$D$1200),"")</f>
        <v/>
      </c>
    </row>
    <row r="152" spans="1:10" ht="18" customHeight="1">
      <c r="A152" s="22">
        <v>147</v>
      </c>
      <c r="B152" s="23"/>
      <c r="C152" s="24"/>
      <c r="D152" s="24"/>
      <c r="E152" s="23"/>
      <c r="F152" s="26"/>
      <c r="I152" s="120" t="str">
        <f>IF(D152&lt;&gt;"",IF(ISNUMBER(MATCH(D152,$D$5:D151,0)),"",LOOKUP(9.99999999999999E+307,$I$1:I151)+1),"")</f>
        <v/>
      </c>
      <c r="J152" s="119" t="str">
        <f>IF(ROWS($J$6:J152)&lt;=$J$5,LOOKUP(ROWS($J$6:J152),$I$6:$I$1200,$D$6:$D$1200),"")</f>
        <v/>
      </c>
    </row>
    <row r="153" spans="1:10" ht="18" customHeight="1">
      <c r="A153" s="22">
        <v>148</v>
      </c>
      <c r="B153" s="23"/>
      <c r="C153" s="24"/>
      <c r="D153" s="24"/>
      <c r="E153" s="23"/>
      <c r="F153" s="26"/>
      <c r="I153" s="120" t="str">
        <f>IF(D153&lt;&gt;"",IF(ISNUMBER(MATCH(D153,$D$5:D152,0)),"",LOOKUP(9.99999999999999E+307,$I$1:I152)+1),"")</f>
        <v/>
      </c>
      <c r="J153" s="119" t="str">
        <f>IF(ROWS($J$6:J153)&lt;=$J$5,LOOKUP(ROWS($J$6:J153),$I$6:$I$1200,$D$6:$D$1200),"")</f>
        <v/>
      </c>
    </row>
    <row r="154" spans="1:10" ht="18" customHeight="1">
      <c r="A154" s="22">
        <v>149</v>
      </c>
      <c r="B154" s="23"/>
      <c r="C154" s="24"/>
      <c r="D154" s="24"/>
      <c r="E154" s="23"/>
      <c r="F154" s="26"/>
      <c r="I154" s="120" t="str">
        <f>IF(D154&lt;&gt;"",IF(ISNUMBER(MATCH(D154,$D$5:D153,0)),"",LOOKUP(9.99999999999999E+307,$I$1:I153)+1),"")</f>
        <v/>
      </c>
      <c r="J154" s="119" t="str">
        <f>IF(ROWS($J$6:J154)&lt;=$J$5,LOOKUP(ROWS($J$6:J154),$I$6:$I$1200,$D$6:$D$1200),"")</f>
        <v/>
      </c>
    </row>
    <row r="155" spans="1:10" ht="18" customHeight="1">
      <c r="A155" s="22">
        <v>150</v>
      </c>
      <c r="B155" s="23"/>
      <c r="C155" s="24"/>
      <c r="D155" s="24"/>
      <c r="E155" s="23"/>
      <c r="F155" s="26"/>
      <c r="I155" s="120" t="str">
        <f>IF(D155&lt;&gt;"",IF(ISNUMBER(MATCH(D155,$D$5:D154,0)),"",LOOKUP(9.99999999999999E+307,$I$1:I154)+1),"")</f>
        <v/>
      </c>
      <c r="J155" s="119" t="str">
        <f>IF(ROWS($J$6:J155)&lt;=$J$5,LOOKUP(ROWS($J$6:J155),$I$6:$I$1200,$D$6:$D$1200),"")</f>
        <v/>
      </c>
    </row>
    <row r="156" spans="1:10" ht="18" customHeight="1">
      <c r="A156" s="22">
        <v>151</v>
      </c>
      <c r="B156" s="23"/>
      <c r="C156" s="24"/>
      <c r="D156" s="24"/>
      <c r="E156" s="23"/>
      <c r="F156" s="26"/>
      <c r="I156" s="120" t="str">
        <f>IF(D156&lt;&gt;"",IF(ISNUMBER(MATCH(D156,$D$5:D155,0)),"",LOOKUP(9.99999999999999E+307,$I$1:I155)+1),"")</f>
        <v/>
      </c>
      <c r="J156" s="119" t="str">
        <f>IF(ROWS($J$6:J156)&lt;=$J$5,LOOKUP(ROWS($J$6:J156),$I$6:$I$1200,$D$6:$D$1200),"")</f>
        <v/>
      </c>
    </row>
    <row r="157" spans="1:10" ht="18" customHeight="1">
      <c r="A157" s="22">
        <v>152</v>
      </c>
      <c r="B157" s="23"/>
      <c r="C157" s="24"/>
      <c r="D157" s="24"/>
      <c r="E157" s="23"/>
      <c r="F157" s="26"/>
      <c r="I157" s="120" t="str">
        <f>IF(D157&lt;&gt;"",IF(ISNUMBER(MATCH(D157,$D$5:D156,0)),"",LOOKUP(9.99999999999999E+307,$I$1:I156)+1),"")</f>
        <v/>
      </c>
      <c r="J157" s="119" t="str">
        <f>IF(ROWS($J$6:J157)&lt;=$J$5,LOOKUP(ROWS($J$6:J157),$I$6:$I$1200,$D$6:$D$1200),"")</f>
        <v/>
      </c>
    </row>
    <row r="158" spans="1:10" ht="18" customHeight="1">
      <c r="A158" s="22">
        <v>153</v>
      </c>
      <c r="B158" s="23"/>
      <c r="C158" s="24"/>
      <c r="D158" s="24"/>
      <c r="E158" s="23"/>
      <c r="F158" s="26"/>
      <c r="I158" s="120" t="str">
        <f>IF(D158&lt;&gt;"",IF(ISNUMBER(MATCH(D158,$D$5:D157,0)),"",LOOKUP(9.99999999999999E+307,$I$1:I157)+1),"")</f>
        <v/>
      </c>
      <c r="J158" s="119" t="str">
        <f>IF(ROWS($J$6:J158)&lt;=$J$5,LOOKUP(ROWS($J$6:J158),$I$6:$I$1200,$D$6:$D$1200),"")</f>
        <v/>
      </c>
    </row>
    <row r="159" spans="1:10" ht="18" customHeight="1">
      <c r="A159" s="22">
        <v>154</v>
      </c>
      <c r="B159" s="23"/>
      <c r="C159" s="24"/>
      <c r="D159" s="24"/>
      <c r="E159" s="23"/>
      <c r="F159" s="26"/>
      <c r="I159" s="120" t="str">
        <f>IF(D159&lt;&gt;"",IF(ISNUMBER(MATCH(D159,$D$5:D158,0)),"",LOOKUP(9.99999999999999E+307,$I$1:I158)+1),"")</f>
        <v/>
      </c>
      <c r="J159" s="119" t="str">
        <f>IF(ROWS($J$6:J159)&lt;=$J$5,LOOKUP(ROWS($J$6:J159),$I$6:$I$1200,$D$6:$D$1200),"")</f>
        <v/>
      </c>
    </row>
    <row r="160" spans="1:10" ht="18" customHeight="1">
      <c r="A160" s="22">
        <v>155</v>
      </c>
      <c r="B160" s="23"/>
      <c r="C160" s="24"/>
      <c r="D160" s="24"/>
      <c r="E160" s="23"/>
      <c r="F160" s="26"/>
      <c r="I160" s="116" t="str">
        <f>IF(D160&lt;&gt;"",IF(ISNUMBER(MATCH(D160,$D$5:D159,0)),"",LOOKUP(9.99999999999999E+307,$I$1:I159)+1),"")</f>
        <v/>
      </c>
      <c r="J160" s="115" t="str">
        <f>IF(ROWS($J$6:J160)&lt;=$J$5,LOOKUP(ROWS($J$6:J160),$I$6:$I$1200,$D$6:$D$1200),"")</f>
        <v/>
      </c>
    </row>
    <row r="161" spans="1:10" ht="18" customHeight="1">
      <c r="A161" s="22">
        <v>156</v>
      </c>
      <c r="B161" s="23"/>
      <c r="C161" s="24"/>
      <c r="D161" s="24"/>
      <c r="E161" s="23"/>
      <c r="F161" s="26"/>
      <c r="I161" s="116" t="str">
        <f>IF(D161&lt;&gt;"",IF(ISNUMBER(MATCH(D161,$D$5:D160,0)),"",LOOKUP(9.99999999999999E+307,$I$1:I160)+1),"")</f>
        <v/>
      </c>
      <c r="J161" s="115" t="str">
        <f>IF(ROWS($J$6:J161)&lt;=$J$5,LOOKUP(ROWS($J$6:J161),$I$6:$I$1200,$D$6:$D$1200),"")</f>
        <v/>
      </c>
    </row>
    <row r="162" spans="1:10" ht="18" customHeight="1">
      <c r="A162" s="22">
        <v>157</v>
      </c>
      <c r="B162" s="23"/>
      <c r="C162" s="24"/>
      <c r="D162" s="24"/>
      <c r="E162" s="23"/>
      <c r="F162" s="26"/>
      <c r="I162" s="116" t="str">
        <f>IF(D162&lt;&gt;"",IF(ISNUMBER(MATCH(D162,$D$5:D161,0)),"",LOOKUP(9.99999999999999E+307,$I$1:I161)+1),"")</f>
        <v/>
      </c>
      <c r="J162" s="115" t="str">
        <f>IF(ROWS($J$6:J162)&lt;=$J$5,LOOKUP(ROWS($J$6:J162),$I$6:$I$1200,$D$6:$D$1200),"")</f>
        <v/>
      </c>
    </row>
    <row r="163" spans="1:10" ht="18" customHeight="1">
      <c r="A163" s="22">
        <v>158</v>
      </c>
      <c r="B163" s="23"/>
      <c r="C163" s="24"/>
      <c r="D163" s="24"/>
      <c r="E163" s="23"/>
      <c r="F163" s="26"/>
      <c r="I163" s="116" t="str">
        <f>IF(D163&lt;&gt;"",IF(ISNUMBER(MATCH(D163,$D$5:D162,0)),"",LOOKUP(9.99999999999999E+307,$I$1:I162)+1),"")</f>
        <v/>
      </c>
      <c r="J163" s="115" t="str">
        <f>IF(ROWS($J$6:J163)&lt;=$J$5,LOOKUP(ROWS($J$6:J163),$I$6:$I$1200,$D$6:$D$1200),"")</f>
        <v/>
      </c>
    </row>
    <row r="164" spans="1:10" ht="18" customHeight="1">
      <c r="A164" s="22">
        <v>159</v>
      </c>
      <c r="B164" s="23"/>
      <c r="C164" s="24"/>
      <c r="D164" s="24"/>
      <c r="E164" s="23"/>
      <c r="F164" s="26"/>
      <c r="I164" s="116" t="str">
        <f>IF(D164&lt;&gt;"",IF(ISNUMBER(MATCH(D164,$D$5:D163,0)),"",LOOKUP(9.99999999999999E+307,$I$1:I163)+1),"")</f>
        <v/>
      </c>
      <c r="J164" s="115" t="str">
        <f>IF(ROWS($J$6:J164)&lt;=$J$5,LOOKUP(ROWS($J$6:J164),$I$6:$I$1200,$D$6:$D$1200),"")</f>
        <v/>
      </c>
    </row>
    <row r="165" spans="1:10" ht="18" customHeight="1">
      <c r="A165" s="22">
        <v>160</v>
      </c>
      <c r="B165" s="23"/>
      <c r="C165" s="24"/>
      <c r="D165" s="24"/>
      <c r="E165" s="23"/>
      <c r="F165" s="26"/>
      <c r="I165" s="116" t="str">
        <f>IF(D165&lt;&gt;"",IF(ISNUMBER(MATCH(D165,$D$5:D164,0)),"",LOOKUP(9.99999999999999E+307,$I$1:I164)+1),"")</f>
        <v/>
      </c>
      <c r="J165" s="115" t="str">
        <f>IF(ROWS($J$6:J165)&lt;=$J$5,LOOKUP(ROWS($J$6:J165),$I$6:$I$1200,$D$6:$D$1200),"")</f>
        <v/>
      </c>
    </row>
    <row r="166" spans="1:10" ht="18" customHeight="1">
      <c r="A166" s="22">
        <v>161</v>
      </c>
      <c r="B166" s="23"/>
      <c r="C166" s="24"/>
      <c r="D166" s="24"/>
      <c r="E166" s="23"/>
      <c r="F166" s="26"/>
      <c r="I166" s="116" t="str">
        <f>IF(D166&lt;&gt;"",IF(ISNUMBER(MATCH(D166,$D$5:D165,0)),"",LOOKUP(9.99999999999999E+307,$I$1:I165)+1),"")</f>
        <v/>
      </c>
      <c r="J166" s="115" t="str">
        <f>IF(ROWS($J$6:J166)&lt;=$J$5,LOOKUP(ROWS($J$6:J166),$I$6:$I$1200,$D$6:$D$1200),"")</f>
        <v/>
      </c>
    </row>
    <row r="167" spans="1:10" ht="18" customHeight="1">
      <c r="A167" s="22">
        <v>162</v>
      </c>
      <c r="B167" s="23"/>
      <c r="C167" s="24"/>
      <c r="D167" s="24"/>
      <c r="E167" s="23"/>
      <c r="F167" s="26"/>
      <c r="I167" s="116" t="str">
        <f>IF(D167&lt;&gt;"",IF(ISNUMBER(MATCH(D167,$D$5:D166,0)),"",LOOKUP(9.99999999999999E+307,$I$1:I166)+1),"")</f>
        <v/>
      </c>
      <c r="J167" s="115" t="str">
        <f>IF(ROWS($J$6:J167)&lt;=$J$5,LOOKUP(ROWS($J$6:J167),$I$6:$I$1200,$D$6:$D$1200),"")</f>
        <v/>
      </c>
    </row>
    <row r="168" spans="1:10" ht="18" customHeight="1">
      <c r="A168" s="22">
        <v>163</v>
      </c>
      <c r="B168" s="23"/>
      <c r="C168" s="24"/>
      <c r="D168" s="24"/>
      <c r="E168" s="23"/>
      <c r="F168" s="26"/>
      <c r="I168" s="116" t="str">
        <f>IF(D168&lt;&gt;"",IF(ISNUMBER(MATCH(D168,$D$5:D167,0)),"",LOOKUP(9.99999999999999E+307,$I$1:I167)+1),"")</f>
        <v/>
      </c>
      <c r="J168" s="115" t="str">
        <f>IF(ROWS($J$6:J168)&lt;=$J$5,LOOKUP(ROWS($J$6:J168),$I$6:$I$1200,$D$6:$D$1200),"")</f>
        <v/>
      </c>
    </row>
    <row r="169" spans="1:10" ht="18" customHeight="1">
      <c r="A169" s="22">
        <v>164</v>
      </c>
      <c r="B169" s="23"/>
      <c r="C169" s="24"/>
      <c r="D169" s="24"/>
      <c r="E169" s="23"/>
      <c r="F169" s="26"/>
      <c r="I169" s="116" t="str">
        <f>IF(D169&lt;&gt;"",IF(ISNUMBER(MATCH(D169,$D$5:D168,0)),"",LOOKUP(9.99999999999999E+307,$I$1:I168)+1),"")</f>
        <v/>
      </c>
      <c r="J169" s="115" t="str">
        <f>IF(ROWS($J$6:J169)&lt;=$J$5,LOOKUP(ROWS($J$6:J169),$I$6:$I$1200,$D$6:$D$1200),"")</f>
        <v/>
      </c>
    </row>
    <row r="170" spans="1:10" ht="18" customHeight="1">
      <c r="A170" s="22">
        <v>165</v>
      </c>
      <c r="B170" s="23"/>
      <c r="C170" s="24"/>
      <c r="D170" s="24"/>
      <c r="E170" s="23"/>
      <c r="F170" s="26"/>
      <c r="I170" s="116" t="str">
        <f>IF(D170&lt;&gt;"",IF(ISNUMBER(MATCH(D170,$D$5:D169,0)),"",LOOKUP(9.99999999999999E+307,$I$1:I169)+1),"")</f>
        <v/>
      </c>
      <c r="J170" s="115" t="str">
        <f>IF(ROWS($J$6:J170)&lt;=$J$5,LOOKUP(ROWS($J$6:J170),$I$6:$I$1200,$D$6:$D$1200),"")</f>
        <v/>
      </c>
    </row>
    <row r="171" spans="1:10" ht="18" customHeight="1">
      <c r="A171" s="22">
        <v>166</v>
      </c>
      <c r="B171" s="23"/>
      <c r="C171" s="24"/>
      <c r="D171" s="24"/>
      <c r="E171" s="23"/>
      <c r="F171" s="26"/>
      <c r="I171" s="116" t="str">
        <f>IF(D171&lt;&gt;"",IF(ISNUMBER(MATCH(D171,$D$5:D170,0)),"",LOOKUP(9.99999999999999E+307,$I$1:I170)+1),"")</f>
        <v/>
      </c>
      <c r="J171" s="115" t="str">
        <f>IF(ROWS($J$6:J171)&lt;=$J$5,LOOKUP(ROWS($J$6:J171),$I$6:$I$1200,$D$6:$D$1200),"")</f>
        <v/>
      </c>
    </row>
    <row r="172" spans="1:10" ht="18" customHeight="1">
      <c r="A172" s="22">
        <v>167</v>
      </c>
      <c r="B172" s="23"/>
      <c r="C172" s="24"/>
      <c r="D172" s="24"/>
      <c r="E172" s="23"/>
      <c r="F172" s="26"/>
      <c r="I172" s="116" t="str">
        <f>IF(D172&lt;&gt;"",IF(ISNUMBER(MATCH(D172,$D$5:D171,0)),"",LOOKUP(9.99999999999999E+307,$I$1:I171)+1),"")</f>
        <v/>
      </c>
      <c r="J172" s="115" t="str">
        <f>IF(ROWS($J$6:J172)&lt;=$J$5,LOOKUP(ROWS($J$6:J172),$I$6:$I$1200,$D$6:$D$1200),"")</f>
        <v/>
      </c>
    </row>
    <row r="173" spans="1:10" ht="18" customHeight="1">
      <c r="A173" s="22">
        <v>168</v>
      </c>
      <c r="B173" s="23"/>
      <c r="C173" s="24"/>
      <c r="D173" s="24"/>
      <c r="E173" s="23"/>
      <c r="F173" s="26"/>
      <c r="I173" s="116" t="str">
        <f>IF(D173&lt;&gt;"",IF(ISNUMBER(MATCH(D173,$D$5:D172,0)),"",LOOKUP(9.99999999999999E+307,$I$1:I172)+1),"")</f>
        <v/>
      </c>
      <c r="J173" s="115" t="str">
        <f>IF(ROWS($J$6:J173)&lt;=$J$5,LOOKUP(ROWS($J$6:J173),$I$6:$I$1200,$D$6:$D$1200),"")</f>
        <v/>
      </c>
    </row>
    <row r="174" spans="1:10" ht="18" customHeight="1">
      <c r="A174" s="22">
        <v>169</v>
      </c>
      <c r="B174" s="23"/>
      <c r="C174" s="24"/>
      <c r="D174" s="24"/>
      <c r="E174" s="23"/>
      <c r="F174" s="26"/>
      <c r="I174" s="116" t="str">
        <f>IF(D174&lt;&gt;"",IF(ISNUMBER(MATCH(D174,$D$5:D173,0)),"",LOOKUP(9.99999999999999E+307,$I$1:I173)+1),"")</f>
        <v/>
      </c>
      <c r="J174" s="115" t="str">
        <f>IF(ROWS($J$6:J174)&lt;=$J$5,LOOKUP(ROWS($J$6:J174),$I$6:$I$1200,$D$6:$D$1200),"")</f>
        <v/>
      </c>
    </row>
    <row r="175" spans="1:10" ht="18" customHeight="1">
      <c r="A175" s="22">
        <v>170</v>
      </c>
      <c r="B175" s="23"/>
      <c r="C175" s="24"/>
      <c r="D175" s="24"/>
      <c r="E175" s="23"/>
      <c r="F175" s="26"/>
      <c r="I175" s="116" t="str">
        <f>IF(D175&lt;&gt;"",IF(ISNUMBER(MATCH(D175,$D$5:D174,0)),"",LOOKUP(9.99999999999999E+307,$I$1:I174)+1),"")</f>
        <v/>
      </c>
      <c r="J175" s="115" t="str">
        <f>IF(ROWS($J$6:J175)&lt;=$J$5,LOOKUP(ROWS($J$6:J175),$I$6:$I$1200,$D$6:$D$1200),"")</f>
        <v/>
      </c>
    </row>
    <row r="176" spans="1:10" ht="18" customHeight="1">
      <c r="A176" s="22">
        <v>171</v>
      </c>
      <c r="B176" s="23"/>
      <c r="C176" s="24"/>
      <c r="D176" s="24"/>
      <c r="E176" s="23"/>
      <c r="F176" s="26"/>
      <c r="I176" s="116" t="str">
        <f>IF(D176&lt;&gt;"",IF(ISNUMBER(MATCH(D176,$D$5:D175,0)),"",LOOKUP(9.99999999999999E+307,$I$1:I175)+1),"")</f>
        <v/>
      </c>
      <c r="J176" s="115" t="str">
        <f>IF(ROWS($J$6:J176)&lt;=$J$5,LOOKUP(ROWS($J$6:J176),$I$6:$I$1200,$D$6:$D$1200),"")</f>
        <v/>
      </c>
    </row>
    <row r="177" spans="1:10" ht="18" customHeight="1">
      <c r="A177" s="22">
        <v>172</v>
      </c>
      <c r="B177" s="23"/>
      <c r="C177" s="24"/>
      <c r="D177" s="24"/>
      <c r="E177" s="23"/>
      <c r="F177" s="26"/>
      <c r="I177" s="116" t="str">
        <f>IF(D177&lt;&gt;"",IF(ISNUMBER(MATCH(D177,$D$5:D176,0)),"",LOOKUP(9.99999999999999E+307,$I$1:I176)+1),"")</f>
        <v/>
      </c>
      <c r="J177" s="115" t="str">
        <f>IF(ROWS($J$6:J177)&lt;=$J$5,LOOKUP(ROWS($J$6:J177),$I$6:$I$1200,$D$6:$D$1200),"")</f>
        <v/>
      </c>
    </row>
    <row r="178" spans="1:10" ht="18" customHeight="1">
      <c r="A178" s="22">
        <v>173</v>
      </c>
      <c r="B178" s="23"/>
      <c r="C178" s="24"/>
      <c r="D178" s="24"/>
      <c r="E178" s="23"/>
      <c r="F178" s="26"/>
      <c r="I178" s="116" t="str">
        <f>IF(D178&lt;&gt;"",IF(ISNUMBER(MATCH(D178,$D$5:D177,0)),"",LOOKUP(9.99999999999999E+307,$I$1:I177)+1),"")</f>
        <v/>
      </c>
      <c r="J178" s="115" t="str">
        <f>IF(ROWS($J$6:J178)&lt;=$J$5,LOOKUP(ROWS($J$6:J178),$I$6:$I$1200,$D$6:$D$1200),"")</f>
        <v/>
      </c>
    </row>
    <row r="179" spans="1:10" ht="18" customHeight="1">
      <c r="A179" s="22">
        <v>174</v>
      </c>
      <c r="B179" s="23"/>
      <c r="C179" s="24"/>
      <c r="D179" s="24"/>
      <c r="E179" s="23"/>
      <c r="F179" s="26"/>
      <c r="I179" s="116" t="str">
        <f>IF(D179&lt;&gt;"",IF(ISNUMBER(MATCH(D179,$D$5:D178,0)),"",LOOKUP(9.99999999999999E+307,$I$1:I178)+1),"")</f>
        <v/>
      </c>
      <c r="J179" s="115" t="str">
        <f>IF(ROWS($J$6:J179)&lt;=$J$5,LOOKUP(ROWS($J$6:J179),$I$6:$I$1200,$D$6:$D$1200),"")</f>
        <v/>
      </c>
    </row>
    <row r="180" spans="1:10" ht="18" customHeight="1">
      <c r="A180" s="22">
        <v>175</v>
      </c>
      <c r="B180" s="23"/>
      <c r="C180" s="24"/>
      <c r="D180" s="24"/>
      <c r="E180" s="23"/>
      <c r="F180" s="26"/>
      <c r="I180" s="116" t="str">
        <f>IF(D180&lt;&gt;"",IF(ISNUMBER(MATCH(D180,$D$5:D179,0)),"",LOOKUP(9.99999999999999E+307,$I$1:I179)+1),"")</f>
        <v/>
      </c>
      <c r="J180" s="115" t="str">
        <f>IF(ROWS($J$6:J180)&lt;=$J$5,LOOKUP(ROWS($J$6:J180),$I$6:$I$1200,$D$6:$D$1200),"")</f>
        <v/>
      </c>
    </row>
    <row r="181" spans="1:10" ht="18" customHeight="1">
      <c r="A181" s="22">
        <v>176</v>
      </c>
      <c r="B181" s="23"/>
      <c r="C181" s="24"/>
      <c r="D181" s="24"/>
      <c r="E181" s="23"/>
      <c r="F181" s="26"/>
      <c r="I181" s="116" t="str">
        <f>IF(D181&lt;&gt;"",IF(ISNUMBER(MATCH(D181,$D$5:D180,0)),"",LOOKUP(9.99999999999999E+307,$I$1:I180)+1),"")</f>
        <v/>
      </c>
      <c r="J181" s="115" t="str">
        <f>IF(ROWS($J$6:J181)&lt;=$J$5,LOOKUP(ROWS($J$6:J181),$I$6:$I$1200,$D$6:$D$1200),"")</f>
        <v/>
      </c>
    </row>
    <row r="182" spans="1:10" ht="18" customHeight="1">
      <c r="A182" s="22">
        <v>177</v>
      </c>
      <c r="B182" s="23"/>
      <c r="C182" s="24"/>
      <c r="D182" s="24"/>
      <c r="E182" s="23"/>
      <c r="F182" s="26"/>
      <c r="I182" s="116" t="str">
        <f>IF(D182&lt;&gt;"",IF(ISNUMBER(MATCH(D182,$D$5:D181,0)),"",LOOKUP(9.99999999999999E+307,$I$1:I181)+1),"")</f>
        <v/>
      </c>
      <c r="J182" s="115" t="str">
        <f>IF(ROWS($J$6:J182)&lt;=$J$5,LOOKUP(ROWS($J$6:J182),$I$6:$I$1200,$D$6:$D$1200),"")</f>
        <v/>
      </c>
    </row>
    <row r="183" spans="1:10" ht="18" customHeight="1">
      <c r="A183" s="22">
        <v>178</v>
      </c>
      <c r="B183" s="23"/>
      <c r="C183" s="24"/>
      <c r="D183" s="24"/>
      <c r="E183" s="23"/>
      <c r="F183" s="26"/>
      <c r="I183" s="116" t="str">
        <f>IF(D183&lt;&gt;"",IF(ISNUMBER(MATCH(D183,$D$5:D182,0)),"",LOOKUP(9.99999999999999E+307,$I$1:I182)+1),"")</f>
        <v/>
      </c>
      <c r="J183" s="115" t="str">
        <f>IF(ROWS($J$6:J183)&lt;=$J$5,LOOKUP(ROWS($J$6:J183),$I$6:$I$1200,$D$6:$D$1200),"")</f>
        <v/>
      </c>
    </row>
    <row r="184" spans="1:10" ht="18" customHeight="1">
      <c r="A184" s="22">
        <v>179</v>
      </c>
      <c r="B184" s="23"/>
      <c r="C184" s="24"/>
      <c r="D184" s="24"/>
      <c r="E184" s="23"/>
      <c r="F184" s="26"/>
      <c r="I184" s="116" t="str">
        <f>IF(D184&lt;&gt;"",IF(ISNUMBER(MATCH(D184,$D$5:D183,0)),"",LOOKUP(9.99999999999999E+307,$I$1:I183)+1),"")</f>
        <v/>
      </c>
      <c r="J184" s="115" t="str">
        <f>IF(ROWS($J$6:J184)&lt;=$J$5,LOOKUP(ROWS($J$6:J184),$I$6:$I$1200,$D$6:$D$1200),"")</f>
        <v/>
      </c>
    </row>
    <row r="185" spans="1:10" ht="18" customHeight="1">
      <c r="A185" s="22">
        <v>180</v>
      </c>
      <c r="B185" s="23"/>
      <c r="C185" s="24"/>
      <c r="D185" s="24"/>
      <c r="E185" s="23"/>
      <c r="F185" s="26"/>
      <c r="I185" s="116" t="str">
        <f>IF(D185&lt;&gt;"",IF(ISNUMBER(MATCH(D185,$D$5:D184,0)),"",LOOKUP(9.99999999999999E+307,$I$1:I184)+1),"")</f>
        <v/>
      </c>
      <c r="J185" s="115" t="str">
        <f>IF(ROWS($J$6:J185)&lt;=$J$5,LOOKUP(ROWS($J$6:J185),$I$6:$I$1200,$D$6:$D$1200),"")</f>
        <v/>
      </c>
    </row>
    <row r="186" spans="1:10" ht="18" customHeight="1">
      <c r="A186" s="22">
        <v>181</v>
      </c>
      <c r="B186" s="23"/>
      <c r="C186" s="24"/>
      <c r="D186" s="24"/>
      <c r="E186" s="23"/>
      <c r="F186" s="26"/>
      <c r="I186" s="116" t="str">
        <f>IF(D186&lt;&gt;"",IF(ISNUMBER(MATCH(D186,$D$5:D185,0)),"",LOOKUP(9.99999999999999E+307,$I$1:I185)+1),"")</f>
        <v/>
      </c>
      <c r="J186" s="115" t="str">
        <f>IF(ROWS($J$6:J186)&lt;=$J$5,LOOKUP(ROWS($J$6:J186),$I$6:$I$1200,$D$6:$D$1200),"")</f>
        <v/>
      </c>
    </row>
    <row r="187" spans="1:10" ht="18" customHeight="1">
      <c r="A187" s="22">
        <v>182</v>
      </c>
      <c r="B187" s="23"/>
      <c r="C187" s="24"/>
      <c r="D187" s="24"/>
      <c r="E187" s="23"/>
      <c r="F187" s="26"/>
      <c r="I187" s="116" t="str">
        <f>IF(D187&lt;&gt;"",IF(ISNUMBER(MATCH(D187,$D$5:D186,0)),"",LOOKUP(9.99999999999999E+307,$I$1:I186)+1),"")</f>
        <v/>
      </c>
      <c r="J187" s="115" t="str">
        <f>IF(ROWS($J$6:J187)&lt;=$J$5,LOOKUP(ROWS($J$6:J187),$I$6:$I$1200,$D$6:$D$1200),"")</f>
        <v/>
      </c>
    </row>
    <row r="188" spans="1:10" ht="18" customHeight="1">
      <c r="A188" s="22">
        <v>183</v>
      </c>
      <c r="B188" s="23"/>
      <c r="C188" s="24"/>
      <c r="D188" s="24"/>
      <c r="E188" s="23"/>
      <c r="F188" s="26"/>
      <c r="I188" s="116" t="str">
        <f>IF(D188&lt;&gt;"",IF(ISNUMBER(MATCH(D188,$D$5:D187,0)),"",LOOKUP(9.99999999999999E+307,$I$1:I187)+1),"")</f>
        <v/>
      </c>
      <c r="J188" s="115" t="str">
        <f>IF(ROWS($J$6:J188)&lt;=$J$5,LOOKUP(ROWS($J$6:J188),$I$6:$I$1200,$D$6:$D$1200),"")</f>
        <v/>
      </c>
    </row>
    <row r="189" spans="1:10" ht="18" customHeight="1">
      <c r="A189" s="22">
        <v>184</v>
      </c>
      <c r="B189" s="23"/>
      <c r="C189" s="24"/>
      <c r="D189" s="24"/>
      <c r="E189" s="23"/>
      <c r="F189" s="26"/>
      <c r="I189" s="116" t="str">
        <f>IF(D189&lt;&gt;"",IF(ISNUMBER(MATCH(D189,$D$5:D188,0)),"",LOOKUP(9.99999999999999E+307,$I$1:I188)+1),"")</f>
        <v/>
      </c>
      <c r="J189" s="115" t="str">
        <f>IF(ROWS($J$6:J189)&lt;=$J$5,LOOKUP(ROWS($J$6:J189),$I$6:$I$1200,$D$6:$D$1200),"")</f>
        <v/>
      </c>
    </row>
    <row r="190" spans="1:10" ht="18" customHeight="1">
      <c r="A190" s="22">
        <v>185</v>
      </c>
      <c r="B190" s="23"/>
      <c r="C190" s="24"/>
      <c r="D190" s="24"/>
      <c r="E190" s="23"/>
      <c r="F190" s="26"/>
      <c r="I190" s="116" t="str">
        <f>IF(D190&lt;&gt;"",IF(ISNUMBER(MATCH(D190,$D$5:D189,0)),"",LOOKUP(9.99999999999999E+307,$I$1:I189)+1),"")</f>
        <v/>
      </c>
      <c r="J190" s="115" t="str">
        <f>IF(ROWS($J$6:J190)&lt;=$J$5,LOOKUP(ROWS($J$6:J190),$I$6:$I$1200,$D$6:$D$1200),"")</f>
        <v/>
      </c>
    </row>
    <row r="191" spans="1:10" ht="18" customHeight="1">
      <c r="A191" s="22">
        <v>186</v>
      </c>
      <c r="B191" s="23"/>
      <c r="C191" s="24"/>
      <c r="D191" s="24"/>
      <c r="E191" s="23"/>
      <c r="F191" s="26"/>
      <c r="I191" s="116" t="str">
        <f>IF(D191&lt;&gt;"",IF(ISNUMBER(MATCH(D191,$D$5:D190,0)),"",LOOKUP(9.99999999999999E+307,$I$1:I190)+1),"")</f>
        <v/>
      </c>
      <c r="J191" s="115" t="str">
        <f>IF(ROWS($J$6:J191)&lt;=$J$5,LOOKUP(ROWS($J$6:J191),$I$6:$I$1200,$D$6:$D$1200),"")</f>
        <v/>
      </c>
    </row>
    <row r="192" spans="1:10" ht="18" customHeight="1">
      <c r="A192" s="22">
        <v>187</v>
      </c>
      <c r="B192" s="23"/>
      <c r="C192" s="24"/>
      <c r="D192" s="24"/>
      <c r="E192" s="23"/>
      <c r="F192" s="26"/>
      <c r="I192" s="116" t="str">
        <f>IF(D192&lt;&gt;"",IF(ISNUMBER(MATCH(D192,$D$5:D191,0)),"",LOOKUP(9.99999999999999E+307,$I$1:I191)+1),"")</f>
        <v/>
      </c>
      <c r="J192" s="115" t="str">
        <f>IF(ROWS($J$6:J192)&lt;=$J$5,LOOKUP(ROWS($J$6:J192),$I$6:$I$1200,$D$6:$D$1200),"")</f>
        <v/>
      </c>
    </row>
    <row r="193" spans="1:10" ht="18" customHeight="1">
      <c r="A193" s="22">
        <v>188</v>
      </c>
      <c r="B193" s="23"/>
      <c r="C193" s="24"/>
      <c r="D193" s="24"/>
      <c r="E193" s="23"/>
      <c r="F193" s="26"/>
      <c r="I193" s="116" t="str">
        <f>IF(D193&lt;&gt;"",IF(ISNUMBER(MATCH(D193,$D$5:D192,0)),"",LOOKUP(9.99999999999999E+307,$I$1:I192)+1),"")</f>
        <v/>
      </c>
      <c r="J193" s="115" t="str">
        <f>IF(ROWS($J$6:J193)&lt;=$J$5,LOOKUP(ROWS($J$6:J193),$I$6:$I$1200,$D$6:$D$1200),"")</f>
        <v/>
      </c>
    </row>
    <row r="194" spans="1:10" ht="18" customHeight="1">
      <c r="A194" s="22">
        <v>189</v>
      </c>
      <c r="B194" s="23"/>
      <c r="C194" s="24"/>
      <c r="D194" s="24"/>
      <c r="E194" s="23"/>
      <c r="F194" s="26"/>
      <c r="I194" s="116" t="str">
        <f>IF(D194&lt;&gt;"",IF(ISNUMBER(MATCH(D194,$D$5:D193,0)),"",LOOKUP(9.99999999999999E+307,$I$1:I193)+1),"")</f>
        <v/>
      </c>
      <c r="J194" s="115" t="str">
        <f>IF(ROWS($J$6:J194)&lt;=$J$5,LOOKUP(ROWS($J$6:J194),$I$6:$I$1200,$D$6:$D$1200),"")</f>
        <v/>
      </c>
    </row>
    <row r="195" spans="1:10" ht="18" customHeight="1">
      <c r="A195" s="22">
        <v>190</v>
      </c>
      <c r="B195" s="23"/>
      <c r="C195" s="24"/>
      <c r="D195" s="24"/>
      <c r="E195" s="23"/>
      <c r="F195" s="26"/>
      <c r="I195" s="116" t="str">
        <f>IF(D195&lt;&gt;"",IF(ISNUMBER(MATCH(D195,$D$5:D194,0)),"",LOOKUP(9.99999999999999E+307,$I$1:I194)+1),"")</f>
        <v/>
      </c>
      <c r="J195" s="115" t="str">
        <f>IF(ROWS($J$6:J195)&lt;=$J$5,LOOKUP(ROWS($J$6:J195),$I$6:$I$1200,$D$6:$D$1200),"")</f>
        <v/>
      </c>
    </row>
    <row r="196" spans="1:10" ht="18" customHeight="1">
      <c r="A196" s="22">
        <v>191</v>
      </c>
      <c r="B196" s="23"/>
      <c r="C196" s="24"/>
      <c r="D196" s="24"/>
      <c r="E196" s="23"/>
      <c r="F196" s="26"/>
      <c r="I196" s="116" t="str">
        <f>IF(D196&lt;&gt;"",IF(ISNUMBER(MATCH(D196,$D$5:D195,0)),"",LOOKUP(9.99999999999999E+307,$I$1:I195)+1),"")</f>
        <v/>
      </c>
      <c r="J196" s="115" t="str">
        <f>IF(ROWS($J$6:J196)&lt;=$J$5,LOOKUP(ROWS($J$6:J196),$I$6:$I$1200,$D$6:$D$1200),"")</f>
        <v/>
      </c>
    </row>
    <row r="197" spans="1:10" ht="18" customHeight="1">
      <c r="A197" s="22">
        <v>192</v>
      </c>
      <c r="B197" s="23"/>
      <c r="C197" s="24"/>
      <c r="D197" s="24"/>
      <c r="E197" s="23"/>
      <c r="F197" s="26"/>
      <c r="I197" s="116" t="str">
        <f>IF(D197&lt;&gt;"",IF(ISNUMBER(MATCH(D197,$D$5:D196,0)),"",LOOKUP(9.99999999999999E+307,$I$1:I196)+1),"")</f>
        <v/>
      </c>
      <c r="J197" s="115" t="str">
        <f>IF(ROWS($J$6:J197)&lt;=$J$5,LOOKUP(ROWS($J$6:J197),$I$6:$I$1200,$D$6:$D$1200),"")</f>
        <v/>
      </c>
    </row>
    <row r="198" spans="1:10" ht="18" customHeight="1">
      <c r="A198" s="22">
        <v>193</v>
      </c>
      <c r="B198" s="23"/>
      <c r="C198" s="24"/>
      <c r="D198" s="24"/>
      <c r="E198" s="23"/>
      <c r="F198" s="26"/>
      <c r="I198" s="116" t="str">
        <f>IF(D198&lt;&gt;"",IF(ISNUMBER(MATCH(D198,$D$5:D197,0)),"",LOOKUP(9.99999999999999E+307,$I$1:I197)+1),"")</f>
        <v/>
      </c>
      <c r="J198" s="115" t="str">
        <f>IF(ROWS($J$6:J198)&lt;=$J$5,LOOKUP(ROWS($J$6:J198),$I$6:$I$1200,$D$6:$D$1200),"")</f>
        <v/>
      </c>
    </row>
    <row r="199" spans="1:10" ht="18" customHeight="1">
      <c r="A199" s="22">
        <v>194</v>
      </c>
      <c r="B199" s="23"/>
      <c r="C199" s="24"/>
      <c r="D199" s="24"/>
      <c r="E199" s="23"/>
      <c r="F199" s="26"/>
      <c r="I199" s="116" t="str">
        <f>IF(D199&lt;&gt;"",IF(ISNUMBER(MATCH(D199,$D$5:D198,0)),"",LOOKUP(9.99999999999999E+307,$I$1:I198)+1),"")</f>
        <v/>
      </c>
      <c r="J199" s="115" t="str">
        <f>IF(ROWS($J$6:J199)&lt;=$J$5,LOOKUP(ROWS($J$6:J199),$I$6:$I$1200,$D$6:$D$1200),"")</f>
        <v/>
      </c>
    </row>
    <row r="200" spans="1:10" ht="18" customHeight="1">
      <c r="A200" s="22">
        <v>195</v>
      </c>
      <c r="B200" s="23"/>
      <c r="C200" s="24"/>
      <c r="D200" s="24"/>
      <c r="E200" s="23"/>
      <c r="F200" s="26"/>
      <c r="I200" s="116" t="str">
        <f>IF(D200&lt;&gt;"",IF(ISNUMBER(MATCH(D200,$D$5:D199,0)),"",LOOKUP(9.99999999999999E+307,$I$1:I199)+1),"")</f>
        <v/>
      </c>
      <c r="J200" s="115" t="str">
        <f>IF(ROWS($J$6:J200)&lt;=$J$5,LOOKUP(ROWS($J$6:J200),$I$6:$I$1200,$D$6:$D$1200),"")</f>
        <v/>
      </c>
    </row>
    <row r="201" spans="1:10" ht="18" customHeight="1">
      <c r="A201" s="22">
        <v>196</v>
      </c>
      <c r="B201" s="23"/>
      <c r="C201" s="24"/>
      <c r="D201" s="24"/>
      <c r="E201" s="23"/>
      <c r="F201" s="26"/>
      <c r="I201" s="116" t="str">
        <f>IF(D201&lt;&gt;"",IF(ISNUMBER(MATCH(D201,$D$5:D200,0)),"",LOOKUP(9.99999999999999E+307,$I$1:I200)+1),"")</f>
        <v/>
      </c>
      <c r="J201" s="115" t="str">
        <f>IF(ROWS($J$6:J201)&lt;=$J$5,LOOKUP(ROWS($J$6:J201),$I$6:$I$1200,$D$6:$D$1200),"")</f>
        <v/>
      </c>
    </row>
    <row r="202" spans="1:10" ht="18" customHeight="1">
      <c r="A202" s="22">
        <v>197</v>
      </c>
      <c r="B202" s="23"/>
      <c r="C202" s="24"/>
      <c r="D202" s="24"/>
      <c r="E202" s="23"/>
      <c r="F202" s="26"/>
      <c r="I202" s="116" t="str">
        <f>IF(D202&lt;&gt;"",IF(ISNUMBER(MATCH(D202,$D$5:D201,0)),"",LOOKUP(9.99999999999999E+307,$I$1:I201)+1),"")</f>
        <v/>
      </c>
      <c r="J202" s="115" t="str">
        <f>IF(ROWS($J$6:J202)&lt;=$J$5,LOOKUP(ROWS($J$6:J202),$I$6:$I$1200,$D$6:$D$1200),"")</f>
        <v/>
      </c>
    </row>
    <row r="203" spans="1:10" ht="18" customHeight="1">
      <c r="A203" s="22">
        <v>198</v>
      </c>
      <c r="B203" s="23"/>
      <c r="C203" s="24"/>
      <c r="D203" s="24"/>
      <c r="E203" s="23"/>
      <c r="F203" s="26"/>
      <c r="I203" s="116" t="str">
        <f>IF(D203&lt;&gt;"",IF(ISNUMBER(MATCH(D203,$D$5:D202,0)),"",LOOKUP(9.99999999999999E+307,$I$1:I202)+1),"")</f>
        <v/>
      </c>
      <c r="J203" s="115" t="str">
        <f>IF(ROWS($J$6:J203)&lt;=$J$5,LOOKUP(ROWS($J$6:J203),$I$6:$I$1200,$D$6:$D$1200),"")</f>
        <v/>
      </c>
    </row>
    <row r="204" spans="1:10" ht="18" customHeight="1">
      <c r="A204" s="22">
        <v>199</v>
      </c>
      <c r="B204" s="23"/>
      <c r="C204" s="24"/>
      <c r="D204" s="24"/>
      <c r="E204" s="23"/>
      <c r="F204" s="26"/>
      <c r="I204" s="116" t="str">
        <f>IF(D204&lt;&gt;"",IF(ISNUMBER(MATCH(D204,$D$5:D203,0)),"",LOOKUP(9.99999999999999E+307,$I$1:I203)+1),"")</f>
        <v/>
      </c>
      <c r="J204" s="115" t="str">
        <f>IF(ROWS($J$6:J204)&lt;=$J$5,LOOKUP(ROWS($J$6:J204),$I$6:$I$1200,$D$6:$D$1200),"")</f>
        <v/>
      </c>
    </row>
    <row r="205" spans="1:10" ht="18" customHeight="1">
      <c r="A205" s="22">
        <v>200</v>
      </c>
      <c r="B205" s="23"/>
      <c r="C205" s="24"/>
      <c r="D205" s="24"/>
      <c r="E205" s="23"/>
      <c r="F205" s="26"/>
      <c r="I205" s="116" t="str">
        <f>IF(D205&lt;&gt;"",IF(ISNUMBER(MATCH(D205,$D$5:D204,0)),"",LOOKUP(9.99999999999999E+307,$I$1:I204)+1),"")</f>
        <v/>
      </c>
      <c r="J205" s="115" t="str">
        <f>IF(ROWS($J$6:J205)&lt;=$J$5,LOOKUP(ROWS($J$6:J205),$I$6:$I$1200,$D$6:$D$1200),"")</f>
        <v/>
      </c>
    </row>
    <row r="206" spans="1:10" ht="18" customHeight="1">
      <c r="A206" s="22">
        <v>201</v>
      </c>
      <c r="B206" s="23"/>
      <c r="C206" s="24"/>
      <c r="D206" s="24"/>
      <c r="E206" s="23"/>
      <c r="F206" s="26"/>
      <c r="I206" s="116" t="str">
        <f>IF(D206&lt;&gt;"",IF(ISNUMBER(MATCH(D206,$D$5:D205,0)),"",LOOKUP(9.99999999999999E+307,$I$1:I205)+1),"")</f>
        <v/>
      </c>
      <c r="J206" s="115" t="str">
        <f>IF(ROWS($J$6:J206)&lt;=$J$5,LOOKUP(ROWS($J$6:J206),$I$6:$I$1200,$D$6:$D$1200),"")</f>
        <v/>
      </c>
    </row>
    <row r="207" spans="1:10" ht="18" customHeight="1">
      <c r="A207" s="22">
        <v>202</v>
      </c>
      <c r="B207" s="23"/>
      <c r="C207" s="24"/>
      <c r="D207" s="24"/>
      <c r="E207" s="23"/>
      <c r="F207" s="26"/>
      <c r="I207" s="116" t="str">
        <f>IF(D207&lt;&gt;"",IF(ISNUMBER(MATCH(D207,$D$5:D206,0)),"",LOOKUP(9.99999999999999E+307,$I$1:I206)+1),"")</f>
        <v/>
      </c>
      <c r="J207" s="115" t="str">
        <f>IF(ROWS($J$6:J207)&lt;=$J$5,LOOKUP(ROWS($J$6:J207),$I$6:$I$1200,$D$6:$D$1200),"")</f>
        <v/>
      </c>
    </row>
    <row r="208" spans="1:10" ht="18" customHeight="1">
      <c r="A208" s="22">
        <v>203</v>
      </c>
      <c r="B208" s="23"/>
      <c r="C208" s="24"/>
      <c r="D208" s="24"/>
      <c r="E208" s="23"/>
      <c r="F208" s="26"/>
      <c r="I208" s="116" t="str">
        <f>IF(D208&lt;&gt;"",IF(ISNUMBER(MATCH(D208,$D$5:D207,0)),"",LOOKUP(9.99999999999999E+307,$I$1:I207)+1),"")</f>
        <v/>
      </c>
      <c r="J208" s="115" t="str">
        <f>IF(ROWS($J$6:J208)&lt;=$J$5,LOOKUP(ROWS($J$6:J208),$I$6:$I$1200,$D$6:$D$1200),"")</f>
        <v/>
      </c>
    </row>
    <row r="209" spans="1:10" ht="18" customHeight="1">
      <c r="A209" s="22">
        <v>204</v>
      </c>
      <c r="B209" s="23"/>
      <c r="C209" s="24"/>
      <c r="D209" s="24"/>
      <c r="E209" s="23"/>
      <c r="F209" s="26"/>
      <c r="I209" s="116" t="str">
        <f>IF(D209&lt;&gt;"",IF(ISNUMBER(MATCH(D209,$D$5:D208,0)),"",LOOKUP(9.99999999999999E+307,$I$1:I208)+1),"")</f>
        <v/>
      </c>
      <c r="J209" s="115" t="str">
        <f>IF(ROWS($J$6:J209)&lt;=$J$5,LOOKUP(ROWS($J$6:J209),$I$6:$I$1200,$D$6:$D$1200),"")</f>
        <v/>
      </c>
    </row>
    <row r="210" spans="1:10" ht="18" customHeight="1">
      <c r="A210" s="22">
        <v>205</v>
      </c>
      <c r="B210" s="23"/>
      <c r="C210" s="24"/>
      <c r="D210" s="24"/>
      <c r="E210" s="23"/>
      <c r="F210" s="26"/>
      <c r="I210" s="116" t="str">
        <f>IF(D210&lt;&gt;"",IF(ISNUMBER(MATCH(D210,$D$5:D209,0)),"",LOOKUP(9.99999999999999E+307,$I$1:I209)+1),"")</f>
        <v/>
      </c>
      <c r="J210" s="115" t="str">
        <f>IF(ROWS($J$6:J210)&lt;=$J$5,LOOKUP(ROWS($J$6:J210),$I$6:$I$1200,$D$6:$D$1200),"")</f>
        <v/>
      </c>
    </row>
    <row r="211" spans="1:10" ht="18" customHeight="1">
      <c r="A211" s="22">
        <v>206</v>
      </c>
      <c r="B211" s="23"/>
      <c r="C211" s="24"/>
      <c r="D211" s="24"/>
      <c r="E211" s="23"/>
      <c r="F211" s="26"/>
      <c r="I211" s="116" t="str">
        <f>IF(D211&lt;&gt;"",IF(ISNUMBER(MATCH(D211,$D$5:D210,0)),"",LOOKUP(9.99999999999999E+307,$I$1:I210)+1),"")</f>
        <v/>
      </c>
      <c r="J211" s="115" t="str">
        <f>IF(ROWS($J$6:J211)&lt;=$J$5,LOOKUP(ROWS($J$6:J211),$I$6:$I$1200,$D$6:$D$1200),"")</f>
        <v/>
      </c>
    </row>
    <row r="212" spans="1:10" ht="18" customHeight="1">
      <c r="A212" s="22">
        <v>207</v>
      </c>
      <c r="B212" s="23"/>
      <c r="C212" s="24"/>
      <c r="D212" s="24"/>
      <c r="E212" s="23"/>
      <c r="F212" s="26"/>
      <c r="I212" s="116" t="str">
        <f>IF(D212&lt;&gt;"",IF(ISNUMBER(MATCH(D212,$D$5:D211,0)),"",LOOKUP(9.99999999999999E+307,$I$1:I211)+1),"")</f>
        <v/>
      </c>
      <c r="J212" s="115" t="str">
        <f>IF(ROWS($J$6:J212)&lt;=$J$5,LOOKUP(ROWS($J$6:J212),$I$6:$I$1200,$D$6:$D$1200),"")</f>
        <v/>
      </c>
    </row>
    <row r="213" spans="1:10" ht="18" customHeight="1">
      <c r="A213" s="22">
        <v>208</v>
      </c>
      <c r="B213" s="23"/>
      <c r="C213" s="24"/>
      <c r="D213" s="24"/>
      <c r="E213" s="23"/>
      <c r="F213" s="26"/>
      <c r="I213" s="116" t="str">
        <f>IF(D213&lt;&gt;"",IF(ISNUMBER(MATCH(D213,$D$5:D212,0)),"",LOOKUP(9.99999999999999E+307,$I$1:I212)+1),"")</f>
        <v/>
      </c>
      <c r="J213" s="115" t="str">
        <f>IF(ROWS($J$6:J213)&lt;=$J$5,LOOKUP(ROWS($J$6:J213),$I$6:$I$1200,$D$6:$D$1200),"")</f>
        <v/>
      </c>
    </row>
    <row r="214" spans="1:10" ht="18" customHeight="1">
      <c r="A214" s="22">
        <v>209</v>
      </c>
      <c r="B214" s="23"/>
      <c r="C214" s="24"/>
      <c r="D214" s="24"/>
      <c r="E214" s="23"/>
      <c r="F214" s="26"/>
      <c r="I214" s="116" t="str">
        <f>IF(D214&lt;&gt;"",IF(ISNUMBER(MATCH(D214,$D$5:D213,0)),"",LOOKUP(9.99999999999999E+307,$I$1:I213)+1),"")</f>
        <v/>
      </c>
      <c r="J214" s="115" t="str">
        <f>IF(ROWS($J$6:J214)&lt;=$J$5,LOOKUP(ROWS($J$6:J214),$I$6:$I$1200,$D$6:$D$1200),"")</f>
        <v/>
      </c>
    </row>
    <row r="215" spans="1:10" ht="18" customHeight="1">
      <c r="A215" s="22">
        <v>210</v>
      </c>
      <c r="B215" s="23"/>
      <c r="C215" s="24"/>
      <c r="D215" s="24"/>
      <c r="E215" s="23"/>
      <c r="F215" s="26"/>
      <c r="I215" s="116" t="str">
        <f>IF(D215&lt;&gt;"",IF(ISNUMBER(MATCH(D215,$D$5:D214,0)),"",LOOKUP(9.99999999999999E+307,$I$1:I214)+1),"")</f>
        <v/>
      </c>
      <c r="J215" s="115" t="str">
        <f>IF(ROWS($J$6:J215)&lt;=$J$5,LOOKUP(ROWS($J$6:J215),$I$6:$I$1200,$D$6:$D$1200),"")</f>
        <v/>
      </c>
    </row>
    <row r="216" spans="1:10" ht="18" customHeight="1">
      <c r="A216" s="22">
        <v>211</v>
      </c>
      <c r="B216" s="23"/>
      <c r="C216" s="24"/>
      <c r="D216" s="24"/>
      <c r="E216" s="23"/>
      <c r="F216" s="26"/>
      <c r="I216" s="116" t="str">
        <f>IF(D216&lt;&gt;"",IF(ISNUMBER(MATCH(D216,$D$5:D215,0)),"",LOOKUP(9.99999999999999E+307,$I$1:I215)+1),"")</f>
        <v/>
      </c>
      <c r="J216" s="115" t="str">
        <f>IF(ROWS($J$6:J216)&lt;=$J$5,LOOKUP(ROWS($J$6:J216),$I$6:$I$1200,$D$6:$D$1200),"")</f>
        <v/>
      </c>
    </row>
    <row r="217" spans="1:10" ht="18" customHeight="1">
      <c r="A217" s="22">
        <v>212</v>
      </c>
      <c r="B217" s="23"/>
      <c r="C217" s="24"/>
      <c r="D217" s="24"/>
      <c r="E217" s="23"/>
      <c r="F217" s="26"/>
      <c r="I217" s="116" t="str">
        <f>IF(D217&lt;&gt;"",IF(ISNUMBER(MATCH(D217,$D$5:D216,0)),"",LOOKUP(9.99999999999999E+307,$I$1:I216)+1),"")</f>
        <v/>
      </c>
      <c r="J217" s="115" t="str">
        <f>IF(ROWS($J$6:J217)&lt;=$J$5,LOOKUP(ROWS($J$6:J217),$I$6:$I$1200,$D$6:$D$1200),"")</f>
        <v/>
      </c>
    </row>
    <row r="218" spans="1:10" ht="18" customHeight="1">
      <c r="A218" s="22">
        <v>213</v>
      </c>
      <c r="B218" s="23"/>
      <c r="C218" s="24"/>
      <c r="D218" s="24"/>
      <c r="E218" s="23"/>
      <c r="F218" s="26"/>
      <c r="I218" s="116" t="str">
        <f>IF(D218&lt;&gt;"",IF(ISNUMBER(MATCH(D218,$D$5:D217,0)),"",LOOKUP(9.99999999999999E+307,$I$1:I217)+1),"")</f>
        <v/>
      </c>
      <c r="J218" s="115" t="str">
        <f>IF(ROWS($J$6:J218)&lt;=$J$5,LOOKUP(ROWS($J$6:J218),$I$6:$I$1200,$D$6:$D$1200),"")</f>
        <v/>
      </c>
    </row>
    <row r="219" spans="1:10" ht="18" customHeight="1">
      <c r="A219" s="22">
        <v>214</v>
      </c>
      <c r="B219" s="23"/>
      <c r="C219" s="24"/>
      <c r="D219" s="24"/>
      <c r="E219" s="23"/>
      <c r="F219" s="26"/>
      <c r="I219" s="116" t="str">
        <f>IF(D219&lt;&gt;"",IF(ISNUMBER(MATCH(D219,$D$5:D218,0)),"",LOOKUP(9.99999999999999E+307,$I$1:I218)+1),"")</f>
        <v/>
      </c>
      <c r="J219" s="115" t="str">
        <f>IF(ROWS($J$6:J219)&lt;=$J$5,LOOKUP(ROWS($J$6:J219),$I$6:$I$1200,$D$6:$D$1200),"")</f>
        <v/>
      </c>
    </row>
    <row r="220" spans="1:10" ht="18" customHeight="1">
      <c r="A220" s="22">
        <v>215</v>
      </c>
      <c r="B220" s="23"/>
      <c r="C220" s="24"/>
      <c r="D220" s="24"/>
      <c r="E220" s="23"/>
      <c r="F220" s="26"/>
      <c r="I220" s="116" t="str">
        <f>IF(D220&lt;&gt;"",IF(ISNUMBER(MATCH(D220,$D$5:D219,0)),"",LOOKUP(9.99999999999999E+307,$I$1:I219)+1),"")</f>
        <v/>
      </c>
      <c r="J220" s="115" t="str">
        <f>IF(ROWS($J$6:J220)&lt;=$J$5,LOOKUP(ROWS($J$6:J220),$I$6:$I$1200,$D$6:$D$1200),"")</f>
        <v/>
      </c>
    </row>
    <row r="221" spans="1:10" ht="18" customHeight="1">
      <c r="A221" s="22">
        <v>216</v>
      </c>
      <c r="B221" s="23"/>
      <c r="C221" s="24"/>
      <c r="D221" s="24"/>
      <c r="E221" s="23"/>
      <c r="F221" s="26"/>
      <c r="I221" s="116" t="str">
        <f>IF(D221&lt;&gt;"",IF(ISNUMBER(MATCH(D221,$D$5:D220,0)),"",LOOKUP(9.99999999999999E+307,$I$1:I220)+1),"")</f>
        <v/>
      </c>
      <c r="J221" s="115" t="str">
        <f>IF(ROWS($J$6:J221)&lt;=$J$5,LOOKUP(ROWS($J$6:J221),$I$6:$I$1200,$D$6:$D$1200),"")</f>
        <v/>
      </c>
    </row>
    <row r="222" spans="1:10" ht="18" customHeight="1">
      <c r="A222" s="22">
        <v>217</v>
      </c>
      <c r="B222" s="23"/>
      <c r="C222" s="24"/>
      <c r="D222" s="24"/>
      <c r="E222" s="23"/>
      <c r="F222" s="26"/>
      <c r="I222" s="116" t="str">
        <f>IF(D222&lt;&gt;"",IF(ISNUMBER(MATCH(D222,$D$5:D221,0)),"",LOOKUP(9.99999999999999E+307,$I$1:I221)+1),"")</f>
        <v/>
      </c>
      <c r="J222" s="115" t="str">
        <f>IF(ROWS($J$6:J222)&lt;=$J$5,LOOKUP(ROWS($J$6:J222),$I$6:$I$1200,$D$6:$D$1200),"")</f>
        <v/>
      </c>
    </row>
    <row r="223" spans="1:10" ht="18" customHeight="1">
      <c r="A223" s="22">
        <v>218</v>
      </c>
      <c r="B223" s="23"/>
      <c r="C223" s="24"/>
      <c r="D223" s="24"/>
      <c r="E223" s="23"/>
      <c r="F223" s="26"/>
      <c r="I223" s="116" t="str">
        <f>IF(D223&lt;&gt;"",IF(ISNUMBER(MATCH(D223,$D$5:D222,0)),"",LOOKUP(9.99999999999999E+307,$I$1:I222)+1),"")</f>
        <v/>
      </c>
      <c r="J223" s="115" t="str">
        <f>IF(ROWS($J$6:J223)&lt;=$J$5,LOOKUP(ROWS($J$6:J223),$I$6:$I$1200,$D$6:$D$1200),"")</f>
        <v/>
      </c>
    </row>
    <row r="224" spans="1:10" ht="18" customHeight="1">
      <c r="A224" s="22">
        <v>219</v>
      </c>
      <c r="B224" s="23"/>
      <c r="C224" s="24"/>
      <c r="D224" s="24"/>
      <c r="E224" s="23"/>
      <c r="F224" s="26"/>
      <c r="I224" s="116" t="str">
        <f>IF(D224&lt;&gt;"",IF(ISNUMBER(MATCH(D224,$D$5:D223,0)),"",LOOKUP(9.99999999999999E+307,$I$1:I223)+1),"")</f>
        <v/>
      </c>
      <c r="J224" s="115" t="str">
        <f>IF(ROWS($J$6:J224)&lt;=$J$5,LOOKUP(ROWS($J$6:J224),$I$6:$I$1200,$D$6:$D$1200),"")</f>
        <v/>
      </c>
    </row>
    <row r="225" spans="1:10" ht="18" customHeight="1">
      <c r="A225" s="22">
        <v>220</v>
      </c>
      <c r="B225" s="23"/>
      <c r="C225" s="24"/>
      <c r="D225" s="24"/>
      <c r="E225" s="23"/>
      <c r="F225" s="26"/>
      <c r="I225" s="116" t="str">
        <f>IF(D225&lt;&gt;"",IF(ISNUMBER(MATCH(D225,$D$5:D224,0)),"",LOOKUP(9.99999999999999E+307,$I$1:I224)+1),"")</f>
        <v/>
      </c>
      <c r="J225" s="115" t="str">
        <f>IF(ROWS($J$6:J225)&lt;=$J$5,LOOKUP(ROWS($J$6:J225),$I$6:$I$1200,$D$6:$D$1200),"")</f>
        <v/>
      </c>
    </row>
    <row r="226" spans="1:10" ht="18" customHeight="1">
      <c r="A226" s="22">
        <v>221</v>
      </c>
      <c r="B226" s="23"/>
      <c r="C226" s="24"/>
      <c r="D226" s="24"/>
      <c r="E226" s="23"/>
      <c r="F226" s="26"/>
      <c r="I226" s="116" t="str">
        <f>IF(D226&lt;&gt;"",IF(ISNUMBER(MATCH(D226,$D$5:D225,0)),"",LOOKUP(9.99999999999999E+307,$I$1:I225)+1),"")</f>
        <v/>
      </c>
      <c r="J226" s="115" t="str">
        <f>IF(ROWS($J$6:J226)&lt;=$J$5,LOOKUP(ROWS($J$6:J226),$I$6:$I$1200,$D$6:$D$1200),"")</f>
        <v/>
      </c>
    </row>
    <row r="227" spans="1:10" ht="18" customHeight="1">
      <c r="A227" s="22">
        <v>222</v>
      </c>
      <c r="B227" s="23"/>
      <c r="C227" s="24"/>
      <c r="D227" s="24"/>
      <c r="E227" s="23"/>
      <c r="F227" s="26"/>
      <c r="I227" s="116" t="str">
        <f>IF(D227&lt;&gt;"",IF(ISNUMBER(MATCH(D227,$D$5:D226,0)),"",LOOKUP(9.99999999999999E+307,$I$1:I226)+1),"")</f>
        <v/>
      </c>
      <c r="J227" s="115" t="str">
        <f>IF(ROWS($J$6:J227)&lt;=$J$5,LOOKUP(ROWS($J$6:J227),$I$6:$I$1200,$D$6:$D$1200),"")</f>
        <v/>
      </c>
    </row>
    <row r="228" spans="1:10" ht="18" customHeight="1">
      <c r="A228" s="22">
        <v>223</v>
      </c>
      <c r="B228" s="23"/>
      <c r="C228" s="24"/>
      <c r="D228" s="24"/>
      <c r="E228" s="23"/>
      <c r="F228" s="26"/>
      <c r="I228" s="116" t="str">
        <f>IF(D228&lt;&gt;"",IF(ISNUMBER(MATCH(D228,$D$5:D227,0)),"",LOOKUP(9.99999999999999E+307,$I$1:I227)+1),"")</f>
        <v/>
      </c>
      <c r="J228" s="115" t="str">
        <f>IF(ROWS($J$6:J228)&lt;=$J$5,LOOKUP(ROWS($J$6:J228),$I$6:$I$1200,$D$6:$D$1200),"")</f>
        <v/>
      </c>
    </row>
    <row r="229" spans="1:10" ht="18" customHeight="1">
      <c r="A229" s="22">
        <v>224</v>
      </c>
      <c r="B229" s="23"/>
      <c r="C229" s="24"/>
      <c r="D229" s="24"/>
      <c r="E229" s="23"/>
      <c r="F229" s="26"/>
      <c r="I229" s="116" t="str">
        <f>IF(D229&lt;&gt;"",IF(ISNUMBER(MATCH(D229,$D$5:D228,0)),"",LOOKUP(9.99999999999999E+307,$I$1:I228)+1),"")</f>
        <v/>
      </c>
      <c r="J229" s="115" t="str">
        <f>IF(ROWS($J$6:J229)&lt;=$J$5,LOOKUP(ROWS($J$6:J229),$I$6:$I$1200,$D$6:$D$1200),"")</f>
        <v/>
      </c>
    </row>
    <row r="230" spans="1:10" ht="18" customHeight="1">
      <c r="A230" s="22">
        <v>225</v>
      </c>
      <c r="B230" s="23"/>
      <c r="C230" s="24"/>
      <c r="D230" s="24"/>
      <c r="E230" s="23"/>
      <c r="F230" s="26"/>
      <c r="I230" s="116" t="str">
        <f>IF(D230&lt;&gt;"",IF(ISNUMBER(MATCH(D230,$D$5:D229,0)),"",LOOKUP(9.99999999999999E+307,$I$1:I229)+1),"")</f>
        <v/>
      </c>
      <c r="J230" s="115" t="str">
        <f>IF(ROWS($J$6:J230)&lt;=$J$5,LOOKUP(ROWS($J$6:J230),$I$6:$I$1200,$D$6:$D$1200),"")</f>
        <v/>
      </c>
    </row>
    <row r="231" spans="1:10" ht="18" customHeight="1">
      <c r="A231" s="22">
        <v>226</v>
      </c>
      <c r="B231" s="23"/>
      <c r="C231" s="24"/>
      <c r="D231" s="24"/>
      <c r="E231" s="23"/>
      <c r="F231" s="26"/>
      <c r="I231" s="116" t="str">
        <f>IF(D231&lt;&gt;"",IF(ISNUMBER(MATCH(D231,$D$5:D230,0)),"",LOOKUP(9.99999999999999E+307,$I$1:I230)+1),"")</f>
        <v/>
      </c>
      <c r="J231" s="115" t="str">
        <f>IF(ROWS($J$6:J231)&lt;=$J$5,LOOKUP(ROWS($J$6:J231),$I$6:$I$1200,$D$6:$D$1200),"")</f>
        <v/>
      </c>
    </row>
    <row r="232" spans="1:10" ht="18" customHeight="1">
      <c r="A232" s="22">
        <v>227</v>
      </c>
      <c r="B232" s="23"/>
      <c r="C232" s="24"/>
      <c r="D232" s="24"/>
      <c r="E232" s="23"/>
      <c r="F232" s="26"/>
      <c r="I232" s="116" t="str">
        <f>IF(D232&lt;&gt;"",IF(ISNUMBER(MATCH(D232,$D$5:D231,0)),"",LOOKUP(9.99999999999999E+307,$I$1:I231)+1),"")</f>
        <v/>
      </c>
      <c r="J232" s="115" t="str">
        <f>IF(ROWS($J$6:J232)&lt;=$J$5,LOOKUP(ROWS($J$6:J232),$I$6:$I$1200,$D$6:$D$1200),"")</f>
        <v/>
      </c>
    </row>
    <row r="233" spans="1:10" ht="18" customHeight="1">
      <c r="A233" s="22">
        <v>228</v>
      </c>
      <c r="B233" s="23"/>
      <c r="C233" s="24"/>
      <c r="D233" s="24"/>
      <c r="E233" s="23"/>
      <c r="F233" s="26"/>
      <c r="I233" s="116" t="str">
        <f>IF(D233&lt;&gt;"",IF(ISNUMBER(MATCH(D233,$D$5:D232,0)),"",LOOKUP(9.99999999999999E+307,$I$1:I232)+1),"")</f>
        <v/>
      </c>
      <c r="J233" s="115" t="str">
        <f>IF(ROWS($J$6:J233)&lt;=$J$5,LOOKUP(ROWS($J$6:J233),$I$6:$I$1200,$D$6:$D$1200),"")</f>
        <v/>
      </c>
    </row>
    <row r="234" spans="1:10" ht="18" customHeight="1">
      <c r="A234" s="22">
        <v>229</v>
      </c>
      <c r="B234" s="23"/>
      <c r="C234" s="24"/>
      <c r="D234" s="24"/>
      <c r="E234" s="23"/>
      <c r="F234" s="26"/>
      <c r="I234" s="116" t="str">
        <f>IF(D234&lt;&gt;"",IF(ISNUMBER(MATCH(D234,$D$5:D233,0)),"",LOOKUP(9.99999999999999E+307,$I$1:I233)+1),"")</f>
        <v/>
      </c>
      <c r="J234" s="115" t="str">
        <f>IF(ROWS($J$6:J234)&lt;=$J$5,LOOKUP(ROWS($J$6:J234),$I$6:$I$1200,$D$6:$D$1200),"")</f>
        <v/>
      </c>
    </row>
    <row r="235" spans="1:10" ht="18" customHeight="1">
      <c r="A235" s="22">
        <v>230</v>
      </c>
      <c r="B235" s="23"/>
      <c r="C235" s="24"/>
      <c r="D235" s="24"/>
      <c r="E235" s="23"/>
      <c r="F235" s="26"/>
      <c r="I235" s="116" t="str">
        <f>IF(D235&lt;&gt;"",IF(ISNUMBER(MATCH(D235,$D$5:D234,0)),"",LOOKUP(9.99999999999999E+307,$I$1:I234)+1),"")</f>
        <v/>
      </c>
      <c r="J235" s="115" t="str">
        <f>IF(ROWS($J$6:J235)&lt;=$J$5,LOOKUP(ROWS($J$6:J235),$I$6:$I$1200,$D$6:$D$1200),"")</f>
        <v/>
      </c>
    </row>
    <row r="236" spans="1:10" ht="18" customHeight="1">
      <c r="A236" s="22">
        <v>231</v>
      </c>
      <c r="B236" s="23"/>
      <c r="C236" s="24"/>
      <c r="D236" s="24"/>
      <c r="E236" s="23"/>
      <c r="F236" s="26"/>
      <c r="I236" s="116" t="str">
        <f>IF(D236&lt;&gt;"",IF(ISNUMBER(MATCH(D236,$D$5:D235,0)),"",LOOKUP(9.99999999999999E+307,$I$1:I235)+1),"")</f>
        <v/>
      </c>
      <c r="J236" s="115" t="str">
        <f>IF(ROWS($J$6:J236)&lt;=$J$5,LOOKUP(ROWS($J$6:J236),$I$6:$I$1200,$D$6:$D$1200),"")</f>
        <v/>
      </c>
    </row>
    <row r="237" spans="1:10" ht="18" customHeight="1">
      <c r="A237" s="22">
        <v>232</v>
      </c>
      <c r="B237" s="23"/>
      <c r="C237" s="24"/>
      <c r="D237" s="24"/>
      <c r="E237" s="23"/>
      <c r="F237" s="26"/>
      <c r="I237" s="116" t="str">
        <f>IF(D237&lt;&gt;"",IF(ISNUMBER(MATCH(D237,$D$5:D236,0)),"",LOOKUP(9.99999999999999E+307,$I$1:I236)+1),"")</f>
        <v/>
      </c>
      <c r="J237" s="115" t="str">
        <f>IF(ROWS($J$6:J237)&lt;=$J$5,LOOKUP(ROWS($J$6:J237),$I$6:$I$1200,$D$6:$D$1200),"")</f>
        <v/>
      </c>
    </row>
    <row r="238" spans="1:10" ht="18" customHeight="1">
      <c r="A238" s="22">
        <v>233</v>
      </c>
      <c r="B238" s="23"/>
      <c r="C238" s="24"/>
      <c r="D238" s="24"/>
      <c r="E238" s="23"/>
      <c r="F238" s="26"/>
      <c r="I238" s="116" t="str">
        <f>IF(D238&lt;&gt;"",IF(ISNUMBER(MATCH(D238,$D$5:D237,0)),"",LOOKUP(9.99999999999999E+307,$I$1:I237)+1),"")</f>
        <v/>
      </c>
      <c r="J238" s="115" t="str">
        <f>IF(ROWS($J$6:J238)&lt;=$J$5,LOOKUP(ROWS($J$6:J238),$I$6:$I$1200,$D$6:$D$1200),"")</f>
        <v/>
      </c>
    </row>
    <row r="239" spans="1:10" ht="18" customHeight="1">
      <c r="A239" s="22">
        <v>234</v>
      </c>
      <c r="B239" s="23"/>
      <c r="C239" s="24"/>
      <c r="D239" s="24"/>
      <c r="E239" s="23"/>
      <c r="F239" s="26"/>
      <c r="I239" s="116" t="str">
        <f>IF(D239&lt;&gt;"",IF(ISNUMBER(MATCH(D239,$D$5:D238,0)),"",LOOKUP(9.99999999999999E+307,$I$1:I238)+1),"")</f>
        <v/>
      </c>
      <c r="J239" s="115" t="str">
        <f>IF(ROWS($J$6:J239)&lt;=$J$5,LOOKUP(ROWS($J$6:J239),$I$6:$I$1200,$D$6:$D$1200),"")</f>
        <v/>
      </c>
    </row>
    <row r="240" spans="1:10" ht="18" customHeight="1">
      <c r="A240" s="22">
        <v>235</v>
      </c>
      <c r="B240" s="23"/>
      <c r="C240" s="24"/>
      <c r="D240" s="24"/>
      <c r="E240" s="23"/>
      <c r="F240" s="26"/>
      <c r="I240" s="116" t="str">
        <f>IF(D240&lt;&gt;"",IF(ISNUMBER(MATCH(D240,$D$5:D239,0)),"",LOOKUP(9.99999999999999E+307,$I$1:I239)+1),"")</f>
        <v/>
      </c>
      <c r="J240" s="115" t="str">
        <f>IF(ROWS($J$6:J240)&lt;=$J$5,LOOKUP(ROWS($J$6:J240),$I$6:$I$1200,$D$6:$D$1200),"")</f>
        <v/>
      </c>
    </row>
    <row r="241" spans="1:10" ht="18" customHeight="1">
      <c r="A241" s="22">
        <v>236</v>
      </c>
      <c r="B241" s="23"/>
      <c r="C241" s="24"/>
      <c r="D241" s="24"/>
      <c r="E241" s="23"/>
      <c r="F241" s="26"/>
      <c r="I241" s="116" t="str">
        <f>IF(D241&lt;&gt;"",IF(ISNUMBER(MATCH(D241,$D$5:D240,0)),"",LOOKUP(9.99999999999999E+307,$I$1:I240)+1),"")</f>
        <v/>
      </c>
      <c r="J241" s="115" t="str">
        <f>IF(ROWS($J$6:J241)&lt;=$J$5,LOOKUP(ROWS($J$6:J241),$I$6:$I$1200,$D$6:$D$1200),"")</f>
        <v/>
      </c>
    </row>
    <row r="242" spans="1:10" ht="18" customHeight="1">
      <c r="A242" s="22">
        <v>237</v>
      </c>
      <c r="B242" s="23"/>
      <c r="C242" s="24"/>
      <c r="D242" s="24"/>
      <c r="E242" s="23"/>
      <c r="F242" s="26"/>
      <c r="I242" s="116" t="str">
        <f>IF(D242&lt;&gt;"",IF(ISNUMBER(MATCH(D242,$D$5:D241,0)),"",LOOKUP(9.99999999999999E+307,$I$1:I241)+1),"")</f>
        <v/>
      </c>
      <c r="J242" s="115" t="str">
        <f>IF(ROWS($J$6:J242)&lt;=$J$5,LOOKUP(ROWS($J$6:J242),$I$6:$I$1200,$D$6:$D$1200),"")</f>
        <v/>
      </c>
    </row>
    <row r="243" spans="1:10" ht="18" customHeight="1">
      <c r="A243" s="22">
        <v>238</v>
      </c>
      <c r="B243" s="23"/>
      <c r="C243" s="24"/>
      <c r="D243" s="24"/>
      <c r="E243" s="23"/>
      <c r="F243" s="26"/>
      <c r="I243" s="116" t="str">
        <f>IF(D243&lt;&gt;"",IF(ISNUMBER(MATCH(D243,$D$5:D242,0)),"",LOOKUP(9.99999999999999E+307,$I$1:I242)+1),"")</f>
        <v/>
      </c>
      <c r="J243" s="115" t="str">
        <f>IF(ROWS($J$6:J243)&lt;=$J$5,LOOKUP(ROWS($J$6:J243),$I$6:$I$1200,$D$6:$D$1200),"")</f>
        <v/>
      </c>
    </row>
    <row r="244" spans="1:10" ht="18" customHeight="1">
      <c r="A244" s="22">
        <v>239</v>
      </c>
      <c r="B244" s="23"/>
      <c r="C244" s="24"/>
      <c r="D244" s="24"/>
      <c r="E244" s="23"/>
      <c r="F244" s="26"/>
      <c r="I244" s="116" t="str">
        <f>IF(D244&lt;&gt;"",IF(ISNUMBER(MATCH(D244,$D$5:D243,0)),"",LOOKUP(9.99999999999999E+307,$I$1:I243)+1),"")</f>
        <v/>
      </c>
      <c r="J244" s="115" t="str">
        <f>IF(ROWS($J$6:J244)&lt;=$J$5,LOOKUP(ROWS($J$6:J244),$I$6:$I$1200,$D$6:$D$1200),"")</f>
        <v/>
      </c>
    </row>
    <row r="245" spans="1:10" ht="18" customHeight="1">
      <c r="A245" s="22">
        <v>240</v>
      </c>
      <c r="B245" s="23"/>
      <c r="C245" s="24"/>
      <c r="D245" s="24"/>
      <c r="E245" s="23"/>
      <c r="F245" s="26"/>
      <c r="I245" s="116" t="str">
        <f>IF(D245&lt;&gt;"",IF(ISNUMBER(MATCH(D245,$D$5:D244,0)),"",LOOKUP(9.99999999999999E+307,$I$1:I244)+1),"")</f>
        <v/>
      </c>
      <c r="J245" s="115" t="str">
        <f>IF(ROWS($J$6:J245)&lt;=$J$5,LOOKUP(ROWS($J$6:J245),$I$6:$I$1200,$D$6:$D$1200),"")</f>
        <v/>
      </c>
    </row>
    <row r="246" spans="1:10" ht="18" customHeight="1">
      <c r="A246" s="22">
        <v>241</v>
      </c>
      <c r="B246" s="23"/>
      <c r="C246" s="24"/>
      <c r="D246" s="24"/>
      <c r="E246" s="23"/>
      <c r="F246" s="26"/>
      <c r="I246" s="116" t="str">
        <f>IF(D246&lt;&gt;"",IF(ISNUMBER(MATCH(D246,$D$5:D245,0)),"",LOOKUP(9.99999999999999E+307,$I$1:I245)+1),"")</f>
        <v/>
      </c>
      <c r="J246" s="115" t="str">
        <f>IF(ROWS($J$6:J246)&lt;=$J$5,LOOKUP(ROWS($J$6:J246),$I$6:$I$1200,$D$6:$D$1200),"")</f>
        <v/>
      </c>
    </row>
    <row r="247" spans="1:10" ht="18" customHeight="1">
      <c r="A247" s="22">
        <v>242</v>
      </c>
      <c r="B247" s="23"/>
      <c r="C247" s="24"/>
      <c r="D247" s="24"/>
      <c r="E247" s="23"/>
      <c r="F247" s="26"/>
      <c r="I247" s="116" t="str">
        <f>IF(D247&lt;&gt;"",IF(ISNUMBER(MATCH(D247,$D$5:D246,0)),"",LOOKUP(9.99999999999999E+307,$I$1:I246)+1),"")</f>
        <v/>
      </c>
      <c r="J247" s="115" t="str">
        <f>IF(ROWS($J$6:J247)&lt;=$J$5,LOOKUP(ROWS($J$6:J247),$I$6:$I$1200,$D$6:$D$1200),"")</f>
        <v/>
      </c>
    </row>
    <row r="248" spans="1:10" ht="18" customHeight="1">
      <c r="A248" s="22">
        <v>243</v>
      </c>
      <c r="B248" s="23"/>
      <c r="C248" s="24"/>
      <c r="D248" s="24"/>
      <c r="E248" s="23"/>
      <c r="F248" s="26"/>
      <c r="I248" s="116" t="str">
        <f>IF(D248&lt;&gt;"",IF(ISNUMBER(MATCH(D248,$D$5:D247,0)),"",LOOKUP(9.99999999999999E+307,$I$1:I247)+1),"")</f>
        <v/>
      </c>
      <c r="J248" s="115" t="str">
        <f>IF(ROWS($J$6:J248)&lt;=$J$5,LOOKUP(ROWS($J$6:J248),$I$6:$I$1200,$D$6:$D$1200),"")</f>
        <v/>
      </c>
    </row>
    <row r="249" spans="1:10" ht="18" customHeight="1">
      <c r="A249" s="22">
        <v>244</v>
      </c>
      <c r="B249" s="23"/>
      <c r="C249" s="24"/>
      <c r="D249" s="24"/>
      <c r="E249" s="23"/>
      <c r="F249" s="26"/>
      <c r="I249" s="116" t="str">
        <f>IF(D249&lt;&gt;"",IF(ISNUMBER(MATCH(D249,$D$5:D248,0)),"",LOOKUP(9.99999999999999E+307,$I$1:I248)+1),"")</f>
        <v/>
      </c>
      <c r="J249" s="115" t="str">
        <f>IF(ROWS($J$6:J249)&lt;=$J$5,LOOKUP(ROWS($J$6:J249),$I$6:$I$1200,$D$6:$D$1200),"")</f>
        <v/>
      </c>
    </row>
    <row r="250" spans="1:10" ht="18" customHeight="1">
      <c r="A250" s="22">
        <v>245</v>
      </c>
      <c r="B250" s="23"/>
      <c r="C250" s="24"/>
      <c r="D250" s="24"/>
      <c r="E250" s="23"/>
      <c r="F250" s="26"/>
      <c r="I250" s="116" t="str">
        <f>IF(D250&lt;&gt;"",IF(ISNUMBER(MATCH(D250,$D$5:D249,0)),"",LOOKUP(9.99999999999999E+307,$I$1:I249)+1),"")</f>
        <v/>
      </c>
      <c r="J250" s="115" t="str">
        <f>IF(ROWS($J$6:J250)&lt;=$J$5,LOOKUP(ROWS($J$6:J250),$I$6:$I$1200,$D$6:$D$1200),"")</f>
        <v/>
      </c>
    </row>
    <row r="251" spans="1:10" ht="18" customHeight="1">
      <c r="A251" s="22">
        <v>246</v>
      </c>
      <c r="B251" s="23"/>
      <c r="C251" s="24"/>
      <c r="D251" s="24"/>
      <c r="E251" s="23"/>
      <c r="F251" s="26"/>
      <c r="I251" s="116" t="str">
        <f>IF(D251&lt;&gt;"",IF(ISNUMBER(MATCH(D251,$D$5:D250,0)),"",LOOKUP(9.99999999999999E+307,$I$1:I250)+1),"")</f>
        <v/>
      </c>
      <c r="J251" s="115" t="str">
        <f>IF(ROWS($J$6:J251)&lt;=$J$5,LOOKUP(ROWS($J$6:J251),$I$6:$I$1200,$D$6:$D$1200),"")</f>
        <v/>
      </c>
    </row>
    <row r="252" spans="1:10" ht="18" customHeight="1">
      <c r="A252" s="22">
        <v>247</v>
      </c>
      <c r="B252" s="23"/>
      <c r="C252" s="24"/>
      <c r="D252" s="24"/>
      <c r="E252" s="23"/>
      <c r="F252" s="26"/>
      <c r="I252" s="116" t="str">
        <f>IF(D252&lt;&gt;"",IF(ISNUMBER(MATCH(D252,$D$5:D251,0)),"",LOOKUP(9.99999999999999E+307,$I$1:I251)+1),"")</f>
        <v/>
      </c>
      <c r="J252" s="115" t="str">
        <f>IF(ROWS($J$6:J252)&lt;=$J$5,LOOKUP(ROWS($J$6:J252),$I$6:$I$1200,$D$6:$D$1200),"")</f>
        <v/>
      </c>
    </row>
    <row r="253" spans="1:10" ht="18" customHeight="1">
      <c r="A253" s="22">
        <v>248</v>
      </c>
      <c r="B253" s="23"/>
      <c r="C253" s="24"/>
      <c r="D253" s="24"/>
      <c r="E253" s="23"/>
      <c r="F253" s="26"/>
      <c r="I253" s="116" t="str">
        <f>IF(D253&lt;&gt;"",IF(ISNUMBER(MATCH(D253,$D$5:D252,0)),"",LOOKUP(9.99999999999999E+307,$I$1:I252)+1),"")</f>
        <v/>
      </c>
      <c r="J253" s="115" t="str">
        <f>IF(ROWS($J$6:J253)&lt;=$J$5,LOOKUP(ROWS($J$6:J253),$I$6:$I$1200,$D$6:$D$1200),"")</f>
        <v/>
      </c>
    </row>
    <row r="254" spans="1:10" ht="18" customHeight="1">
      <c r="A254" s="22">
        <v>249</v>
      </c>
      <c r="B254" s="23"/>
      <c r="C254" s="24"/>
      <c r="D254" s="24"/>
      <c r="E254" s="23"/>
      <c r="F254" s="26"/>
      <c r="I254" s="116" t="str">
        <f>IF(D254&lt;&gt;"",IF(ISNUMBER(MATCH(D254,$D$5:D253,0)),"",LOOKUP(9.99999999999999E+307,$I$1:I253)+1),"")</f>
        <v/>
      </c>
      <c r="J254" s="115" t="str">
        <f>IF(ROWS($J$6:J254)&lt;=$J$5,LOOKUP(ROWS($J$6:J254),$I$6:$I$1200,$D$6:$D$1200),"")</f>
        <v/>
      </c>
    </row>
    <row r="255" spans="1:10" ht="18" customHeight="1">
      <c r="A255" s="22">
        <v>250</v>
      </c>
      <c r="B255" s="32"/>
      <c r="C255" s="33"/>
      <c r="D255" s="33"/>
      <c r="E255" s="32"/>
      <c r="F255" s="34"/>
      <c r="I255" s="116" t="str">
        <f>IF(D255&lt;&gt;"",IF(ISNUMBER(MATCH(D255,$D$5:D254,0)),"",LOOKUP(9.99999999999999E+307,$I$1:I254)+1),"")</f>
        <v/>
      </c>
      <c r="J255" s="115" t="str">
        <f>IF(ROWS($J$6:J255)&lt;=$J$5,LOOKUP(ROWS($J$6:J255),$I$6:$I$1200,$D$6:$D$1200),"")</f>
        <v/>
      </c>
    </row>
    <row r="256" spans="1:10" ht="18" customHeight="1">
      <c r="I256" s="116" t="str">
        <f>IF(D256&lt;&gt;"",IF(ISNUMBER(MATCH(D256,$D$5:D255,0)),"",LOOKUP(9.99999999999999E+307,$I$1:I255)+1),"")</f>
        <v/>
      </c>
      <c r="J256" s="115" t="str">
        <f>IF(ROWS($J$6:J256)&lt;=$J$5,LOOKUP(ROWS($J$6:J256),$I$6:$I$1200,$D$6:$D$1200),"")</f>
        <v/>
      </c>
    </row>
    <row r="257" spans="9:10" ht="18" customHeight="1">
      <c r="I257" s="116" t="str">
        <f>IF(D257&lt;&gt;"",IF(ISNUMBER(MATCH(D257,$D$5:D256,0)),"",LOOKUP(9.99999999999999E+307,$I$1:I256)+1),"")</f>
        <v/>
      </c>
      <c r="J257" s="115" t="str">
        <f>IF(ROWS($J$6:J257)&lt;=$J$5,LOOKUP(ROWS($J$6:J257),$I$6:$I$1200,$D$6:$D$1200),"")</f>
        <v/>
      </c>
    </row>
    <row r="258" spans="9:10" ht="18" customHeight="1">
      <c r="I258" s="116" t="str">
        <f>IF(D258&lt;&gt;"",IF(ISNUMBER(MATCH(D258,$D$5:D257,0)),"",LOOKUP(9.99999999999999E+307,$I$1:I257)+1),"")</f>
        <v/>
      </c>
      <c r="J258" s="115" t="str">
        <f>IF(ROWS($J$6:J258)&lt;=$J$5,LOOKUP(ROWS($J$6:J258),$I$6:$I$1200,$D$6:$D$1200),"")</f>
        <v/>
      </c>
    </row>
    <row r="259" spans="9:10" ht="18" customHeight="1">
      <c r="I259" s="116" t="str">
        <f>IF(D259&lt;&gt;"",IF(ISNUMBER(MATCH(D259,$D$5:D258,0)),"",LOOKUP(9.99999999999999E+307,$I$1:I258)+1),"")</f>
        <v/>
      </c>
      <c r="J259" s="115" t="str">
        <f>IF(ROWS($J$6:J259)&lt;=$J$5,LOOKUP(ROWS($J$6:J259),$I$6:$I$1200,$D$6:$D$1200),"")</f>
        <v/>
      </c>
    </row>
    <row r="260" spans="9:10" ht="18" customHeight="1">
      <c r="I260" s="116" t="str">
        <f>IF(D260&lt;&gt;"",IF(ISNUMBER(MATCH(D260,$D$5:D259,0)),"",LOOKUP(9.99999999999999E+307,$I$1:I259)+1),"")</f>
        <v/>
      </c>
      <c r="J260" s="115" t="str">
        <f>IF(ROWS($J$6:J260)&lt;=$J$5,LOOKUP(ROWS($J$6:J260),$I$6:$I$1200,$D$6:$D$1200),"")</f>
        <v/>
      </c>
    </row>
    <row r="261" spans="9:10" ht="18" customHeight="1">
      <c r="I261" s="116" t="str">
        <f>IF(D261&lt;&gt;"",IF(ISNUMBER(MATCH(D261,$D$5:D260,0)),"",LOOKUP(9.99999999999999E+307,$I$1:I260)+1),"")</f>
        <v/>
      </c>
      <c r="J261" s="115" t="str">
        <f>IF(ROWS($J$6:J261)&lt;=$J$5,LOOKUP(ROWS($J$6:J261),$I$6:$I$1200,$D$6:$D$1200),"")</f>
        <v/>
      </c>
    </row>
    <row r="262" spans="9:10" ht="18" customHeight="1">
      <c r="I262" s="116" t="str">
        <f>IF(D262&lt;&gt;"",IF(ISNUMBER(MATCH(D262,$D$5:D261,0)),"",LOOKUP(9.99999999999999E+307,$I$1:I261)+1),"")</f>
        <v/>
      </c>
      <c r="J262" s="115" t="str">
        <f>IF(ROWS($J$6:J262)&lt;=$J$5,LOOKUP(ROWS($J$6:J262),$I$6:$I$1200,$D$6:$D$1200),"")</f>
        <v/>
      </c>
    </row>
    <row r="263" spans="9:10" ht="18" customHeight="1">
      <c r="I263" s="116" t="str">
        <f>IF(D263&lt;&gt;"",IF(ISNUMBER(MATCH(D263,$D$5:D262,0)),"",LOOKUP(9.99999999999999E+307,$I$1:I262)+1),"")</f>
        <v/>
      </c>
      <c r="J263" s="115" t="str">
        <f>IF(ROWS($J$6:J263)&lt;=$J$5,LOOKUP(ROWS($J$6:J263),$I$6:$I$1200,$D$6:$D$1200),"")</f>
        <v/>
      </c>
    </row>
    <row r="264" spans="9:10" ht="18" customHeight="1">
      <c r="I264" s="116" t="str">
        <f>IF(D264&lt;&gt;"",IF(ISNUMBER(MATCH(D264,$D$5:D263,0)),"",LOOKUP(9.99999999999999E+307,$I$1:I263)+1),"")</f>
        <v/>
      </c>
      <c r="J264" s="115" t="str">
        <f>IF(ROWS($J$6:J264)&lt;=$J$5,LOOKUP(ROWS($J$6:J264),$I$6:$I$1200,$D$6:$D$1200),"")</f>
        <v/>
      </c>
    </row>
    <row r="265" spans="9:10" ht="18" customHeight="1">
      <c r="I265" s="116" t="str">
        <f>IF(D265&lt;&gt;"",IF(ISNUMBER(MATCH(D265,$D$5:D264,0)),"",LOOKUP(9.99999999999999E+307,$I$1:I264)+1),"")</f>
        <v/>
      </c>
      <c r="J265" s="115" t="str">
        <f>IF(ROWS($J$6:J265)&lt;=$J$5,LOOKUP(ROWS($J$6:J265),$I$6:$I$1200,$D$6:$D$1200),"")</f>
        <v/>
      </c>
    </row>
    <row r="266" spans="9:10" ht="18" customHeight="1">
      <c r="I266" s="116" t="str">
        <f>IF(D266&lt;&gt;"",IF(ISNUMBER(MATCH(D266,$D$5:D265,0)),"",LOOKUP(9.99999999999999E+307,$I$1:I265)+1),"")</f>
        <v/>
      </c>
      <c r="J266" s="115" t="str">
        <f>IF(ROWS($J$6:J266)&lt;=$J$5,LOOKUP(ROWS($J$6:J266),$I$6:$I$1200,$D$6:$D$1200),"")</f>
        <v/>
      </c>
    </row>
    <row r="267" spans="9:10" ht="18" customHeight="1">
      <c r="I267" s="116" t="str">
        <f>IF(D267&lt;&gt;"",IF(ISNUMBER(MATCH(D267,$D$5:D266,0)),"",LOOKUP(9.99999999999999E+307,$I$1:I266)+1),"")</f>
        <v/>
      </c>
      <c r="J267" s="115" t="str">
        <f>IF(ROWS($J$6:J267)&lt;=$J$5,LOOKUP(ROWS($J$6:J267),$I$6:$I$1200,$D$6:$D$1200),"")</f>
        <v/>
      </c>
    </row>
    <row r="268" spans="9:10" ht="18" customHeight="1">
      <c r="I268" s="116" t="str">
        <f>IF(D268&lt;&gt;"",IF(ISNUMBER(MATCH(D268,$D$5:D267,0)),"",LOOKUP(9.99999999999999E+307,$I$1:I267)+1),"")</f>
        <v/>
      </c>
      <c r="J268" s="115" t="str">
        <f>IF(ROWS($J$6:J268)&lt;=$J$5,LOOKUP(ROWS($J$6:J268),$I$6:$I$1200,$D$6:$D$1200),"")</f>
        <v/>
      </c>
    </row>
    <row r="269" spans="9:10" ht="18" customHeight="1">
      <c r="I269" s="116" t="str">
        <f>IF(D269&lt;&gt;"",IF(ISNUMBER(MATCH(D269,$D$5:D268,0)),"",LOOKUP(9.99999999999999E+307,$I$1:I268)+1),"")</f>
        <v/>
      </c>
      <c r="J269" s="115" t="str">
        <f>IF(ROWS($J$6:J269)&lt;=$J$5,LOOKUP(ROWS($J$6:J269),$I$6:$I$1200,$D$6:$D$1200),"")</f>
        <v/>
      </c>
    </row>
    <row r="270" spans="9:10" ht="18" customHeight="1">
      <c r="I270" s="116" t="str">
        <f>IF(D270&lt;&gt;"",IF(ISNUMBER(MATCH(D270,$D$5:D269,0)),"",LOOKUP(9.99999999999999E+307,$I$1:I269)+1),"")</f>
        <v/>
      </c>
      <c r="J270" s="115" t="str">
        <f>IF(ROWS($J$6:J270)&lt;=$J$5,LOOKUP(ROWS($J$6:J270),$I$6:$I$1200,$D$6:$D$1200),"")</f>
        <v/>
      </c>
    </row>
    <row r="271" spans="9:10" ht="18" customHeight="1">
      <c r="I271" s="116" t="str">
        <f>IF(D271&lt;&gt;"",IF(ISNUMBER(MATCH(D271,$D$5:D270,0)),"",LOOKUP(9.99999999999999E+307,$I$1:I270)+1),"")</f>
        <v/>
      </c>
      <c r="J271" s="115" t="str">
        <f>IF(ROWS($J$6:J271)&lt;=$J$5,LOOKUP(ROWS($J$6:J271),$I$6:$I$1200,$D$6:$D$1200),"")</f>
        <v/>
      </c>
    </row>
    <row r="272" spans="9:10" ht="18" customHeight="1">
      <c r="I272" s="116" t="str">
        <f>IF(D272&lt;&gt;"",IF(ISNUMBER(MATCH(D272,$D$5:D271,0)),"",LOOKUP(9.99999999999999E+307,$I$1:I271)+1),"")</f>
        <v/>
      </c>
      <c r="J272" s="115" t="str">
        <f>IF(ROWS($J$6:J272)&lt;=$J$5,LOOKUP(ROWS($J$6:J272),$I$6:$I$1200,$D$6:$D$1200),"")</f>
        <v/>
      </c>
    </row>
    <row r="273" spans="9:10" ht="18" customHeight="1">
      <c r="I273" s="116" t="str">
        <f>IF(D273&lt;&gt;"",IF(ISNUMBER(MATCH(D273,$D$5:D272,0)),"",LOOKUP(9.99999999999999E+307,$I$1:I272)+1),"")</f>
        <v/>
      </c>
      <c r="J273" s="115" t="str">
        <f>IF(ROWS($J$6:J273)&lt;=$J$5,LOOKUP(ROWS($J$6:J273),$I$6:$I$1200,$D$6:$D$1200),"")</f>
        <v/>
      </c>
    </row>
    <row r="274" spans="9:10" ht="18" customHeight="1">
      <c r="I274" s="116" t="str">
        <f>IF(D274&lt;&gt;"",IF(ISNUMBER(MATCH(D274,$D$5:D273,0)),"",LOOKUP(9.99999999999999E+307,$I$1:I273)+1),"")</f>
        <v/>
      </c>
      <c r="J274" s="115" t="str">
        <f>IF(ROWS($J$6:J274)&lt;=$J$5,LOOKUP(ROWS($J$6:J274),$I$6:$I$1200,$D$6:$D$1200),"")</f>
        <v/>
      </c>
    </row>
    <row r="275" spans="9:10" ht="18" customHeight="1">
      <c r="I275" s="116" t="str">
        <f>IF(D275&lt;&gt;"",IF(ISNUMBER(MATCH(D275,$D$5:D274,0)),"",LOOKUP(9.99999999999999E+307,$I$1:I274)+1),"")</f>
        <v/>
      </c>
      <c r="J275" s="115" t="str">
        <f>IF(ROWS($J$6:J275)&lt;=$J$5,LOOKUP(ROWS($J$6:J275),$I$6:$I$1200,$D$6:$D$1200),"")</f>
        <v/>
      </c>
    </row>
    <row r="276" spans="9:10" ht="18" customHeight="1">
      <c r="I276" s="116" t="str">
        <f>IF(D276&lt;&gt;"",IF(ISNUMBER(MATCH(D276,$D$5:D275,0)),"",LOOKUP(9.99999999999999E+307,$I$1:I275)+1),"")</f>
        <v/>
      </c>
      <c r="J276" s="115" t="str">
        <f>IF(ROWS($J$6:J276)&lt;=$J$5,LOOKUP(ROWS($J$6:J276),$I$6:$I$1200,$D$6:$D$1200),"")</f>
        <v/>
      </c>
    </row>
    <row r="277" spans="9:10" ht="18" customHeight="1">
      <c r="I277" s="116" t="str">
        <f>IF(D277&lt;&gt;"",IF(ISNUMBER(MATCH(D277,$D$5:D276,0)),"",LOOKUP(9.99999999999999E+307,$I$1:I276)+1),"")</f>
        <v/>
      </c>
      <c r="J277" s="115" t="str">
        <f>IF(ROWS($J$6:J277)&lt;=$J$5,LOOKUP(ROWS($J$6:J277),$I$6:$I$1200,$D$6:$D$1200),"")</f>
        <v/>
      </c>
    </row>
    <row r="278" spans="9:10" ht="18" customHeight="1">
      <c r="I278" s="116" t="str">
        <f>IF(D278&lt;&gt;"",IF(ISNUMBER(MATCH(D278,$D$5:D277,0)),"",LOOKUP(9.99999999999999E+307,$I$1:I277)+1),"")</f>
        <v/>
      </c>
      <c r="J278" s="115" t="str">
        <f>IF(ROWS($J$6:J278)&lt;=$J$5,LOOKUP(ROWS($J$6:J278),$I$6:$I$1200,$D$6:$D$1200),"")</f>
        <v/>
      </c>
    </row>
    <row r="279" spans="9:10" ht="18" customHeight="1">
      <c r="I279" s="116" t="str">
        <f>IF(D279&lt;&gt;"",IF(ISNUMBER(MATCH(D279,$D$5:D278,0)),"",LOOKUP(9.99999999999999E+307,$I$1:I278)+1),"")</f>
        <v/>
      </c>
      <c r="J279" s="115" t="str">
        <f>IF(ROWS($J$6:J279)&lt;=$J$5,LOOKUP(ROWS($J$6:J279),$I$6:$I$1200,$D$6:$D$1200),"")</f>
        <v/>
      </c>
    </row>
    <row r="280" spans="9:10" ht="18" customHeight="1">
      <c r="I280" s="116" t="str">
        <f>IF(D280&lt;&gt;"",IF(ISNUMBER(MATCH(D280,$D$5:D279,0)),"",LOOKUP(9.99999999999999E+307,$I$1:I279)+1),"")</f>
        <v/>
      </c>
      <c r="J280" s="115" t="str">
        <f>IF(ROWS($J$6:J280)&lt;=$J$5,LOOKUP(ROWS($J$6:J280),$I$6:$I$1200,$D$6:$D$1200),"")</f>
        <v/>
      </c>
    </row>
    <row r="281" spans="9:10" ht="18" customHeight="1">
      <c r="I281" s="116" t="str">
        <f>IF(D281&lt;&gt;"",IF(ISNUMBER(MATCH(D281,$D$5:D280,0)),"",LOOKUP(9.99999999999999E+307,$I$1:I280)+1),"")</f>
        <v/>
      </c>
      <c r="J281" s="115" t="str">
        <f>IF(ROWS($J$6:J281)&lt;=$J$5,LOOKUP(ROWS($J$6:J281),$I$6:$I$1200,$D$6:$D$1200),"")</f>
        <v/>
      </c>
    </row>
    <row r="282" spans="9:10" ht="18" customHeight="1">
      <c r="I282" s="116" t="str">
        <f>IF(D282&lt;&gt;"",IF(ISNUMBER(MATCH(D282,$D$5:D281,0)),"",LOOKUP(9.99999999999999E+307,$I$1:I281)+1),"")</f>
        <v/>
      </c>
      <c r="J282" s="115" t="str">
        <f>IF(ROWS($J$6:J282)&lt;=$J$5,LOOKUP(ROWS($J$6:J282),$I$6:$I$1200,$D$6:$D$1200),"")</f>
        <v/>
      </c>
    </row>
    <row r="283" spans="9:10" ht="18" customHeight="1">
      <c r="I283" s="116" t="str">
        <f>IF(D283&lt;&gt;"",IF(ISNUMBER(MATCH(D283,$D$5:D282,0)),"",LOOKUP(9.99999999999999E+307,$I$1:I282)+1),"")</f>
        <v/>
      </c>
      <c r="J283" s="115" t="str">
        <f>IF(ROWS($J$6:J283)&lt;=$J$5,LOOKUP(ROWS($J$6:J283),$I$6:$I$1200,$D$6:$D$1200),"")</f>
        <v/>
      </c>
    </row>
    <row r="284" spans="9:10" ht="18" customHeight="1">
      <c r="I284" s="116" t="str">
        <f>IF(D284&lt;&gt;"",IF(ISNUMBER(MATCH(D284,$D$5:D283,0)),"",LOOKUP(9.99999999999999E+307,$I$1:I283)+1),"")</f>
        <v/>
      </c>
      <c r="J284" s="115" t="str">
        <f>IF(ROWS($J$6:J284)&lt;=$J$5,LOOKUP(ROWS($J$6:J284),$I$6:$I$1200,$D$6:$D$1200),"")</f>
        <v/>
      </c>
    </row>
    <row r="285" spans="9:10" ht="18" customHeight="1">
      <c r="I285" s="116" t="str">
        <f>IF(D285&lt;&gt;"",IF(ISNUMBER(MATCH(D285,$D$5:D284,0)),"",LOOKUP(9.99999999999999E+307,$I$1:I284)+1),"")</f>
        <v/>
      </c>
      <c r="J285" s="115" t="str">
        <f>IF(ROWS($J$6:J285)&lt;=$J$5,LOOKUP(ROWS($J$6:J285),$I$6:$I$1200,$D$6:$D$1200),"")</f>
        <v/>
      </c>
    </row>
    <row r="286" spans="9:10" ht="18" customHeight="1">
      <c r="I286" s="116" t="str">
        <f>IF(D286&lt;&gt;"",IF(ISNUMBER(MATCH(D286,$D$5:D285,0)),"",LOOKUP(9.99999999999999E+307,$I$1:I285)+1),"")</f>
        <v/>
      </c>
      <c r="J286" s="115" t="str">
        <f>IF(ROWS($J$6:J286)&lt;=$J$5,LOOKUP(ROWS($J$6:J286),$I$6:$I$1200,$D$6:$D$1200),"")</f>
        <v/>
      </c>
    </row>
    <row r="287" spans="9:10" ht="18" customHeight="1">
      <c r="I287" s="116" t="str">
        <f>IF(D287&lt;&gt;"",IF(ISNUMBER(MATCH(D287,$D$5:D286,0)),"",LOOKUP(9.99999999999999E+307,$I$1:I286)+1),"")</f>
        <v/>
      </c>
      <c r="J287" s="115" t="str">
        <f>IF(ROWS($J$6:J287)&lt;=$J$5,LOOKUP(ROWS($J$6:J287),$I$6:$I$1200,$D$6:$D$1200),"")</f>
        <v/>
      </c>
    </row>
    <row r="288" spans="9:10" ht="18" customHeight="1">
      <c r="I288" s="116" t="str">
        <f>IF(D288&lt;&gt;"",IF(ISNUMBER(MATCH(D288,$D$5:D287,0)),"",LOOKUP(9.99999999999999E+307,$I$1:I287)+1),"")</f>
        <v/>
      </c>
      <c r="J288" s="115" t="str">
        <f>IF(ROWS($J$6:J288)&lt;=$J$5,LOOKUP(ROWS($J$6:J288),$I$6:$I$1200,$D$6:$D$1200),"")</f>
        <v/>
      </c>
    </row>
    <row r="289" spans="9:10" ht="18" customHeight="1">
      <c r="I289" s="116" t="str">
        <f>IF(D289&lt;&gt;"",IF(ISNUMBER(MATCH(D289,$D$5:D288,0)),"",LOOKUP(9.99999999999999E+307,$I$1:I288)+1),"")</f>
        <v/>
      </c>
      <c r="J289" s="115" t="str">
        <f>IF(ROWS($J$6:J289)&lt;=$J$5,LOOKUP(ROWS($J$6:J289),$I$6:$I$1200,$D$6:$D$1200),"")</f>
        <v/>
      </c>
    </row>
    <row r="290" spans="9:10" ht="18" customHeight="1">
      <c r="I290" s="116" t="str">
        <f>IF(D290&lt;&gt;"",IF(ISNUMBER(MATCH(D290,$D$5:D289,0)),"",LOOKUP(9.99999999999999E+307,$I$1:I289)+1),"")</f>
        <v/>
      </c>
      <c r="J290" s="115" t="str">
        <f>IF(ROWS($J$6:J290)&lt;=$J$5,LOOKUP(ROWS($J$6:J290),$I$6:$I$1200,$D$6:$D$1200),"")</f>
        <v/>
      </c>
    </row>
    <row r="291" spans="9:10" ht="18" customHeight="1">
      <c r="I291" s="116" t="str">
        <f>IF(D291&lt;&gt;"",IF(ISNUMBER(MATCH(D291,$D$5:D290,0)),"",LOOKUP(9.99999999999999E+307,$I$1:I290)+1),"")</f>
        <v/>
      </c>
      <c r="J291" s="115" t="str">
        <f>IF(ROWS($J$6:J291)&lt;=$J$5,LOOKUP(ROWS($J$6:J291),$I$6:$I$1200,$D$6:$D$1200),"")</f>
        <v/>
      </c>
    </row>
    <row r="292" spans="9:10" ht="18" customHeight="1">
      <c r="I292" s="116" t="str">
        <f>IF(D292&lt;&gt;"",IF(ISNUMBER(MATCH(D292,$D$5:D291,0)),"",LOOKUP(9.99999999999999E+307,$I$1:I291)+1),"")</f>
        <v/>
      </c>
      <c r="J292" s="115" t="str">
        <f>IF(ROWS($J$6:J292)&lt;=$J$5,LOOKUP(ROWS($J$6:J292),$I$6:$I$1200,$D$6:$D$1200),"")</f>
        <v/>
      </c>
    </row>
    <row r="293" spans="9:10" ht="18" customHeight="1">
      <c r="I293" s="116" t="str">
        <f>IF(D293&lt;&gt;"",IF(ISNUMBER(MATCH(D293,$D$5:D292,0)),"",LOOKUP(9.99999999999999E+307,$I$1:I292)+1),"")</f>
        <v/>
      </c>
      <c r="J293" s="115" t="str">
        <f>IF(ROWS($J$6:J293)&lt;=$J$5,LOOKUP(ROWS($J$6:J293),$I$6:$I$1200,$D$6:$D$1200),"")</f>
        <v/>
      </c>
    </row>
    <row r="294" spans="9:10" ht="18" customHeight="1">
      <c r="I294" s="116" t="str">
        <f>IF(D294&lt;&gt;"",IF(ISNUMBER(MATCH(D294,$D$5:D293,0)),"",LOOKUP(9.99999999999999E+307,$I$1:I293)+1),"")</f>
        <v/>
      </c>
      <c r="J294" s="115" t="str">
        <f>IF(ROWS($J$6:J294)&lt;=$J$5,LOOKUP(ROWS($J$6:J294),$I$6:$I$1200,$D$6:$D$1200),"")</f>
        <v/>
      </c>
    </row>
    <row r="295" spans="9:10" ht="18" customHeight="1">
      <c r="I295" s="116" t="str">
        <f>IF(D295&lt;&gt;"",IF(ISNUMBER(MATCH(D295,$D$5:D294,0)),"",LOOKUP(9.99999999999999E+307,$I$1:I294)+1),"")</f>
        <v/>
      </c>
      <c r="J295" s="115" t="str">
        <f>IF(ROWS($J$6:J295)&lt;=$J$5,LOOKUP(ROWS($J$6:J295),$I$6:$I$1200,$D$6:$D$1200),"")</f>
        <v/>
      </c>
    </row>
    <row r="296" spans="9:10" ht="18" customHeight="1">
      <c r="I296" s="116" t="str">
        <f>IF(D296&lt;&gt;"",IF(ISNUMBER(MATCH(D296,$D$5:D295,0)),"",LOOKUP(9.99999999999999E+307,$I$1:I295)+1),"")</f>
        <v/>
      </c>
      <c r="J296" s="115" t="str">
        <f>IF(ROWS($J$6:J296)&lt;=$J$5,LOOKUP(ROWS($J$6:J296),$I$6:$I$1200,$D$6:$D$1200),"")</f>
        <v/>
      </c>
    </row>
    <row r="297" spans="9:10" ht="18" customHeight="1">
      <c r="I297" s="116" t="str">
        <f>IF(D297&lt;&gt;"",IF(ISNUMBER(MATCH(D297,$D$5:D296,0)),"",LOOKUP(9.99999999999999E+307,$I$1:I296)+1),"")</f>
        <v/>
      </c>
      <c r="J297" s="115" t="str">
        <f>IF(ROWS($J$6:J297)&lt;=$J$5,LOOKUP(ROWS($J$6:J297),$I$6:$I$1200,$D$6:$D$1200),"")</f>
        <v/>
      </c>
    </row>
    <row r="298" spans="9:10" ht="18" customHeight="1">
      <c r="I298" s="116" t="str">
        <f>IF(D298&lt;&gt;"",IF(ISNUMBER(MATCH(D298,$D$5:D297,0)),"",LOOKUP(9.99999999999999E+307,$I$1:I297)+1),"")</f>
        <v/>
      </c>
      <c r="J298" s="115" t="str">
        <f>IF(ROWS($J$6:J298)&lt;=$J$5,LOOKUP(ROWS($J$6:J298),$I$6:$I$1200,$D$6:$D$1200),"")</f>
        <v/>
      </c>
    </row>
    <row r="299" spans="9:10" ht="18" customHeight="1">
      <c r="I299" s="116" t="str">
        <f>IF(D299&lt;&gt;"",IF(ISNUMBER(MATCH(D299,$D$5:D298,0)),"",LOOKUP(9.99999999999999E+307,$I$1:I298)+1),"")</f>
        <v/>
      </c>
      <c r="J299" s="115" t="str">
        <f>IF(ROWS($J$6:J299)&lt;=$J$5,LOOKUP(ROWS($J$6:J299),$I$6:$I$1200,$D$6:$D$1200),"")</f>
        <v/>
      </c>
    </row>
    <row r="300" spans="9:10" ht="18" customHeight="1">
      <c r="I300" s="116" t="str">
        <f>IF(D300&lt;&gt;"",IF(ISNUMBER(MATCH(D300,$D$5:D299,0)),"",LOOKUP(9.99999999999999E+307,$I$1:I299)+1),"")</f>
        <v/>
      </c>
      <c r="J300" s="115" t="str">
        <f>IF(ROWS($J$6:J300)&lt;=$J$5,LOOKUP(ROWS($J$6:J300),$I$6:$I$1200,$D$6:$D$1200),"")</f>
        <v/>
      </c>
    </row>
    <row r="301" spans="9:10" ht="18" customHeight="1">
      <c r="I301" s="116" t="str">
        <f>IF(D301&lt;&gt;"",IF(ISNUMBER(MATCH(D301,$D$5:D300,0)),"",LOOKUP(9.99999999999999E+307,$I$1:I300)+1),"")</f>
        <v/>
      </c>
      <c r="J301" s="115" t="str">
        <f>IF(ROWS($J$6:J301)&lt;=$J$5,LOOKUP(ROWS($J$6:J301),$I$6:$I$1200,$D$6:$D$1200),"")</f>
        <v/>
      </c>
    </row>
    <row r="302" spans="9:10" ht="18" customHeight="1">
      <c r="I302" s="116" t="str">
        <f>IF(D302&lt;&gt;"",IF(ISNUMBER(MATCH(D302,$D$5:D301,0)),"",LOOKUP(9.99999999999999E+307,$I$1:I301)+1),"")</f>
        <v/>
      </c>
      <c r="J302" s="115" t="str">
        <f>IF(ROWS($J$6:J302)&lt;=$J$5,LOOKUP(ROWS($J$6:J302),$I$6:$I$1200,$D$6:$D$1200),"")</f>
        <v/>
      </c>
    </row>
    <row r="303" spans="9:10" ht="18" customHeight="1">
      <c r="I303" s="116" t="str">
        <f>IF(D303&lt;&gt;"",IF(ISNUMBER(MATCH(D303,$D$5:D302,0)),"",LOOKUP(9.99999999999999E+307,$I$1:I302)+1),"")</f>
        <v/>
      </c>
      <c r="J303" s="115" t="str">
        <f>IF(ROWS($J$6:J303)&lt;=$J$5,LOOKUP(ROWS($J$6:J303),$I$6:$I$1200,$D$6:$D$1200),"")</f>
        <v/>
      </c>
    </row>
    <row r="304" spans="9:10" ht="18" customHeight="1">
      <c r="I304" s="116" t="str">
        <f>IF(D304&lt;&gt;"",IF(ISNUMBER(MATCH(D304,$D$5:D303,0)),"",LOOKUP(9.99999999999999E+307,$I$1:I303)+1),"")</f>
        <v/>
      </c>
      <c r="J304" s="115" t="str">
        <f>IF(ROWS($J$6:J304)&lt;=$J$5,LOOKUP(ROWS($J$6:J304),$I$6:$I$1200,$D$6:$D$1200),"")</f>
        <v/>
      </c>
    </row>
    <row r="305" spans="9:10" ht="18" customHeight="1">
      <c r="I305" s="116" t="str">
        <f>IF(D305&lt;&gt;"",IF(ISNUMBER(MATCH(D305,$D$5:D304,0)),"",LOOKUP(9.99999999999999E+307,$I$1:I304)+1),"")</f>
        <v/>
      </c>
      <c r="J305" s="115" t="str">
        <f>IF(ROWS($J$6:J305)&lt;=$J$5,LOOKUP(ROWS($J$6:J305),$I$6:$I$1200,$D$6:$D$1200),"")</f>
        <v/>
      </c>
    </row>
    <row r="306" spans="9:10" ht="18" customHeight="1">
      <c r="I306" s="116" t="str">
        <f>IF(D306&lt;&gt;"",IF(ISNUMBER(MATCH(D306,$D$5:D305,0)),"",LOOKUP(9.99999999999999E+307,$I$1:I305)+1),"")</f>
        <v/>
      </c>
      <c r="J306" s="115" t="str">
        <f>IF(ROWS($J$6:J306)&lt;=$J$5,LOOKUP(ROWS($J$6:J306),$I$6:$I$1200,$D$6:$D$1200),"")</f>
        <v/>
      </c>
    </row>
    <row r="307" spans="9:10" ht="18" customHeight="1">
      <c r="I307" s="116" t="str">
        <f>IF(D307&lt;&gt;"",IF(ISNUMBER(MATCH(D307,$D$5:D306,0)),"",LOOKUP(9.99999999999999E+307,$I$1:I306)+1),"")</f>
        <v/>
      </c>
      <c r="J307" s="115" t="str">
        <f>IF(ROWS($J$6:J307)&lt;=$J$5,LOOKUP(ROWS($J$6:J307),$I$6:$I$1200,$D$6:$D$1200),"")</f>
        <v/>
      </c>
    </row>
    <row r="308" spans="9:10">
      <c r="I308" s="116" t="str">
        <f>IF(D308&lt;&gt;"",IF(ISNUMBER(MATCH(D308,$D$5:D307,0)),"",LOOKUP(9.99999999999999E+307,$I$1:I307)+1),"")</f>
        <v/>
      </c>
      <c r="J308" s="115" t="str">
        <f>IF(ROWS($J$6:J308)&lt;=$J$5,LOOKUP(ROWS($J$6:J308),$I$6:$I$1200,$D$6:$D$1200),"")</f>
        <v/>
      </c>
    </row>
    <row r="309" spans="9:10">
      <c r="I309" s="116" t="str">
        <f>IF(D309&lt;&gt;"",IF(ISNUMBER(MATCH(D309,$D$5:D308,0)),"",LOOKUP(9.99999999999999E+307,$I$1:I308)+1),"")</f>
        <v/>
      </c>
      <c r="J309" s="115" t="str">
        <f>IF(ROWS($J$6:J309)&lt;=$J$5,LOOKUP(ROWS($J$6:J309),$I$6:$I$1200,$D$6:$D$1200),"")</f>
        <v/>
      </c>
    </row>
    <row r="310" spans="9:10">
      <c r="I310" s="116" t="str">
        <f>IF(D310&lt;&gt;"",IF(ISNUMBER(MATCH(D310,$D$5:D309,0)),"",LOOKUP(9.99999999999999E+307,$I$1:I309)+1),"")</f>
        <v/>
      </c>
      <c r="J310" s="115" t="str">
        <f>IF(ROWS($J$6:J310)&lt;=$J$5,LOOKUP(ROWS($J$6:J310),$I$6:$I$1200,$D$6:$D$1200),"")</f>
        <v/>
      </c>
    </row>
    <row r="311" spans="9:10">
      <c r="I311" s="116" t="str">
        <f>IF(D311&lt;&gt;"",IF(ISNUMBER(MATCH(D311,$D$5:D310,0)),"",LOOKUP(9.99999999999999E+307,$I$1:I310)+1),"")</f>
        <v/>
      </c>
      <c r="J311" s="115" t="str">
        <f>IF(ROWS($J$6:J311)&lt;=$J$5,LOOKUP(ROWS($J$6:J311),$I$6:$I$1200,$D$6:$D$1200),"")</f>
        <v/>
      </c>
    </row>
    <row r="312" spans="9:10">
      <c r="I312" s="116" t="str">
        <f>IF(D312&lt;&gt;"",IF(ISNUMBER(MATCH(D312,$D$5:D311,0)),"",LOOKUP(9.99999999999999E+307,$I$1:I311)+1),"")</f>
        <v/>
      </c>
      <c r="J312" s="115" t="str">
        <f>IF(ROWS($J$6:J312)&lt;=$J$5,LOOKUP(ROWS($J$6:J312),$I$6:$I$1200,$D$6:$D$1200),"")</f>
        <v/>
      </c>
    </row>
    <row r="313" spans="9:10">
      <c r="I313" s="116" t="str">
        <f>IF(D313&lt;&gt;"",IF(ISNUMBER(MATCH(D313,$D$5:D312,0)),"",LOOKUP(9.99999999999999E+307,$I$1:I312)+1),"")</f>
        <v/>
      </c>
      <c r="J313" s="115" t="str">
        <f>IF(ROWS($J$6:J313)&lt;=$J$5,LOOKUP(ROWS($J$6:J313),$I$6:$I$1200,$D$6:$D$1200),"")</f>
        <v/>
      </c>
    </row>
    <row r="314" spans="9:10">
      <c r="I314" s="116" t="str">
        <f>IF(D314&lt;&gt;"",IF(ISNUMBER(MATCH(D314,$D$5:D313,0)),"",LOOKUP(9.99999999999999E+307,$I$1:I313)+1),"")</f>
        <v/>
      </c>
      <c r="J314" s="115" t="str">
        <f>IF(ROWS($J$6:J314)&lt;=$J$5,LOOKUP(ROWS($J$6:J314),$I$6:$I$1200,$D$6:$D$1200),"")</f>
        <v/>
      </c>
    </row>
    <row r="315" spans="9:10">
      <c r="I315" s="116" t="str">
        <f>IF(D315&lt;&gt;"",IF(ISNUMBER(MATCH(D315,$D$5:D314,0)),"",LOOKUP(9.99999999999999E+307,$I$1:I314)+1),"")</f>
        <v/>
      </c>
      <c r="J315" s="115" t="str">
        <f>IF(ROWS($J$6:J315)&lt;=$J$5,LOOKUP(ROWS($J$6:J315),$I$6:$I$1200,$D$6:$D$1200),"")</f>
        <v/>
      </c>
    </row>
    <row r="316" spans="9:10">
      <c r="I316" s="116" t="str">
        <f>IF(D316&lt;&gt;"",IF(ISNUMBER(MATCH(D316,$D$5:D315,0)),"",LOOKUP(9.99999999999999E+307,$I$1:I315)+1),"")</f>
        <v/>
      </c>
      <c r="J316" s="115" t="str">
        <f>IF(ROWS($J$6:J316)&lt;=$J$5,LOOKUP(ROWS($J$6:J316),$I$6:$I$1200,$D$6:$D$1200),"")</f>
        <v/>
      </c>
    </row>
    <row r="317" spans="9:10">
      <c r="I317" s="116" t="str">
        <f>IF(D317&lt;&gt;"",IF(ISNUMBER(MATCH(D317,$D$5:D316,0)),"",LOOKUP(9.99999999999999E+307,$I$1:I316)+1),"")</f>
        <v/>
      </c>
      <c r="J317" s="115" t="str">
        <f>IF(ROWS($J$6:J317)&lt;=$J$5,LOOKUP(ROWS($J$6:J317),$I$6:$I$1200,$D$6:$D$1200),"")</f>
        <v/>
      </c>
    </row>
    <row r="318" spans="9:10">
      <c r="I318" s="116" t="str">
        <f>IF(D318&lt;&gt;"",IF(ISNUMBER(MATCH(D318,$D$5:D317,0)),"",LOOKUP(9.99999999999999E+307,$I$1:I317)+1),"")</f>
        <v/>
      </c>
      <c r="J318" s="115" t="str">
        <f>IF(ROWS($J$6:J318)&lt;=$J$5,LOOKUP(ROWS($J$6:J318),$I$6:$I$1200,$D$6:$D$1200),"")</f>
        <v/>
      </c>
    </row>
    <row r="319" spans="9:10">
      <c r="I319" s="116" t="str">
        <f>IF(D319&lt;&gt;"",IF(ISNUMBER(MATCH(D319,$D$5:D318,0)),"",LOOKUP(9.99999999999999E+307,$I$1:I318)+1),"")</f>
        <v/>
      </c>
      <c r="J319" s="115" t="str">
        <f>IF(ROWS($J$6:J319)&lt;=$J$5,LOOKUP(ROWS($J$6:J319),$I$6:$I$1200,$D$6:$D$1200),"")</f>
        <v/>
      </c>
    </row>
    <row r="320" spans="9:10">
      <c r="I320" s="116" t="str">
        <f>IF(D320&lt;&gt;"",IF(ISNUMBER(MATCH(D320,$D$5:D319,0)),"",LOOKUP(9.99999999999999E+307,$I$1:I319)+1),"")</f>
        <v/>
      </c>
      <c r="J320" s="115" t="str">
        <f>IF(ROWS($J$6:J320)&lt;=$J$5,LOOKUP(ROWS($J$6:J320),$I$6:$I$1200,$D$6:$D$1200),"")</f>
        <v/>
      </c>
    </row>
    <row r="321" spans="9:10">
      <c r="I321" s="116" t="str">
        <f>IF(D321&lt;&gt;"",IF(ISNUMBER(MATCH(D321,$D$5:D320,0)),"",LOOKUP(9.99999999999999E+307,$I$1:I320)+1),"")</f>
        <v/>
      </c>
      <c r="J321" s="115" t="str">
        <f>IF(ROWS($J$6:J321)&lt;=$J$5,LOOKUP(ROWS($J$6:J321),$I$6:$I$1200,$D$6:$D$1200),"")</f>
        <v/>
      </c>
    </row>
    <row r="322" spans="9:10">
      <c r="I322" s="116" t="str">
        <f>IF(D322&lt;&gt;"",IF(ISNUMBER(MATCH(D322,$D$5:D321,0)),"",LOOKUP(9.99999999999999E+307,$I$1:I321)+1),"")</f>
        <v/>
      </c>
      <c r="J322" s="115" t="str">
        <f>IF(ROWS($J$6:J322)&lt;=$J$5,LOOKUP(ROWS($J$6:J322),$I$6:$I$1200,$D$6:$D$1200),"")</f>
        <v/>
      </c>
    </row>
    <row r="323" spans="9:10">
      <c r="I323" s="116" t="str">
        <f>IF(D323&lt;&gt;"",IF(ISNUMBER(MATCH(D323,$D$5:D322,0)),"",LOOKUP(9.99999999999999E+307,$I$1:I322)+1),"")</f>
        <v/>
      </c>
      <c r="J323" s="115" t="str">
        <f>IF(ROWS($J$6:J323)&lt;=$J$5,LOOKUP(ROWS($J$6:J323),$I$6:$I$1200,$D$6:$D$1200),"")</f>
        <v/>
      </c>
    </row>
    <row r="324" spans="9:10">
      <c r="I324" s="116" t="str">
        <f>IF(D324&lt;&gt;"",IF(ISNUMBER(MATCH(D324,$D$5:D323,0)),"",LOOKUP(9.99999999999999E+307,$I$1:I323)+1),"")</f>
        <v/>
      </c>
      <c r="J324" s="115" t="str">
        <f>IF(ROWS($J$6:J324)&lt;=$J$5,LOOKUP(ROWS($J$6:J324),$I$6:$I$1200,$D$6:$D$1200),"")</f>
        <v/>
      </c>
    </row>
    <row r="325" spans="9:10">
      <c r="I325" s="116" t="str">
        <f>IF(D325&lt;&gt;"",IF(ISNUMBER(MATCH(D325,$D$5:D324,0)),"",LOOKUP(9.99999999999999E+307,$I$1:I324)+1),"")</f>
        <v/>
      </c>
      <c r="J325" s="115" t="str">
        <f>IF(ROWS($J$6:J325)&lt;=$J$5,LOOKUP(ROWS($J$6:J325),$I$6:$I$1200,$D$6:$D$1200),"")</f>
        <v/>
      </c>
    </row>
    <row r="326" spans="9:10">
      <c r="I326" s="116" t="str">
        <f>IF(D326&lt;&gt;"",IF(ISNUMBER(MATCH(D326,$D$5:D325,0)),"",LOOKUP(9.99999999999999E+307,$I$1:I325)+1),"")</f>
        <v/>
      </c>
      <c r="J326" s="115" t="str">
        <f>IF(ROWS($J$6:J326)&lt;=$J$5,LOOKUP(ROWS($J$6:J326),$I$6:$I$1200,$D$6:$D$1200),"")</f>
        <v/>
      </c>
    </row>
    <row r="327" spans="9:10">
      <c r="I327" s="116" t="str">
        <f>IF(D327&lt;&gt;"",IF(ISNUMBER(MATCH(D327,$D$5:D326,0)),"",LOOKUP(9.99999999999999E+307,$I$1:I326)+1),"")</f>
        <v/>
      </c>
      <c r="J327" s="115" t="str">
        <f>IF(ROWS($J$6:J327)&lt;=$J$5,LOOKUP(ROWS($J$6:J327),$I$6:$I$1200,$D$6:$D$1200),"")</f>
        <v/>
      </c>
    </row>
    <row r="328" spans="9:10">
      <c r="I328" s="116" t="str">
        <f>IF(D328&lt;&gt;"",IF(ISNUMBER(MATCH(D328,$D$5:D327,0)),"",LOOKUP(9.99999999999999E+307,$I$1:I327)+1),"")</f>
        <v/>
      </c>
      <c r="J328" s="115" t="str">
        <f>IF(ROWS($J$6:J328)&lt;=$J$5,LOOKUP(ROWS($J$6:J328),$I$6:$I$1200,$D$6:$D$1200),"")</f>
        <v/>
      </c>
    </row>
    <row r="329" spans="9:10">
      <c r="I329" s="116" t="str">
        <f>IF(D329&lt;&gt;"",IF(ISNUMBER(MATCH(D329,$D$5:D328,0)),"",LOOKUP(9.99999999999999E+307,$I$1:I328)+1),"")</f>
        <v/>
      </c>
      <c r="J329" s="115" t="str">
        <f>IF(ROWS($J$6:J329)&lt;=$J$5,LOOKUP(ROWS($J$6:J329),$I$6:$I$1200,$D$6:$D$1200),"")</f>
        <v/>
      </c>
    </row>
    <row r="330" spans="9:10">
      <c r="I330" s="116" t="str">
        <f>IF(D330&lt;&gt;"",IF(ISNUMBER(MATCH(D330,$D$5:D329,0)),"",LOOKUP(9.99999999999999E+307,$I$1:I329)+1),"")</f>
        <v/>
      </c>
      <c r="J330" s="115" t="str">
        <f>IF(ROWS($J$6:J330)&lt;=$J$5,LOOKUP(ROWS($J$6:J330),$I$6:$I$1200,$D$6:$D$1200),"")</f>
        <v/>
      </c>
    </row>
    <row r="331" spans="9:10">
      <c r="I331" s="116" t="str">
        <f>IF(D331&lt;&gt;"",IF(ISNUMBER(MATCH(D331,$D$5:D330,0)),"",LOOKUP(9.99999999999999E+307,$I$1:I330)+1),"")</f>
        <v/>
      </c>
      <c r="J331" s="115" t="str">
        <f>IF(ROWS($J$6:J331)&lt;=$J$5,LOOKUP(ROWS($J$6:J331),$I$6:$I$1200,$D$6:$D$1200),"")</f>
        <v/>
      </c>
    </row>
    <row r="332" spans="9:10">
      <c r="I332" s="116" t="str">
        <f>IF(D332&lt;&gt;"",IF(ISNUMBER(MATCH(D332,$D$5:D331,0)),"",LOOKUP(9.99999999999999E+307,$I$1:I331)+1),"")</f>
        <v/>
      </c>
      <c r="J332" s="115" t="str">
        <f>IF(ROWS($J$6:J332)&lt;=$J$5,LOOKUP(ROWS($J$6:J332),$I$6:$I$1200,$D$6:$D$1200),"")</f>
        <v/>
      </c>
    </row>
    <row r="333" spans="9:10">
      <c r="I333" s="116" t="str">
        <f>IF(D333&lt;&gt;"",IF(ISNUMBER(MATCH(D333,$D$5:D332,0)),"",LOOKUP(9.99999999999999E+307,$I$1:I332)+1),"")</f>
        <v/>
      </c>
      <c r="J333" s="115" t="str">
        <f>IF(ROWS($J$6:J333)&lt;=$J$5,LOOKUP(ROWS($J$6:J333),$I$6:$I$1200,$D$6:$D$1200),"")</f>
        <v/>
      </c>
    </row>
    <row r="334" spans="9:10">
      <c r="I334" s="116" t="str">
        <f>IF(D334&lt;&gt;"",IF(ISNUMBER(MATCH(D334,$D$5:D333,0)),"",LOOKUP(9.99999999999999E+307,$I$1:I333)+1),"")</f>
        <v/>
      </c>
      <c r="J334" s="115" t="str">
        <f>IF(ROWS($J$6:J334)&lt;=$J$5,LOOKUP(ROWS($J$6:J334),$I$6:$I$1200,$D$6:$D$1200),"")</f>
        <v/>
      </c>
    </row>
    <row r="335" spans="9:10">
      <c r="I335" s="116" t="str">
        <f>IF(D335&lt;&gt;"",IF(ISNUMBER(MATCH(D335,$D$5:D334,0)),"",LOOKUP(9.99999999999999E+307,$I$1:I334)+1),"")</f>
        <v/>
      </c>
      <c r="J335" s="115" t="str">
        <f>IF(ROWS($J$6:J335)&lt;=$J$5,LOOKUP(ROWS($J$6:J335),$I$6:$I$1200,$D$6:$D$1200),"")</f>
        <v/>
      </c>
    </row>
    <row r="336" spans="9:10">
      <c r="I336" s="116" t="str">
        <f>IF(D336&lt;&gt;"",IF(ISNUMBER(MATCH(D336,$D$5:D335,0)),"",LOOKUP(9.99999999999999E+307,$I$1:I335)+1),"")</f>
        <v/>
      </c>
      <c r="J336" s="115" t="str">
        <f>IF(ROWS($J$6:J336)&lt;=$J$5,LOOKUP(ROWS($J$6:J336),$I$6:$I$1200,$D$6:$D$1200),"")</f>
        <v/>
      </c>
    </row>
    <row r="337" spans="9:10">
      <c r="I337" s="116" t="str">
        <f>IF(D337&lt;&gt;"",IF(ISNUMBER(MATCH(D337,$D$5:D336,0)),"",LOOKUP(9.99999999999999E+307,$I$1:I336)+1),"")</f>
        <v/>
      </c>
      <c r="J337" s="115" t="str">
        <f>IF(ROWS($J$6:J337)&lt;=$J$5,LOOKUP(ROWS($J$6:J337),$I$6:$I$1200,$D$6:$D$1200),"")</f>
        <v/>
      </c>
    </row>
    <row r="338" spans="9:10">
      <c r="I338" s="116" t="str">
        <f>IF(D338&lt;&gt;"",IF(ISNUMBER(MATCH(D338,$D$5:D337,0)),"",LOOKUP(9.99999999999999E+307,$I$1:I337)+1),"")</f>
        <v/>
      </c>
      <c r="J338" s="115" t="str">
        <f>IF(ROWS($J$6:J338)&lt;=$J$5,LOOKUP(ROWS($J$6:J338),$I$6:$I$1200,$D$6:$D$1200),"")</f>
        <v/>
      </c>
    </row>
    <row r="339" spans="9:10">
      <c r="I339" s="116" t="str">
        <f>IF(D339&lt;&gt;"",IF(ISNUMBER(MATCH(D339,$D$5:D338,0)),"",LOOKUP(9.99999999999999E+307,$I$1:I338)+1),"")</f>
        <v/>
      </c>
      <c r="J339" s="115" t="str">
        <f>IF(ROWS($J$6:J339)&lt;=$J$5,LOOKUP(ROWS($J$6:J339),$I$6:$I$1200,$D$6:$D$1200),"")</f>
        <v/>
      </c>
    </row>
    <row r="340" spans="9:10">
      <c r="I340" s="116" t="str">
        <f>IF(D340&lt;&gt;"",IF(ISNUMBER(MATCH(D340,$D$5:D339,0)),"",LOOKUP(9.99999999999999E+307,$I$1:I339)+1),"")</f>
        <v/>
      </c>
      <c r="J340" s="115" t="str">
        <f>IF(ROWS($J$6:J340)&lt;=$J$5,LOOKUP(ROWS($J$6:J340),$I$6:$I$1200,$D$6:$D$1200),"")</f>
        <v/>
      </c>
    </row>
    <row r="341" spans="9:10">
      <c r="I341" s="116" t="str">
        <f>IF(D341&lt;&gt;"",IF(ISNUMBER(MATCH(D341,$D$5:D340,0)),"",LOOKUP(9.99999999999999E+307,$I$1:I340)+1),"")</f>
        <v/>
      </c>
      <c r="J341" s="115" t="str">
        <f>IF(ROWS($J$6:J341)&lt;=$J$5,LOOKUP(ROWS($J$6:J341),$I$6:$I$1200,$D$6:$D$1200),"")</f>
        <v/>
      </c>
    </row>
    <row r="342" spans="9:10">
      <c r="I342" s="116" t="str">
        <f>IF(D342&lt;&gt;"",IF(ISNUMBER(MATCH(D342,$D$5:D341,0)),"",LOOKUP(9.99999999999999E+307,$I$1:I341)+1),"")</f>
        <v/>
      </c>
      <c r="J342" s="115" t="str">
        <f>IF(ROWS($J$6:J342)&lt;=$J$5,LOOKUP(ROWS($J$6:J342),$I$6:$I$1200,$D$6:$D$1200),"")</f>
        <v/>
      </c>
    </row>
    <row r="343" spans="9:10">
      <c r="I343" s="116" t="str">
        <f>IF(D343&lt;&gt;"",IF(ISNUMBER(MATCH(D343,$D$5:D342,0)),"",LOOKUP(9.99999999999999E+307,$I$1:I342)+1),"")</f>
        <v/>
      </c>
      <c r="J343" s="115" t="str">
        <f>IF(ROWS($J$6:J343)&lt;=$J$5,LOOKUP(ROWS($J$6:J343),$I$6:$I$1200,$D$6:$D$1200),"")</f>
        <v/>
      </c>
    </row>
    <row r="344" spans="9:10">
      <c r="I344" s="116" t="str">
        <f>IF(D344&lt;&gt;"",IF(ISNUMBER(MATCH(D344,$D$5:D343,0)),"",LOOKUP(9.99999999999999E+307,$I$1:I343)+1),"")</f>
        <v/>
      </c>
      <c r="J344" s="115" t="str">
        <f>IF(ROWS($J$6:J344)&lt;=$J$5,LOOKUP(ROWS($J$6:J344),$I$6:$I$1200,$D$6:$D$1200),"")</f>
        <v/>
      </c>
    </row>
    <row r="345" spans="9:10">
      <c r="I345" s="116" t="str">
        <f>IF(D345&lt;&gt;"",IF(ISNUMBER(MATCH(D345,$D$5:D344,0)),"",LOOKUP(9.99999999999999E+307,$I$1:I344)+1),"")</f>
        <v/>
      </c>
      <c r="J345" s="115" t="str">
        <f>IF(ROWS($J$6:J345)&lt;=$J$5,LOOKUP(ROWS($J$6:J345),$I$6:$I$1200,$D$6:$D$1200),"")</f>
        <v/>
      </c>
    </row>
    <row r="346" spans="9:10">
      <c r="I346" s="116" t="str">
        <f>IF(D346&lt;&gt;"",IF(ISNUMBER(MATCH(D346,$D$5:D345,0)),"",LOOKUP(9.99999999999999E+307,$I$1:I345)+1),"")</f>
        <v/>
      </c>
      <c r="J346" s="115" t="str">
        <f>IF(ROWS($J$6:J346)&lt;=$J$5,LOOKUP(ROWS($J$6:J346),$I$6:$I$1200,$D$6:$D$1200),"")</f>
        <v/>
      </c>
    </row>
    <row r="347" spans="9:10">
      <c r="I347" s="116" t="str">
        <f>IF(D347&lt;&gt;"",IF(ISNUMBER(MATCH(D347,$D$5:D346,0)),"",LOOKUP(9.99999999999999E+307,$I$1:I346)+1),"")</f>
        <v/>
      </c>
      <c r="J347" s="115" t="str">
        <f>IF(ROWS($J$6:J347)&lt;=$J$5,LOOKUP(ROWS($J$6:J347),$I$6:$I$1200,$D$6:$D$1200),"")</f>
        <v/>
      </c>
    </row>
    <row r="348" spans="9:10">
      <c r="I348" s="116" t="str">
        <f>IF(D348&lt;&gt;"",IF(ISNUMBER(MATCH(D348,$D$5:D347,0)),"",LOOKUP(9.99999999999999E+307,$I$1:I347)+1),"")</f>
        <v/>
      </c>
      <c r="J348" s="115" t="str">
        <f>IF(ROWS($J$6:J348)&lt;=$J$5,LOOKUP(ROWS($J$6:J348),$I$6:$I$1200,$D$6:$D$1200),"")</f>
        <v/>
      </c>
    </row>
    <row r="349" spans="9:10">
      <c r="I349" s="116" t="str">
        <f>IF(D349&lt;&gt;"",IF(ISNUMBER(MATCH(D349,$D$5:D348,0)),"",LOOKUP(9.99999999999999E+307,$I$1:I348)+1),"")</f>
        <v/>
      </c>
      <c r="J349" s="115" t="str">
        <f>IF(ROWS($J$6:J349)&lt;=$J$5,LOOKUP(ROWS($J$6:J349),$I$6:$I$1200,$D$6:$D$1200),"")</f>
        <v/>
      </c>
    </row>
    <row r="350" spans="9:10">
      <c r="I350" s="116" t="str">
        <f>IF(D350&lt;&gt;"",IF(ISNUMBER(MATCH(D350,$D$5:D349,0)),"",LOOKUP(9.99999999999999E+307,$I$1:I349)+1),"")</f>
        <v/>
      </c>
      <c r="J350" s="115" t="str">
        <f>IF(ROWS($J$6:J350)&lt;=$J$5,LOOKUP(ROWS($J$6:J350),$I$6:$I$1200,$D$6:$D$1200),"")</f>
        <v/>
      </c>
    </row>
    <row r="351" spans="9:10">
      <c r="I351" s="116" t="str">
        <f>IF(D351&lt;&gt;"",IF(ISNUMBER(MATCH(D351,$D$5:D350,0)),"",LOOKUP(9.99999999999999E+307,$I$1:I350)+1),"")</f>
        <v/>
      </c>
      <c r="J351" s="115" t="str">
        <f>IF(ROWS($J$6:J351)&lt;=$J$5,LOOKUP(ROWS($J$6:J351),$I$6:$I$1200,$D$6:$D$1200),"")</f>
        <v/>
      </c>
    </row>
    <row r="352" spans="9:10">
      <c r="I352" s="116" t="str">
        <f>IF(D352&lt;&gt;"",IF(ISNUMBER(MATCH(D352,$D$5:D351,0)),"",LOOKUP(9.99999999999999E+307,$I$1:I351)+1),"")</f>
        <v/>
      </c>
      <c r="J352" s="115" t="str">
        <f>IF(ROWS($J$6:J352)&lt;=$J$5,LOOKUP(ROWS($J$6:J352),$I$6:$I$1200,$D$6:$D$1200),"")</f>
        <v/>
      </c>
    </row>
    <row r="353" spans="9:10">
      <c r="I353" s="116" t="str">
        <f>IF(D353&lt;&gt;"",IF(ISNUMBER(MATCH(D353,$D$5:D352,0)),"",LOOKUP(9.99999999999999E+307,$I$1:I352)+1),"")</f>
        <v/>
      </c>
      <c r="J353" s="115" t="str">
        <f>IF(ROWS($J$6:J353)&lt;=$J$5,LOOKUP(ROWS($J$6:J353),$I$6:$I$1200,$D$6:$D$1200),"")</f>
        <v/>
      </c>
    </row>
    <row r="354" spans="9:10">
      <c r="I354" s="116" t="str">
        <f>IF(D354&lt;&gt;"",IF(ISNUMBER(MATCH(D354,$D$5:D353,0)),"",LOOKUP(9.99999999999999E+307,$I$1:I353)+1),"")</f>
        <v/>
      </c>
      <c r="J354" s="115" t="str">
        <f>IF(ROWS($J$6:J354)&lt;=$J$5,LOOKUP(ROWS($J$6:J354),$I$6:$I$1200,$D$6:$D$1200),"")</f>
        <v/>
      </c>
    </row>
    <row r="355" spans="9:10">
      <c r="I355" s="116" t="str">
        <f>IF(D355&lt;&gt;"",IF(ISNUMBER(MATCH(D355,$D$5:D354,0)),"",LOOKUP(9.99999999999999E+307,$I$1:I354)+1),"")</f>
        <v/>
      </c>
      <c r="J355" s="115" t="str">
        <f>IF(ROWS($J$6:J355)&lt;=$J$5,LOOKUP(ROWS($J$6:J355),$I$6:$I$1200,$D$6:$D$1200),"")</f>
        <v/>
      </c>
    </row>
    <row r="356" spans="9:10">
      <c r="I356" s="116" t="str">
        <f>IF(D356&lt;&gt;"",IF(ISNUMBER(MATCH(D356,$D$5:D355,0)),"",LOOKUP(9.99999999999999E+307,$I$1:I355)+1),"")</f>
        <v/>
      </c>
      <c r="J356" s="115" t="str">
        <f>IF(ROWS($J$6:J356)&lt;=$J$5,LOOKUP(ROWS($J$6:J356),$I$6:$I$1200,$D$6:$D$1200),"")</f>
        <v/>
      </c>
    </row>
    <row r="357" spans="9:10">
      <c r="I357" s="116" t="str">
        <f>IF(D357&lt;&gt;"",IF(ISNUMBER(MATCH(D357,$D$5:D356,0)),"",LOOKUP(9.99999999999999E+307,$I$1:I356)+1),"")</f>
        <v/>
      </c>
      <c r="J357" s="115" t="str">
        <f>IF(ROWS($J$6:J357)&lt;=$J$5,LOOKUP(ROWS($J$6:J357),$I$6:$I$1200,$D$6:$D$1200),"")</f>
        <v/>
      </c>
    </row>
    <row r="358" spans="9:10">
      <c r="I358" s="116" t="str">
        <f>IF(D358&lt;&gt;"",IF(ISNUMBER(MATCH(D358,$D$5:D357,0)),"",LOOKUP(9.99999999999999E+307,$I$1:I357)+1),"")</f>
        <v/>
      </c>
      <c r="J358" s="115" t="str">
        <f>IF(ROWS($J$6:J358)&lt;=$J$5,LOOKUP(ROWS($J$6:J358),$I$6:$I$1200,$D$6:$D$1200),"")</f>
        <v/>
      </c>
    </row>
    <row r="359" spans="9:10">
      <c r="I359" s="116" t="str">
        <f>IF(D359&lt;&gt;"",IF(ISNUMBER(MATCH(D359,$D$5:D358,0)),"",LOOKUP(9.99999999999999E+307,$I$1:I358)+1),"")</f>
        <v/>
      </c>
      <c r="J359" s="115" t="str">
        <f>IF(ROWS($J$6:J359)&lt;=$J$5,LOOKUP(ROWS($J$6:J359),$I$6:$I$1200,$D$6:$D$1200),"")</f>
        <v/>
      </c>
    </row>
    <row r="360" spans="9:10">
      <c r="I360" s="116" t="str">
        <f>IF(D360&lt;&gt;"",IF(ISNUMBER(MATCH(D360,$D$5:D359,0)),"",LOOKUP(9.99999999999999E+307,$I$1:I359)+1),"")</f>
        <v/>
      </c>
      <c r="J360" s="115" t="str">
        <f>IF(ROWS($J$6:J360)&lt;=$J$5,LOOKUP(ROWS($J$6:J360),$I$6:$I$1200,$D$6:$D$1200),"")</f>
        <v/>
      </c>
    </row>
    <row r="361" spans="9:10">
      <c r="I361" s="116" t="str">
        <f>IF(D361&lt;&gt;"",IF(ISNUMBER(MATCH(D361,$D$5:D360,0)),"",LOOKUP(9.99999999999999E+307,$I$1:I360)+1),"")</f>
        <v/>
      </c>
      <c r="J361" s="115" t="str">
        <f>IF(ROWS($J$6:J361)&lt;=$J$5,LOOKUP(ROWS($J$6:J361),$I$6:$I$1200,$D$6:$D$1200),"")</f>
        <v/>
      </c>
    </row>
    <row r="362" spans="9:10">
      <c r="I362" s="116" t="str">
        <f>IF(D362&lt;&gt;"",IF(ISNUMBER(MATCH(D362,$D$5:D361,0)),"",LOOKUP(9.99999999999999E+307,$I$1:I361)+1),"")</f>
        <v/>
      </c>
      <c r="J362" s="115" t="str">
        <f>IF(ROWS($J$6:J362)&lt;=$J$5,LOOKUP(ROWS($J$6:J362),$I$6:$I$1200,$D$6:$D$1200),"")</f>
        <v/>
      </c>
    </row>
    <row r="363" spans="9:10">
      <c r="I363" s="116" t="str">
        <f>IF(D363&lt;&gt;"",IF(ISNUMBER(MATCH(D363,$D$5:D362,0)),"",LOOKUP(9.99999999999999E+307,$I$1:I362)+1),"")</f>
        <v/>
      </c>
      <c r="J363" s="115" t="str">
        <f>IF(ROWS($J$6:J363)&lt;=$J$5,LOOKUP(ROWS($J$6:J363),$I$6:$I$1200,$D$6:$D$1200),"")</f>
        <v/>
      </c>
    </row>
    <row r="364" spans="9:10">
      <c r="I364" s="116" t="str">
        <f>IF(D364&lt;&gt;"",IF(ISNUMBER(MATCH(D364,$D$5:D363,0)),"",LOOKUP(9.99999999999999E+307,$I$1:I363)+1),"")</f>
        <v/>
      </c>
      <c r="J364" s="115" t="str">
        <f>IF(ROWS($J$6:J364)&lt;=$J$5,LOOKUP(ROWS($J$6:J364),$I$6:$I$1200,$D$6:$D$1200),"")</f>
        <v/>
      </c>
    </row>
    <row r="365" spans="9:10">
      <c r="I365" s="116" t="str">
        <f>IF(D365&lt;&gt;"",IF(ISNUMBER(MATCH(D365,$D$5:D364,0)),"",LOOKUP(9.99999999999999E+307,$I$1:I364)+1),"")</f>
        <v/>
      </c>
      <c r="J365" s="115" t="str">
        <f>IF(ROWS($J$6:J365)&lt;=$J$5,LOOKUP(ROWS($J$6:J365),$I$6:$I$1200,$D$6:$D$1200),"")</f>
        <v/>
      </c>
    </row>
    <row r="366" spans="9:10">
      <c r="I366" s="116" t="str">
        <f>IF(D366&lt;&gt;"",IF(ISNUMBER(MATCH(D366,$D$5:D365,0)),"",LOOKUP(9.99999999999999E+307,$I$1:I365)+1),"")</f>
        <v/>
      </c>
      <c r="J366" s="115" t="str">
        <f>IF(ROWS($J$6:J366)&lt;=$J$5,LOOKUP(ROWS($J$6:J366),$I$6:$I$1200,$D$6:$D$1200),"")</f>
        <v/>
      </c>
    </row>
    <row r="367" spans="9:10">
      <c r="I367" s="116" t="str">
        <f>IF(D367&lt;&gt;"",IF(ISNUMBER(MATCH(D367,$D$5:D366,0)),"",LOOKUP(9.99999999999999E+307,$I$1:I366)+1),"")</f>
        <v/>
      </c>
      <c r="J367" s="115" t="str">
        <f>IF(ROWS($J$6:J367)&lt;=$J$5,LOOKUP(ROWS($J$6:J367),$I$6:$I$1200,$D$6:$D$1200),"")</f>
        <v/>
      </c>
    </row>
    <row r="368" spans="9:10">
      <c r="I368" s="116" t="str">
        <f>IF(D368&lt;&gt;"",IF(ISNUMBER(MATCH(D368,$D$5:D367,0)),"",LOOKUP(9.99999999999999E+307,$I$1:I367)+1),"")</f>
        <v/>
      </c>
      <c r="J368" s="115" t="str">
        <f>IF(ROWS($J$6:J368)&lt;=$J$5,LOOKUP(ROWS($J$6:J368),$I$6:$I$1200,$D$6:$D$1200),"")</f>
        <v/>
      </c>
    </row>
    <row r="369" spans="9:10">
      <c r="I369" s="116" t="str">
        <f>IF(D369&lt;&gt;"",IF(ISNUMBER(MATCH(D369,$D$5:D368,0)),"",LOOKUP(9.99999999999999E+307,$I$1:I368)+1),"")</f>
        <v/>
      </c>
      <c r="J369" s="115" t="str">
        <f>IF(ROWS($J$6:J369)&lt;=$J$5,LOOKUP(ROWS($J$6:J369),$I$6:$I$1200,$D$6:$D$1200),"")</f>
        <v/>
      </c>
    </row>
    <row r="370" spans="9:10">
      <c r="I370" s="116" t="str">
        <f>IF(D370&lt;&gt;"",IF(ISNUMBER(MATCH(D370,$D$5:D369,0)),"",LOOKUP(9.99999999999999E+307,$I$1:I369)+1),"")</f>
        <v/>
      </c>
      <c r="J370" s="115" t="str">
        <f>IF(ROWS($J$6:J370)&lt;=$J$5,LOOKUP(ROWS($J$6:J370),$I$6:$I$1200,$D$6:$D$1200),"")</f>
        <v/>
      </c>
    </row>
    <row r="371" spans="9:10">
      <c r="I371" s="116" t="str">
        <f>IF(D371&lt;&gt;"",IF(ISNUMBER(MATCH(D371,$D$5:D370,0)),"",LOOKUP(9.99999999999999E+307,$I$1:I370)+1),"")</f>
        <v/>
      </c>
      <c r="J371" s="115" t="str">
        <f>IF(ROWS($J$6:J371)&lt;=$J$5,LOOKUP(ROWS($J$6:J371),$I$6:$I$1200,$D$6:$D$1200),"")</f>
        <v/>
      </c>
    </row>
    <row r="372" spans="9:10">
      <c r="I372" s="116" t="str">
        <f>IF(D372&lt;&gt;"",IF(ISNUMBER(MATCH(D372,$D$5:D371,0)),"",LOOKUP(9.99999999999999E+307,$I$1:I371)+1),"")</f>
        <v/>
      </c>
      <c r="J372" s="115" t="str">
        <f>IF(ROWS($J$6:J372)&lt;=$J$5,LOOKUP(ROWS($J$6:J372),$I$6:$I$1200,$D$6:$D$1200),"")</f>
        <v/>
      </c>
    </row>
    <row r="373" spans="9:10">
      <c r="I373" s="116" t="str">
        <f>IF(D373&lt;&gt;"",IF(ISNUMBER(MATCH(D373,$D$5:D372,0)),"",LOOKUP(9.99999999999999E+307,$I$1:I372)+1),"")</f>
        <v/>
      </c>
      <c r="J373" s="115" t="str">
        <f>IF(ROWS($J$6:J373)&lt;=$J$5,LOOKUP(ROWS($J$6:J373),$I$6:$I$1200,$D$6:$D$1200),"")</f>
        <v/>
      </c>
    </row>
    <row r="374" spans="9:10">
      <c r="I374" s="116" t="str">
        <f>IF(D374&lt;&gt;"",IF(ISNUMBER(MATCH(D374,$D$5:D373,0)),"",LOOKUP(9.99999999999999E+307,$I$1:I373)+1),"")</f>
        <v/>
      </c>
      <c r="J374" s="115" t="str">
        <f>IF(ROWS($J$6:J374)&lt;=$J$5,LOOKUP(ROWS($J$6:J374),$I$6:$I$1200,$D$6:$D$1200),"")</f>
        <v/>
      </c>
    </row>
    <row r="375" spans="9:10">
      <c r="I375" s="116" t="str">
        <f>IF(D375&lt;&gt;"",IF(ISNUMBER(MATCH(D375,$D$5:D374,0)),"",LOOKUP(9.99999999999999E+307,$I$1:I374)+1),"")</f>
        <v/>
      </c>
      <c r="J375" s="115" t="str">
        <f>IF(ROWS($J$6:J375)&lt;=$J$5,LOOKUP(ROWS($J$6:J375),$I$6:$I$1200,$D$6:$D$1200),"")</f>
        <v/>
      </c>
    </row>
    <row r="376" spans="9:10">
      <c r="I376" s="116" t="str">
        <f>IF(D376&lt;&gt;"",IF(ISNUMBER(MATCH(D376,$D$5:D375,0)),"",LOOKUP(9.99999999999999E+307,$I$1:I375)+1),"")</f>
        <v/>
      </c>
      <c r="J376" s="115" t="str">
        <f>IF(ROWS($J$6:J376)&lt;=$J$5,LOOKUP(ROWS($J$6:J376),$I$6:$I$1200,$D$6:$D$1200),"")</f>
        <v/>
      </c>
    </row>
    <row r="377" spans="9:10">
      <c r="I377" s="116" t="str">
        <f>IF(D377&lt;&gt;"",IF(ISNUMBER(MATCH(D377,$D$5:D376,0)),"",LOOKUP(9.99999999999999E+307,$I$1:I376)+1),"")</f>
        <v/>
      </c>
      <c r="J377" s="115" t="str">
        <f>IF(ROWS($J$6:J377)&lt;=$J$5,LOOKUP(ROWS($J$6:J377),$I$6:$I$1200,$D$6:$D$1200),"")</f>
        <v/>
      </c>
    </row>
    <row r="378" spans="9:10">
      <c r="I378" s="116" t="str">
        <f>IF(D378&lt;&gt;"",IF(ISNUMBER(MATCH(D378,$D$5:D377,0)),"",LOOKUP(9.99999999999999E+307,$I$1:I377)+1),"")</f>
        <v/>
      </c>
      <c r="J378" s="115" t="str">
        <f>IF(ROWS($J$6:J378)&lt;=$J$5,LOOKUP(ROWS($J$6:J378),$I$6:$I$1200,$D$6:$D$1200),"")</f>
        <v/>
      </c>
    </row>
    <row r="379" spans="9:10">
      <c r="I379" s="116" t="str">
        <f>IF(D379&lt;&gt;"",IF(ISNUMBER(MATCH(D379,$D$5:D378,0)),"",LOOKUP(9.99999999999999E+307,$I$1:I378)+1),"")</f>
        <v/>
      </c>
      <c r="J379" s="115" t="str">
        <f>IF(ROWS($J$6:J379)&lt;=$J$5,LOOKUP(ROWS($J$6:J379),$I$6:$I$1200,$D$6:$D$1200),"")</f>
        <v/>
      </c>
    </row>
    <row r="380" spans="9:10">
      <c r="I380" s="116" t="str">
        <f>IF(D380&lt;&gt;"",IF(ISNUMBER(MATCH(D380,$D$5:D379,0)),"",LOOKUP(9.99999999999999E+307,$I$1:I379)+1),"")</f>
        <v/>
      </c>
      <c r="J380" s="115" t="str">
        <f>IF(ROWS($J$6:J380)&lt;=$J$5,LOOKUP(ROWS($J$6:J380),$I$6:$I$1200,$D$6:$D$1200),"")</f>
        <v/>
      </c>
    </row>
    <row r="381" spans="9:10">
      <c r="I381" s="116" t="str">
        <f>IF(D381&lt;&gt;"",IF(ISNUMBER(MATCH(D381,$D$5:D380,0)),"",LOOKUP(9.99999999999999E+307,$I$1:I380)+1),"")</f>
        <v/>
      </c>
      <c r="J381" s="115" t="str">
        <f>IF(ROWS($J$6:J381)&lt;=$J$5,LOOKUP(ROWS($J$6:J381),$I$6:$I$1200,$D$6:$D$1200),"")</f>
        <v/>
      </c>
    </row>
    <row r="382" spans="9:10">
      <c r="I382" s="116" t="str">
        <f>IF(D382&lt;&gt;"",IF(ISNUMBER(MATCH(D382,$D$5:D381,0)),"",LOOKUP(9.99999999999999E+307,$I$1:I381)+1),"")</f>
        <v/>
      </c>
      <c r="J382" s="115" t="str">
        <f>IF(ROWS($J$6:J382)&lt;=$J$5,LOOKUP(ROWS($J$6:J382),$I$6:$I$1200,$D$6:$D$1200),"")</f>
        <v/>
      </c>
    </row>
    <row r="383" spans="9:10">
      <c r="I383" s="116" t="str">
        <f>IF(D383&lt;&gt;"",IF(ISNUMBER(MATCH(D383,$D$5:D382,0)),"",LOOKUP(9.99999999999999E+307,$I$1:I382)+1),"")</f>
        <v/>
      </c>
      <c r="J383" s="115" t="str">
        <f>IF(ROWS($J$6:J383)&lt;=$J$5,LOOKUP(ROWS($J$6:J383),$I$6:$I$1200,$D$6:$D$1200),"")</f>
        <v/>
      </c>
    </row>
    <row r="384" spans="9:10">
      <c r="I384" s="116" t="str">
        <f>IF(D384&lt;&gt;"",IF(ISNUMBER(MATCH(D384,$D$5:D383,0)),"",LOOKUP(9.99999999999999E+307,$I$1:I383)+1),"")</f>
        <v/>
      </c>
      <c r="J384" s="115" t="str">
        <f>IF(ROWS($J$6:J384)&lt;=$J$5,LOOKUP(ROWS($J$6:J384),$I$6:$I$1200,$D$6:$D$1200),"")</f>
        <v/>
      </c>
    </row>
    <row r="385" spans="9:10">
      <c r="I385" s="116" t="str">
        <f>IF(D385&lt;&gt;"",IF(ISNUMBER(MATCH(D385,$D$5:D384,0)),"",LOOKUP(9.99999999999999E+307,$I$1:I384)+1),"")</f>
        <v/>
      </c>
      <c r="J385" s="115" t="str">
        <f>IF(ROWS($J$6:J385)&lt;=$J$5,LOOKUP(ROWS($J$6:J385),$I$6:$I$1200,$D$6:$D$1200),"")</f>
        <v/>
      </c>
    </row>
    <row r="386" spans="9:10">
      <c r="I386" s="116" t="str">
        <f>IF(D386&lt;&gt;"",IF(ISNUMBER(MATCH(D386,$D$5:D385,0)),"",LOOKUP(9.99999999999999E+307,$I$1:I385)+1),"")</f>
        <v/>
      </c>
      <c r="J386" s="115" t="str">
        <f>IF(ROWS($J$6:J386)&lt;=$J$5,LOOKUP(ROWS($J$6:J386),$I$6:$I$1200,$D$6:$D$1200),"")</f>
        <v/>
      </c>
    </row>
    <row r="387" spans="9:10">
      <c r="I387" s="116" t="str">
        <f>IF(D387&lt;&gt;"",IF(ISNUMBER(MATCH(D387,$D$5:D386,0)),"",LOOKUP(9.99999999999999E+307,$I$1:I386)+1),"")</f>
        <v/>
      </c>
      <c r="J387" s="115" t="str">
        <f>IF(ROWS($J$6:J387)&lt;=$J$5,LOOKUP(ROWS($J$6:J387),$I$6:$I$1200,$D$6:$D$1200),"")</f>
        <v/>
      </c>
    </row>
    <row r="388" spans="9:10">
      <c r="I388" s="116" t="str">
        <f>IF(D388&lt;&gt;"",IF(ISNUMBER(MATCH(D388,$D$5:D387,0)),"",LOOKUP(9.99999999999999E+307,$I$1:I387)+1),"")</f>
        <v/>
      </c>
      <c r="J388" s="115" t="str">
        <f>IF(ROWS($J$6:J388)&lt;=$J$5,LOOKUP(ROWS($J$6:J388),$I$6:$I$1200,$D$6:$D$1200),"")</f>
        <v/>
      </c>
    </row>
    <row r="389" spans="9:10">
      <c r="I389" s="116" t="str">
        <f>IF(D389&lt;&gt;"",IF(ISNUMBER(MATCH(D389,$D$5:D388,0)),"",LOOKUP(9.99999999999999E+307,$I$1:I388)+1),"")</f>
        <v/>
      </c>
      <c r="J389" s="115" t="str">
        <f>IF(ROWS($J$6:J389)&lt;=$J$5,LOOKUP(ROWS($J$6:J389),$I$6:$I$1200,$D$6:$D$1200),"")</f>
        <v/>
      </c>
    </row>
    <row r="390" spans="9:10">
      <c r="I390" s="116" t="str">
        <f>IF(D390&lt;&gt;"",IF(ISNUMBER(MATCH(D390,$D$5:D389,0)),"",LOOKUP(9.99999999999999E+307,$I$1:I389)+1),"")</f>
        <v/>
      </c>
      <c r="J390" s="115" t="str">
        <f>IF(ROWS($J$6:J390)&lt;=$J$5,LOOKUP(ROWS($J$6:J390),$I$6:$I$1200,$D$6:$D$1200),"")</f>
        <v/>
      </c>
    </row>
    <row r="391" spans="9:10">
      <c r="I391" s="116" t="str">
        <f>IF(D391&lt;&gt;"",IF(ISNUMBER(MATCH(D391,$D$5:D390,0)),"",LOOKUP(9.99999999999999E+307,$I$1:I390)+1),"")</f>
        <v/>
      </c>
      <c r="J391" s="115" t="str">
        <f>IF(ROWS($J$6:J391)&lt;=$J$5,LOOKUP(ROWS($J$6:J391),$I$6:$I$1200,$D$6:$D$1200),"")</f>
        <v/>
      </c>
    </row>
    <row r="392" spans="9:10">
      <c r="I392" s="116" t="str">
        <f>IF(D392&lt;&gt;"",IF(ISNUMBER(MATCH(D392,$D$5:D391,0)),"",LOOKUP(9.99999999999999E+307,$I$1:I391)+1),"")</f>
        <v/>
      </c>
      <c r="J392" s="115" t="str">
        <f>IF(ROWS($J$6:J392)&lt;=$J$5,LOOKUP(ROWS($J$6:J392),$I$6:$I$1200,$D$6:$D$1200),"")</f>
        <v/>
      </c>
    </row>
    <row r="393" spans="9:10">
      <c r="I393" s="116" t="str">
        <f>IF(D393&lt;&gt;"",IF(ISNUMBER(MATCH(D393,$D$5:D392,0)),"",LOOKUP(9.99999999999999E+307,$I$1:I392)+1),"")</f>
        <v/>
      </c>
      <c r="J393" s="115" t="str">
        <f>IF(ROWS($J$6:J393)&lt;=$J$5,LOOKUP(ROWS($J$6:J393),$I$6:$I$1200,$D$6:$D$1200),"")</f>
        <v/>
      </c>
    </row>
    <row r="394" spans="9:10">
      <c r="I394" s="116" t="str">
        <f>IF(D394&lt;&gt;"",IF(ISNUMBER(MATCH(D394,$D$5:D393,0)),"",LOOKUP(9.99999999999999E+307,$I$1:I393)+1),"")</f>
        <v/>
      </c>
      <c r="J394" s="115" t="str">
        <f>IF(ROWS($J$6:J394)&lt;=$J$5,LOOKUP(ROWS($J$6:J394),$I$6:$I$1200,$D$6:$D$1200),"")</f>
        <v/>
      </c>
    </row>
    <row r="395" spans="9:10">
      <c r="I395" s="116" t="str">
        <f>IF(D395&lt;&gt;"",IF(ISNUMBER(MATCH(D395,$D$5:D394,0)),"",LOOKUP(9.99999999999999E+307,$I$1:I394)+1),"")</f>
        <v/>
      </c>
      <c r="J395" s="115" t="str">
        <f>IF(ROWS($J$6:J395)&lt;=$J$5,LOOKUP(ROWS($J$6:J395),$I$6:$I$1200,$D$6:$D$1200),"")</f>
        <v/>
      </c>
    </row>
    <row r="396" spans="9:10">
      <c r="I396" s="116" t="str">
        <f>IF(D396&lt;&gt;"",IF(ISNUMBER(MATCH(D396,$D$5:D395,0)),"",LOOKUP(9.99999999999999E+307,$I$1:I395)+1),"")</f>
        <v/>
      </c>
      <c r="J396" s="115" t="str">
        <f>IF(ROWS($J$6:J396)&lt;=$J$5,LOOKUP(ROWS($J$6:J396),$I$6:$I$1200,$D$6:$D$1200),"")</f>
        <v/>
      </c>
    </row>
    <row r="397" spans="9:10">
      <c r="I397" s="116" t="str">
        <f>IF(D397&lt;&gt;"",IF(ISNUMBER(MATCH(D397,$D$5:D396,0)),"",LOOKUP(9.99999999999999E+307,$I$1:I396)+1),"")</f>
        <v/>
      </c>
      <c r="J397" s="115" t="str">
        <f>IF(ROWS($J$6:J397)&lt;=$J$5,LOOKUP(ROWS($J$6:J397),$I$6:$I$1200,$D$6:$D$1200),"")</f>
        <v/>
      </c>
    </row>
    <row r="398" spans="9:10">
      <c r="I398" s="116" t="str">
        <f>IF(D398&lt;&gt;"",IF(ISNUMBER(MATCH(D398,$D$5:D397,0)),"",LOOKUP(9.99999999999999E+307,$I$1:I397)+1),"")</f>
        <v/>
      </c>
      <c r="J398" s="115" t="str">
        <f>IF(ROWS($J$6:J398)&lt;=$J$5,LOOKUP(ROWS($J$6:J398),$I$6:$I$1200,$D$6:$D$1200),"")</f>
        <v/>
      </c>
    </row>
    <row r="399" spans="9:10">
      <c r="I399" s="116" t="str">
        <f>IF(D399&lt;&gt;"",IF(ISNUMBER(MATCH(D399,$D$5:D398,0)),"",LOOKUP(9.99999999999999E+307,$I$1:I398)+1),"")</f>
        <v/>
      </c>
      <c r="J399" s="115" t="str">
        <f>IF(ROWS($J$6:J399)&lt;=$J$5,LOOKUP(ROWS($J$6:J399),$I$6:$I$1200,$D$6:$D$1200),"")</f>
        <v/>
      </c>
    </row>
    <row r="400" spans="9:10">
      <c r="I400" s="116" t="str">
        <f>IF(D400&lt;&gt;"",IF(ISNUMBER(MATCH(D400,$D$5:D399,0)),"",LOOKUP(9.99999999999999E+307,$I$1:I399)+1),"")</f>
        <v/>
      </c>
      <c r="J400" s="115" t="str">
        <f>IF(ROWS($J$6:J400)&lt;=$J$5,LOOKUP(ROWS($J$6:J400),$I$6:$I$1200,$D$6:$D$1200),"")</f>
        <v/>
      </c>
    </row>
    <row r="401" spans="9:10">
      <c r="I401" s="116" t="str">
        <f>IF(D401&lt;&gt;"",IF(ISNUMBER(MATCH(D401,$D$5:D400,0)),"",LOOKUP(9.99999999999999E+307,$I$1:I400)+1),"")</f>
        <v/>
      </c>
      <c r="J401" s="115" t="str">
        <f>IF(ROWS($J$6:J401)&lt;=$J$5,LOOKUP(ROWS($J$6:J401),$I$6:$I$1200,$D$6:$D$1200),"")</f>
        <v/>
      </c>
    </row>
    <row r="402" spans="9:10">
      <c r="I402" s="116" t="str">
        <f>IF(D402&lt;&gt;"",IF(ISNUMBER(MATCH(D402,$D$5:D401,0)),"",LOOKUP(9.99999999999999E+307,$I$1:I401)+1),"")</f>
        <v/>
      </c>
      <c r="J402" s="115" t="str">
        <f>IF(ROWS($J$6:J402)&lt;=$J$5,LOOKUP(ROWS($J$6:J402),$I$6:$I$1200,$D$6:$D$1200),"")</f>
        <v/>
      </c>
    </row>
    <row r="403" spans="9:10">
      <c r="I403" s="116" t="str">
        <f>IF(D403&lt;&gt;"",IF(ISNUMBER(MATCH(D403,$D$5:D402,0)),"",LOOKUP(9.99999999999999E+307,$I$1:I402)+1),"")</f>
        <v/>
      </c>
      <c r="J403" s="115" t="str">
        <f>IF(ROWS($J$6:J403)&lt;=$J$5,LOOKUP(ROWS($J$6:J403),$I$6:$I$1200,$D$6:$D$1200),"")</f>
        <v/>
      </c>
    </row>
    <row r="404" spans="9:10">
      <c r="I404" s="116" t="str">
        <f>IF(D404&lt;&gt;"",IF(ISNUMBER(MATCH(D404,$D$5:D403,0)),"",LOOKUP(9.99999999999999E+307,$I$1:I403)+1),"")</f>
        <v/>
      </c>
      <c r="J404" s="115" t="str">
        <f>IF(ROWS($J$6:J404)&lt;=$J$5,LOOKUP(ROWS($J$6:J404),$I$6:$I$1200,$D$6:$D$1200),"")</f>
        <v/>
      </c>
    </row>
    <row r="405" spans="9:10">
      <c r="I405" s="116" t="str">
        <f>IF(D405&lt;&gt;"",IF(ISNUMBER(MATCH(D405,$D$5:D404,0)),"",LOOKUP(9.99999999999999E+307,$I$1:I404)+1),"")</f>
        <v/>
      </c>
      <c r="J405" s="115" t="str">
        <f>IF(ROWS($J$6:J405)&lt;=$J$5,LOOKUP(ROWS($J$6:J405),$I$6:$I$1200,$D$6:$D$1200),"")</f>
        <v/>
      </c>
    </row>
    <row r="406" spans="9:10">
      <c r="I406" s="116" t="str">
        <f>IF(D406&lt;&gt;"",IF(ISNUMBER(MATCH(D406,$D$5:D405,0)),"",LOOKUP(9.99999999999999E+307,$I$1:I405)+1),"")</f>
        <v/>
      </c>
      <c r="J406" s="115" t="str">
        <f>IF(ROWS($J$6:J406)&lt;=$J$5,LOOKUP(ROWS($J$6:J406),$I$6:$I$1200,$D$6:$D$1200),"")</f>
        <v/>
      </c>
    </row>
    <row r="407" spans="9:10">
      <c r="I407" s="116" t="str">
        <f>IF(D407&lt;&gt;"",IF(ISNUMBER(MATCH(D407,$D$5:D406,0)),"",LOOKUP(9.99999999999999E+307,$I$1:I406)+1),"")</f>
        <v/>
      </c>
      <c r="J407" s="115" t="str">
        <f>IF(ROWS($J$6:J407)&lt;=$J$5,LOOKUP(ROWS($J$6:J407),$I$6:$I$1200,$D$6:$D$1200),"")</f>
        <v/>
      </c>
    </row>
    <row r="408" spans="9:10">
      <c r="I408" s="116" t="str">
        <f>IF(D408&lt;&gt;"",IF(ISNUMBER(MATCH(D408,$D$5:D407,0)),"",LOOKUP(9.99999999999999E+307,$I$1:I407)+1),"")</f>
        <v/>
      </c>
      <c r="J408" s="115" t="str">
        <f>IF(ROWS($J$6:J408)&lt;=$J$5,LOOKUP(ROWS($J$6:J408),$I$6:$I$1200,$D$6:$D$1200),"")</f>
        <v/>
      </c>
    </row>
    <row r="409" spans="9:10">
      <c r="I409" s="116" t="str">
        <f>IF(D409&lt;&gt;"",IF(ISNUMBER(MATCH(D409,$D$5:D408,0)),"",LOOKUP(9.99999999999999E+307,$I$1:I408)+1),"")</f>
        <v/>
      </c>
      <c r="J409" s="115" t="str">
        <f>IF(ROWS($J$6:J409)&lt;=$J$5,LOOKUP(ROWS($J$6:J409),$I$6:$I$1200,$D$6:$D$1200),"")</f>
        <v/>
      </c>
    </row>
    <row r="410" spans="9:10">
      <c r="I410" s="116" t="str">
        <f>IF(D410&lt;&gt;"",IF(ISNUMBER(MATCH(D410,$D$5:D409,0)),"",LOOKUP(9.99999999999999E+307,$I$1:I409)+1),"")</f>
        <v/>
      </c>
      <c r="J410" s="115" t="str">
        <f>IF(ROWS($J$6:J410)&lt;=$J$5,LOOKUP(ROWS($J$6:J410),$I$6:$I$1200,$D$6:$D$1200),"")</f>
        <v/>
      </c>
    </row>
    <row r="411" spans="9:10">
      <c r="I411" s="116" t="str">
        <f>IF(D411&lt;&gt;"",IF(ISNUMBER(MATCH(D411,$D$5:D410,0)),"",LOOKUP(9.99999999999999E+307,$I$1:I410)+1),"")</f>
        <v/>
      </c>
      <c r="J411" s="115" t="str">
        <f>IF(ROWS($J$6:J411)&lt;=$J$5,LOOKUP(ROWS($J$6:J411),$I$6:$I$1200,$D$6:$D$1200),"")</f>
        <v/>
      </c>
    </row>
    <row r="412" spans="9:10">
      <c r="I412" s="116" t="str">
        <f>IF(D412&lt;&gt;"",IF(ISNUMBER(MATCH(D412,$D$5:D411,0)),"",LOOKUP(9.99999999999999E+307,$I$1:I411)+1),"")</f>
        <v/>
      </c>
      <c r="J412" s="115" t="str">
        <f>IF(ROWS($J$6:J412)&lt;=$J$5,LOOKUP(ROWS($J$6:J412),$I$6:$I$1200,$D$6:$D$1200),"")</f>
        <v/>
      </c>
    </row>
    <row r="413" spans="9:10">
      <c r="I413" s="116" t="str">
        <f>IF(D413&lt;&gt;"",IF(ISNUMBER(MATCH(D413,$D$5:D412,0)),"",LOOKUP(9.99999999999999E+307,$I$1:I412)+1),"")</f>
        <v/>
      </c>
      <c r="J413" s="115" t="str">
        <f>IF(ROWS($J$6:J413)&lt;=$J$5,LOOKUP(ROWS($J$6:J413),$I$6:$I$1200,$D$6:$D$1200),"")</f>
        <v/>
      </c>
    </row>
    <row r="414" spans="9:10">
      <c r="I414" s="116" t="str">
        <f>IF(D414&lt;&gt;"",IF(ISNUMBER(MATCH(D414,$D$5:D413,0)),"",LOOKUP(9.99999999999999E+307,$I$1:I413)+1),"")</f>
        <v/>
      </c>
      <c r="J414" s="115" t="str">
        <f>IF(ROWS($J$6:J414)&lt;=$J$5,LOOKUP(ROWS($J$6:J414),$I$6:$I$1200,$D$6:$D$1200),"")</f>
        <v/>
      </c>
    </row>
    <row r="415" spans="9:10">
      <c r="I415" s="116" t="str">
        <f>IF(D415&lt;&gt;"",IF(ISNUMBER(MATCH(D415,$D$5:D414,0)),"",LOOKUP(9.99999999999999E+307,$I$1:I414)+1),"")</f>
        <v/>
      </c>
      <c r="J415" s="115" t="str">
        <f>IF(ROWS($J$6:J415)&lt;=$J$5,LOOKUP(ROWS($J$6:J415),$I$6:$I$1200,$D$6:$D$1200),"")</f>
        <v/>
      </c>
    </row>
    <row r="416" spans="9:10">
      <c r="I416" s="116" t="str">
        <f>IF(D416&lt;&gt;"",IF(ISNUMBER(MATCH(D416,$D$5:D415,0)),"",LOOKUP(9.99999999999999E+307,$I$1:I415)+1),"")</f>
        <v/>
      </c>
      <c r="J416" s="115" t="str">
        <f>IF(ROWS($J$6:J416)&lt;=$J$5,LOOKUP(ROWS($J$6:J416),$I$6:$I$1200,$D$6:$D$1200),"")</f>
        <v/>
      </c>
    </row>
    <row r="417" spans="9:10">
      <c r="I417" s="116" t="str">
        <f>IF(D417&lt;&gt;"",IF(ISNUMBER(MATCH(D417,$D$5:D416,0)),"",LOOKUP(9.99999999999999E+307,$I$1:I416)+1),"")</f>
        <v/>
      </c>
      <c r="J417" s="115" t="str">
        <f>IF(ROWS($J$6:J417)&lt;=$J$5,LOOKUP(ROWS($J$6:J417),$I$6:$I$1200,$D$6:$D$1200),"")</f>
        <v/>
      </c>
    </row>
    <row r="418" spans="9:10">
      <c r="I418" s="116" t="str">
        <f>IF(D418&lt;&gt;"",IF(ISNUMBER(MATCH(D418,$D$5:D417,0)),"",LOOKUP(9.99999999999999E+307,$I$1:I417)+1),"")</f>
        <v/>
      </c>
      <c r="J418" s="115" t="str">
        <f>IF(ROWS($J$6:J418)&lt;=$J$5,LOOKUP(ROWS($J$6:J418),$I$6:$I$1200,$D$6:$D$1200),"")</f>
        <v/>
      </c>
    </row>
    <row r="419" spans="9:10">
      <c r="I419" s="116" t="str">
        <f>IF(D419&lt;&gt;"",IF(ISNUMBER(MATCH(D419,$D$5:D418,0)),"",LOOKUP(9.99999999999999E+307,$I$1:I418)+1),"")</f>
        <v/>
      </c>
      <c r="J419" s="115" t="str">
        <f>IF(ROWS($J$6:J419)&lt;=$J$5,LOOKUP(ROWS($J$6:J419),$I$6:$I$1200,$D$6:$D$1200),"")</f>
        <v/>
      </c>
    </row>
    <row r="420" spans="9:10">
      <c r="I420" s="116" t="str">
        <f>IF(D420&lt;&gt;"",IF(ISNUMBER(MATCH(D420,$D$5:D419,0)),"",LOOKUP(9.99999999999999E+307,$I$1:I419)+1),"")</f>
        <v/>
      </c>
      <c r="J420" s="115" t="str">
        <f>IF(ROWS($J$6:J420)&lt;=$J$5,LOOKUP(ROWS($J$6:J420),$I$6:$I$1200,$D$6:$D$1200),"")</f>
        <v/>
      </c>
    </row>
    <row r="421" spans="9:10">
      <c r="I421" s="116" t="str">
        <f>IF(D421&lt;&gt;"",IF(ISNUMBER(MATCH(D421,$D$5:D420,0)),"",LOOKUP(9.99999999999999E+307,$I$1:I420)+1),"")</f>
        <v/>
      </c>
      <c r="J421" s="115" t="str">
        <f>IF(ROWS($J$6:J421)&lt;=$J$5,LOOKUP(ROWS($J$6:J421),$I$6:$I$1200,$D$6:$D$1200),"")</f>
        <v/>
      </c>
    </row>
    <row r="422" spans="9:10">
      <c r="I422" s="116" t="str">
        <f>IF(D422&lt;&gt;"",IF(ISNUMBER(MATCH(D422,$D$5:D421,0)),"",LOOKUP(9.99999999999999E+307,$I$1:I421)+1),"")</f>
        <v/>
      </c>
      <c r="J422" s="115" t="str">
        <f>IF(ROWS($J$6:J422)&lt;=$J$5,LOOKUP(ROWS($J$6:J422),$I$6:$I$1200,$D$6:$D$1200),"")</f>
        <v/>
      </c>
    </row>
    <row r="423" spans="9:10">
      <c r="I423" s="116" t="str">
        <f>IF(D423&lt;&gt;"",IF(ISNUMBER(MATCH(D423,$D$5:D422,0)),"",LOOKUP(9.99999999999999E+307,$I$1:I422)+1),"")</f>
        <v/>
      </c>
      <c r="J423" s="115" t="str">
        <f>IF(ROWS($J$6:J423)&lt;=$J$5,LOOKUP(ROWS($J$6:J423),$I$6:$I$1200,$D$6:$D$1200),"")</f>
        <v/>
      </c>
    </row>
    <row r="424" spans="9:10">
      <c r="I424" s="116" t="str">
        <f>IF(D424&lt;&gt;"",IF(ISNUMBER(MATCH(D424,$D$5:D423,0)),"",LOOKUP(9.99999999999999E+307,$I$1:I423)+1),"")</f>
        <v/>
      </c>
      <c r="J424" s="115" t="str">
        <f>IF(ROWS($J$6:J424)&lt;=$J$5,LOOKUP(ROWS($J$6:J424),$I$6:$I$1200,$D$6:$D$1200),"")</f>
        <v/>
      </c>
    </row>
    <row r="425" spans="9:10">
      <c r="I425" s="116" t="str">
        <f>IF(D425&lt;&gt;"",IF(ISNUMBER(MATCH(D425,$D$5:D424,0)),"",LOOKUP(9.99999999999999E+307,$I$1:I424)+1),"")</f>
        <v/>
      </c>
      <c r="J425" s="115" t="str">
        <f>IF(ROWS($J$6:J425)&lt;=$J$5,LOOKUP(ROWS($J$6:J425),$I$6:$I$1200,$D$6:$D$1200),"")</f>
        <v/>
      </c>
    </row>
    <row r="426" spans="9:10">
      <c r="I426" s="116" t="str">
        <f>IF(D426&lt;&gt;"",IF(ISNUMBER(MATCH(D426,$D$5:D425,0)),"",LOOKUP(9.99999999999999E+307,$I$1:I425)+1),"")</f>
        <v/>
      </c>
      <c r="J426" s="115" t="str">
        <f>IF(ROWS($J$6:J426)&lt;=$J$5,LOOKUP(ROWS($J$6:J426),$I$6:$I$1200,$D$6:$D$1200),"")</f>
        <v/>
      </c>
    </row>
    <row r="427" spans="9:10">
      <c r="I427" s="116" t="str">
        <f>IF(D427&lt;&gt;"",IF(ISNUMBER(MATCH(D427,$D$5:D426,0)),"",LOOKUP(9.99999999999999E+307,$I$1:I426)+1),"")</f>
        <v/>
      </c>
      <c r="J427" s="115" t="str">
        <f>IF(ROWS($J$6:J427)&lt;=$J$5,LOOKUP(ROWS($J$6:J427),$I$6:$I$1200,$D$6:$D$1200),"")</f>
        <v/>
      </c>
    </row>
    <row r="428" spans="9:10">
      <c r="I428" s="116" t="str">
        <f>IF(D428&lt;&gt;"",IF(ISNUMBER(MATCH(D428,$D$5:D427,0)),"",LOOKUP(9.99999999999999E+307,$I$1:I427)+1),"")</f>
        <v/>
      </c>
      <c r="J428" s="115" t="str">
        <f>IF(ROWS($J$6:J428)&lt;=$J$5,LOOKUP(ROWS($J$6:J428),$I$6:$I$1200,$D$6:$D$1200),"")</f>
        <v/>
      </c>
    </row>
    <row r="429" spans="9:10">
      <c r="I429" s="116" t="str">
        <f>IF(D429&lt;&gt;"",IF(ISNUMBER(MATCH(D429,$D$5:D428,0)),"",LOOKUP(9.99999999999999E+307,$I$1:I428)+1),"")</f>
        <v/>
      </c>
      <c r="J429" s="115" t="str">
        <f>IF(ROWS($J$6:J429)&lt;=$J$5,LOOKUP(ROWS($J$6:J429),$I$6:$I$1200,$D$6:$D$1200),"")</f>
        <v/>
      </c>
    </row>
    <row r="430" spans="9:10">
      <c r="I430" s="116" t="str">
        <f>IF(D430&lt;&gt;"",IF(ISNUMBER(MATCH(D430,$D$5:D429,0)),"",LOOKUP(9.99999999999999E+307,$I$1:I429)+1),"")</f>
        <v/>
      </c>
      <c r="J430" s="115" t="str">
        <f>IF(ROWS($J$6:J430)&lt;=$J$5,LOOKUP(ROWS($J$6:J430),$I$6:$I$1200,$D$6:$D$1200),"")</f>
        <v/>
      </c>
    </row>
    <row r="431" spans="9:10">
      <c r="I431" s="116" t="str">
        <f>IF(D431&lt;&gt;"",IF(ISNUMBER(MATCH(D431,$D$5:D430,0)),"",LOOKUP(9.99999999999999E+307,$I$1:I430)+1),"")</f>
        <v/>
      </c>
      <c r="J431" s="115" t="str">
        <f>IF(ROWS($J$6:J431)&lt;=$J$5,LOOKUP(ROWS($J$6:J431),$I$6:$I$1200,$D$6:$D$1200),"")</f>
        <v/>
      </c>
    </row>
    <row r="432" spans="9:10">
      <c r="I432" s="116" t="str">
        <f>IF(D432&lt;&gt;"",IF(ISNUMBER(MATCH(D432,$D$5:D431,0)),"",LOOKUP(9.99999999999999E+307,$I$1:I431)+1),"")</f>
        <v/>
      </c>
      <c r="J432" s="115" t="str">
        <f>IF(ROWS($J$6:J432)&lt;=$J$5,LOOKUP(ROWS($J$6:J432),$I$6:$I$1200,$D$6:$D$1200),"")</f>
        <v/>
      </c>
    </row>
    <row r="433" spans="9:10">
      <c r="I433" s="116" t="str">
        <f>IF(D433&lt;&gt;"",IF(ISNUMBER(MATCH(D433,$D$5:D432,0)),"",LOOKUP(9.99999999999999E+307,$I$1:I432)+1),"")</f>
        <v/>
      </c>
      <c r="J433" s="115" t="str">
        <f>IF(ROWS($J$6:J433)&lt;=$J$5,LOOKUP(ROWS($J$6:J433),$I$6:$I$1200,$D$6:$D$1200),"")</f>
        <v/>
      </c>
    </row>
    <row r="434" spans="9:10">
      <c r="I434" s="116" t="str">
        <f>IF(D434&lt;&gt;"",IF(ISNUMBER(MATCH(D434,$D$5:D433,0)),"",LOOKUP(9.99999999999999E+307,$I$1:I433)+1),"")</f>
        <v/>
      </c>
      <c r="J434" s="115" t="str">
        <f>IF(ROWS($J$6:J434)&lt;=$J$5,LOOKUP(ROWS($J$6:J434),$I$6:$I$1200,$D$6:$D$1200),"")</f>
        <v/>
      </c>
    </row>
    <row r="435" spans="9:10">
      <c r="I435" s="116" t="str">
        <f>IF(D435&lt;&gt;"",IF(ISNUMBER(MATCH(D435,$D$5:D434,0)),"",LOOKUP(9.99999999999999E+307,$I$1:I434)+1),"")</f>
        <v/>
      </c>
      <c r="J435" s="115" t="str">
        <f>IF(ROWS($J$6:J435)&lt;=$J$5,LOOKUP(ROWS($J$6:J435),$I$6:$I$1200,$D$6:$D$1200),"")</f>
        <v/>
      </c>
    </row>
    <row r="436" spans="9:10">
      <c r="I436" s="116" t="str">
        <f>IF(D436&lt;&gt;"",IF(ISNUMBER(MATCH(D436,$D$5:D435,0)),"",LOOKUP(9.99999999999999E+307,$I$1:I435)+1),"")</f>
        <v/>
      </c>
      <c r="J436" s="115" t="str">
        <f>IF(ROWS($J$6:J436)&lt;=$J$5,LOOKUP(ROWS($J$6:J436),$I$6:$I$1200,$D$6:$D$1200),"")</f>
        <v/>
      </c>
    </row>
    <row r="437" spans="9:10">
      <c r="I437" s="116" t="str">
        <f>IF(D437&lt;&gt;"",IF(ISNUMBER(MATCH(D437,$D$5:D436,0)),"",LOOKUP(9.99999999999999E+307,$I$1:I436)+1),"")</f>
        <v/>
      </c>
      <c r="J437" s="115" t="str">
        <f>IF(ROWS($J$6:J437)&lt;=$J$5,LOOKUP(ROWS($J$6:J437),$I$6:$I$1200,$D$6:$D$1200),"")</f>
        <v/>
      </c>
    </row>
    <row r="438" spans="9:10">
      <c r="I438" s="116" t="str">
        <f>IF(D438&lt;&gt;"",IF(ISNUMBER(MATCH(D438,$D$5:D437,0)),"",LOOKUP(9.99999999999999E+307,$I$1:I437)+1),"")</f>
        <v/>
      </c>
      <c r="J438" s="115" t="str">
        <f>IF(ROWS($J$6:J438)&lt;=$J$5,LOOKUP(ROWS($J$6:J438),$I$6:$I$1200,$D$6:$D$1200),"")</f>
        <v/>
      </c>
    </row>
    <row r="439" spans="9:10">
      <c r="I439" s="116" t="str">
        <f>IF(D439&lt;&gt;"",IF(ISNUMBER(MATCH(D439,$D$5:D438,0)),"",LOOKUP(9.99999999999999E+307,$I$1:I438)+1),"")</f>
        <v/>
      </c>
      <c r="J439" s="115" t="str">
        <f>IF(ROWS($J$6:J439)&lt;=$J$5,LOOKUP(ROWS($J$6:J439),$I$6:$I$1200,$D$6:$D$1200),"")</f>
        <v/>
      </c>
    </row>
    <row r="440" spans="9:10">
      <c r="I440" s="116" t="str">
        <f>IF(D440&lt;&gt;"",IF(ISNUMBER(MATCH(D440,$D$5:D439,0)),"",LOOKUP(9.99999999999999E+307,$I$1:I439)+1),"")</f>
        <v/>
      </c>
      <c r="J440" s="115" t="str">
        <f>IF(ROWS($J$6:J440)&lt;=$J$5,LOOKUP(ROWS($J$6:J440),$I$6:$I$1200,$D$6:$D$1200),"")</f>
        <v/>
      </c>
    </row>
    <row r="441" spans="9:10">
      <c r="I441" s="116" t="str">
        <f>IF(D441&lt;&gt;"",IF(ISNUMBER(MATCH(D441,$D$5:D440,0)),"",LOOKUP(9.99999999999999E+307,$I$1:I440)+1),"")</f>
        <v/>
      </c>
      <c r="J441" s="115" t="str">
        <f>IF(ROWS($J$6:J441)&lt;=$J$5,LOOKUP(ROWS($J$6:J441),$I$6:$I$1200,$D$6:$D$1200),"")</f>
        <v/>
      </c>
    </row>
    <row r="442" spans="9:10">
      <c r="I442" s="116" t="str">
        <f>IF(D442&lt;&gt;"",IF(ISNUMBER(MATCH(D442,$D$5:D441,0)),"",LOOKUP(9.99999999999999E+307,$I$1:I441)+1),"")</f>
        <v/>
      </c>
      <c r="J442" s="115" t="str">
        <f>IF(ROWS($J$6:J442)&lt;=$J$5,LOOKUP(ROWS($J$6:J442),$I$6:$I$1200,$D$6:$D$1200),"")</f>
        <v/>
      </c>
    </row>
    <row r="443" spans="9:10">
      <c r="I443" s="116" t="str">
        <f>IF(D443&lt;&gt;"",IF(ISNUMBER(MATCH(D443,$D$5:D442,0)),"",LOOKUP(9.99999999999999E+307,$I$1:I442)+1),"")</f>
        <v/>
      </c>
      <c r="J443" s="115" t="str">
        <f>IF(ROWS($J$6:J443)&lt;=$J$5,LOOKUP(ROWS($J$6:J443),$I$6:$I$1200,$D$6:$D$1200),"")</f>
        <v/>
      </c>
    </row>
    <row r="444" spans="9:10">
      <c r="I444" s="116" t="str">
        <f>IF(D444&lt;&gt;"",IF(ISNUMBER(MATCH(D444,$D$5:D443,0)),"",LOOKUP(9.99999999999999E+307,$I$1:I443)+1),"")</f>
        <v/>
      </c>
      <c r="J444" s="115" t="str">
        <f>IF(ROWS($J$6:J444)&lt;=$J$5,LOOKUP(ROWS($J$6:J444),$I$6:$I$1200,$D$6:$D$1200),"")</f>
        <v/>
      </c>
    </row>
    <row r="445" spans="9:10">
      <c r="I445" s="116" t="str">
        <f>IF(D445&lt;&gt;"",IF(ISNUMBER(MATCH(D445,$D$5:D444,0)),"",LOOKUP(9.99999999999999E+307,$I$1:I444)+1),"")</f>
        <v/>
      </c>
      <c r="J445" s="115" t="str">
        <f>IF(ROWS($J$6:J445)&lt;=$J$5,LOOKUP(ROWS($J$6:J445),$I$6:$I$1200,$D$6:$D$1200),"")</f>
        <v/>
      </c>
    </row>
    <row r="446" spans="9:10">
      <c r="I446" s="116" t="str">
        <f>IF(D446&lt;&gt;"",IF(ISNUMBER(MATCH(D446,$D$5:D445,0)),"",LOOKUP(9.99999999999999E+307,$I$1:I445)+1),"")</f>
        <v/>
      </c>
      <c r="J446" s="115" t="str">
        <f>IF(ROWS($J$6:J446)&lt;=$J$5,LOOKUP(ROWS($J$6:J446),$I$6:$I$1200,$D$6:$D$1200),"")</f>
        <v/>
      </c>
    </row>
    <row r="447" spans="9:10">
      <c r="I447" s="116" t="str">
        <f>IF(D447&lt;&gt;"",IF(ISNUMBER(MATCH(D447,$D$5:D446,0)),"",LOOKUP(9.99999999999999E+307,$I$1:I446)+1),"")</f>
        <v/>
      </c>
      <c r="J447" s="115" t="str">
        <f>IF(ROWS($J$6:J447)&lt;=$J$5,LOOKUP(ROWS($J$6:J447),$I$6:$I$1200,$D$6:$D$1200),"")</f>
        <v/>
      </c>
    </row>
    <row r="448" spans="9:10">
      <c r="I448" s="116" t="str">
        <f>IF(D448&lt;&gt;"",IF(ISNUMBER(MATCH(D448,$D$5:D447,0)),"",LOOKUP(9.99999999999999E+307,$I$1:I447)+1),"")</f>
        <v/>
      </c>
      <c r="J448" s="115" t="str">
        <f>IF(ROWS($J$6:J448)&lt;=$J$5,LOOKUP(ROWS($J$6:J448),$I$6:$I$1200,$D$6:$D$1200),"")</f>
        <v/>
      </c>
    </row>
    <row r="449" spans="9:10">
      <c r="I449" s="116" t="str">
        <f>IF(D449&lt;&gt;"",IF(ISNUMBER(MATCH(D449,$D$5:D448,0)),"",LOOKUP(9.99999999999999E+307,$I$1:I448)+1),"")</f>
        <v/>
      </c>
      <c r="J449" s="115" t="str">
        <f>IF(ROWS($J$6:J449)&lt;=$J$5,LOOKUP(ROWS($J$6:J449),$I$6:$I$1200,$D$6:$D$1200),"")</f>
        <v/>
      </c>
    </row>
    <row r="450" spans="9:10">
      <c r="I450" s="116" t="str">
        <f>IF(D450&lt;&gt;"",IF(ISNUMBER(MATCH(D450,$D$5:D449,0)),"",LOOKUP(9.99999999999999E+307,$I$1:I449)+1),"")</f>
        <v/>
      </c>
      <c r="J450" s="115" t="str">
        <f>IF(ROWS($J$6:J450)&lt;=$J$5,LOOKUP(ROWS($J$6:J450),$I$6:$I$1200,$D$6:$D$1200),"")</f>
        <v/>
      </c>
    </row>
    <row r="451" spans="9:10">
      <c r="I451" s="116" t="str">
        <f>IF(D451&lt;&gt;"",IF(ISNUMBER(MATCH(D451,$D$5:D450,0)),"",LOOKUP(9.99999999999999E+307,$I$1:I450)+1),"")</f>
        <v/>
      </c>
      <c r="J451" s="115" t="str">
        <f>IF(ROWS($J$6:J451)&lt;=$J$5,LOOKUP(ROWS($J$6:J451),$I$6:$I$1200,$D$6:$D$1200),"")</f>
        <v/>
      </c>
    </row>
    <row r="452" spans="9:10">
      <c r="I452" s="116" t="str">
        <f>IF(D452&lt;&gt;"",IF(ISNUMBER(MATCH(D452,$D$5:D451,0)),"",LOOKUP(9.99999999999999E+307,$I$1:I451)+1),"")</f>
        <v/>
      </c>
      <c r="J452" s="115" t="str">
        <f>IF(ROWS($J$6:J452)&lt;=$J$5,LOOKUP(ROWS($J$6:J452),$I$6:$I$1200,$D$6:$D$1200),"")</f>
        <v/>
      </c>
    </row>
    <row r="453" spans="9:10">
      <c r="I453" s="116" t="str">
        <f>IF(D453&lt;&gt;"",IF(ISNUMBER(MATCH(D453,$D$5:D452,0)),"",LOOKUP(9.99999999999999E+307,$I$1:I452)+1),"")</f>
        <v/>
      </c>
      <c r="J453" s="115" t="str">
        <f>IF(ROWS($J$6:J453)&lt;=$J$5,LOOKUP(ROWS($J$6:J453),$I$6:$I$1200,$D$6:$D$1200),"")</f>
        <v/>
      </c>
    </row>
    <row r="454" spans="9:10">
      <c r="I454" s="116" t="str">
        <f>IF(D454&lt;&gt;"",IF(ISNUMBER(MATCH(D454,$D$5:D453,0)),"",LOOKUP(9.99999999999999E+307,$I$1:I453)+1),"")</f>
        <v/>
      </c>
      <c r="J454" s="115" t="str">
        <f>IF(ROWS($J$6:J454)&lt;=$J$5,LOOKUP(ROWS($J$6:J454),$I$6:$I$1200,$D$6:$D$1200),"")</f>
        <v/>
      </c>
    </row>
    <row r="455" spans="9:10">
      <c r="I455" s="116" t="str">
        <f>IF(D455&lt;&gt;"",IF(ISNUMBER(MATCH(D455,$D$5:D454,0)),"",LOOKUP(9.99999999999999E+307,$I$1:I454)+1),"")</f>
        <v/>
      </c>
      <c r="J455" s="115" t="str">
        <f>IF(ROWS($J$6:J455)&lt;=$J$5,LOOKUP(ROWS($J$6:J455),$I$6:$I$1200,$D$6:$D$1200),"")</f>
        <v/>
      </c>
    </row>
    <row r="456" spans="9:10">
      <c r="I456" s="116" t="str">
        <f>IF(D456&lt;&gt;"",IF(ISNUMBER(MATCH(D456,$D$5:D455,0)),"",LOOKUP(9.99999999999999E+307,$I$1:I455)+1),"")</f>
        <v/>
      </c>
      <c r="J456" s="115" t="str">
        <f>IF(ROWS($J$6:J456)&lt;=$J$5,LOOKUP(ROWS($J$6:J456),$I$6:$I$1200,$D$6:$D$1200),"")</f>
        <v/>
      </c>
    </row>
    <row r="457" spans="9:10">
      <c r="I457" s="116" t="str">
        <f>IF(D457&lt;&gt;"",IF(ISNUMBER(MATCH(D457,$D$5:D456,0)),"",LOOKUP(9.99999999999999E+307,$I$1:I456)+1),"")</f>
        <v/>
      </c>
      <c r="J457" s="115" t="str">
        <f>IF(ROWS($J$6:J457)&lt;=$J$5,LOOKUP(ROWS($J$6:J457),$I$6:$I$1200,$D$6:$D$1200),"")</f>
        <v/>
      </c>
    </row>
    <row r="458" spans="9:10">
      <c r="I458" s="116" t="str">
        <f>IF(D458&lt;&gt;"",IF(ISNUMBER(MATCH(D458,$D$5:D457,0)),"",LOOKUP(9.99999999999999E+307,$I$1:I457)+1),"")</f>
        <v/>
      </c>
      <c r="J458" s="115" t="str">
        <f>IF(ROWS($J$6:J458)&lt;=$J$5,LOOKUP(ROWS($J$6:J458),$I$6:$I$1200,$D$6:$D$1200),"")</f>
        <v/>
      </c>
    </row>
    <row r="459" spans="9:10">
      <c r="I459" s="116" t="str">
        <f>IF(D459&lt;&gt;"",IF(ISNUMBER(MATCH(D459,$D$5:D458,0)),"",LOOKUP(9.99999999999999E+307,$I$1:I458)+1),"")</f>
        <v/>
      </c>
      <c r="J459" s="115" t="str">
        <f>IF(ROWS($J$6:J459)&lt;=$J$5,LOOKUP(ROWS($J$6:J459),$I$6:$I$1200,$D$6:$D$1200),"")</f>
        <v/>
      </c>
    </row>
    <row r="460" spans="9:10">
      <c r="I460" s="116" t="str">
        <f>IF(D460&lt;&gt;"",IF(ISNUMBER(MATCH(D460,$D$5:D459,0)),"",LOOKUP(9.99999999999999E+307,$I$1:I459)+1),"")</f>
        <v/>
      </c>
      <c r="J460" s="115" t="str">
        <f>IF(ROWS($J$6:J460)&lt;=$J$5,LOOKUP(ROWS($J$6:J460),$I$6:$I$1200,$D$6:$D$1200),"")</f>
        <v/>
      </c>
    </row>
    <row r="461" spans="9:10">
      <c r="I461" s="116" t="str">
        <f>IF(D461&lt;&gt;"",IF(ISNUMBER(MATCH(D461,$D$5:D460,0)),"",LOOKUP(9.99999999999999E+307,$I$1:I460)+1),"")</f>
        <v/>
      </c>
      <c r="J461" s="115" t="str">
        <f>IF(ROWS($J$6:J461)&lt;=$J$5,LOOKUP(ROWS($J$6:J461),$I$6:$I$1200,$D$6:$D$1200),"")</f>
        <v/>
      </c>
    </row>
    <row r="462" spans="9:10">
      <c r="I462" s="116" t="str">
        <f>IF(D462&lt;&gt;"",IF(ISNUMBER(MATCH(D462,$D$5:D461,0)),"",LOOKUP(9.99999999999999E+307,$I$1:I461)+1),"")</f>
        <v/>
      </c>
      <c r="J462" s="115" t="str">
        <f>IF(ROWS($J$6:J462)&lt;=$J$5,LOOKUP(ROWS($J$6:J462),$I$6:$I$1200,$D$6:$D$1200),"")</f>
        <v/>
      </c>
    </row>
    <row r="463" spans="9:10">
      <c r="I463" s="116" t="str">
        <f>IF(D463&lt;&gt;"",IF(ISNUMBER(MATCH(D463,$D$5:D462,0)),"",LOOKUP(9.99999999999999E+307,$I$1:I462)+1),"")</f>
        <v/>
      </c>
      <c r="J463" s="115" t="str">
        <f>IF(ROWS($J$6:J463)&lt;=$J$5,LOOKUP(ROWS($J$6:J463),$I$6:$I$1200,$D$6:$D$1200),"")</f>
        <v/>
      </c>
    </row>
    <row r="464" spans="9:10">
      <c r="I464" s="116" t="str">
        <f>IF(D464&lt;&gt;"",IF(ISNUMBER(MATCH(D464,$D$5:D463,0)),"",LOOKUP(9.99999999999999E+307,$I$1:I463)+1),"")</f>
        <v/>
      </c>
      <c r="J464" s="115" t="str">
        <f>IF(ROWS($J$6:J464)&lt;=$J$5,LOOKUP(ROWS($J$6:J464),$I$6:$I$1200,$D$6:$D$1200),"")</f>
        <v/>
      </c>
    </row>
    <row r="465" spans="9:10">
      <c r="I465" s="116" t="str">
        <f>IF(D465&lt;&gt;"",IF(ISNUMBER(MATCH(D465,$D$5:D464,0)),"",LOOKUP(9.99999999999999E+307,$I$1:I464)+1),"")</f>
        <v/>
      </c>
      <c r="J465" s="115" t="str">
        <f>IF(ROWS($J$6:J465)&lt;=$J$5,LOOKUP(ROWS($J$6:J465),$I$6:$I$1200,$D$6:$D$1200),"")</f>
        <v/>
      </c>
    </row>
    <row r="466" spans="9:10">
      <c r="I466" s="116" t="str">
        <f>IF(D466&lt;&gt;"",IF(ISNUMBER(MATCH(D466,$D$5:D465,0)),"",LOOKUP(9.99999999999999E+307,$I$1:I465)+1),"")</f>
        <v/>
      </c>
      <c r="J466" s="115" t="str">
        <f>IF(ROWS($J$6:J466)&lt;=$J$5,LOOKUP(ROWS($J$6:J466),$I$6:$I$1200,$D$6:$D$1200),"")</f>
        <v/>
      </c>
    </row>
    <row r="467" spans="9:10">
      <c r="I467" s="116" t="str">
        <f>IF(D467&lt;&gt;"",IF(ISNUMBER(MATCH(D467,$D$5:D466,0)),"",LOOKUP(9.99999999999999E+307,$I$1:I466)+1),"")</f>
        <v/>
      </c>
      <c r="J467" s="115" t="str">
        <f>IF(ROWS($J$6:J467)&lt;=$J$5,LOOKUP(ROWS($J$6:J467),$I$6:$I$1200,$D$6:$D$1200),"")</f>
        <v/>
      </c>
    </row>
    <row r="468" spans="9:10">
      <c r="I468" s="116" t="str">
        <f>IF(D468&lt;&gt;"",IF(ISNUMBER(MATCH(D468,$D$5:D467,0)),"",LOOKUP(9.99999999999999E+307,$I$1:I467)+1),"")</f>
        <v/>
      </c>
      <c r="J468" s="115" t="str">
        <f>IF(ROWS($J$6:J468)&lt;=$J$5,LOOKUP(ROWS($J$6:J468),$I$6:$I$1200,$D$6:$D$1200),"")</f>
        <v/>
      </c>
    </row>
    <row r="469" spans="9:10">
      <c r="I469" s="116" t="str">
        <f>IF(D469&lt;&gt;"",IF(ISNUMBER(MATCH(D469,$D$5:D468,0)),"",LOOKUP(9.99999999999999E+307,$I$1:I468)+1),"")</f>
        <v/>
      </c>
      <c r="J469" s="115" t="str">
        <f>IF(ROWS($J$6:J469)&lt;=$J$5,LOOKUP(ROWS($J$6:J469),$I$6:$I$1200,$D$6:$D$1200),"")</f>
        <v/>
      </c>
    </row>
    <row r="470" spans="9:10">
      <c r="I470" s="116" t="str">
        <f>IF(D470&lt;&gt;"",IF(ISNUMBER(MATCH(D470,$D$5:D469,0)),"",LOOKUP(9.99999999999999E+307,$I$1:I469)+1),"")</f>
        <v/>
      </c>
      <c r="J470" s="115" t="str">
        <f>IF(ROWS($J$6:J470)&lt;=$J$5,LOOKUP(ROWS($J$6:J470),$I$6:$I$1200,$D$6:$D$1200),"")</f>
        <v/>
      </c>
    </row>
    <row r="471" spans="9:10">
      <c r="I471" s="116" t="str">
        <f>IF(D471&lt;&gt;"",IF(ISNUMBER(MATCH(D471,$D$5:D470,0)),"",LOOKUP(9.99999999999999E+307,$I$1:I470)+1),"")</f>
        <v/>
      </c>
      <c r="J471" s="115" t="str">
        <f>IF(ROWS($J$6:J471)&lt;=$J$5,LOOKUP(ROWS($J$6:J471),$I$6:$I$1200,$D$6:$D$1200),"")</f>
        <v/>
      </c>
    </row>
    <row r="472" spans="9:10">
      <c r="I472" s="116" t="str">
        <f>IF(D472&lt;&gt;"",IF(ISNUMBER(MATCH(D472,$D$5:D471,0)),"",LOOKUP(9.99999999999999E+307,$I$1:I471)+1),"")</f>
        <v/>
      </c>
      <c r="J472" s="115" t="str">
        <f>IF(ROWS($J$6:J472)&lt;=$J$5,LOOKUP(ROWS($J$6:J472),$I$6:$I$1200,$D$6:$D$1200),"")</f>
        <v/>
      </c>
    </row>
    <row r="473" spans="9:10">
      <c r="I473" s="116" t="str">
        <f>IF(D473&lt;&gt;"",IF(ISNUMBER(MATCH(D473,$D$5:D472,0)),"",LOOKUP(9.99999999999999E+307,$I$1:I472)+1),"")</f>
        <v/>
      </c>
      <c r="J473" s="115" t="str">
        <f>IF(ROWS($J$6:J473)&lt;=$J$5,LOOKUP(ROWS($J$6:J473),$I$6:$I$1200,$D$6:$D$1200),"")</f>
        <v/>
      </c>
    </row>
    <row r="474" spans="9:10">
      <c r="I474" s="116" t="str">
        <f>IF(D474&lt;&gt;"",IF(ISNUMBER(MATCH(D474,$D$5:D473,0)),"",LOOKUP(9.99999999999999E+307,$I$1:I473)+1),"")</f>
        <v/>
      </c>
      <c r="J474" s="115" t="str">
        <f>IF(ROWS($J$6:J474)&lt;=$J$5,LOOKUP(ROWS($J$6:J474),$I$6:$I$1200,$D$6:$D$1200),"")</f>
        <v/>
      </c>
    </row>
    <row r="475" spans="9:10">
      <c r="I475" s="116" t="str">
        <f>IF(D475&lt;&gt;"",IF(ISNUMBER(MATCH(D475,$D$5:D474,0)),"",LOOKUP(9.99999999999999E+307,$I$1:I474)+1),"")</f>
        <v/>
      </c>
      <c r="J475" s="115" t="str">
        <f>IF(ROWS($J$6:J475)&lt;=$J$5,LOOKUP(ROWS($J$6:J475),$I$6:$I$1200,$D$6:$D$1200),"")</f>
        <v/>
      </c>
    </row>
    <row r="476" spans="9:10">
      <c r="I476" s="116" t="str">
        <f>IF(D476&lt;&gt;"",IF(ISNUMBER(MATCH(D476,$D$5:D475,0)),"",LOOKUP(9.99999999999999E+307,$I$1:I475)+1),"")</f>
        <v/>
      </c>
      <c r="J476" s="115" t="str">
        <f>IF(ROWS($J$6:J476)&lt;=$J$5,LOOKUP(ROWS($J$6:J476),$I$6:$I$1200,$D$6:$D$1200),"")</f>
        <v/>
      </c>
    </row>
    <row r="477" spans="9:10">
      <c r="I477" s="116" t="str">
        <f>IF(D477&lt;&gt;"",IF(ISNUMBER(MATCH(D477,$D$5:D476,0)),"",LOOKUP(9.99999999999999E+307,$I$1:I476)+1),"")</f>
        <v/>
      </c>
      <c r="J477" s="115" t="str">
        <f>IF(ROWS($J$6:J477)&lt;=$J$5,LOOKUP(ROWS($J$6:J477),$I$6:$I$1200,$D$6:$D$1200),"")</f>
        <v/>
      </c>
    </row>
    <row r="478" spans="9:10">
      <c r="I478" s="116" t="str">
        <f>IF(D478&lt;&gt;"",IF(ISNUMBER(MATCH(D478,$D$5:D477,0)),"",LOOKUP(9.99999999999999E+307,$I$1:I477)+1),"")</f>
        <v/>
      </c>
      <c r="J478" s="115" t="str">
        <f>IF(ROWS($J$6:J478)&lt;=$J$5,LOOKUP(ROWS($J$6:J478),$I$6:$I$1200,$D$6:$D$1200),"")</f>
        <v/>
      </c>
    </row>
    <row r="479" spans="9:10">
      <c r="I479" s="116" t="str">
        <f>IF(D479&lt;&gt;"",IF(ISNUMBER(MATCH(D479,$D$5:D478,0)),"",LOOKUP(9.99999999999999E+307,$I$1:I478)+1),"")</f>
        <v/>
      </c>
      <c r="J479" s="115" t="str">
        <f>IF(ROWS($J$6:J479)&lt;=$J$5,LOOKUP(ROWS($J$6:J479),$I$6:$I$1200,$D$6:$D$1200),"")</f>
        <v/>
      </c>
    </row>
    <row r="480" spans="9:10">
      <c r="I480" s="116" t="str">
        <f>IF(D480&lt;&gt;"",IF(ISNUMBER(MATCH(D480,$D$5:D479,0)),"",LOOKUP(9.99999999999999E+307,$I$1:I479)+1),"")</f>
        <v/>
      </c>
      <c r="J480" s="115" t="str">
        <f>IF(ROWS($J$6:J480)&lt;=$J$5,LOOKUP(ROWS($J$6:J480),$I$6:$I$1200,$D$6:$D$1200),"")</f>
        <v/>
      </c>
    </row>
    <row r="481" spans="9:10">
      <c r="I481" s="116" t="str">
        <f>IF(D481&lt;&gt;"",IF(ISNUMBER(MATCH(D481,$D$5:D480,0)),"",LOOKUP(9.99999999999999E+307,$I$1:I480)+1),"")</f>
        <v/>
      </c>
      <c r="J481" s="115" t="str">
        <f>IF(ROWS($J$6:J481)&lt;=$J$5,LOOKUP(ROWS($J$6:J481),$I$6:$I$1200,$D$6:$D$1200),"")</f>
        <v/>
      </c>
    </row>
    <row r="482" spans="9:10">
      <c r="I482" s="116" t="str">
        <f>IF(D482&lt;&gt;"",IF(ISNUMBER(MATCH(D482,$D$5:D481,0)),"",LOOKUP(9.99999999999999E+307,$I$1:I481)+1),"")</f>
        <v/>
      </c>
      <c r="J482" s="115" t="str">
        <f>IF(ROWS($J$6:J482)&lt;=$J$5,LOOKUP(ROWS($J$6:J482),$I$6:$I$1200,$D$6:$D$1200),"")</f>
        <v/>
      </c>
    </row>
    <row r="483" spans="9:10">
      <c r="I483" s="116" t="str">
        <f>IF(D483&lt;&gt;"",IF(ISNUMBER(MATCH(D483,$D$5:D482,0)),"",LOOKUP(9.99999999999999E+307,$I$1:I482)+1),"")</f>
        <v/>
      </c>
      <c r="J483" s="115" t="str">
        <f>IF(ROWS($J$6:J483)&lt;=$J$5,LOOKUP(ROWS($J$6:J483),$I$6:$I$1200,$D$6:$D$1200),"")</f>
        <v/>
      </c>
    </row>
    <row r="484" spans="9:10">
      <c r="I484" s="116" t="str">
        <f>IF(D484&lt;&gt;"",IF(ISNUMBER(MATCH(D484,$D$5:D483,0)),"",LOOKUP(9.99999999999999E+307,$I$1:I483)+1),"")</f>
        <v/>
      </c>
      <c r="J484" s="115" t="str">
        <f>IF(ROWS($J$6:J484)&lt;=$J$5,LOOKUP(ROWS($J$6:J484),$I$6:$I$1200,$D$6:$D$1200),"")</f>
        <v/>
      </c>
    </row>
    <row r="485" spans="9:10">
      <c r="I485" s="116" t="str">
        <f>IF(D485&lt;&gt;"",IF(ISNUMBER(MATCH(D485,$D$5:D484,0)),"",LOOKUP(9.99999999999999E+307,$I$1:I484)+1),"")</f>
        <v/>
      </c>
      <c r="J485" s="115" t="str">
        <f>IF(ROWS($J$6:J485)&lt;=$J$5,LOOKUP(ROWS($J$6:J485),$I$6:$I$1200,$D$6:$D$1200),"")</f>
        <v/>
      </c>
    </row>
    <row r="486" spans="9:10">
      <c r="I486" s="116" t="str">
        <f>IF(D486&lt;&gt;"",IF(ISNUMBER(MATCH(D486,$D$5:D485,0)),"",LOOKUP(9.99999999999999E+307,$I$1:I485)+1),"")</f>
        <v/>
      </c>
      <c r="J486" s="115" t="str">
        <f>IF(ROWS($J$6:J486)&lt;=$J$5,LOOKUP(ROWS($J$6:J486),$I$6:$I$1200,$D$6:$D$1200),"")</f>
        <v/>
      </c>
    </row>
    <row r="487" spans="9:10">
      <c r="I487" s="116" t="str">
        <f>IF(D487&lt;&gt;"",IF(ISNUMBER(MATCH(D487,$D$5:D486,0)),"",LOOKUP(9.99999999999999E+307,$I$1:I486)+1),"")</f>
        <v/>
      </c>
      <c r="J487" s="115" t="str">
        <f>IF(ROWS($J$6:J487)&lt;=$J$5,LOOKUP(ROWS($J$6:J487),$I$6:$I$1200,$D$6:$D$1200),"")</f>
        <v/>
      </c>
    </row>
    <row r="488" spans="9:10">
      <c r="I488" s="116" t="str">
        <f>IF(D488&lt;&gt;"",IF(ISNUMBER(MATCH(D488,$D$5:D487,0)),"",LOOKUP(9.99999999999999E+307,$I$1:I487)+1),"")</f>
        <v/>
      </c>
      <c r="J488" s="115" t="str">
        <f>IF(ROWS($J$6:J488)&lt;=$J$5,LOOKUP(ROWS($J$6:J488),$I$6:$I$1200,$D$6:$D$1200),"")</f>
        <v/>
      </c>
    </row>
    <row r="489" spans="9:10">
      <c r="I489" s="116" t="str">
        <f>IF(D489&lt;&gt;"",IF(ISNUMBER(MATCH(D489,$D$5:D488,0)),"",LOOKUP(9.99999999999999E+307,$I$1:I488)+1),"")</f>
        <v/>
      </c>
      <c r="J489" s="115" t="str">
        <f>IF(ROWS($J$6:J489)&lt;=$J$5,LOOKUP(ROWS($J$6:J489),$I$6:$I$1200,$D$6:$D$1200),"")</f>
        <v/>
      </c>
    </row>
    <row r="490" spans="9:10">
      <c r="I490" s="116" t="str">
        <f>IF(D490&lt;&gt;"",IF(ISNUMBER(MATCH(D490,$D$5:D489,0)),"",LOOKUP(9.99999999999999E+307,$I$1:I489)+1),"")</f>
        <v/>
      </c>
      <c r="J490" s="115" t="str">
        <f>IF(ROWS($J$6:J490)&lt;=$J$5,LOOKUP(ROWS($J$6:J490),$I$6:$I$1200,$D$6:$D$1200),"")</f>
        <v/>
      </c>
    </row>
    <row r="491" spans="9:10">
      <c r="I491" s="116" t="str">
        <f>IF(D491&lt;&gt;"",IF(ISNUMBER(MATCH(D491,$D$5:D490,0)),"",LOOKUP(9.99999999999999E+307,$I$1:I490)+1),"")</f>
        <v/>
      </c>
      <c r="J491" s="115" t="str">
        <f>IF(ROWS($J$6:J491)&lt;=$J$5,LOOKUP(ROWS($J$6:J491),$I$6:$I$1200,$D$6:$D$1200),"")</f>
        <v/>
      </c>
    </row>
    <row r="492" spans="9:10">
      <c r="I492" s="116" t="str">
        <f>IF(D492&lt;&gt;"",IF(ISNUMBER(MATCH(D492,$D$5:D491,0)),"",LOOKUP(9.99999999999999E+307,$I$1:I491)+1),"")</f>
        <v/>
      </c>
      <c r="J492" s="115" t="str">
        <f>IF(ROWS($J$6:J492)&lt;=$J$5,LOOKUP(ROWS($J$6:J492),$I$6:$I$1200,$D$6:$D$1200),"")</f>
        <v/>
      </c>
    </row>
    <row r="493" spans="9:10">
      <c r="I493" s="116" t="str">
        <f>IF(D493&lt;&gt;"",IF(ISNUMBER(MATCH(D493,$D$5:D492,0)),"",LOOKUP(9.99999999999999E+307,$I$1:I492)+1),"")</f>
        <v/>
      </c>
      <c r="J493" s="115" t="str">
        <f>IF(ROWS($J$6:J493)&lt;=$J$5,LOOKUP(ROWS($J$6:J493),$I$6:$I$1200,$D$6:$D$1200),"")</f>
        <v/>
      </c>
    </row>
    <row r="494" spans="9:10">
      <c r="I494" s="116" t="str">
        <f>IF(D494&lt;&gt;"",IF(ISNUMBER(MATCH(D494,$D$5:D493,0)),"",LOOKUP(9.99999999999999E+307,$I$1:I493)+1),"")</f>
        <v/>
      </c>
      <c r="J494" s="115" t="str">
        <f>IF(ROWS($J$6:J494)&lt;=$J$5,LOOKUP(ROWS($J$6:J494),$I$6:$I$1200,$D$6:$D$1200),"")</f>
        <v/>
      </c>
    </row>
    <row r="495" spans="9:10">
      <c r="I495" s="116" t="str">
        <f>IF(D495&lt;&gt;"",IF(ISNUMBER(MATCH(D495,$D$5:D494,0)),"",LOOKUP(9.99999999999999E+307,$I$1:I494)+1),"")</f>
        <v/>
      </c>
      <c r="J495" s="115" t="str">
        <f>IF(ROWS($J$6:J495)&lt;=$J$5,LOOKUP(ROWS($J$6:J495),$I$6:$I$1200,$D$6:$D$1200),"")</f>
        <v/>
      </c>
    </row>
    <row r="496" spans="9:10">
      <c r="I496" s="116" t="str">
        <f>IF(D496&lt;&gt;"",IF(ISNUMBER(MATCH(D496,$D$5:D495,0)),"",LOOKUP(9.99999999999999E+307,$I$1:I495)+1),"")</f>
        <v/>
      </c>
      <c r="J496" s="115" t="str">
        <f>IF(ROWS($J$6:J496)&lt;=$J$5,LOOKUP(ROWS($J$6:J496),$I$6:$I$1200,$D$6:$D$1200),"")</f>
        <v/>
      </c>
    </row>
    <row r="497" spans="9:10">
      <c r="I497" s="116" t="str">
        <f>IF(D497&lt;&gt;"",IF(ISNUMBER(MATCH(D497,$D$5:D496,0)),"",LOOKUP(9.99999999999999E+307,$I$1:I496)+1),"")</f>
        <v/>
      </c>
      <c r="J497" s="115" t="str">
        <f>IF(ROWS($J$6:J497)&lt;=$J$5,LOOKUP(ROWS($J$6:J497),$I$6:$I$1200,$D$6:$D$1200),"")</f>
        <v/>
      </c>
    </row>
    <row r="498" spans="9:10">
      <c r="I498" s="116" t="str">
        <f>IF(D498&lt;&gt;"",IF(ISNUMBER(MATCH(D498,$D$5:D497,0)),"",LOOKUP(9.99999999999999E+307,$I$1:I497)+1),"")</f>
        <v/>
      </c>
      <c r="J498" s="115" t="str">
        <f>IF(ROWS($J$6:J498)&lt;=$J$5,LOOKUP(ROWS($J$6:J498),$I$6:$I$1200,$D$6:$D$1200),"")</f>
        <v/>
      </c>
    </row>
    <row r="499" spans="9:10">
      <c r="I499" s="116" t="str">
        <f>IF(D499&lt;&gt;"",IF(ISNUMBER(MATCH(D499,$D$5:D498,0)),"",LOOKUP(9.99999999999999E+307,$I$1:I498)+1),"")</f>
        <v/>
      </c>
      <c r="J499" s="115" t="str">
        <f>IF(ROWS($J$6:J499)&lt;=$J$5,LOOKUP(ROWS($J$6:J499),$I$6:$I$1200,$D$6:$D$1200),"")</f>
        <v/>
      </c>
    </row>
    <row r="500" spans="9:10">
      <c r="I500" s="116" t="str">
        <f>IF(D500&lt;&gt;"",IF(ISNUMBER(MATCH(D500,$D$5:D499,0)),"",LOOKUP(9.99999999999999E+307,$I$1:I499)+1),"")</f>
        <v/>
      </c>
      <c r="J500" s="115" t="str">
        <f>IF(ROWS($J$6:J500)&lt;=$J$5,LOOKUP(ROWS($J$6:J500),$I$6:$I$1200,$D$6:$D$1200),"")</f>
        <v/>
      </c>
    </row>
    <row r="501" spans="9:10">
      <c r="I501" s="116" t="str">
        <f>IF(D501&lt;&gt;"",IF(ISNUMBER(MATCH(D501,$D$5:D500,0)),"",LOOKUP(9.99999999999999E+307,$I$1:I500)+1),"")</f>
        <v/>
      </c>
      <c r="J501" s="115" t="str">
        <f>IF(ROWS($J$6:J501)&lt;=$J$5,LOOKUP(ROWS($J$6:J501),$I$6:$I$1200,$D$6:$D$1200),"")</f>
        <v/>
      </c>
    </row>
    <row r="502" spans="9:10">
      <c r="I502" s="116" t="str">
        <f>IF(D502&lt;&gt;"",IF(ISNUMBER(MATCH(D502,$D$5:D501,0)),"",LOOKUP(9.99999999999999E+307,$I$1:I501)+1),"")</f>
        <v/>
      </c>
      <c r="J502" s="115" t="str">
        <f>IF(ROWS($J$6:J502)&lt;=$J$5,LOOKUP(ROWS($J$6:J502),$I$6:$I$1200,$D$6:$D$1200),"")</f>
        <v/>
      </c>
    </row>
    <row r="503" spans="9:10">
      <c r="I503" s="116" t="str">
        <f>IF(D503&lt;&gt;"",IF(ISNUMBER(MATCH(D503,$D$5:D502,0)),"",LOOKUP(9.99999999999999E+307,$I$1:I502)+1),"")</f>
        <v/>
      </c>
      <c r="J503" s="115" t="str">
        <f>IF(ROWS($J$6:J503)&lt;=$J$5,LOOKUP(ROWS($J$6:J503),$I$6:$I$1200,$D$6:$D$1200),"")</f>
        <v/>
      </c>
    </row>
    <row r="504" spans="9:10">
      <c r="I504" s="116" t="str">
        <f>IF(D504&lt;&gt;"",IF(ISNUMBER(MATCH(D504,$D$5:D503,0)),"",LOOKUP(9.99999999999999E+307,$I$1:I503)+1),"")</f>
        <v/>
      </c>
      <c r="J504" s="115" t="str">
        <f>IF(ROWS($J$6:J504)&lt;=$J$5,LOOKUP(ROWS($J$6:J504),$I$6:$I$1200,$D$6:$D$1200),"")</f>
        <v/>
      </c>
    </row>
    <row r="505" spans="9:10">
      <c r="I505" s="116" t="str">
        <f>IF(D505&lt;&gt;"",IF(ISNUMBER(MATCH(D505,$D$5:D504,0)),"",LOOKUP(9.99999999999999E+307,$I$1:I504)+1),"")</f>
        <v/>
      </c>
      <c r="J505" s="115" t="str">
        <f>IF(ROWS($J$6:J505)&lt;=$J$5,LOOKUP(ROWS($J$6:J505),$I$6:$I$1200,$D$6:$D$1200),"")</f>
        <v/>
      </c>
    </row>
    <row r="506" spans="9:10">
      <c r="I506" s="116" t="str">
        <f>IF(D506&lt;&gt;"",IF(ISNUMBER(MATCH(D506,$D$5:D505,0)),"",LOOKUP(9.99999999999999E+307,$I$1:I505)+1),"")</f>
        <v/>
      </c>
      <c r="J506" s="115" t="str">
        <f>IF(ROWS($J$6:J506)&lt;=$J$5,LOOKUP(ROWS($J$6:J506),$I$6:$I$1200,$D$6:$D$1200),"")</f>
        <v/>
      </c>
    </row>
    <row r="507" spans="9:10">
      <c r="I507" s="116" t="str">
        <f>IF(D507&lt;&gt;"",IF(ISNUMBER(MATCH(D507,$D$5:D506,0)),"",LOOKUP(9.99999999999999E+307,$I$1:I506)+1),"")</f>
        <v/>
      </c>
      <c r="J507" s="115" t="str">
        <f>IF(ROWS($J$6:J507)&lt;=$J$5,LOOKUP(ROWS($J$6:J507),$I$6:$I$1200,$D$6:$D$1200),"")</f>
        <v/>
      </c>
    </row>
    <row r="508" spans="9:10">
      <c r="I508" s="116" t="str">
        <f>IF(D508&lt;&gt;"",IF(ISNUMBER(MATCH(D508,$D$5:D507,0)),"",LOOKUP(9.99999999999999E+307,$I$1:I507)+1),"")</f>
        <v/>
      </c>
      <c r="J508" s="115" t="str">
        <f>IF(ROWS($J$6:J508)&lt;=$J$5,LOOKUP(ROWS($J$6:J508),$I$6:$I$1200,$D$6:$D$1200),"")</f>
        <v/>
      </c>
    </row>
    <row r="509" spans="9:10">
      <c r="I509" s="116" t="str">
        <f>IF(D509&lt;&gt;"",IF(ISNUMBER(MATCH(D509,$D$5:D508,0)),"",LOOKUP(9.99999999999999E+307,$I$1:I508)+1),"")</f>
        <v/>
      </c>
      <c r="J509" s="115" t="str">
        <f>IF(ROWS($J$6:J509)&lt;=$J$5,LOOKUP(ROWS($J$6:J509),$I$6:$I$1200,$D$6:$D$1200),"")</f>
        <v/>
      </c>
    </row>
  </sheetData>
  <sheetProtection formatCells="0" formatColumns="0" formatRows="0" insertColumns="0" insertRows="0" insertHyperlinks="0" deleteColumns="0" deleteRows="0" sort="0" autoFilter="0" pivotTables="0"/>
  <mergeCells count="5">
    <mergeCell ref="A4:C4"/>
    <mergeCell ref="A1:F1"/>
    <mergeCell ref="A2:F2"/>
    <mergeCell ref="A3:F3"/>
    <mergeCell ref="E4:F4"/>
  </mergeCells>
  <phoneticPr fontId="3" type="noConversion"/>
  <conditionalFormatting sqref="B6:B255">
    <cfRule type="duplicateValues" dxfId="27" priority="7" stopIfTrue="1"/>
  </conditionalFormatting>
  <conditionalFormatting sqref="B84">
    <cfRule type="duplicateValues" dxfId="26" priority="1" stopIfTrue="1"/>
  </conditionalFormatting>
  <printOptions horizontalCentered="1"/>
  <pageMargins left="0.51181102362204722" right="0.11811023622047245" top="0.27559055118110237" bottom="0.31496062992125984" header="0.39370078740157483" footer="0.27559055118110237"/>
  <pageSetup paperSize="9" scale="90" orientation="portrait" horizontalDpi="300" verticalDpi="300" r:id="rId1"/>
  <headerFooter alignWithMargins="0">
    <oddFooter>&amp;C&amp;P</oddFooter>
  </headerFooter>
  <rowBreaks count="3" manualBreakCount="3">
    <brk id="47" max="5" man="1"/>
    <brk id="89" max="5" man="1"/>
    <brk id="144" max="5" man="1"/>
  </rowBreaks>
  <drawing r:id="rId2"/>
</worksheet>
</file>

<file path=xl/worksheets/sheet3.xml><?xml version="1.0" encoding="utf-8"?>
<worksheet xmlns="http://schemas.openxmlformats.org/spreadsheetml/2006/main" xmlns:r="http://schemas.openxmlformats.org/officeDocument/2006/relationships">
  <sheetPr codeName="Sayfa3">
    <tabColor rgb="FFFF0000"/>
  </sheetPr>
  <dimension ref="A1:L306"/>
  <sheetViews>
    <sheetView tabSelected="1" view="pageBreakPreview" topLeftCell="A15" zoomScaleSheetLayoutView="100" workbookViewId="0">
      <selection activeCell="G63" sqref="G63"/>
    </sheetView>
  </sheetViews>
  <sheetFormatPr defaultRowHeight="12.75"/>
  <cols>
    <col min="1" max="1" width="4.28515625" style="47" bestFit="1" customWidth="1"/>
    <col min="2" max="2" width="6.42578125" style="47" bestFit="1" customWidth="1"/>
    <col min="3" max="3" width="24.42578125" style="91" customWidth="1"/>
    <col min="4" max="4" width="30" style="91" customWidth="1"/>
    <col min="5" max="5" width="6.5703125" style="84" customWidth="1"/>
    <col min="6" max="6" width="10.140625" style="47" bestFit="1" customWidth="1"/>
    <col min="7" max="7" width="9.42578125" style="47" customWidth="1"/>
    <col min="8" max="8" width="7.42578125" style="84" customWidth="1"/>
    <col min="9" max="16384" width="9.140625" style="84"/>
  </cols>
  <sheetData>
    <row r="1" spans="1:12" ht="32.25" customHeight="1">
      <c r="A1" s="157" t="s">
        <v>136</v>
      </c>
      <c r="B1" s="157"/>
      <c r="C1" s="157"/>
      <c r="D1" s="157"/>
      <c r="E1" s="157"/>
      <c r="F1" s="157"/>
      <c r="G1" s="157"/>
      <c r="H1" s="157"/>
    </row>
    <row r="2" spans="1:12" ht="15.75">
      <c r="A2" s="158" t="s">
        <v>108</v>
      </c>
      <c r="B2" s="158"/>
      <c r="C2" s="158"/>
      <c r="D2" s="158"/>
      <c r="E2" s="158"/>
      <c r="F2" s="158"/>
      <c r="G2" s="158"/>
      <c r="H2" s="158"/>
    </row>
    <row r="3" spans="1:12" ht="15.75">
      <c r="A3" s="159" t="s">
        <v>107</v>
      </c>
      <c r="B3" s="159"/>
      <c r="C3" s="159"/>
      <c r="D3" s="159"/>
      <c r="E3" s="159"/>
      <c r="F3" s="159"/>
      <c r="G3" s="159"/>
      <c r="H3" s="159"/>
    </row>
    <row r="4" spans="1:12">
      <c r="A4" s="156" t="s">
        <v>34</v>
      </c>
      <c r="B4" s="156"/>
      <c r="C4" s="156"/>
      <c r="D4" s="85" t="s">
        <v>33</v>
      </c>
      <c r="E4" s="70"/>
      <c r="F4" s="160">
        <v>41707.496527777781</v>
      </c>
      <c r="G4" s="160"/>
      <c r="H4" s="160"/>
    </row>
    <row r="5" spans="1:12" s="89" customFormat="1" ht="33.75" customHeight="1">
      <c r="A5" s="86" t="s">
        <v>0</v>
      </c>
      <c r="B5" s="87" t="s">
        <v>1</v>
      </c>
      <c r="C5" s="87" t="s">
        <v>3</v>
      </c>
      <c r="D5" s="87" t="s">
        <v>25</v>
      </c>
      <c r="E5" s="87" t="s">
        <v>8</v>
      </c>
      <c r="F5" s="88" t="s">
        <v>2</v>
      </c>
      <c r="G5" s="87" t="s">
        <v>4</v>
      </c>
      <c r="H5" s="87" t="s">
        <v>14</v>
      </c>
      <c r="I5" s="90"/>
      <c r="J5" s="90"/>
      <c r="K5" s="90"/>
      <c r="L5" s="90"/>
    </row>
    <row r="6" spans="1:12" ht="18" customHeight="1">
      <c r="A6" s="7">
        <v>1</v>
      </c>
      <c r="B6" s="8">
        <v>97</v>
      </c>
      <c r="C6" s="9" t="s">
        <v>51</v>
      </c>
      <c r="D6" s="9" t="s">
        <v>50</v>
      </c>
      <c r="E6" s="10" t="s">
        <v>27</v>
      </c>
      <c r="F6" s="11">
        <v>35004</v>
      </c>
      <c r="G6" s="12">
        <v>1801</v>
      </c>
      <c r="H6" s="13">
        <v>1</v>
      </c>
    </row>
    <row r="7" spans="1:12" ht="18" customHeight="1">
      <c r="A7" s="7">
        <v>2</v>
      </c>
      <c r="B7" s="8">
        <v>142</v>
      </c>
      <c r="C7" s="9" t="s">
        <v>111</v>
      </c>
      <c r="D7" s="9" t="s">
        <v>112</v>
      </c>
      <c r="E7" s="10" t="s">
        <v>113</v>
      </c>
      <c r="F7" s="11">
        <v>34700</v>
      </c>
      <c r="G7" s="12">
        <v>1808</v>
      </c>
      <c r="H7" s="13">
        <v>1</v>
      </c>
    </row>
    <row r="8" spans="1:12" ht="18" customHeight="1">
      <c r="A8" s="7">
        <v>3</v>
      </c>
      <c r="B8" s="8">
        <v>7</v>
      </c>
      <c r="C8" s="9" t="s">
        <v>76</v>
      </c>
      <c r="D8" s="9" t="s">
        <v>71</v>
      </c>
      <c r="E8" s="10" t="s">
        <v>27</v>
      </c>
      <c r="F8" s="11">
        <v>35269</v>
      </c>
      <c r="G8" s="12">
        <v>1811</v>
      </c>
      <c r="H8" s="13">
        <v>2</v>
      </c>
    </row>
    <row r="9" spans="1:12" ht="18" customHeight="1">
      <c r="A9" s="7">
        <v>4</v>
      </c>
      <c r="B9" s="8">
        <v>5</v>
      </c>
      <c r="C9" s="9" t="s">
        <v>74</v>
      </c>
      <c r="D9" s="9" t="s">
        <v>71</v>
      </c>
      <c r="E9" s="10" t="s">
        <v>27</v>
      </c>
      <c r="F9" s="11">
        <v>35101</v>
      </c>
      <c r="G9" s="12">
        <v>1818</v>
      </c>
      <c r="H9" s="13">
        <v>3</v>
      </c>
    </row>
    <row r="10" spans="1:12" ht="18" customHeight="1">
      <c r="A10" s="7">
        <v>5</v>
      </c>
      <c r="B10" s="8">
        <v>98</v>
      </c>
      <c r="C10" s="9" t="s">
        <v>52</v>
      </c>
      <c r="D10" s="9" t="s">
        <v>50</v>
      </c>
      <c r="E10" s="10" t="s">
        <v>27</v>
      </c>
      <c r="F10" s="11">
        <v>35836</v>
      </c>
      <c r="G10" s="12">
        <v>1823</v>
      </c>
      <c r="H10" s="13">
        <v>4</v>
      </c>
    </row>
    <row r="11" spans="1:12" ht="18" customHeight="1">
      <c r="A11" s="7">
        <v>6</v>
      </c>
      <c r="B11" s="8">
        <v>2</v>
      </c>
      <c r="C11" s="9" t="s">
        <v>70</v>
      </c>
      <c r="D11" s="9" t="s">
        <v>71</v>
      </c>
      <c r="E11" s="10" t="s">
        <v>27</v>
      </c>
      <c r="F11" s="11">
        <v>35531</v>
      </c>
      <c r="G11" s="12">
        <v>1826</v>
      </c>
      <c r="H11" s="13">
        <v>5</v>
      </c>
    </row>
    <row r="12" spans="1:12" ht="18" customHeight="1">
      <c r="A12" s="7">
        <v>7</v>
      </c>
      <c r="B12" s="8">
        <v>96</v>
      </c>
      <c r="C12" s="9" t="s">
        <v>49</v>
      </c>
      <c r="D12" s="9" t="s">
        <v>50</v>
      </c>
      <c r="E12" s="10" t="s">
        <v>27</v>
      </c>
      <c r="F12" s="11">
        <v>34700</v>
      </c>
      <c r="G12" s="12">
        <v>1826</v>
      </c>
      <c r="H12" s="13">
        <v>6</v>
      </c>
    </row>
    <row r="13" spans="1:12" ht="18" customHeight="1">
      <c r="A13" s="7">
        <v>8</v>
      </c>
      <c r="B13" s="8">
        <v>179</v>
      </c>
      <c r="C13" s="9" t="s">
        <v>68</v>
      </c>
      <c r="D13" s="9" t="s">
        <v>65</v>
      </c>
      <c r="E13" s="10" t="s">
        <v>27</v>
      </c>
      <c r="F13" s="11">
        <v>34984</v>
      </c>
      <c r="G13" s="12">
        <v>1831</v>
      </c>
      <c r="H13" s="13">
        <v>7</v>
      </c>
    </row>
    <row r="14" spans="1:12" ht="18" customHeight="1">
      <c r="A14" s="7">
        <v>9</v>
      </c>
      <c r="B14" s="8">
        <v>4</v>
      </c>
      <c r="C14" s="9" t="s">
        <v>73</v>
      </c>
      <c r="D14" s="9" t="s">
        <v>71</v>
      </c>
      <c r="E14" s="10" t="s">
        <v>27</v>
      </c>
      <c r="F14" s="11">
        <v>35311</v>
      </c>
      <c r="G14" s="12">
        <v>1839</v>
      </c>
      <c r="H14" s="13">
        <v>8</v>
      </c>
    </row>
    <row r="15" spans="1:12" ht="18" customHeight="1">
      <c r="A15" s="7">
        <v>10</v>
      </c>
      <c r="B15" s="8">
        <v>231</v>
      </c>
      <c r="C15" s="9" t="s">
        <v>35</v>
      </c>
      <c r="D15" s="9" t="s">
        <v>36</v>
      </c>
      <c r="E15" s="10" t="s">
        <v>27</v>
      </c>
      <c r="F15" s="11">
        <v>35358</v>
      </c>
      <c r="G15" s="12">
        <v>1844</v>
      </c>
      <c r="H15" s="13">
        <v>9</v>
      </c>
    </row>
    <row r="16" spans="1:12" ht="18" customHeight="1">
      <c r="A16" s="7">
        <v>11</v>
      </c>
      <c r="B16" s="8">
        <v>3</v>
      </c>
      <c r="C16" s="9" t="s">
        <v>72</v>
      </c>
      <c r="D16" s="9" t="s">
        <v>71</v>
      </c>
      <c r="E16" s="10" t="s">
        <v>27</v>
      </c>
      <c r="F16" s="11">
        <v>35065</v>
      </c>
      <c r="G16" s="12">
        <v>1845</v>
      </c>
      <c r="H16" s="13">
        <v>10</v>
      </c>
    </row>
    <row r="17" spans="1:8" ht="18" customHeight="1">
      <c r="A17" s="7">
        <v>12</v>
      </c>
      <c r="B17" s="8">
        <v>157</v>
      </c>
      <c r="C17" s="9" t="s">
        <v>55</v>
      </c>
      <c r="D17" s="9" t="s">
        <v>56</v>
      </c>
      <c r="E17" s="10" t="s">
        <v>27</v>
      </c>
      <c r="F17" s="11">
        <v>34981</v>
      </c>
      <c r="G17" s="12">
        <v>1849</v>
      </c>
      <c r="H17" s="13">
        <v>11</v>
      </c>
    </row>
    <row r="18" spans="1:8" ht="18" customHeight="1">
      <c r="A18" s="7">
        <v>13</v>
      </c>
      <c r="B18" s="8">
        <v>65</v>
      </c>
      <c r="C18" s="9" t="s">
        <v>119</v>
      </c>
      <c r="D18" s="9" t="s">
        <v>120</v>
      </c>
      <c r="E18" s="10" t="s">
        <v>113</v>
      </c>
      <c r="F18" s="11">
        <v>35065</v>
      </c>
      <c r="G18" s="12">
        <v>1851</v>
      </c>
      <c r="H18" s="13">
        <v>11</v>
      </c>
    </row>
    <row r="19" spans="1:8" ht="18" customHeight="1">
      <c r="A19" s="7">
        <v>14</v>
      </c>
      <c r="B19" s="8">
        <v>100</v>
      </c>
      <c r="C19" s="9" t="s">
        <v>54</v>
      </c>
      <c r="D19" s="9" t="s">
        <v>50</v>
      </c>
      <c r="E19" s="10" t="s">
        <v>27</v>
      </c>
      <c r="F19" s="11">
        <v>34700</v>
      </c>
      <c r="G19" s="12">
        <v>1852</v>
      </c>
      <c r="H19" s="13">
        <v>12</v>
      </c>
    </row>
    <row r="20" spans="1:8" ht="18" customHeight="1">
      <c r="A20" s="7">
        <v>15</v>
      </c>
      <c r="B20" s="8">
        <v>176</v>
      </c>
      <c r="C20" s="9" t="s">
        <v>66</v>
      </c>
      <c r="D20" s="9" t="s">
        <v>65</v>
      </c>
      <c r="E20" s="10" t="s">
        <v>27</v>
      </c>
      <c r="F20" s="11">
        <v>35340</v>
      </c>
      <c r="G20" s="12">
        <v>1853</v>
      </c>
      <c r="H20" s="13">
        <v>13</v>
      </c>
    </row>
    <row r="21" spans="1:8" ht="18" customHeight="1">
      <c r="A21" s="7">
        <v>16</v>
      </c>
      <c r="B21" s="8">
        <v>178</v>
      </c>
      <c r="C21" s="9" t="s">
        <v>67</v>
      </c>
      <c r="D21" s="9" t="s">
        <v>65</v>
      </c>
      <c r="E21" s="10" t="s">
        <v>27</v>
      </c>
      <c r="F21" s="11">
        <v>34756</v>
      </c>
      <c r="G21" s="12">
        <v>1856</v>
      </c>
      <c r="H21" s="13">
        <v>14</v>
      </c>
    </row>
    <row r="22" spans="1:8" ht="18" customHeight="1">
      <c r="A22" s="7">
        <v>17</v>
      </c>
      <c r="B22" s="8">
        <v>99</v>
      </c>
      <c r="C22" s="9" t="s">
        <v>53</v>
      </c>
      <c r="D22" s="9" t="s">
        <v>50</v>
      </c>
      <c r="E22" s="10" t="s">
        <v>27</v>
      </c>
      <c r="F22" s="11">
        <v>34943</v>
      </c>
      <c r="G22" s="12">
        <v>1901</v>
      </c>
      <c r="H22" s="13">
        <v>15</v>
      </c>
    </row>
    <row r="23" spans="1:8" ht="18" customHeight="1">
      <c r="A23" s="7">
        <v>18</v>
      </c>
      <c r="B23" s="8">
        <v>105</v>
      </c>
      <c r="C23" s="9" t="s">
        <v>100</v>
      </c>
      <c r="D23" s="9" t="s">
        <v>97</v>
      </c>
      <c r="E23" s="10" t="s">
        <v>27</v>
      </c>
      <c r="F23" s="11">
        <v>34955</v>
      </c>
      <c r="G23" s="12">
        <v>1910</v>
      </c>
      <c r="H23" s="13">
        <v>16</v>
      </c>
    </row>
    <row r="24" spans="1:8" ht="18" customHeight="1">
      <c r="A24" s="7">
        <v>19</v>
      </c>
      <c r="B24" s="8">
        <v>149</v>
      </c>
      <c r="C24" s="9" t="s">
        <v>122</v>
      </c>
      <c r="D24" s="9" t="s">
        <v>123</v>
      </c>
      <c r="E24" s="10" t="s">
        <v>113</v>
      </c>
      <c r="F24" s="11">
        <v>35065</v>
      </c>
      <c r="G24" s="12">
        <v>1911</v>
      </c>
      <c r="H24" s="13">
        <v>16</v>
      </c>
    </row>
    <row r="25" spans="1:8" ht="18" customHeight="1">
      <c r="A25" s="7">
        <v>20</v>
      </c>
      <c r="B25" s="8">
        <v>70</v>
      </c>
      <c r="C25" s="9" t="s">
        <v>43</v>
      </c>
      <c r="D25" s="9" t="s">
        <v>42</v>
      </c>
      <c r="E25" s="10" t="s">
        <v>113</v>
      </c>
      <c r="F25" s="11">
        <v>35170</v>
      </c>
      <c r="G25" s="12">
        <v>1911</v>
      </c>
      <c r="H25" s="13">
        <v>16</v>
      </c>
    </row>
    <row r="26" spans="1:8" ht="18" customHeight="1">
      <c r="A26" s="7">
        <v>21</v>
      </c>
      <c r="B26" s="8">
        <v>175</v>
      </c>
      <c r="C26" s="9" t="s">
        <v>64</v>
      </c>
      <c r="D26" s="9" t="s">
        <v>65</v>
      </c>
      <c r="E26" s="10" t="s">
        <v>27</v>
      </c>
      <c r="F26" s="11">
        <v>34982</v>
      </c>
      <c r="G26" s="12">
        <v>1915</v>
      </c>
      <c r="H26" s="13">
        <v>17</v>
      </c>
    </row>
    <row r="27" spans="1:8" ht="18" customHeight="1">
      <c r="A27" s="7">
        <v>22</v>
      </c>
      <c r="B27" s="8">
        <v>143</v>
      </c>
      <c r="C27" s="9" t="s">
        <v>114</v>
      </c>
      <c r="D27" s="9" t="s">
        <v>112</v>
      </c>
      <c r="E27" s="10" t="s">
        <v>113</v>
      </c>
      <c r="F27" s="11">
        <v>34900</v>
      </c>
      <c r="G27" s="12">
        <v>1922</v>
      </c>
      <c r="H27" s="13">
        <v>17</v>
      </c>
    </row>
    <row r="28" spans="1:8" ht="18" customHeight="1">
      <c r="A28" s="7">
        <v>23</v>
      </c>
      <c r="B28" s="8">
        <v>237</v>
      </c>
      <c r="C28" s="9" t="s">
        <v>105</v>
      </c>
      <c r="D28" s="9" t="s">
        <v>50</v>
      </c>
      <c r="E28" s="10" t="s">
        <v>27</v>
      </c>
      <c r="F28" s="11">
        <v>35878</v>
      </c>
      <c r="G28" s="12">
        <v>1923</v>
      </c>
      <c r="H28" s="13">
        <v>18</v>
      </c>
    </row>
    <row r="29" spans="1:8" ht="18" customHeight="1">
      <c r="A29" s="7">
        <v>24</v>
      </c>
      <c r="B29" s="8">
        <v>103</v>
      </c>
      <c r="C29" s="9" t="s">
        <v>98</v>
      </c>
      <c r="D29" s="9" t="s">
        <v>97</v>
      </c>
      <c r="E29" s="10" t="s">
        <v>27</v>
      </c>
      <c r="F29" s="11">
        <v>34791</v>
      </c>
      <c r="G29" s="12">
        <v>1923</v>
      </c>
      <c r="H29" s="13">
        <v>19</v>
      </c>
    </row>
    <row r="30" spans="1:8" ht="18" customHeight="1">
      <c r="A30" s="7">
        <v>25</v>
      </c>
      <c r="B30" s="8">
        <v>236</v>
      </c>
      <c r="C30" s="9" t="s">
        <v>41</v>
      </c>
      <c r="D30" s="9" t="s">
        <v>36</v>
      </c>
      <c r="E30" s="10" t="s">
        <v>27</v>
      </c>
      <c r="F30" s="11">
        <v>35518</v>
      </c>
      <c r="G30" s="12">
        <v>1926</v>
      </c>
      <c r="H30" s="13">
        <v>20</v>
      </c>
    </row>
    <row r="31" spans="1:8" ht="18" customHeight="1">
      <c r="A31" s="7">
        <v>26</v>
      </c>
      <c r="B31" s="8">
        <v>159</v>
      </c>
      <c r="C31" s="9" t="s">
        <v>106</v>
      </c>
      <c r="D31" s="9" t="s">
        <v>56</v>
      </c>
      <c r="E31" s="10" t="s">
        <v>27</v>
      </c>
      <c r="F31" s="11">
        <v>35796</v>
      </c>
      <c r="G31" s="12">
        <v>1930</v>
      </c>
      <c r="H31" s="13">
        <v>21</v>
      </c>
    </row>
    <row r="32" spans="1:8" ht="18" customHeight="1">
      <c r="A32" s="7">
        <v>27</v>
      </c>
      <c r="B32" s="8">
        <v>6</v>
      </c>
      <c r="C32" s="9" t="s">
        <v>75</v>
      </c>
      <c r="D32" s="9" t="s">
        <v>71</v>
      </c>
      <c r="E32" s="10" t="s">
        <v>27</v>
      </c>
      <c r="F32" s="11">
        <v>35222</v>
      </c>
      <c r="G32" s="12">
        <v>1936</v>
      </c>
      <c r="H32" s="13">
        <v>22</v>
      </c>
    </row>
    <row r="33" spans="1:8" ht="18" customHeight="1">
      <c r="A33" s="7">
        <v>28</v>
      </c>
      <c r="B33" s="8">
        <v>232</v>
      </c>
      <c r="C33" s="9" t="s">
        <v>37</v>
      </c>
      <c r="D33" s="9" t="s">
        <v>36</v>
      </c>
      <c r="E33" s="10" t="s">
        <v>27</v>
      </c>
      <c r="F33" s="11">
        <v>35002</v>
      </c>
      <c r="G33" s="12">
        <v>1950</v>
      </c>
      <c r="H33" s="13">
        <v>23</v>
      </c>
    </row>
    <row r="34" spans="1:8" ht="18" customHeight="1">
      <c r="A34" s="7">
        <v>29</v>
      </c>
      <c r="B34" s="8">
        <v>234</v>
      </c>
      <c r="C34" s="9" t="s">
        <v>39</v>
      </c>
      <c r="D34" s="9" t="s">
        <v>36</v>
      </c>
      <c r="E34" s="10" t="s">
        <v>27</v>
      </c>
      <c r="F34" s="11">
        <v>35662</v>
      </c>
      <c r="G34" s="12">
        <v>1953</v>
      </c>
      <c r="H34" s="13">
        <v>24</v>
      </c>
    </row>
    <row r="35" spans="1:8" ht="18" customHeight="1">
      <c r="A35" s="7">
        <v>30</v>
      </c>
      <c r="B35" s="8">
        <v>55</v>
      </c>
      <c r="C35" s="9" t="s">
        <v>48</v>
      </c>
      <c r="D35" s="9" t="s">
        <v>104</v>
      </c>
      <c r="E35" s="10" t="s">
        <v>27</v>
      </c>
      <c r="F35" s="11">
        <v>35644</v>
      </c>
      <c r="G35" s="12">
        <v>1955</v>
      </c>
      <c r="H35" s="13">
        <v>25</v>
      </c>
    </row>
    <row r="36" spans="1:8" ht="18" customHeight="1">
      <c r="A36" s="7">
        <v>31</v>
      </c>
      <c r="B36" s="8">
        <v>102</v>
      </c>
      <c r="C36" s="9" t="s">
        <v>96</v>
      </c>
      <c r="D36" s="9" t="s">
        <v>97</v>
      </c>
      <c r="E36" s="10" t="s">
        <v>27</v>
      </c>
      <c r="F36" s="11">
        <v>35782</v>
      </c>
      <c r="G36" s="12">
        <v>1957</v>
      </c>
      <c r="H36" s="13">
        <v>26</v>
      </c>
    </row>
    <row r="37" spans="1:8" ht="18" customHeight="1">
      <c r="A37" s="7">
        <v>32</v>
      </c>
      <c r="B37" s="8">
        <v>233</v>
      </c>
      <c r="C37" s="9" t="s">
        <v>38</v>
      </c>
      <c r="D37" s="9" t="s">
        <v>36</v>
      </c>
      <c r="E37" s="10" t="s">
        <v>27</v>
      </c>
      <c r="F37" s="11">
        <v>34779</v>
      </c>
      <c r="G37" s="12">
        <v>1957</v>
      </c>
      <c r="H37" s="13">
        <v>27</v>
      </c>
    </row>
    <row r="38" spans="1:8" ht="18" customHeight="1">
      <c r="A38" s="7">
        <v>33</v>
      </c>
      <c r="B38" s="8">
        <v>108</v>
      </c>
      <c r="C38" s="9" t="s">
        <v>90</v>
      </c>
      <c r="D38" s="9" t="s">
        <v>91</v>
      </c>
      <c r="E38" s="10" t="s">
        <v>27</v>
      </c>
      <c r="F38" s="11">
        <v>34766</v>
      </c>
      <c r="G38" s="12">
        <v>2010</v>
      </c>
      <c r="H38" s="13">
        <v>28</v>
      </c>
    </row>
    <row r="39" spans="1:8" ht="18" customHeight="1">
      <c r="A39" s="7">
        <v>34</v>
      </c>
      <c r="B39" s="8">
        <v>111</v>
      </c>
      <c r="C39" s="9" t="s">
        <v>94</v>
      </c>
      <c r="D39" s="9" t="s">
        <v>91</v>
      </c>
      <c r="E39" s="10" t="s">
        <v>27</v>
      </c>
      <c r="F39" s="11">
        <v>35642</v>
      </c>
      <c r="G39" s="12">
        <v>2014</v>
      </c>
      <c r="H39" s="13">
        <v>29</v>
      </c>
    </row>
    <row r="40" spans="1:8" ht="18" customHeight="1">
      <c r="A40" s="7">
        <v>35</v>
      </c>
      <c r="B40" s="8">
        <v>51</v>
      </c>
      <c r="C40" s="9" t="s">
        <v>44</v>
      </c>
      <c r="D40" s="9" t="s">
        <v>104</v>
      </c>
      <c r="E40" s="10" t="s">
        <v>27</v>
      </c>
      <c r="F40" s="11">
        <v>34864</v>
      </c>
      <c r="G40" s="12">
        <v>2016</v>
      </c>
      <c r="H40" s="13">
        <v>30</v>
      </c>
    </row>
    <row r="41" spans="1:8" ht="18" customHeight="1">
      <c r="A41" s="7">
        <v>36</v>
      </c>
      <c r="B41" s="8">
        <v>104</v>
      </c>
      <c r="C41" s="9" t="s">
        <v>99</v>
      </c>
      <c r="D41" s="9" t="s">
        <v>97</v>
      </c>
      <c r="E41" s="10" t="s">
        <v>27</v>
      </c>
      <c r="F41" s="11">
        <v>34809</v>
      </c>
      <c r="G41" s="12">
        <v>2017</v>
      </c>
      <c r="H41" s="13">
        <v>31</v>
      </c>
    </row>
    <row r="42" spans="1:8" ht="18" customHeight="1">
      <c r="A42" s="7">
        <v>37</v>
      </c>
      <c r="B42" s="8">
        <v>33</v>
      </c>
      <c r="C42" s="9" t="s">
        <v>80</v>
      </c>
      <c r="D42" s="9" t="s">
        <v>78</v>
      </c>
      <c r="E42" s="10" t="s">
        <v>27</v>
      </c>
      <c r="F42" s="11">
        <v>35689</v>
      </c>
      <c r="G42" s="12">
        <v>2017</v>
      </c>
      <c r="H42" s="13">
        <v>32</v>
      </c>
    </row>
    <row r="43" spans="1:8" ht="18" customHeight="1">
      <c r="A43" s="7">
        <v>38</v>
      </c>
      <c r="B43" s="8">
        <v>161</v>
      </c>
      <c r="C43" s="9" t="s">
        <v>59</v>
      </c>
      <c r="D43" s="9" t="s">
        <v>56</v>
      </c>
      <c r="E43" s="10" t="s">
        <v>27</v>
      </c>
      <c r="F43" s="11">
        <v>35612</v>
      </c>
      <c r="G43" s="12">
        <v>2017</v>
      </c>
      <c r="H43" s="13">
        <v>33</v>
      </c>
    </row>
    <row r="44" spans="1:8" ht="18" customHeight="1">
      <c r="A44" s="7">
        <v>39</v>
      </c>
      <c r="B44" s="8">
        <v>110</v>
      </c>
      <c r="C44" s="9" t="s">
        <v>93</v>
      </c>
      <c r="D44" s="9" t="s">
        <v>91</v>
      </c>
      <c r="E44" s="10" t="s">
        <v>27</v>
      </c>
      <c r="F44" s="11">
        <v>35065</v>
      </c>
      <c r="G44" s="12">
        <v>2022</v>
      </c>
      <c r="H44" s="13">
        <v>34</v>
      </c>
    </row>
    <row r="45" spans="1:8" ht="18" customHeight="1">
      <c r="A45" s="7">
        <v>40</v>
      </c>
      <c r="B45" s="8">
        <v>109</v>
      </c>
      <c r="C45" s="9" t="s">
        <v>92</v>
      </c>
      <c r="D45" s="9" t="s">
        <v>91</v>
      </c>
      <c r="E45" s="10" t="s">
        <v>27</v>
      </c>
      <c r="F45" s="11">
        <v>34827</v>
      </c>
      <c r="G45" s="12">
        <v>2033</v>
      </c>
      <c r="H45" s="13">
        <v>35</v>
      </c>
    </row>
    <row r="46" spans="1:8" ht="18" customHeight="1">
      <c r="A46" s="7">
        <v>41</v>
      </c>
      <c r="B46" s="8">
        <v>160</v>
      </c>
      <c r="C46" s="9" t="s">
        <v>58</v>
      </c>
      <c r="D46" s="9" t="s">
        <v>56</v>
      </c>
      <c r="E46" s="10" t="s">
        <v>27</v>
      </c>
      <c r="F46" s="11">
        <v>35683</v>
      </c>
      <c r="G46" s="12">
        <v>2042</v>
      </c>
      <c r="H46" s="13">
        <v>36</v>
      </c>
    </row>
    <row r="47" spans="1:8" ht="18" customHeight="1">
      <c r="A47" s="7">
        <v>42</v>
      </c>
      <c r="B47" s="8">
        <v>53</v>
      </c>
      <c r="C47" s="9" t="s">
        <v>46</v>
      </c>
      <c r="D47" s="9" t="s">
        <v>104</v>
      </c>
      <c r="E47" s="10" t="s">
        <v>27</v>
      </c>
      <c r="F47" s="11">
        <v>34807</v>
      </c>
      <c r="G47" s="12">
        <v>2054</v>
      </c>
      <c r="H47" s="13">
        <v>37</v>
      </c>
    </row>
    <row r="48" spans="1:8" ht="18" customHeight="1">
      <c r="A48" s="7">
        <v>43</v>
      </c>
      <c r="B48" s="8">
        <v>106</v>
      </c>
      <c r="C48" s="9" t="s">
        <v>101</v>
      </c>
      <c r="D48" s="9" t="s">
        <v>97</v>
      </c>
      <c r="E48" s="10" t="s">
        <v>27</v>
      </c>
      <c r="F48" s="11">
        <v>35444</v>
      </c>
      <c r="G48" s="12">
        <v>2105</v>
      </c>
      <c r="H48" s="13">
        <v>38</v>
      </c>
    </row>
    <row r="49" spans="1:8" ht="18" customHeight="1">
      <c r="A49" s="7">
        <v>44</v>
      </c>
      <c r="B49" s="8">
        <v>31</v>
      </c>
      <c r="C49" s="9" t="s">
        <v>77</v>
      </c>
      <c r="D49" s="9" t="s">
        <v>78</v>
      </c>
      <c r="E49" s="10" t="s">
        <v>27</v>
      </c>
      <c r="F49" s="11">
        <v>35107</v>
      </c>
      <c r="G49" s="12">
        <v>2109</v>
      </c>
      <c r="H49" s="13">
        <v>39</v>
      </c>
    </row>
    <row r="50" spans="1:8" ht="18" customHeight="1">
      <c r="A50" s="7">
        <v>45</v>
      </c>
      <c r="B50" s="8">
        <v>138</v>
      </c>
      <c r="C50" s="9" t="s">
        <v>121</v>
      </c>
      <c r="D50" s="9" t="s">
        <v>120</v>
      </c>
      <c r="E50" s="10" t="s">
        <v>113</v>
      </c>
      <c r="F50" s="11">
        <v>35128</v>
      </c>
      <c r="G50" s="12">
        <v>2115</v>
      </c>
      <c r="H50" s="13">
        <v>39</v>
      </c>
    </row>
    <row r="51" spans="1:8" ht="18" customHeight="1">
      <c r="A51" s="7">
        <v>46</v>
      </c>
      <c r="B51" s="8">
        <v>235</v>
      </c>
      <c r="C51" s="9" t="s">
        <v>40</v>
      </c>
      <c r="D51" s="9" t="s">
        <v>36</v>
      </c>
      <c r="E51" s="10" t="s">
        <v>27</v>
      </c>
      <c r="F51" s="11">
        <v>35451</v>
      </c>
      <c r="G51" s="12">
        <v>2117</v>
      </c>
      <c r="H51" s="13">
        <v>40</v>
      </c>
    </row>
    <row r="52" spans="1:8" ht="18" customHeight="1">
      <c r="A52" s="7">
        <v>47</v>
      </c>
      <c r="B52" s="8">
        <v>52</v>
      </c>
      <c r="C52" s="9" t="s">
        <v>45</v>
      </c>
      <c r="D52" s="9" t="s">
        <v>104</v>
      </c>
      <c r="E52" s="10" t="s">
        <v>27</v>
      </c>
      <c r="F52" s="11">
        <v>35065</v>
      </c>
      <c r="G52" s="12">
        <v>2129</v>
      </c>
      <c r="H52" s="13">
        <v>41</v>
      </c>
    </row>
    <row r="53" spans="1:8" ht="18" customHeight="1">
      <c r="A53" s="7">
        <v>48</v>
      </c>
      <c r="B53" s="8">
        <v>32</v>
      </c>
      <c r="C53" s="9" t="s">
        <v>79</v>
      </c>
      <c r="D53" s="9" t="s">
        <v>78</v>
      </c>
      <c r="E53" s="10" t="s">
        <v>27</v>
      </c>
      <c r="F53" s="11">
        <v>35600</v>
      </c>
      <c r="G53" s="12">
        <v>2130</v>
      </c>
      <c r="H53" s="13">
        <v>42</v>
      </c>
    </row>
    <row r="54" spans="1:8" ht="18" customHeight="1">
      <c r="A54" s="7">
        <v>49</v>
      </c>
      <c r="B54" s="8">
        <v>119</v>
      </c>
      <c r="C54" s="9" t="s">
        <v>115</v>
      </c>
      <c r="D54" s="9" t="s">
        <v>116</v>
      </c>
      <c r="E54" s="10" t="s">
        <v>113</v>
      </c>
      <c r="F54" s="11">
        <v>35173</v>
      </c>
      <c r="G54" s="12">
        <v>2132</v>
      </c>
      <c r="H54" s="13">
        <v>42</v>
      </c>
    </row>
    <row r="55" spans="1:8" ht="18" customHeight="1">
      <c r="A55" s="7">
        <v>50</v>
      </c>
      <c r="B55" s="8">
        <v>146</v>
      </c>
      <c r="C55" s="9" t="s">
        <v>118</v>
      </c>
      <c r="D55" s="9" t="s">
        <v>116</v>
      </c>
      <c r="E55" s="10" t="s">
        <v>113</v>
      </c>
      <c r="F55" s="11">
        <v>35201</v>
      </c>
      <c r="G55" s="12">
        <v>2150</v>
      </c>
      <c r="H55" s="13">
        <v>42</v>
      </c>
    </row>
    <row r="56" spans="1:8" ht="18" customHeight="1">
      <c r="A56" s="7">
        <v>51</v>
      </c>
      <c r="B56" s="8">
        <v>54</v>
      </c>
      <c r="C56" s="9" t="s">
        <v>47</v>
      </c>
      <c r="D56" s="9" t="s">
        <v>104</v>
      </c>
      <c r="E56" s="10" t="s">
        <v>27</v>
      </c>
      <c r="F56" s="11">
        <v>34707</v>
      </c>
      <c r="G56" s="12">
        <v>2154</v>
      </c>
      <c r="H56" s="13">
        <v>43</v>
      </c>
    </row>
    <row r="57" spans="1:8" ht="18" customHeight="1">
      <c r="A57" s="7">
        <v>52</v>
      </c>
      <c r="B57" s="8">
        <v>126</v>
      </c>
      <c r="C57" s="9" t="s">
        <v>83</v>
      </c>
      <c r="D57" s="9" t="s">
        <v>78</v>
      </c>
      <c r="E57" s="10" t="s">
        <v>27</v>
      </c>
      <c r="F57" s="11">
        <v>34719</v>
      </c>
      <c r="G57" s="12">
        <v>2216</v>
      </c>
      <c r="H57" s="13">
        <v>44</v>
      </c>
    </row>
    <row r="58" spans="1:8" ht="18" customHeight="1">
      <c r="A58" s="7">
        <v>53</v>
      </c>
      <c r="B58" s="8">
        <v>177</v>
      </c>
      <c r="C58" s="9" t="s">
        <v>130</v>
      </c>
      <c r="D58" s="9" t="s">
        <v>65</v>
      </c>
      <c r="E58" s="10" t="s">
        <v>27</v>
      </c>
      <c r="F58" s="11">
        <v>34711</v>
      </c>
      <c r="G58" s="12">
        <v>2234</v>
      </c>
      <c r="H58" s="13">
        <v>45</v>
      </c>
    </row>
    <row r="59" spans="1:8" ht="18" customHeight="1">
      <c r="A59" s="7">
        <v>54</v>
      </c>
      <c r="B59" s="8">
        <v>57</v>
      </c>
      <c r="C59" s="9" t="s">
        <v>60</v>
      </c>
      <c r="D59" s="9" t="s">
        <v>61</v>
      </c>
      <c r="E59" s="10" t="s">
        <v>27</v>
      </c>
      <c r="F59" s="11">
        <v>35389</v>
      </c>
      <c r="G59" s="12">
        <v>2335</v>
      </c>
      <c r="H59" s="13">
        <v>46</v>
      </c>
    </row>
    <row r="60" spans="1:8" ht="18" customHeight="1">
      <c r="A60" s="7">
        <v>55</v>
      </c>
      <c r="B60" s="8">
        <v>112</v>
      </c>
      <c r="C60" s="9" t="s">
        <v>95</v>
      </c>
      <c r="D60" s="9" t="s">
        <v>91</v>
      </c>
      <c r="E60" s="10" t="s">
        <v>27</v>
      </c>
      <c r="F60" s="11">
        <v>35739</v>
      </c>
      <c r="G60" s="12">
        <v>2337</v>
      </c>
      <c r="H60" s="13">
        <v>47</v>
      </c>
    </row>
    <row r="61" spans="1:8" ht="18" customHeight="1">
      <c r="A61" s="7">
        <v>56</v>
      </c>
      <c r="B61" s="8">
        <v>137</v>
      </c>
      <c r="C61" s="9" t="s">
        <v>128</v>
      </c>
      <c r="D61" s="9" t="s">
        <v>129</v>
      </c>
      <c r="E61" s="10" t="s">
        <v>113</v>
      </c>
      <c r="F61" s="11">
        <v>35263</v>
      </c>
      <c r="G61" s="12">
        <v>2340</v>
      </c>
      <c r="H61" s="13">
        <v>47</v>
      </c>
    </row>
    <row r="62" spans="1:8" ht="18" customHeight="1">
      <c r="A62" s="7">
        <v>57</v>
      </c>
      <c r="B62" s="8">
        <v>58</v>
      </c>
      <c r="C62" s="9" t="s">
        <v>62</v>
      </c>
      <c r="D62" s="9" t="s">
        <v>61</v>
      </c>
      <c r="E62" s="10" t="s">
        <v>27</v>
      </c>
      <c r="F62" s="11">
        <v>35179</v>
      </c>
      <c r="G62" s="12">
        <v>2503</v>
      </c>
      <c r="H62" s="13">
        <v>48</v>
      </c>
    </row>
    <row r="63" spans="1:8" ht="18" customHeight="1">
      <c r="A63" s="7" t="s">
        <v>28</v>
      </c>
      <c r="B63" s="8">
        <v>158</v>
      </c>
      <c r="C63" s="9" t="s">
        <v>57</v>
      </c>
      <c r="D63" s="9" t="s">
        <v>56</v>
      </c>
      <c r="E63" s="10" t="s">
        <v>27</v>
      </c>
      <c r="F63" s="11">
        <v>34938</v>
      </c>
      <c r="G63" s="12" t="s">
        <v>135</v>
      </c>
      <c r="H63" s="13" t="s">
        <v>28</v>
      </c>
    </row>
    <row r="64" spans="1:8" ht="18" customHeight="1">
      <c r="A64" s="7" t="s">
        <v>28</v>
      </c>
      <c r="B64" s="8">
        <v>180</v>
      </c>
      <c r="C64" s="9" t="s">
        <v>69</v>
      </c>
      <c r="D64" s="9" t="s">
        <v>65</v>
      </c>
      <c r="E64" s="10" t="s">
        <v>27</v>
      </c>
      <c r="F64" s="11">
        <v>35100</v>
      </c>
      <c r="G64" s="12" t="s">
        <v>135</v>
      </c>
      <c r="H64" s="13" t="s">
        <v>28</v>
      </c>
    </row>
    <row r="65" spans="1:8" ht="18" customHeight="1">
      <c r="A65" s="7" t="s">
        <v>28</v>
      </c>
      <c r="B65" s="8">
        <v>66</v>
      </c>
      <c r="C65" s="9" t="s">
        <v>124</v>
      </c>
      <c r="D65" s="9" t="s">
        <v>125</v>
      </c>
      <c r="E65" s="10" t="s">
        <v>113</v>
      </c>
      <c r="F65" s="11">
        <v>34767</v>
      </c>
      <c r="G65" s="12" t="s">
        <v>135</v>
      </c>
      <c r="H65" s="13" t="s">
        <v>28</v>
      </c>
    </row>
    <row r="66" spans="1:8" ht="18" customHeight="1">
      <c r="A66" s="7" t="s">
        <v>28</v>
      </c>
      <c r="B66" s="8">
        <v>34</v>
      </c>
      <c r="C66" s="9" t="s">
        <v>81</v>
      </c>
      <c r="D66" s="9" t="s">
        <v>78</v>
      </c>
      <c r="E66" s="10" t="s">
        <v>27</v>
      </c>
      <c r="F66" s="11">
        <v>34700</v>
      </c>
      <c r="G66" s="12" t="s">
        <v>135</v>
      </c>
      <c r="H66" s="13" t="s">
        <v>28</v>
      </c>
    </row>
    <row r="67" spans="1:8" ht="18" customHeight="1">
      <c r="A67" s="7" t="s">
        <v>28</v>
      </c>
      <c r="B67" s="8">
        <v>60</v>
      </c>
      <c r="C67" s="9" t="s">
        <v>63</v>
      </c>
      <c r="D67" s="9" t="s">
        <v>61</v>
      </c>
      <c r="E67" s="10" t="s">
        <v>27</v>
      </c>
      <c r="F67" s="11">
        <v>35174</v>
      </c>
      <c r="G67" s="12" t="s">
        <v>135</v>
      </c>
      <c r="H67" s="13" t="s">
        <v>28</v>
      </c>
    </row>
    <row r="68" spans="1:8" ht="18" customHeight="1">
      <c r="A68" s="7" t="s">
        <v>28</v>
      </c>
      <c r="B68" s="8">
        <v>59</v>
      </c>
      <c r="C68" s="9" t="s">
        <v>133</v>
      </c>
      <c r="D68" s="9" t="s">
        <v>61</v>
      </c>
      <c r="E68" s="10" t="s">
        <v>27</v>
      </c>
      <c r="F68" s="11">
        <v>36050</v>
      </c>
      <c r="G68" s="12" t="s">
        <v>135</v>
      </c>
      <c r="H68" s="13" t="s">
        <v>28</v>
      </c>
    </row>
    <row r="69" spans="1:8" ht="18" customHeight="1">
      <c r="A69" s="7" t="s">
        <v>28</v>
      </c>
      <c r="B69" s="8">
        <v>150</v>
      </c>
      <c r="C69" s="9" t="s">
        <v>131</v>
      </c>
      <c r="D69" s="9" t="s">
        <v>132</v>
      </c>
      <c r="E69" s="10" t="s">
        <v>113</v>
      </c>
      <c r="F69" s="11">
        <v>35065</v>
      </c>
      <c r="G69" s="12" t="s">
        <v>135</v>
      </c>
      <c r="H69" s="13" t="s">
        <v>28</v>
      </c>
    </row>
    <row r="70" spans="1:8" ht="18" customHeight="1">
      <c r="A70" s="7" t="s">
        <v>28</v>
      </c>
      <c r="B70" s="8">
        <v>120</v>
      </c>
      <c r="C70" s="9" t="s">
        <v>117</v>
      </c>
      <c r="D70" s="9" t="s">
        <v>116</v>
      </c>
      <c r="E70" s="10" t="s">
        <v>113</v>
      </c>
      <c r="F70" s="11">
        <v>35552</v>
      </c>
      <c r="G70" s="12" t="s">
        <v>135</v>
      </c>
      <c r="H70" s="13" t="s">
        <v>28</v>
      </c>
    </row>
    <row r="71" spans="1:8" ht="18" customHeight="1">
      <c r="A71" s="7" t="s">
        <v>28</v>
      </c>
      <c r="B71" s="8">
        <v>141</v>
      </c>
      <c r="C71" s="9" t="s">
        <v>126</v>
      </c>
      <c r="D71" s="9" t="s">
        <v>127</v>
      </c>
      <c r="E71" s="10" t="s">
        <v>113</v>
      </c>
      <c r="F71" s="11">
        <v>35069</v>
      </c>
      <c r="G71" s="12" t="s">
        <v>135</v>
      </c>
      <c r="H71" s="13" t="s">
        <v>28</v>
      </c>
    </row>
    <row r="72" spans="1:8" ht="18" customHeight="1">
      <c r="A72" s="7" t="s">
        <v>28</v>
      </c>
      <c r="B72" s="8">
        <v>35</v>
      </c>
      <c r="C72" s="9" t="s">
        <v>82</v>
      </c>
      <c r="D72" s="9" t="s">
        <v>78</v>
      </c>
      <c r="E72" s="10" t="s">
        <v>27</v>
      </c>
      <c r="F72" s="11">
        <v>35065</v>
      </c>
      <c r="G72" s="12" t="s">
        <v>134</v>
      </c>
      <c r="H72" s="13" t="s">
        <v>28</v>
      </c>
    </row>
    <row r="73" spans="1:8" ht="18" customHeight="1">
      <c r="A73" s="7" t="s">
        <v>28</v>
      </c>
      <c r="B73" s="8">
        <v>239</v>
      </c>
      <c r="C73" s="9" t="s">
        <v>84</v>
      </c>
      <c r="D73" s="9" t="s">
        <v>85</v>
      </c>
      <c r="E73" s="10" t="s">
        <v>27</v>
      </c>
      <c r="F73" s="11">
        <v>35134</v>
      </c>
      <c r="G73" s="12" t="s">
        <v>134</v>
      </c>
      <c r="H73" s="13" t="s">
        <v>28</v>
      </c>
    </row>
    <row r="74" spans="1:8" ht="18" customHeight="1">
      <c r="A74" s="7" t="s">
        <v>28</v>
      </c>
      <c r="B74" s="8">
        <v>240</v>
      </c>
      <c r="C74" s="9" t="s">
        <v>86</v>
      </c>
      <c r="D74" s="9" t="s">
        <v>85</v>
      </c>
      <c r="E74" s="10" t="s">
        <v>27</v>
      </c>
      <c r="F74" s="11">
        <v>35127</v>
      </c>
      <c r="G74" s="12" t="s">
        <v>134</v>
      </c>
      <c r="H74" s="13" t="s">
        <v>28</v>
      </c>
    </row>
    <row r="75" spans="1:8" ht="18" customHeight="1">
      <c r="A75" s="7" t="s">
        <v>28</v>
      </c>
      <c r="B75" s="8">
        <v>241</v>
      </c>
      <c r="C75" s="9" t="s">
        <v>87</v>
      </c>
      <c r="D75" s="9" t="s">
        <v>85</v>
      </c>
      <c r="E75" s="10" t="s">
        <v>27</v>
      </c>
      <c r="F75" s="11">
        <v>35278</v>
      </c>
      <c r="G75" s="12" t="s">
        <v>134</v>
      </c>
      <c r="H75" s="13" t="s">
        <v>28</v>
      </c>
    </row>
    <row r="76" spans="1:8" ht="18" customHeight="1">
      <c r="A76" s="7" t="s">
        <v>28</v>
      </c>
      <c r="B76" s="8">
        <v>242</v>
      </c>
      <c r="C76" s="9" t="s">
        <v>88</v>
      </c>
      <c r="D76" s="9" t="s">
        <v>85</v>
      </c>
      <c r="E76" s="10" t="s">
        <v>27</v>
      </c>
      <c r="F76" s="11">
        <v>35546</v>
      </c>
      <c r="G76" s="12" t="s">
        <v>134</v>
      </c>
      <c r="H76" s="13" t="s">
        <v>28</v>
      </c>
    </row>
    <row r="77" spans="1:8" ht="18" customHeight="1">
      <c r="A77" s="7" t="s">
        <v>28</v>
      </c>
      <c r="B77" s="8">
        <v>243</v>
      </c>
      <c r="C77" s="9" t="s">
        <v>89</v>
      </c>
      <c r="D77" s="9" t="s">
        <v>85</v>
      </c>
      <c r="E77" s="10" t="s">
        <v>27</v>
      </c>
      <c r="F77" s="11">
        <v>35150</v>
      </c>
      <c r="G77" s="12" t="s">
        <v>134</v>
      </c>
      <c r="H77" s="13" t="s">
        <v>28</v>
      </c>
    </row>
    <row r="78" spans="1:8" ht="18" customHeight="1">
      <c r="A78" s="7" t="s">
        <v>28</v>
      </c>
      <c r="B78" s="8">
        <v>107</v>
      </c>
      <c r="C78" s="9" t="s">
        <v>102</v>
      </c>
      <c r="D78" s="9" t="s">
        <v>97</v>
      </c>
      <c r="E78" s="10" t="s">
        <v>27</v>
      </c>
      <c r="F78" s="11">
        <v>34772</v>
      </c>
      <c r="G78" s="12" t="s">
        <v>134</v>
      </c>
      <c r="H78" s="13" t="s">
        <v>28</v>
      </c>
    </row>
    <row r="79" spans="1:8" ht="18" customHeight="1">
      <c r="A79" s="7"/>
      <c r="B79" s="8"/>
      <c r="C79" s="9" t="s">
        <v>137</v>
      </c>
      <c r="D79" s="9" t="s">
        <v>137</v>
      </c>
      <c r="E79" s="10" t="s">
        <v>137</v>
      </c>
      <c r="F79" s="11" t="s">
        <v>137</v>
      </c>
      <c r="G79" s="12"/>
      <c r="H79" s="13" t="s">
        <v>137</v>
      </c>
    </row>
    <row r="80" spans="1:8" ht="18" customHeight="1">
      <c r="A80" s="7" t="s">
        <v>137</v>
      </c>
      <c r="B80" s="8"/>
      <c r="C80" s="9" t="s">
        <v>137</v>
      </c>
      <c r="D80" s="9" t="s">
        <v>137</v>
      </c>
      <c r="E80" s="10" t="s">
        <v>137</v>
      </c>
      <c r="F80" s="11" t="s">
        <v>137</v>
      </c>
      <c r="G80" s="12"/>
      <c r="H80" s="13" t="s">
        <v>137</v>
      </c>
    </row>
    <row r="81" spans="1:8" ht="18" customHeight="1">
      <c r="A81" s="7" t="s">
        <v>137</v>
      </c>
      <c r="B81" s="8"/>
      <c r="C81" s="9" t="s">
        <v>137</v>
      </c>
      <c r="D81" s="9" t="s">
        <v>137</v>
      </c>
      <c r="E81" s="10" t="s">
        <v>137</v>
      </c>
      <c r="F81" s="11" t="s">
        <v>137</v>
      </c>
      <c r="G81" s="12"/>
      <c r="H81" s="13" t="s">
        <v>137</v>
      </c>
    </row>
    <row r="82" spans="1:8" ht="18" customHeight="1">
      <c r="A82" s="7" t="s">
        <v>137</v>
      </c>
      <c r="B82" s="8"/>
      <c r="C82" s="9" t="s">
        <v>137</v>
      </c>
      <c r="D82" s="9" t="s">
        <v>137</v>
      </c>
      <c r="E82" s="10" t="s">
        <v>137</v>
      </c>
      <c r="F82" s="11" t="s">
        <v>137</v>
      </c>
      <c r="G82" s="12"/>
      <c r="H82" s="13" t="s">
        <v>137</v>
      </c>
    </row>
    <row r="83" spans="1:8" ht="18" customHeight="1">
      <c r="A83" s="7" t="s">
        <v>137</v>
      </c>
      <c r="B83" s="8"/>
      <c r="C83" s="9" t="s">
        <v>137</v>
      </c>
      <c r="D83" s="9" t="s">
        <v>137</v>
      </c>
      <c r="E83" s="10" t="s">
        <v>137</v>
      </c>
      <c r="F83" s="11" t="s">
        <v>137</v>
      </c>
      <c r="G83" s="12"/>
      <c r="H83" s="13" t="s">
        <v>137</v>
      </c>
    </row>
    <row r="84" spans="1:8" ht="18" customHeight="1">
      <c r="A84" s="7" t="s">
        <v>137</v>
      </c>
      <c r="B84" s="8"/>
      <c r="C84" s="9" t="s">
        <v>137</v>
      </c>
      <c r="D84" s="9" t="s">
        <v>137</v>
      </c>
      <c r="E84" s="10" t="s">
        <v>137</v>
      </c>
      <c r="F84" s="11" t="s">
        <v>137</v>
      </c>
      <c r="G84" s="12"/>
      <c r="H84" s="13" t="s">
        <v>137</v>
      </c>
    </row>
    <row r="85" spans="1:8" ht="18" customHeight="1">
      <c r="A85" s="7" t="s">
        <v>137</v>
      </c>
      <c r="B85" s="8"/>
      <c r="C85" s="9" t="s">
        <v>137</v>
      </c>
      <c r="D85" s="9" t="s">
        <v>137</v>
      </c>
      <c r="E85" s="10" t="s">
        <v>137</v>
      </c>
      <c r="F85" s="11" t="s">
        <v>137</v>
      </c>
      <c r="G85" s="12"/>
      <c r="H85" s="13" t="s">
        <v>137</v>
      </c>
    </row>
    <row r="86" spans="1:8" ht="18" customHeight="1">
      <c r="A86" s="7" t="s">
        <v>137</v>
      </c>
      <c r="B86" s="8"/>
      <c r="C86" s="9" t="s">
        <v>137</v>
      </c>
      <c r="D86" s="9" t="s">
        <v>137</v>
      </c>
      <c r="E86" s="10" t="s">
        <v>137</v>
      </c>
      <c r="F86" s="11" t="s">
        <v>137</v>
      </c>
      <c r="G86" s="12"/>
      <c r="H86" s="13" t="s">
        <v>137</v>
      </c>
    </row>
    <row r="87" spans="1:8" ht="18" customHeight="1">
      <c r="A87" s="7" t="s">
        <v>137</v>
      </c>
      <c r="B87" s="8"/>
      <c r="C87" s="9" t="s">
        <v>137</v>
      </c>
      <c r="D87" s="9" t="s">
        <v>137</v>
      </c>
      <c r="E87" s="10" t="s">
        <v>137</v>
      </c>
      <c r="F87" s="11" t="s">
        <v>137</v>
      </c>
      <c r="G87" s="12"/>
      <c r="H87" s="13" t="s">
        <v>137</v>
      </c>
    </row>
    <row r="88" spans="1:8" ht="18" customHeight="1">
      <c r="A88" s="7" t="s">
        <v>137</v>
      </c>
      <c r="B88" s="8"/>
      <c r="C88" s="9" t="s">
        <v>137</v>
      </c>
      <c r="D88" s="9" t="s">
        <v>137</v>
      </c>
      <c r="E88" s="10" t="s">
        <v>137</v>
      </c>
      <c r="F88" s="11" t="s">
        <v>137</v>
      </c>
      <c r="G88" s="12"/>
      <c r="H88" s="13" t="s">
        <v>137</v>
      </c>
    </row>
    <row r="89" spans="1:8" ht="18" customHeight="1">
      <c r="A89" s="7" t="s">
        <v>137</v>
      </c>
      <c r="B89" s="8"/>
      <c r="C89" s="9" t="s">
        <v>137</v>
      </c>
      <c r="D89" s="9" t="s">
        <v>137</v>
      </c>
      <c r="E89" s="10" t="s">
        <v>137</v>
      </c>
      <c r="F89" s="11" t="s">
        <v>137</v>
      </c>
      <c r="G89" s="12"/>
      <c r="H89" s="13" t="s">
        <v>137</v>
      </c>
    </row>
    <row r="90" spans="1:8" ht="18" customHeight="1">
      <c r="A90" s="7" t="s">
        <v>137</v>
      </c>
      <c r="B90" s="8"/>
      <c r="C90" s="9" t="s">
        <v>137</v>
      </c>
      <c r="D90" s="9" t="s">
        <v>137</v>
      </c>
      <c r="E90" s="10" t="s">
        <v>137</v>
      </c>
      <c r="F90" s="11" t="s">
        <v>137</v>
      </c>
      <c r="G90" s="12"/>
      <c r="H90" s="13" t="s">
        <v>137</v>
      </c>
    </row>
    <row r="91" spans="1:8" ht="18" customHeight="1">
      <c r="A91" s="7" t="s">
        <v>137</v>
      </c>
      <c r="B91" s="8"/>
      <c r="C91" s="9" t="s">
        <v>137</v>
      </c>
      <c r="D91" s="9" t="s">
        <v>137</v>
      </c>
      <c r="E91" s="10" t="s">
        <v>137</v>
      </c>
      <c r="F91" s="11" t="s">
        <v>137</v>
      </c>
      <c r="G91" s="12"/>
      <c r="H91" s="13" t="s">
        <v>137</v>
      </c>
    </row>
    <row r="92" spans="1:8" ht="18" customHeight="1">
      <c r="A92" s="7" t="s">
        <v>137</v>
      </c>
      <c r="B92" s="8"/>
      <c r="C92" s="9" t="s">
        <v>137</v>
      </c>
      <c r="D92" s="9" t="s">
        <v>137</v>
      </c>
      <c r="E92" s="10" t="s">
        <v>137</v>
      </c>
      <c r="F92" s="11" t="s">
        <v>137</v>
      </c>
      <c r="G92" s="12"/>
      <c r="H92" s="13" t="s">
        <v>137</v>
      </c>
    </row>
    <row r="93" spans="1:8" ht="18" customHeight="1">
      <c r="A93" s="7" t="s">
        <v>137</v>
      </c>
      <c r="B93" s="8"/>
      <c r="C93" s="9" t="s">
        <v>137</v>
      </c>
      <c r="D93" s="9" t="s">
        <v>137</v>
      </c>
      <c r="E93" s="10" t="s">
        <v>137</v>
      </c>
      <c r="F93" s="11" t="s">
        <v>137</v>
      </c>
      <c r="G93" s="12"/>
      <c r="H93" s="13" t="s">
        <v>137</v>
      </c>
    </row>
    <row r="94" spans="1:8" ht="18" customHeight="1">
      <c r="A94" s="7" t="s">
        <v>137</v>
      </c>
      <c r="B94" s="8"/>
      <c r="C94" s="9" t="s">
        <v>137</v>
      </c>
      <c r="D94" s="9" t="s">
        <v>137</v>
      </c>
      <c r="E94" s="10" t="s">
        <v>137</v>
      </c>
      <c r="F94" s="11" t="s">
        <v>137</v>
      </c>
      <c r="G94" s="12"/>
      <c r="H94" s="13" t="s">
        <v>137</v>
      </c>
    </row>
    <row r="95" spans="1:8" ht="18" customHeight="1">
      <c r="A95" s="7" t="s">
        <v>137</v>
      </c>
      <c r="B95" s="8"/>
      <c r="C95" s="9" t="s">
        <v>137</v>
      </c>
      <c r="D95" s="9" t="s">
        <v>137</v>
      </c>
      <c r="E95" s="10" t="s">
        <v>137</v>
      </c>
      <c r="F95" s="11" t="s">
        <v>137</v>
      </c>
      <c r="G95" s="12"/>
      <c r="H95" s="13" t="s">
        <v>137</v>
      </c>
    </row>
    <row r="96" spans="1:8" ht="18" customHeight="1">
      <c r="A96" s="7" t="s">
        <v>137</v>
      </c>
      <c r="B96" s="8"/>
      <c r="C96" s="9" t="s">
        <v>137</v>
      </c>
      <c r="D96" s="9" t="s">
        <v>137</v>
      </c>
      <c r="E96" s="10" t="s">
        <v>137</v>
      </c>
      <c r="F96" s="11" t="s">
        <v>137</v>
      </c>
      <c r="G96" s="12"/>
      <c r="H96" s="13" t="s">
        <v>137</v>
      </c>
    </row>
    <row r="97" spans="1:8" ht="18" customHeight="1">
      <c r="A97" s="7" t="s">
        <v>137</v>
      </c>
      <c r="B97" s="8"/>
      <c r="C97" s="9" t="s">
        <v>137</v>
      </c>
      <c r="D97" s="9" t="s">
        <v>137</v>
      </c>
      <c r="E97" s="10" t="s">
        <v>137</v>
      </c>
      <c r="F97" s="11" t="s">
        <v>137</v>
      </c>
      <c r="G97" s="12"/>
      <c r="H97" s="13" t="s">
        <v>137</v>
      </c>
    </row>
    <row r="98" spans="1:8" ht="18" customHeight="1">
      <c r="A98" s="7" t="s">
        <v>137</v>
      </c>
      <c r="B98" s="8"/>
      <c r="C98" s="9" t="s">
        <v>137</v>
      </c>
      <c r="D98" s="9" t="s">
        <v>137</v>
      </c>
      <c r="E98" s="10" t="s">
        <v>137</v>
      </c>
      <c r="F98" s="11" t="s">
        <v>137</v>
      </c>
      <c r="G98" s="12"/>
      <c r="H98" s="13" t="s">
        <v>137</v>
      </c>
    </row>
    <row r="99" spans="1:8" ht="18" customHeight="1">
      <c r="A99" s="7" t="s">
        <v>137</v>
      </c>
      <c r="B99" s="8"/>
      <c r="C99" s="9" t="s">
        <v>137</v>
      </c>
      <c r="D99" s="9" t="s">
        <v>137</v>
      </c>
      <c r="E99" s="10" t="s">
        <v>137</v>
      </c>
      <c r="F99" s="11" t="s">
        <v>137</v>
      </c>
      <c r="G99" s="12"/>
      <c r="H99" s="13" t="s">
        <v>137</v>
      </c>
    </row>
    <row r="100" spans="1:8" ht="18" customHeight="1">
      <c r="A100" s="7" t="s">
        <v>137</v>
      </c>
      <c r="B100" s="8"/>
      <c r="C100" s="9" t="s">
        <v>137</v>
      </c>
      <c r="D100" s="9" t="s">
        <v>137</v>
      </c>
      <c r="E100" s="10" t="s">
        <v>137</v>
      </c>
      <c r="F100" s="11" t="s">
        <v>137</v>
      </c>
      <c r="G100" s="12"/>
      <c r="H100" s="13" t="s">
        <v>137</v>
      </c>
    </row>
    <row r="101" spans="1:8" ht="18" customHeight="1">
      <c r="A101" s="7" t="s">
        <v>137</v>
      </c>
      <c r="B101" s="8"/>
      <c r="C101" s="9" t="s">
        <v>137</v>
      </c>
      <c r="D101" s="9" t="s">
        <v>137</v>
      </c>
      <c r="E101" s="10" t="s">
        <v>137</v>
      </c>
      <c r="F101" s="11" t="s">
        <v>137</v>
      </c>
      <c r="G101" s="12"/>
      <c r="H101" s="13" t="s">
        <v>137</v>
      </c>
    </row>
    <row r="102" spans="1:8" ht="18" customHeight="1">
      <c r="A102" s="7" t="s">
        <v>137</v>
      </c>
      <c r="B102" s="8"/>
      <c r="C102" s="9" t="s">
        <v>137</v>
      </c>
      <c r="D102" s="9" t="s">
        <v>137</v>
      </c>
      <c r="E102" s="10" t="s">
        <v>137</v>
      </c>
      <c r="F102" s="11" t="s">
        <v>137</v>
      </c>
      <c r="G102" s="12"/>
      <c r="H102" s="13" t="s">
        <v>137</v>
      </c>
    </row>
    <row r="103" spans="1:8" ht="18" customHeight="1">
      <c r="A103" s="7" t="s">
        <v>137</v>
      </c>
      <c r="B103" s="8"/>
      <c r="C103" s="9" t="s">
        <v>137</v>
      </c>
      <c r="D103" s="9" t="s">
        <v>137</v>
      </c>
      <c r="E103" s="10" t="s">
        <v>137</v>
      </c>
      <c r="F103" s="11" t="s">
        <v>137</v>
      </c>
      <c r="G103" s="12"/>
      <c r="H103" s="13" t="s">
        <v>137</v>
      </c>
    </row>
    <row r="104" spans="1:8" ht="18" customHeight="1">
      <c r="A104" s="7" t="s">
        <v>137</v>
      </c>
      <c r="B104" s="8"/>
      <c r="C104" s="9" t="s">
        <v>137</v>
      </c>
      <c r="D104" s="9" t="s">
        <v>137</v>
      </c>
      <c r="E104" s="10" t="s">
        <v>137</v>
      </c>
      <c r="F104" s="11" t="s">
        <v>137</v>
      </c>
      <c r="G104" s="12"/>
      <c r="H104" s="13" t="s">
        <v>137</v>
      </c>
    </row>
    <row r="105" spans="1:8" ht="18" customHeight="1">
      <c r="A105" s="7" t="s">
        <v>137</v>
      </c>
      <c r="B105" s="8"/>
      <c r="C105" s="9" t="s">
        <v>137</v>
      </c>
      <c r="D105" s="9" t="s">
        <v>137</v>
      </c>
      <c r="E105" s="10" t="s">
        <v>137</v>
      </c>
      <c r="F105" s="11" t="s">
        <v>137</v>
      </c>
      <c r="G105" s="12"/>
      <c r="H105" s="13" t="s">
        <v>137</v>
      </c>
    </row>
    <row r="106" spans="1:8" ht="18" customHeight="1">
      <c r="A106" s="7" t="s">
        <v>137</v>
      </c>
      <c r="B106" s="8"/>
      <c r="C106" s="9" t="s">
        <v>137</v>
      </c>
      <c r="D106" s="9" t="s">
        <v>137</v>
      </c>
      <c r="E106" s="10" t="s">
        <v>137</v>
      </c>
      <c r="F106" s="11" t="s">
        <v>137</v>
      </c>
      <c r="G106" s="12"/>
      <c r="H106" s="13" t="s">
        <v>137</v>
      </c>
    </row>
    <row r="107" spans="1:8" ht="18" customHeight="1">
      <c r="A107" s="7" t="s">
        <v>137</v>
      </c>
      <c r="B107" s="8"/>
      <c r="C107" s="9" t="s">
        <v>137</v>
      </c>
      <c r="D107" s="9" t="s">
        <v>137</v>
      </c>
      <c r="E107" s="10" t="s">
        <v>137</v>
      </c>
      <c r="F107" s="11" t="s">
        <v>137</v>
      </c>
      <c r="G107" s="12"/>
      <c r="H107" s="13" t="s">
        <v>137</v>
      </c>
    </row>
    <row r="108" spans="1:8" ht="18" customHeight="1">
      <c r="A108" s="7" t="s">
        <v>137</v>
      </c>
      <c r="B108" s="8"/>
      <c r="C108" s="9" t="s">
        <v>137</v>
      </c>
      <c r="D108" s="9" t="s">
        <v>137</v>
      </c>
      <c r="E108" s="10" t="s">
        <v>137</v>
      </c>
      <c r="F108" s="11" t="s">
        <v>137</v>
      </c>
      <c r="G108" s="12"/>
      <c r="H108" s="13" t="s">
        <v>137</v>
      </c>
    </row>
    <row r="109" spans="1:8" ht="18" customHeight="1">
      <c r="A109" s="7" t="s">
        <v>137</v>
      </c>
      <c r="B109" s="8"/>
      <c r="C109" s="9" t="s">
        <v>137</v>
      </c>
      <c r="D109" s="9" t="s">
        <v>137</v>
      </c>
      <c r="E109" s="10" t="s">
        <v>137</v>
      </c>
      <c r="F109" s="11" t="s">
        <v>137</v>
      </c>
      <c r="G109" s="12"/>
      <c r="H109" s="13" t="s">
        <v>137</v>
      </c>
    </row>
    <row r="110" spans="1:8" ht="18" customHeight="1">
      <c r="A110" s="7" t="s">
        <v>137</v>
      </c>
      <c r="B110" s="8"/>
      <c r="C110" s="9" t="s">
        <v>137</v>
      </c>
      <c r="D110" s="9" t="s">
        <v>137</v>
      </c>
      <c r="E110" s="10" t="s">
        <v>137</v>
      </c>
      <c r="F110" s="11" t="s">
        <v>137</v>
      </c>
      <c r="G110" s="12"/>
      <c r="H110" s="13" t="s">
        <v>137</v>
      </c>
    </row>
    <row r="111" spans="1:8" ht="18" customHeight="1">
      <c r="A111" s="7" t="s">
        <v>137</v>
      </c>
      <c r="B111" s="8"/>
      <c r="C111" s="9" t="s">
        <v>137</v>
      </c>
      <c r="D111" s="9" t="s">
        <v>137</v>
      </c>
      <c r="E111" s="10" t="s">
        <v>137</v>
      </c>
      <c r="F111" s="11" t="s">
        <v>137</v>
      </c>
      <c r="G111" s="12"/>
      <c r="H111" s="13" t="s">
        <v>137</v>
      </c>
    </row>
    <row r="112" spans="1:8" ht="18" customHeight="1">
      <c r="A112" s="7" t="s">
        <v>137</v>
      </c>
      <c r="B112" s="8"/>
      <c r="C112" s="9" t="s">
        <v>137</v>
      </c>
      <c r="D112" s="9" t="s">
        <v>137</v>
      </c>
      <c r="E112" s="10" t="s">
        <v>137</v>
      </c>
      <c r="F112" s="11" t="s">
        <v>137</v>
      </c>
      <c r="G112" s="12"/>
      <c r="H112" s="13" t="s">
        <v>137</v>
      </c>
    </row>
    <row r="113" spans="1:8" ht="18" customHeight="1">
      <c r="A113" s="7" t="s">
        <v>137</v>
      </c>
      <c r="B113" s="8"/>
      <c r="C113" s="9" t="s">
        <v>137</v>
      </c>
      <c r="D113" s="9" t="s">
        <v>137</v>
      </c>
      <c r="E113" s="10" t="s">
        <v>137</v>
      </c>
      <c r="F113" s="11" t="s">
        <v>137</v>
      </c>
      <c r="G113" s="12"/>
      <c r="H113" s="13" t="s">
        <v>137</v>
      </c>
    </row>
    <row r="114" spans="1:8" ht="18" customHeight="1">
      <c r="A114" s="7" t="s">
        <v>137</v>
      </c>
      <c r="B114" s="8"/>
      <c r="C114" s="9" t="s">
        <v>137</v>
      </c>
      <c r="D114" s="9" t="s">
        <v>137</v>
      </c>
      <c r="E114" s="10" t="s">
        <v>137</v>
      </c>
      <c r="F114" s="11" t="s">
        <v>137</v>
      </c>
      <c r="G114" s="12"/>
      <c r="H114" s="13" t="s">
        <v>137</v>
      </c>
    </row>
    <row r="115" spans="1:8" ht="18" customHeight="1">
      <c r="A115" s="7" t="s">
        <v>137</v>
      </c>
      <c r="B115" s="8"/>
      <c r="C115" s="9" t="s">
        <v>137</v>
      </c>
      <c r="D115" s="9" t="s">
        <v>137</v>
      </c>
      <c r="E115" s="10" t="s">
        <v>137</v>
      </c>
      <c r="F115" s="11" t="s">
        <v>137</v>
      </c>
      <c r="G115" s="12"/>
      <c r="H115" s="13" t="s">
        <v>137</v>
      </c>
    </row>
    <row r="116" spans="1:8" ht="18" customHeight="1">
      <c r="A116" s="7" t="s">
        <v>137</v>
      </c>
      <c r="B116" s="8"/>
      <c r="C116" s="9" t="s">
        <v>137</v>
      </c>
      <c r="D116" s="9" t="s">
        <v>137</v>
      </c>
      <c r="E116" s="10" t="s">
        <v>137</v>
      </c>
      <c r="F116" s="11" t="s">
        <v>137</v>
      </c>
      <c r="G116" s="12"/>
      <c r="H116" s="13" t="s">
        <v>137</v>
      </c>
    </row>
    <row r="117" spans="1:8" ht="18" customHeight="1">
      <c r="A117" s="7" t="s">
        <v>137</v>
      </c>
      <c r="B117" s="8"/>
      <c r="C117" s="9" t="s">
        <v>137</v>
      </c>
      <c r="D117" s="9" t="s">
        <v>137</v>
      </c>
      <c r="E117" s="10" t="s">
        <v>137</v>
      </c>
      <c r="F117" s="11" t="s">
        <v>137</v>
      </c>
      <c r="G117" s="12"/>
      <c r="H117" s="13" t="s">
        <v>137</v>
      </c>
    </row>
    <row r="118" spans="1:8" ht="18" customHeight="1">
      <c r="A118" s="7" t="s">
        <v>137</v>
      </c>
      <c r="B118" s="8"/>
      <c r="C118" s="9" t="s">
        <v>137</v>
      </c>
      <c r="D118" s="9" t="s">
        <v>137</v>
      </c>
      <c r="E118" s="10" t="s">
        <v>137</v>
      </c>
      <c r="F118" s="11" t="s">
        <v>137</v>
      </c>
      <c r="G118" s="12"/>
      <c r="H118" s="13" t="s">
        <v>137</v>
      </c>
    </row>
    <row r="119" spans="1:8" ht="18" customHeight="1">
      <c r="A119" s="7" t="s">
        <v>137</v>
      </c>
      <c r="B119" s="8"/>
      <c r="C119" s="9" t="s">
        <v>137</v>
      </c>
      <c r="D119" s="9" t="s">
        <v>137</v>
      </c>
      <c r="E119" s="10" t="s">
        <v>137</v>
      </c>
      <c r="F119" s="11" t="s">
        <v>137</v>
      </c>
      <c r="G119" s="12"/>
      <c r="H119" s="13" t="s">
        <v>137</v>
      </c>
    </row>
    <row r="120" spans="1:8" ht="18" customHeight="1">
      <c r="A120" s="7" t="s">
        <v>137</v>
      </c>
      <c r="B120" s="8"/>
      <c r="C120" s="9" t="s">
        <v>137</v>
      </c>
      <c r="D120" s="9" t="s">
        <v>137</v>
      </c>
      <c r="E120" s="10" t="s">
        <v>137</v>
      </c>
      <c r="F120" s="11" t="s">
        <v>137</v>
      </c>
      <c r="G120" s="12"/>
      <c r="H120" s="13" t="s">
        <v>137</v>
      </c>
    </row>
    <row r="121" spans="1:8" ht="18" customHeight="1">
      <c r="A121" s="7" t="s">
        <v>137</v>
      </c>
      <c r="B121" s="8"/>
      <c r="C121" s="9" t="s">
        <v>137</v>
      </c>
      <c r="D121" s="9" t="s">
        <v>137</v>
      </c>
      <c r="E121" s="10" t="s">
        <v>137</v>
      </c>
      <c r="F121" s="11" t="s">
        <v>137</v>
      </c>
      <c r="G121" s="12"/>
      <c r="H121" s="13" t="s">
        <v>137</v>
      </c>
    </row>
    <row r="122" spans="1:8" ht="18" customHeight="1">
      <c r="A122" s="7" t="s">
        <v>137</v>
      </c>
      <c r="B122" s="8"/>
      <c r="C122" s="9" t="s">
        <v>137</v>
      </c>
      <c r="D122" s="9" t="s">
        <v>137</v>
      </c>
      <c r="E122" s="10" t="s">
        <v>137</v>
      </c>
      <c r="F122" s="11" t="s">
        <v>137</v>
      </c>
      <c r="G122" s="12"/>
      <c r="H122" s="13" t="s">
        <v>137</v>
      </c>
    </row>
    <row r="123" spans="1:8" ht="18" customHeight="1">
      <c r="A123" s="7" t="s">
        <v>137</v>
      </c>
      <c r="B123" s="8"/>
      <c r="C123" s="9" t="s">
        <v>137</v>
      </c>
      <c r="D123" s="9" t="s">
        <v>137</v>
      </c>
      <c r="E123" s="10" t="s">
        <v>137</v>
      </c>
      <c r="F123" s="11" t="s">
        <v>137</v>
      </c>
      <c r="G123" s="12"/>
      <c r="H123" s="13" t="s">
        <v>137</v>
      </c>
    </row>
    <row r="124" spans="1:8" ht="18" customHeight="1">
      <c r="A124" s="7" t="s">
        <v>137</v>
      </c>
      <c r="B124" s="8"/>
      <c r="C124" s="9" t="s">
        <v>137</v>
      </c>
      <c r="D124" s="9" t="s">
        <v>137</v>
      </c>
      <c r="E124" s="10" t="s">
        <v>137</v>
      </c>
      <c r="F124" s="11" t="s">
        <v>137</v>
      </c>
      <c r="G124" s="12"/>
      <c r="H124" s="13" t="s">
        <v>137</v>
      </c>
    </row>
    <row r="125" spans="1:8" ht="18" customHeight="1">
      <c r="A125" s="7" t="s">
        <v>137</v>
      </c>
      <c r="B125" s="8"/>
      <c r="C125" s="9" t="s">
        <v>137</v>
      </c>
      <c r="D125" s="9" t="s">
        <v>137</v>
      </c>
      <c r="E125" s="10" t="s">
        <v>137</v>
      </c>
      <c r="F125" s="11" t="s">
        <v>137</v>
      </c>
      <c r="G125" s="12"/>
      <c r="H125" s="13" t="s">
        <v>137</v>
      </c>
    </row>
    <row r="126" spans="1:8" ht="18" customHeight="1">
      <c r="A126" s="7" t="s">
        <v>137</v>
      </c>
      <c r="B126" s="8"/>
      <c r="C126" s="9" t="s">
        <v>137</v>
      </c>
      <c r="D126" s="9" t="s">
        <v>137</v>
      </c>
      <c r="E126" s="10" t="s">
        <v>137</v>
      </c>
      <c r="F126" s="11" t="s">
        <v>137</v>
      </c>
      <c r="G126" s="12"/>
      <c r="H126" s="13" t="s">
        <v>137</v>
      </c>
    </row>
    <row r="127" spans="1:8" ht="18" customHeight="1">
      <c r="A127" s="7" t="s">
        <v>137</v>
      </c>
      <c r="B127" s="8"/>
      <c r="C127" s="9" t="s">
        <v>137</v>
      </c>
      <c r="D127" s="9" t="s">
        <v>137</v>
      </c>
      <c r="E127" s="10" t="s">
        <v>137</v>
      </c>
      <c r="F127" s="11" t="s">
        <v>137</v>
      </c>
      <c r="G127" s="12"/>
      <c r="H127" s="13" t="s">
        <v>137</v>
      </c>
    </row>
    <row r="128" spans="1:8" ht="18" customHeight="1">
      <c r="A128" s="7" t="s">
        <v>137</v>
      </c>
      <c r="B128" s="8"/>
      <c r="C128" s="9" t="s">
        <v>137</v>
      </c>
      <c r="D128" s="9" t="s">
        <v>137</v>
      </c>
      <c r="E128" s="10" t="s">
        <v>137</v>
      </c>
      <c r="F128" s="11" t="s">
        <v>137</v>
      </c>
      <c r="G128" s="12"/>
      <c r="H128" s="13" t="s">
        <v>137</v>
      </c>
    </row>
    <row r="129" spans="1:8" ht="18" customHeight="1">
      <c r="A129" s="7" t="s">
        <v>137</v>
      </c>
      <c r="B129" s="8"/>
      <c r="C129" s="9" t="s">
        <v>137</v>
      </c>
      <c r="D129" s="9" t="s">
        <v>137</v>
      </c>
      <c r="E129" s="10" t="s">
        <v>137</v>
      </c>
      <c r="F129" s="11" t="s">
        <v>137</v>
      </c>
      <c r="G129" s="12"/>
      <c r="H129" s="13" t="s">
        <v>137</v>
      </c>
    </row>
    <row r="130" spans="1:8" ht="18" customHeight="1">
      <c r="A130" s="7" t="s">
        <v>137</v>
      </c>
      <c r="B130" s="8"/>
      <c r="C130" s="9" t="s">
        <v>137</v>
      </c>
      <c r="D130" s="9" t="s">
        <v>137</v>
      </c>
      <c r="E130" s="10" t="s">
        <v>137</v>
      </c>
      <c r="F130" s="11" t="s">
        <v>137</v>
      </c>
      <c r="G130" s="12"/>
      <c r="H130" s="13" t="s">
        <v>137</v>
      </c>
    </row>
    <row r="131" spans="1:8" ht="18" customHeight="1">
      <c r="A131" s="7" t="s">
        <v>137</v>
      </c>
      <c r="B131" s="8"/>
      <c r="C131" s="9" t="s">
        <v>137</v>
      </c>
      <c r="D131" s="9" t="s">
        <v>137</v>
      </c>
      <c r="E131" s="10" t="s">
        <v>137</v>
      </c>
      <c r="F131" s="11" t="s">
        <v>137</v>
      </c>
      <c r="G131" s="12"/>
      <c r="H131" s="13" t="s">
        <v>137</v>
      </c>
    </row>
    <row r="132" spans="1:8" ht="18" customHeight="1">
      <c r="A132" s="7" t="s">
        <v>137</v>
      </c>
      <c r="B132" s="8"/>
      <c r="C132" s="9" t="s">
        <v>137</v>
      </c>
      <c r="D132" s="9" t="s">
        <v>137</v>
      </c>
      <c r="E132" s="10" t="s">
        <v>137</v>
      </c>
      <c r="F132" s="11" t="s">
        <v>137</v>
      </c>
      <c r="G132" s="12"/>
      <c r="H132" s="13" t="s">
        <v>137</v>
      </c>
    </row>
    <row r="133" spans="1:8" ht="18" customHeight="1">
      <c r="A133" s="7" t="s">
        <v>137</v>
      </c>
      <c r="B133" s="8"/>
      <c r="C133" s="9" t="s">
        <v>137</v>
      </c>
      <c r="D133" s="9" t="s">
        <v>137</v>
      </c>
      <c r="E133" s="10" t="s">
        <v>137</v>
      </c>
      <c r="F133" s="11" t="s">
        <v>137</v>
      </c>
      <c r="G133" s="12"/>
      <c r="H133" s="13" t="s">
        <v>137</v>
      </c>
    </row>
    <row r="134" spans="1:8" ht="18" customHeight="1">
      <c r="A134" s="7" t="s">
        <v>137</v>
      </c>
      <c r="B134" s="8"/>
      <c r="C134" s="9" t="s">
        <v>137</v>
      </c>
      <c r="D134" s="9" t="s">
        <v>137</v>
      </c>
      <c r="E134" s="10" t="s">
        <v>137</v>
      </c>
      <c r="F134" s="11" t="s">
        <v>137</v>
      </c>
      <c r="G134" s="12"/>
      <c r="H134" s="13" t="s">
        <v>137</v>
      </c>
    </row>
    <row r="135" spans="1:8" ht="18" customHeight="1">
      <c r="A135" s="7" t="s">
        <v>137</v>
      </c>
      <c r="B135" s="8"/>
      <c r="C135" s="9" t="s">
        <v>137</v>
      </c>
      <c r="D135" s="9" t="s">
        <v>137</v>
      </c>
      <c r="E135" s="10" t="s">
        <v>137</v>
      </c>
      <c r="F135" s="11" t="s">
        <v>137</v>
      </c>
      <c r="G135" s="12"/>
      <c r="H135" s="13" t="s">
        <v>137</v>
      </c>
    </row>
    <row r="136" spans="1:8" ht="18" customHeight="1">
      <c r="A136" s="7" t="s">
        <v>137</v>
      </c>
      <c r="B136" s="8"/>
      <c r="C136" s="9" t="s">
        <v>137</v>
      </c>
      <c r="D136" s="9" t="s">
        <v>137</v>
      </c>
      <c r="E136" s="10" t="s">
        <v>137</v>
      </c>
      <c r="F136" s="11" t="s">
        <v>137</v>
      </c>
      <c r="G136" s="12"/>
      <c r="H136" s="13" t="s">
        <v>137</v>
      </c>
    </row>
    <row r="137" spans="1:8" ht="18" customHeight="1">
      <c r="A137" s="7" t="s">
        <v>137</v>
      </c>
      <c r="B137" s="8"/>
      <c r="C137" s="9" t="s">
        <v>137</v>
      </c>
      <c r="D137" s="9" t="s">
        <v>137</v>
      </c>
      <c r="E137" s="10" t="s">
        <v>137</v>
      </c>
      <c r="F137" s="11" t="s">
        <v>137</v>
      </c>
      <c r="G137" s="12"/>
      <c r="H137" s="13" t="s">
        <v>137</v>
      </c>
    </row>
    <row r="138" spans="1:8" ht="18" customHeight="1">
      <c r="A138" s="7" t="s">
        <v>137</v>
      </c>
      <c r="B138" s="8"/>
      <c r="C138" s="9" t="s">
        <v>137</v>
      </c>
      <c r="D138" s="9" t="s">
        <v>137</v>
      </c>
      <c r="E138" s="10" t="s">
        <v>137</v>
      </c>
      <c r="F138" s="11" t="s">
        <v>137</v>
      </c>
      <c r="G138" s="12"/>
      <c r="H138" s="13" t="s">
        <v>137</v>
      </c>
    </row>
    <row r="139" spans="1:8" ht="18" customHeight="1">
      <c r="A139" s="7" t="s">
        <v>137</v>
      </c>
      <c r="B139" s="8"/>
      <c r="C139" s="9" t="s">
        <v>137</v>
      </c>
      <c r="D139" s="9" t="s">
        <v>137</v>
      </c>
      <c r="E139" s="10" t="s">
        <v>137</v>
      </c>
      <c r="F139" s="11" t="s">
        <v>137</v>
      </c>
      <c r="G139" s="12"/>
      <c r="H139" s="13" t="s">
        <v>137</v>
      </c>
    </row>
    <row r="140" spans="1:8" ht="18" customHeight="1">
      <c r="A140" s="7" t="s">
        <v>137</v>
      </c>
      <c r="B140" s="8"/>
      <c r="C140" s="9" t="s">
        <v>137</v>
      </c>
      <c r="D140" s="9" t="s">
        <v>137</v>
      </c>
      <c r="E140" s="10" t="s">
        <v>137</v>
      </c>
      <c r="F140" s="11" t="s">
        <v>137</v>
      </c>
      <c r="G140" s="12"/>
      <c r="H140" s="13" t="s">
        <v>137</v>
      </c>
    </row>
    <row r="141" spans="1:8" ht="18" customHeight="1">
      <c r="A141" s="7" t="s">
        <v>137</v>
      </c>
      <c r="B141" s="8"/>
      <c r="C141" s="9" t="s">
        <v>137</v>
      </c>
      <c r="D141" s="9" t="s">
        <v>137</v>
      </c>
      <c r="E141" s="10" t="s">
        <v>137</v>
      </c>
      <c r="F141" s="11" t="s">
        <v>137</v>
      </c>
      <c r="G141" s="12"/>
      <c r="H141" s="13" t="s">
        <v>137</v>
      </c>
    </row>
    <row r="142" spans="1:8" ht="18" customHeight="1">
      <c r="A142" s="7" t="s">
        <v>137</v>
      </c>
      <c r="B142" s="8"/>
      <c r="C142" s="9" t="s">
        <v>137</v>
      </c>
      <c r="D142" s="9" t="s">
        <v>137</v>
      </c>
      <c r="E142" s="10" t="s">
        <v>137</v>
      </c>
      <c r="F142" s="11" t="s">
        <v>137</v>
      </c>
      <c r="G142" s="12"/>
      <c r="H142" s="13" t="s">
        <v>137</v>
      </c>
    </row>
    <row r="143" spans="1:8" ht="18" customHeight="1">
      <c r="A143" s="7" t="s">
        <v>137</v>
      </c>
      <c r="B143" s="8"/>
      <c r="C143" s="9" t="s">
        <v>137</v>
      </c>
      <c r="D143" s="9" t="s">
        <v>137</v>
      </c>
      <c r="E143" s="10" t="s">
        <v>137</v>
      </c>
      <c r="F143" s="11" t="s">
        <v>137</v>
      </c>
      <c r="G143" s="12"/>
      <c r="H143" s="13" t="s">
        <v>137</v>
      </c>
    </row>
    <row r="144" spans="1:8" ht="18" customHeight="1">
      <c r="A144" s="7" t="s">
        <v>137</v>
      </c>
      <c r="B144" s="8"/>
      <c r="C144" s="9" t="s">
        <v>137</v>
      </c>
      <c r="D144" s="9" t="s">
        <v>137</v>
      </c>
      <c r="E144" s="10" t="s">
        <v>137</v>
      </c>
      <c r="F144" s="11" t="s">
        <v>137</v>
      </c>
      <c r="G144" s="12"/>
      <c r="H144" s="13" t="s">
        <v>137</v>
      </c>
    </row>
    <row r="145" spans="1:8" ht="18" customHeight="1">
      <c r="A145" s="7" t="s">
        <v>137</v>
      </c>
      <c r="B145" s="8"/>
      <c r="C145" s="9" t="s">
        <v>137</v>
      </c>
      <c r="D145" s="9" t="s">
        <v>137</v>
      </c>
      <c r="E145" s="10" t="s">
        <v>137</v>
      </c>
      <c r="F145" s="11" t="s">
        <v>137</v>
      </c>
      <c r="G145" s="12"/>
      <c r="H145" s="13" t="s">
        <v>137</v>
      </c>
    </row>
    <row r="146" spans="1:8" ht="18" customHeight="1">
      <c r="A146" s="7" t="s">
        <v>137</v>
      </c>
      <c r="B146" s="8"/>
      <c r="C146" s="9" t="s">
        <v>137</v>
      </c>
      <c r="D146" s="9" t="s">
        <v>137</v>
      </c>
      <c r="E146" s="10" t="s">
        <v>137</v>
      </c>
      <c r="F146" s="11" t="s">
        <v>137</v>
      </c>
      <c r="G146" s="12"/>
      <c r="H146" s="13" t="s">
        <v>137</v>
      </c>
    </row>
    <row r="147" spans="1:8" ht="18" customHeight="1">
      <c r="A147" s="7" t="s">
        <v>137</v>
      </c>
      <c r="B147" s="8"/>
      <c r="C147" s="9" t="s">
        <v>137</v>
      </c>
      <c r="D147" s="9" t="s">
        <v>137</v>
      </c>
      <c r="E147" s="10" t="s">
        <v>137</v>
      </c>
      <c r="F147" s="11" t="s">
        <v>137</v>
      </c>
      <c r="G147" s="12"/>
      <c r="H147" s="13" t="s">
        <v>137</v>
      </c>
    </row>
    <row r="148" spans="1:8" ht="18" customHeight="1">
      <c r="A148" s="7" t="s">
        <v>137</v>
      </c>
      <c r="B148" s="8"/>
      <c r="C148" s="9" t="s">
        <v>137</v>
      </c>
      <c r="D148" s="9" t="s">
        <v>137</v>
      </c>
      <c r="E148" s="10" t="s">
        <v>137</v>
      </c>
      <c r="F148" s="11" t="s">
        <v>137</v>
      </c>
      <c r="G148" s="12"/>
      <c r="H148" s="13" t="s">
        <v>137</v>
      </c>
    </row>
    <row r="149" spans="1:8" ht="18" customHeight="1">
      <c r="A149" s="7" t="s">
        <v>137</v>
      </c>
      <c r="B149" s="8"/>
      <c r="C149" s="9" t="s">
        <v>137</v>
      </c>
      <c r="D149" s="9" t="s">
        <v>137</v>
      </c>
      <c r="E149" s="10" t="s">
        <v>137</v>
      </c>
      <c r="F149" s="11" t="s">
        <v>137</v>
      </c>
      <c r="G149" s="12"/>
      <c r="H149" s="13" t="s">
        <v>137</v>
      </c>
    </row>
    <row r="150" spans="1:8" ht="18" customHeight="1">
      <c r="A150" s="7" t="s">
        <v>137</v>
      </c>
      <c r="B150" s="8"/>
      <c r="C150" s="9" t="s">
        <v>137</v>
      </c>
      <c r="D150" s="9" t="s">
        <v>137</v>
      </c>
      <c r="E150" s="10" t="s">
        <v>137</v>
      </c>
      <c r="F150" s="11" t="s">
        <v>137</v>
      </c>
      <c r="G150" s="12"/>
      <c r="H150" s="13" t="s">
        <v>137</v>
      </c>
    </row>
    <row r="151" spans="1:8" ht="18" customHeight="1">
      <c r="A151" s="7" t="s">
        <v>137</v>
      </c>
      <c r="B151" s="8"/>
      <c r="C151" s="9" t="s">
        <v>137</v>
      </c>
      <c r="D151" s="9" t="s">
        <v>137</v>
      </c>
      <c r="E151" s="10" t="s">
        <v>137</v>
      </c>
      <c r="F151" s="11" t="s">
        <v>137</v>
      </c>
      <c r="G151" s="12"/>
      <c r="H151" s="13" t="s">
        <v>137</v>
      </c>
    </row>
    <row r="152" spans="1:8" ht="18" customHeight="1">
      <c r="A152" s="7" t="s">
        <v>137</v>
      </c>
      <c r="B152" s="8"/>
      <c r="C152" s="9" t="s">
        <v>137</v>
      </c>
      <c r="D152" s="9" t="s">
        <v>137</v>
      </c>
      <c r="E152" s="10" t="s">
        <v>137</v>
      </c>
      <c r="F152" s="11" t="s">
        <v>137</v>
      </c>
      <c r="G152" s="12"/>
      <c r="H152" s="13" t="s">
        <v>137</v>
      </c>
    </row>
    <row r="153" spans="1:8" ht="18" customHeight="1">
      <c r="A153" s="7" t="s">
        <v>137</v>
      </c>
      <c r="B153" s="8"/>
      <c r="C153" s="9" t="s">
        <v>137</v>
      </c>
      <c r="D153" s="9" t="s">
        <v>137</v>
      </c>
      <c r="E153" s="10" t="s">
        <v>137</v>
      </c>
      <c r="F153" s="11" t="s">
        <v>137</v>
      </c>
      <c r="G153" s="12"/>
      <c r="H153" s="13" t="s">
        <v>137</v>
      </c>
    </row>
    <row r="154" spans="1:8" ht="18" customHeight="1">
      <c r="A154" s="7" t="s">
        <v>137</v>
      </c>
      <c r="B154" s="8"/>
      <c r="C154" s="9" t="s">
        <v>137</v>
      </c>
      <c r="D154" s="9" t="s">
        <v>137</v>
      </c>
      <c r="E154" s="10" t="s">
        <v>137</v>
      </c>
      <c r="F154" s="11" t="s">
        <v>137</v>
      </c>
      <c r="G154" s="12"/>
      <c r="H154" s="13" t="s">
        <v>137</v>
      </c>
    </row>
    <row r="155" spans="1:8" ht="18" customHeight="1">
      <c r="A155" s="7" t="s">
        <v>137</v>
      </c>
      <c r="B155" s="8"/>
      <c r="C155" s="9" t="s">
        <v>137</v>
      </c>
      <c r="D155" s="9" t="s">
        <v>137</v>
      </c>
      <c r="E155" s="10" t="s">
        <v>137</v>
      </c>
      <c r="F155" s="11" t="s">
        <v>137</v>
      </c>
      <c r="G155" s="12"/>
      <c r="H155" s="13" t="s">
        <v>137</v>
      </c>
    </row>
    <row r="156" spans="1:8" ht="18" customHeight="1">
      <c r="A156" s="7" t="s">
        <v>137</v>
      </c>
      <c r="B156" s="8"/>
      <c r="C156" s="9" t="s">
        <v>137</v>
      </c>
      <c r="D156" s="9" t="s">
        <v>137</v>
      </c>
      <c r="E156" s="10" t="s">
        <v>137</v>
      </c>
      <c r="F156" s="11" t="s">
        <v>137</v>
      </c>
      <c r="G156" s="12"/>
      <c r="H156" s="13" t="s">
        <v>137</v>
      </c>
    </row>
    <row r="157" spans="1:8" ht="18" customHeight="1">
      <c r="A157" s="7" t="s">
        <v>137</v>
      </c>
      <c r="B157" s="8"/>
      <c r="C157" s="9" t="s">
        <v>137</v>
      </c>
      <c r="D157" s="9" t="s">
        <v>137</v>
      </c>
      <c r="E157" s="10" t="s">
        <v>137</v>
      </c>
      <c r="F157" s="11" t="s">
        <v>137</v>
      </c>
      <c r="G157" s="12"/>
      <c r="H157" s="13" t="s">
        <v>137</v>
      </c>
    </row>
    <row r="158" spans="1:8" ht="18" customHeight="1">
      <c r="A158" s="7" t="s">
        <v>137</v>
      </c>
      <c r="B158" s="8"/>
      <c r="C158" s="9" t="s">
        <v>137</v>
      </c>
      <c r="D158" s="9" t="s">
        <v>137</v>
      </c>
      <c r="E158" s="10" t="s">
        <v>137</v>
      </c>
      <c r="F158" s="11" t="s">
        <v>137</v>
      </c>
      <c r="G158" s="12"/>
      <c r="H158" s="13" t="s">
        <v>137</v>
      </c>
    </row>
    <row r="159" spans="1:8" ht="18" customHeight="1">
      <c r="A159" s="7" t="s">
        <v>137</v>
      </c>
      <c r="B159" s="8"/>
      <c r="C159" s="9" t="s">
        <v>137</v>
      </c>
      <c r="D159" s="9" t="s">
        <v>137</v>
      </c>
      <c r="E159" s="10" t="s">
        <v>137</v>
      </c>
      <c r="F159" s="11" t="s">
        <v>137</v>
      </c>
      <c r="G159" s="12"/>
      <c r="H159" s="13" t="s">
        <v>137</v>
      </c>
    </row>
    <row r="160" spans="1:8" ht="18" customHeight="1">
      <c r="A160" s="7" t="s">
        <v>137</v>
      </c>
      <c r="B160" s="8"/>
      <c r="C160" s="9" t="s">
        <v>137</v>
      </c>
      <c r="D160" s="9" t="s">
        <v>137</v>
      </c>
      <c r="E160" s="10" t="s">
        <v>137</v>
      </c>
      <c r="F160" s="11" t="s">
        <v>137</v>
      </c>
      <c r="G160" s="12"/>
      <c r="H160" s="13" t="s">
        <v>137</v>
      </c>
    </row>
    <row r="161" spans="1:8" ht="18" customHeight="1">
      <c r="A161" s="7" t="s">
        <v>137</v>
      </c>
      <c r="B161" s="8"/>
      <c r="C161" s="9" t="s">
        <v>137</v>
      </c>
      <c r="D161" s="9" t="s">
        <v>137</v>
      </c>
      <c r="E161" s="10" t="s">
        <v>137</v>
      </c>
      <c r="F161" s="11" t="s">
        <v>137</v>
      </c>
      <c r="G161" s="12"/>
      <c r="H161" s="13" t="s">
        <v>137</v>
      </c>
    </row>
    <row r="162" spans="1:8" ht="18" customHeight="1">
      <c r="A162" s="7" t="s">
        <v>137</v>
      </c>
      <c r="B162" s="8"/>
      <c r="C162" s="9" t="s">
        <v>137</v>
      </c>
      <c r="D162" s="9" t="s">
        <v>137</v>
      </c>
      <c r="E162" s="10" t="s">
        <v>137</v>
      </c>
      <c r="F162" s="11" t="s">
        <v>137</v>
      </c>
      <c r="G162" s="12"/>
      <c r="H162" s="13" t="s">
        <v>137</v>
      </c>
    </row>
    <row r="163" spans="1:8" ht="18" customHeight="1">
      <c r="A163" s="7" t="s">
        <v>137</v>
      </c>
      <c r="B163" s="8"/>
      <c r="C163" s="9" t="s">
        <v>137</v>
      </c>
      <c r="D163" s="9" t="s">
        <v>137</v>
      </c>
      <c r="E163" s="10" t="s">
        <v>137</v>
      </c>
      <c r="F163" s="11" t="s">
        <v>137</v>
      </c>
      <c r="G163" s="12"/>
      <c r="H163" s="13" t="s">
        <v>137</v>
      </c>
    </row>
    <row r="164" spans="1:8" ht="18" customHeight="1">
      <c r="A164" s="7" t="s">
        <v>137</v>
      </c>
      <c r="B164" s="8"/>
      <c r="C164" s="9" t="s">
        <v>137</v>
      </c>
      <c r="D164" s="9" t="s">
        <v>137</v>
      </c>
      <c r="E164" s="10" t="s">
        <v>137</v>
      </c>
      <c r="F164" s="11" t="s">
        <v>137</v>
      </c>
      <c r="G164" s="12"/>
      <c r="H164" s="13" t="s">
        <v>137</v>
      </c>
    </row>
    <row r="165" spans="1:8" ht="18" customHeight="1">
      <c r="A165" s="7" t="s">
        <v>137</v>
      </c>
      <c r="B165" s="8"/>
      <c r="C165" s="9" t="s">
        <v>137</v>
      </c>
      <c r="D165" s="9" t="s">
        <v>137</v>
      </c>
      <c r="E165" s="10" t="s">
        <v>137</v>
      </c>
      <c r="F165" s="11" t="s">
        <v>137</v>
      </c>
      <c r="G165" s="12"/>
      <c r="H165" s="13" t="s">
        <v>137</v>
      </c>
    </row>
    <row r="166" spans="1:8" ht="18" customHeight="1">
      <c r="A166" s="7" t="s">
        <v>137</v>
      </c>
      <c r="B166" s="8"/>
      <c r="C166" s="9" t="s">
        <v>137</v>
      </c>
      <c r="D166" s="9" t="s">
        <v>137</v>
      </c>
      <c r="E166" s="10" t="s">
        <v>137</v>
      </c>
      <c r="F166" s="11" t="s">
        <v>137</v>
      </c>
      <c r="G166" s="12"/>
      <c r="H166" s="13" t="s">
        <v>137</v>
      </c>
    </row>
    <row r="167" spans="1:8" ht="18" customHeight="1">
      <c r="A167" s="7" t="s">
        <v>137</v>
      </c>
      <c r="B167" s="8"/>
      <c r="C167" s="9" t="s">
        <v>137</v>
      </c>
      <c r="D167" s="9" t="s">
        <v>137</v>
      </c>
      <c r="E167" s="10" t="s">
        <v>137</v>
      </c>
      <c r="F167" s="11" t="s">
        <v>137</v>
      </c>
      <c r="G167" s="12"/>
      <c r="H167" s="13" t="s">
        <v>137</v>
      </c>
    </row>
    <row r="168" spans="1:8" ht="18" customHeight="1">
      <c r="A168" s="7" t="s">
        <v>137</v>
      </c>
      <c r="B168" s="8"/>
      <c r="C168" s="9" t="s">
        <v>137</v>
      </c>
      <c r="D168" s="9" t="s">
        <v>137</v>
      </c>
      <c r="E168" s="10" t="s">
        <v>137</v>
      </c>
      <c r="F168" s="11" t="s">
        <v>137</v>
      </c>
      <c r="G168" s="12"/>
      <c r="H168" s="13" t="s">
        <v>137</v>
      </c>
    </row>
    <row r="169" spans="1:8" ht="18" customHeight="1">
      <c r="A169" s="7" t="s">
        <v>137</v>
      </c>
      <c r="B169" s="8"/>
      <c r="C169" s="9" t="s">
        <v>137</v>
      </c>
      <c r="D169" s="9" t="s">
        <v>137</v>
      </c>
      <c r="E169" s="10" t="s">
        <v>137</v>
      </c>
      <c r="F169" s="11" t="s">
        <v>137</v>
      </c>
      <c r="G169" s="12"/>
      <c r="H169" s="13" t="s">
        <v>137</v>
      </c>
    </row>
    <row r="170" spans="1:8" ht="18" customHeight="1">
      <c r="A170" s="7" t="s">
        <v>137</v>
      </c>
      <c r="B170" s="8"/>
      <c r="C170" s="9" t="s">
        <v>137</v>
      </c>
      <c r="D170" s="9" t="s">
        <v>137</v>
      </c>
      <c r="E170" s="10" t="s">
        <v>137</v>
      </c>
      <c r="F170" s="11" t="s">
        <v>137</v>
      </c>
      <c r="G170" s="12"/>
      <c r="H170" s="13" t="s">
        <v>137</v>
      </c>
    </row>
    <row r="171" spans="1:8" ht="18" customHeight="1">
      <c r="A171" s="7" t="s">
        <v>137</v>
      </c>
      <c r="B171" s="8"/>
      <c r="C171" s="9" t="s">
        <v>137</v>
      </c>
      <c r="D171" s="9" t="s">
        <v>137</v>
      </c>
      <c r="E171" s="10" t="s">
        <v>137</v>
      </c>
      <c r="F171" s="11" t="s">
        <v>137</v>
      </c>
      <c r="G171" s="12"/>
      <c r="H171" s="13" t="s">
        <v>137</v>
      </c>
    </row>
    <row r="172" spans="1:8" ht="18" customHeight="1">
      <c r="A172" s="7" t="s">
        <v>137</v>
      </c>
      <c r="B172" s="8"/>
      <c r="C172" s="9" t="s">
        <v>137</v>
      </c>
      <c r="D172" s="9" t="s">
        <v>137</v>
      </c>
      <c r="E172" s="10" t="s">
        <v>137</v>
      </c>
      <c r="F172" s="11" t="s">
        <v>137</v>
      </c>
      <c r="G172" s="12"/>
      <c r="H172" s="13" t="s">
        <v>137</v>
      </c>
    </row>
    <row r="173" spans="1:8" ht="18" customHeight="1">
      <c r="A173" s="7" t="s">
        <v>137</v>
      </c>
      <c r="B173" s="8"/>
      <c r="C173" s="9" t="s">
        <v>137</v>
      </c>
      <c r="D173" s="9" t="s">
        <v>137</v>
      </c>
      <c r="E173" s="10" t="s">
        <v>137</v>
      </c>
      <c r="F173" s="11" t="s">
        <v>137</v>
      </c>
      <c r="G173" s="12"/>
      <c r="H173" s="13" t="s">
        <v>137</v>
      </c>
    </row>
    <row r="174" spans="1:8" ht="18" customHeight="1">
      <c r="A174" s="7" t="s">
        <v>137</v>
      </c>
      <c r="B174" s="8"/>
      <c r="C174" s="9" t="s">
        <v>137</v>
      </c>
      <c r="D174" s="9" t="s">
        <v>137</v>
      </c>
      <c r="E174" s="10" t="s">
        <v>137</v>
      </c>
      <c r="F174" s="11" t="s">
        <v>137</v>
      </c>
      <c r="G174" s="12"/>
      <c r="H174" s="13" t="s">
        <v>137</v>
      </c>
    </row>
    <row r="175" spans="1:8" ht="18" customHeight="1">
      <c r="A175" s="7" t="s">
        <v>137</v>
      </c>
      <c r="B175" s="8"/>
      <c r="C175" s="9" t="s">
        <v>137</v>
      </c>
      <c r="D175" s="9" t="s">
        <v>137</v>
      </c>
      <c r="E175" s="10" t="s">
        <v>137</v>
      </c>
      <c r="F175" s="11" t="s">
        <v>137</v>
      </c>
      <c r="G175" s="12"/>
      <c r="H175" s="13" t="s">
        <v>137</v>
      </c>
    </row>
    <row r="176" spans="1:8" ht="18" customHeight="1">
      <c r="A176" s="7" t="s">
        <v>137</v>
      </c>
      <c r="B176" s="8"/>
      <c r="C176" s="9" t="s">
        <v>137</v>
      </c>
      <c r="D176" s="9" t="s">
        <v>137</v>
      </c>
      <c r="E176" s="10" t="s">
        <v>137</v>
      </c>
      <c r="F176" s="11" t="s">
        <v>137</v>
      </c>
      <c r="G176" s="12"/>
      <c r="H176" s="13" t="s">
        <v>137</v>
      </c>
    </row>
    <row r="177" spans="1:8" ht="18" customHeight="1">
      <c r="A177" s="7" t="s">
        <v>137</v>
      </c>
      <c r="B177" s="8"/>
      <c r="C177" s="9" t="s">
        <v>137</v>
      </c>
      <c r="D177" s="9" t="s">
        <v>137</v>
      </c>
      <c r="E177" s="10" t="s">
        <v>137</v>
      </c>
      <c r="F177" s="11" t="s">
        <v>137</v>
      </c>
      <c r="G177" s="12"/>
      <c r="H177" s="13" t="s">
        <v>137</v>
      </c>
    </row>
    <row r="178" spans="1:8" ht="18" customHeight="1">
      <c r="A178" s="7" t="s">
        <v>137</v>
      </c>
      <c r="B178" s="8"/>
      <c r="C178" s="9" t="s">
        <v>137</v>
      </c>
      <c r="D178" s="9" t="s">
        <v>137</v>
      </c>
      <c r="E178" s="10" t="s">
        <v>137</v>
      </c>
      <c r="F178" s="11" t="s">
        <v>137</v>
      </c>
      <c r="G178" s="12"/>
      <c r="H178" s="13" t="s">
        <v>137</v>
      </c>
    </row>
    <row r="179" spans="1:8" ht="18" customHeight="1">
      <c r="A179" s="7" t="s">
        <v>137</v>
      </c>
      <c r="B179" s="8"/>
      <c r="C179" s="9" t="s">
        <v>137</v>
      </c>
      <c r="D179" s="9" t="s">
        <v>137</v>
      </c>
      <c r="E179" s="10" t="s">
        <v>137</v>
      </c>
      <c r="F179" s="11" t="s">
        <v>137</v>
      </c>
      <c r="G179" s="12"/>
      <c r="H179" s="13" t="s">
        <v>137</v>
      </c>
    </row>
    <row r="180" spans="1:8" ht="18" customHeight="1">
      <c r="A180" s="7" t="s">
        <v>137</v>
      </c>
      <c r="B180" s="8"/>
      <c r="C180" s="9" t="s">
        <v>137</v>
      </c>
      <c r="D180" s="9" t="s">
        <v>137</v>
      </c>
      <c r="E180" s="10" t="s">
        <v>137</v>
      </c>
      <c r="F180" s="11" t="s">
        <v>137</v>
      </c>
      <c r="G180" s="12"/>
      <c r="H180" s="13" t="s">
        <v>137</v>
      </c>
    </row>
    <row r="181" spans="1:8" ht="18" customHeight="1">
      <c r="A181" s="7" t="s">
        <v>137</v>
      </c>
      <c r="B181" s="8"/>
      <c r="C181" s="9" t="s">
        <v>137</v>
      </c>
      <c r="D181" s="9" t="s">
        <v>137</v>
      </c>
      <c r="E181" s="10" t="s">
        <v>137</v>
      </c>
      <c r="F181" s="11" t="s">
        <v>137</v>
      </c>
      <c r="G181" s="12"/>
      <c r="H181" s="13" t="s">
        <v>137</v>
      </c>
    </row>
    <row r="182" spans="1:8" ht="18" customHeight="1">
      <c r="A182" s="7" t="s">
        <v>137</v>
      </c>
      <c r="B182" s="8"/>
      <c r="C182" s="9" t="s">
        <v>137</v>
      </c>
      <c r="D182" s="9" t="s">
        <v>137</v>
      </c>
      <c r="E182" s="10" t="s">
        <v>137</v>
      </c>
      <c r="F182" s="11" t="s">
        <v>137</v>
      </c>
      <c r="G182" s="12"/>
      <c r="H182" s="13" t="s">
        <v>137</v>
      </c>
    </row>
    <row r="183" spans="1:8" ht="18" customHeight="1">
      <c r="A183" s="7" t="s">
        <v>137</v>
      </c>
      <c r="B183" s="8"/>
      <c r="C183" s="9" t="s">
        <v>137</v>
      </c>
      <c r="D183" s="9" t="s">
        <v>137</v>
      </c>
      <c r="E183" s="10" t="s">
        <v>137</v>
      </c>
      <c r="F183" s="11" t="s">
        <v>137</v>
      </c>
      <c r="G183" s="12"/>
      <c r="H183" s="13" t="s">
        <v>137</v>
      </c>
    </row>
    <row r="184" spans="1:8" ht="18" customHeight="1">
      <c r="A184" s="7" t="s">
        <v>137</v>
      </c>
      <c r="B184" s="8"/>
      <c r="C184" s="9" t="s">
        <v>137</v>
      </c>
      <c r="D184" s="9" t="s">
        <v>137</v>
      </c>
      <c r="E184" s="10" t="s">
        <v>137</v>
      </c>
      <c r="F184" s="11" t="s">
        <v>137</v>
      </c>
      <c r="G184" s="12"/>
      <c r="H184" s="13" t="s">
        <v>137</v>
      </c>
    </row>
    <row r="185" spans="1:8" ht="18" customHeight="1">
      <c r="A185" s="7" t="s">
        <v>137</v>
      </c>
      <c r="B185" s="8"/>
      <c r="C185" s="9" t="s">
        <v>137</v>
      </c>
      <c r="D185" s="9" t="s">
        <v>137</v>
      </c>
      <c r="E185" s="10" t="s">
        <v>137</v>
      </c>
      <c r="F185" s="11" t="s">
        <v>137</v>
      </c>
      <c r="G185" s="12"/>
      <c r="H185" s="13" t="s">
        <v>137</v>
      </c>
    </row>
    <row r="186" spans="1:8" ht="18" customHeight="1">
      <c r="A186" s="7" t="s">
        <v>137</v>
      </c>
      <c r="B186" s="8"/>
      <c r="C186" s="9" t="s">
        <v>137</v>
      </c>
      <c r="D186" s="9" t="s">
        <v>137</v>
      </c>
      <c r="E186" s="10" t="s">
        <v>137</v>
      </c>
      <c r="F186" s="11" t="s">
        <v>137</v>
      </c>
      <c r="G186" s="12"/>
      <c r="H186" s="13" t="s">
        <v>137</v>
      </c>
    </row>
    <row r="187" spans="1:8" ht="18" customHeight="1">
      <c r="A187" s="7" t="s">
        <v>137</v>
      </c>
      <c r="B187" s="8"/>
      <c r="C187" s="9" t="s">
        <v>137</v>
      </c>
      <c r="D187" s="9" t="s">
        <v>137</v>
      </c>
      <c r="E187" s="10" t="s">
        <v>137</v>
      </c>
      <c r="F187" s="11" t="s">
        <v>137</v>
      </c>
      <c r="G187" s="12"/>
      <c r="H187" s="13" t="s">
        <v>137</v>
      </c>
    </row>
    <row r="188" spans="1:8" ht="18" customHeight="1">
      <c r="A188" s="7" t="s">
        <v>137</v>
      </c>
      <c r="B188" s="8"/>
      <c r="C188" s="9" t="s">
        <v>137</v>
      </c>
      <c r="D188" s="9" t="s">
        <v>137</v>
      </c>
      <c r="E188" s="10" t="s">
        <v>137</v>
      </c>
      <c r="F188" s="11" t="s">
        <v>137</v>
      </c>
      <c r="G188" s="12"/>
      <c r="H188" s="13" t="s">
        <v>137</v>
      </c>
    </row>
    <row r="189" spans="1:8" ht="18" customHeight="1">
      <c r="A189" s="7" t="s">
        <v>137</v>
      </c>
      <c r="B189" s="8"/>
      <c r="C189" s="9" t="s">
        <v>137</v>
      </c>
      <c r="D189" s="9" t="s">
        <v>137</v>
      </c>
      <c r="E189" s="10" t="s">
        <v>137</v>
      </c>
      <c r="F189" s="11" t="s">
        <v>137</v>
      </c>
      <c r="G189" s="12"/>
      <c r="H189" s="13" t="s">
        <v>137</v>
      </c>
    </row>
    <row r="190" spans="1:8" ht="18" customHeight="1">
      <c r="A190" s="7" t="s">
        <v>137</v>
      </c>
      <c r="B190" s="8"/>
      <c r="C190" s="9" t="s">
        <v>137</v>
      </c>
      <c r="D190" s="9" t="s">
        <v>137</v>
      </c>
      <c r="E190" s="10" t="s">
        <v>137</v>
      </c>
      <c r="F190" s="11" t="s">
        <v>137</v>
      </c>
      <c r="G190" s="12"/>
      <c r="H190" s="13" t="s">
        <v>137</v>
      </c>
    </row>
    <row r="191" spans="1:8" ht="18" customHeight="1">
      <c r="A191" s="7" t="s">
        <v>137</v>
      </c>
      <c r="B191" s="8"/>
      <c r="C191" s="9" t="s">
        <v>137</v>
      </c>
      <c r="D191" s="9" t="s">
        <v>137</v>
      </c>
      <c r="E191" s="10" t="s">
        <v>137</v>
      </c>
      <c r="F191" s="11" t="s">
        <v>137</v>
      </c>
      <c r="G191" s="12"/>
      <c r="H191" s="13" t="s">
        <v>137</v>
      </c>
    </row>
    <row r="192" spans="1:8" ht="18" customHeight="1">
      <c r="A192" s="7" t="s">
        <v>137</v>
      </c>
      <c r="B192" s="8"/>
      <c r="C192" s="9" t="s">
        <v>137</v>
      </c>
      <c r="D192" s="9" t="s">
        <v>137</v>
      </c>
      <c r="E192" s="10" t="s">
        <v>137</v>
      </c>
      <c r="F192" s="11" t="s">
        <v>137</v>
      </c>
      <c r="G192" s="12"/>
      <c r="H192" s="13" t="s">
        <v>137</v>
      </c>
    </row>
    <row r="193" spans="1:8" ht="18" customHeight="1">
      <c r="A193" s="7" t="s">
        <v>137</v>
      </c>
      <c r="B193" s="8"/>
      <c r="C193" s="9" t="s">
        <v>137</v>
      </c>
      <c r="D193" s="9" t="s">
        <v>137</v>
      </c>
      <c r="E193" s="10" t="s">
        <v>137</v>
      </c>
      <c r="F193" s="11" t="s">
        <v>137</v>
      </c>
      <c r="G193" s="12"/>
      <c r="H193" s="13" t="s">
        <v>137</v>
      </c>
    </row>
    <row r="194" spans="1:8" ht="18" customHeight="1">
      <c r="A194" s="7" t="s">
        <v>137</v>
      </c>
      <c r="B194" s="8"/>
      <c r="C194" s="9" t="s">
        <v>137</v>
      </c>
      <c r="D194" s="9" t="s">
        <v>137</v>
      </c>
      <c r="E194" s="10" t="s">
        <v>137</v>
      </c>
      <c r="F194" s="11" t="s">
        <v>137</v>
      </c>
      <c r="G194" s="12"/>
      <c r="H194" s="13" t="s">
        <v>137</v>
      </c>
    </row>
    <row r="195" spans="1:8" ht="18" customHeight="1">
      <c r="A195" s="7" t="s">
        <v>137</v>
      </c>
      <c r="B195" s="8"/>
      <c r="C195" s="9" t="s">
        <v>137</v>
      </c>
      <c r="D195" s="9" t="s">
        <v>137</v>
      </c>
      <c r="E195" s="10" t="s">
        <v>137</v>
      </c>
      <c r="F195" s="11" t="s">
        <v>137</v>
      </c>
      <c r="G195" s="12"/>
      <c r="H195" s="13" t="s">
        <v>137</v>
      </c>
    </row>
    <row r="196" spans="1:8" ht="18" customHeight="1">
      <c r="A196" s="7" t="s">
        <v>137</v>
      </c>
      <c r="B196" s="8"/>
      <c r="C196" s="9" t="s">
        <v>137</v>
      </c>
      <c r="D196" s="9" t="s">
        <v>137</v>
      </c>
      <c r="E196" s="10" t="s">
        <v>137</v>
      </c>
      <c r="F196" s="11" t="s">
        <v>137</v>
      </c>
      <c r="G196" s="12"/>
      <c r="H196" s="13" t="s">
        <v>137</v>
      </c>
    </row>
    <row r="197" spans="1:8" ht="18" customHeight="1">
      <c r="A197" s="7" t="s">
        <v>137</v>
      </c>
      <c r="B197" s="8"/>
      <c r="C197" s="9" t="s">
        <v>137</v>
      </c>
      <c r="D197" s="9" t="s">
        <v>137</v>
      </c>
      <c r="E197" s="10" t="s">
        <v>137</v>
      </c>
      <c r="F197" s="11" t="s">
        <v>137</v>
      </c>
      <c r="G197" s="12"/>
      <c r="H197" s="13" t="s">
        <v>137</v>
      </c>
    </row>
    <row r="198" spans="1:8" ht="18" customHeight="1">
      <c r="A198" s="7" t="s">
        <v>137</v>
      </c>
      <c r="B198" s="8"/>
      <c r="C198" s="9" t="s">
        <v>137</v>
      </c>
      <c r="D198" s="9" t="s">
        <v>137</v>
      </c>
      <c r="E198" s="10" t="s">
        <v>137</v>
      </c>
      <c r="F198" s="11" t="s">
        <v>137</v>
      </c>
      <c r="G198" s="12"/>
      <c r="H198" s="13" t="s">
        <v>137</v>
      </c>
    </row>
    <row r="199" spans="1:8" ht="18" customHeight="1">
      <c r="A199" s="7" t="s">
        <v>137</v>
      </c>
      <c r="B199" s="8"/>
      <c r="C199" s="9" t="s">
        <v>137</v>
      </c>
      <c r="D199" s="9" t="s">
        <v>137</v>
      </c>
      <c r="E199" s="10" t="s">
        <v>137</v>
      </c>
      <c r="F199" s="11" t="s">
        <v>137</v>
      </c>
      <c r="G199" s="12"/>
      <c r="H199" s="13" t="s">
        <v>137</v>
      </c>
    </row>
    <row r="200" spans="1:8" ht="18" customHeight="1">
      <c r="A200" s="7" t="s">
        <v>137</v>
      </c>
      <c r="B200" s="8"/>
      <c r="C200" s="9" t="s">
        <v>137</v>
      </c>
      <c r="D200" s="9" t="s">
        <v>137</v>
      </c>
      <c r="E200" s="10" t="s">
        <v>137</v>
      </c>
      <c r="F200" s="11" t="s">
        <v>137</v>
      </c>
      <c r="G200" s="12"/>
      <c r="H200" s="13" t="s">
        <v>137</v>
      </c>
    </row>
    <row r="201" spans="1:8" ht="18" customHeight="1">
      <c r="A201" s="7" t="s">
        <v>137</v>
      </c>
      <c r="B201" s="8"/>
      <c r="C201" s="9" t="s">
        <v>137</v>
      </c>
      <c r="D201" s="9" t="s">
        <v>137</v>
      </c>
      <c r="E201" s="10" t="s">
        <v>137</v>
      </c>
      <c r="F201" s="11" t="s">
        <v>137</v>
      </c>
      <c r="G201" s="12"/>
      <c r="H201" s="13" t="s">
        <v>137</v>
      </c>
    </row>
    <row r="202" spans="1:8" ht="18" customHeight="1">
      <c r="A202" s="7" t="s">
        <v>137</v>
      </c>
      <c r="B202" s="8"/>
      <c r="C202" s="9" t="s">
        <v>137</v>
      </c>
      <c r="D202" s="9" t="s">
        <v>137</v>
      </c>
      <c r="E202" s="10" t="s">
        <v>137</v>
      </c>
      <c r="F202" s="11" t="s">
        <v>137</v>
      </c>
      <c r="G202" s="12"/>
      <c r="H202" s="13" t="s">
        <v>137</v>
      </c>
    </row>
    <row r="203" spans="1:8" ht="18" customHeight="1">
      <c r="A203" s="7" t="s">
        <v>137</v>
      </c>
      <c r="B203" s="8"/>
      <c r="C203" s="9" t="s">
        <v>137</v>
      </c>
      <c r="D203" s="9" t="s">
        <v>137</v>
      </c>
      <c r="E203" s="10" t="s">
        <v>137</v>
      </c>
      <c r="F203" s="11" t="s">
        <v>137</v>
      </c>
      <c r="G203" s="12"/>
      <c r="H203" s="13" t="s">
        <v>137</v>
      </c>
    </row>
    <row r="204" spans="1:8" ht="18" customHeight="1">
      <c r="A204" s="7" t="s">
        <v>137</v>
      </c>
      <c r="B204" s="8"/>
      <c r="C204" s="9" t="s">
        <v>137</v>
      </c>
      <c r="D204" s="9" t="s">
        <v>137</v>
      </c>
      <c r="E204" s="10" t="s">
        <v>137</v>
      </c>
      <c r="F204" s="11" t="s">
        <v>137</v>
      </c>
      <c r="G204" s="12"/>
      <c r="H204" s="13" t="s">
        <v>137</v>
      </c>
    </row>
    <row r="205" spans="1:8" ht="18" customHeight="1">
      <c r="A205" s="7" t="s">
        <v>137</v>
      </c>
      <c r="B205" s="8"/>
      <c r="C205" s="9" t="s">
        <v>137</v>
      </c>
      <c r="D205" s="9" t="s">
        <v>137</v>
      </c>
      <c r="E205" s="10" t="s">
        <v>137</v>
      </c>
      <c r="F205" s="11" t="s">
        <v>137</v>
      </c>
      <c r="G205" s="12"/>
      <c r="H205" s="13" t="s">
        <v>137</v>
      </c>
    </row>
    <row r="206" spans="1:8" ht="18" customHeight="1">
      <c r="A206" s="7" t="s">
        <v>137</v>
      </c>
      <c r="B206" s="8"/>
      <c r="C206" s="9" t="s">
        <v>137</v>
      </c>
      <c r="D206" s="9" t="s">
        <v>137</v>
      </c>
      <c r="E206" s="10" t="s">
        <v>137</v>
      </c>
      <c r="F206" s="11" t="s">
        <v>137</v>
      </c>
      <c r="G206" s="12"/>
      <c r="H206" s="13" t="s">
        <v>137</v>
      </c>
    </row>
    <row r="207" spans="1:8" ht="18" customHeight="1">
      <c r="A207" s="7" t="s">
        <v>137</v>
      </c>
      <c r="B207" s="8"/>
      <c r="C207" s="9" t="s">
        <v>137</v>
      </c>
      <c r="D207" s="9" t="s">
        <v>137</v>
      </c>
      <c r="E207" s="10" t="s">
        <v>137</v>
      </c>
      <c r="F207" s="11" t="s">
        <v>137</v>
      </c>
      <c r="G207" s="12"/>
      <c r="H207" s="13" t="s">
        <v>137</v>
      </c>
    </row>
    <row r="208" spans="1:8" ht="18" customHeight="1">
      <c r="A208" s="7" t="s">
        <v>137</v>
      </c>
      <c r="B208" s="8"/>
      <c r="C208" s="9" t="s">
        <v>137</v>
      </c>
      <c r="D208" s="9" t="s">
        <v>137</v>
      </c>
      <c r="E208" s="10" t="s">
        <v>137</v>
      </c>
      <c r="F208" s="11" t="s">
        <v>137</v>
      </c>
      <c r="G208" s="12"/>
      <c r="H208" s="13" t="s">
        <v>137</v>
      </c>
    </row>
    <row r="209" spans="1:8" ht="18" customHeight="1">
      <c r="A209" s="7" t="s">
        <v>137</v>
      </c>
      <c r="B209" s="8"/>
      <c r="C209" s="9" t="s">
        <v>137</v>
      </c>
      <c r="D209" s="9" t="s">
        <v>137</v>
      </c>
      <c r="E209" s="10" t="s">
        <v>137</v>
      </c>
      <c r="F209" s="11" t="s">
        <v>137</v>
      </c>
      <c r="G209" s="12"/>
      <c r="H209" s="13" t="s">
        <v>137</v>
      </c>
    </row>
    <row r="210" spans="1:8" ht="18" customHeight="1">
      <c r="A210" s="7" t="s">
        <v>137</v>
      </c>
      <c r="B210" s="8"/>
      <c r="C210" s="9" t="s">
        <v>137</v>
      </c>
      <c r="D210" s="9" t="s">
        <v>137</v>
      </c>
      <c r="E210" s="10" t="s">
        <v>137</v>
      </c>
      <c r="F210" s="11" t="s">
        <v>137</v>
      </c>
      <c r="G210" s="12"/>
      <c r="H210" s="13" t="s">
        <v>137</v>
      </c>
    </row>
    <row r="211" spans="1:8" ht="18" customHeight="1">
      <c r="A211" s="7" t="s">
        <v>137</v>
      </c>
      <c r="B211" s="8"/>
      <c r="C211" s="9" t="s">
        <v>137</v>
      </c>
      <c r="D211" s="9" t="s">
        <v>137</v>
      </c>
      <c r="E211" s="10" t="s">
        <v>137</v>
      </c>
      <c r="F211" s="11" t="s">
        <v>137</v>
      </c>
      <c r="G211" s="12"/>
      <c r="H211" s="13" t="s">
        <v>137</v>
      </c>
    </row>
    <row r="212" spans="1:8" ht="18" customHeight="1">
      <c r="A212" s="7" t="s">
        <v>137</v>
      </c>
      <c r="B212" s="8"/>
      <c r="C212" s="9" t="s">
        <v>137</v>
      </c>
      <c r="D212" s="9" t="s">
        <v>137</v>
      </c>
      <c r="E212" s="10" t="s">
        <v>137</v>
      </c>
      <c r="F212" s="11" t="s">
        <v>137</v>
      </c>
      <c r="G212" s="12"/>
      <c r="H212" s="13" t="s">
        <v>137</v>
      </c>
    </row>
    <row r="213" spans="1:8" ht="18" customHeight="1">
      <c r="A213" s="7" t="s">
        <v>137</v>
      </c>
      <c r="B213" s="8"/>
      <c r="C213" s="9" t="s">
        <v>137</v>
      </c>
      <c r="D213" s="9" t="s">
        <v>137</v>
      </c>
      <c r="E213" s="10" t="s">
        <v>137</v>
      </c>
      <c r="F213" s="11" t="s">
        <v>137</v>
      </c>
      <c r="G213" s="12"/>
      <c r="H213" s="13" t="s">
        <v>137</v>
      </c>
    </row>
    <row r="214" spans="1:8" ht="18" customHeight="1">
      <c r="A214" s="7" t="s">
        <v>137</v>
      </c>
      <c r="B214" s="8"/>
      <c r="C214" s="9" t="s">
        <v>137</v>
      </c>
      <c r="D214" s="9" t="s">
        <v>137</v>
      </c>
      <c r="E214" s="10" t="s">
        <v>137</v>
      </c>
      <c r="F214" s="11" t="s">
        <v>137</v>
      </c>
      <c r="G214" s="12"/>
      <c r="H214" s="13" t="s">
        <v>137</v>
      </c>
    </row>
    <row r="215" spans="1:8" ht="18" customHeight="1">
      <c r="A215" s="7" t="s">
        <v>137</v>
      </c>
      <c r="B215" s="8"/>
      <c r="C215" s="9" t="s">
        <v>137</v>
      </c>
      <c r="D215" s="9" t="s">
        <v>137</v>
      </c>
      <c r="E215" s="10" t="s">
        <v>137</v>
      </c>
      <c r="F215" s="11" t="s">
        <v>137</v>
      </c>
      <c r="G215" s="12"/>
      <c r="H215" s="13" t="s">
        <v>137</v>
      </c>
    </row>
    <row r="216" spans="1:8" ht="18" customHeight="1">
      <c r="A216" s="7" t="s">
        <v>137</v>
      </c>
      <c r="B216" s="8"/>
      <c r="C216" s="9" t="s">
        <v>137</v>
      </c>
      <c r="D216" s="9" t="s">
        <v>137</v>
      </c>
      <c r="E216" s="10" t="s">
        <v>137</v>
      </c>
      <c r="F216" s="11" t="s">
        <v>137</v>
      </c>
      <c r="G216" s="12"/>
      <c r="H216" s="13" t="s">
        <v>137</v>
      </c>
    </row>
    <row r="217" spans="1:8" ht="18" customHeight="1">
      <c r="A217" s="7" t="s">
        <v>137</v>
      </c>
      <c r="B217" s="8"/>
      <c r="C217" s="9" t="s">
        <v>137</v>
      </c>
      <c r="D217" s="9" t="s">
        <v>137</v>
      </c>
      <c r="E217" s="10" t="s">
        <v>137</v>
      </c>
      <c r="F217" s="11" t="s">
        <v>137</v>
      </c>
      <c r="G217" s="12"/>
      <c r="H217" s="13" t="s">
        <v>137</v>
      </c>
    </row>
    <row r="218" spans="1:8" ht="18" customHeight="1">
      <c r="A218" s="7" t="s">
        <v>137</v>
      </c>
      <c r="B218" s="8"/>
      <c r="C218" s="9" t="s">
        <v>137</v>
      </c>
      <c r="D218" s="9" t="s">
        <v>137</v>
      </c>
      <c r="E218" s="10" t="s">
        <v>137</v>
      </c>
      <c r="F218" s="11" t="s">
        <v>137</v>
      </c>
      <c r="G218" s="12"/>
      <c r="H218" s="13" t="s">
        <v>137</v>
      </c>
    </row>
    <row r="219" spans="1:8" ht="18" customHeight="1">
      <c r="A219" s="7" t="s">
        <v>137</v>
      </c>
      <c r="B219" s="8"/>
      <c r="C219" s="9" t="s">
        <v>137</v>
      </c>
      <c r="D219" s="9" t="s">
        <v>137</v>
      </c>
      <c r="E219" s="10" t="s">
        <v>137</v>
      </c>
      <c r="F219" s="11" t="s">
        <v>137</v>
      </c>
      <c r="G219" s="12"/>
      <c r="H219" s="13" t="s">
        <v>137</v>
      </c>
    </row>
    <row r="220" spans="1:8" ht="18" customHeight="1">
      <c r="A220" s="7" t="s">
        <v>137</v>
      </c>
      <c r="B220" s="8"/>
      <c r="C220" s="9" t="s">
        <v>137</v>
      </c>
      <c r="D220" s="9" t="s">
        <v>137</v>
      </c>
      <c r="E220" s="10" t="s">
        <v>137</v>
      </c>
      <c r="F220" s="11" t="s">
        <v>137</v>
      </c>
      <c r="G220" s="12"/>
      <c r="H220" s="13" t="s">
        <v>137</v>
      </c>
    </row>
    <row r="221" spans="1:8" ht="18" customHeight="1">
      <c r="A221" s="7" t="s">
        <v>137</v>
      </c>
      <c r="B221" s="8"/>
      <c r="C221" s="9" t="s">
        <v>137</v>
      </c>
      <c r="D221" s="9" t="s">
        <v>137</v>
      </c>
      <c r="E221" s="10" t="s">
        <v>137</v>
      </c>
      <c r="F221" s="11" t="s">
        <v>137</v>
      </c>
      <c r="G221" s="12"/>
      <c r="H221" s="13" t="s">
        <v>137</v>
      </c>
    </row>
    <row r="222" spans="1:8" ht="18" customHeight="1">
      <c r="A222" s="7" t="s">
        <v>137</v>
      </c>
      <c r="B222" s="8"/>
      <c r="C222" s="9" t="s">
        <v>137</v>
      </c>
      <c r="D222" s="9" t="s">
        <v>137</v>
      </c>
      <c r="E222" s="10" t="s">
        <v>137</v>
      </c>
      <c r="F222" s="11" t="s">
        <v>137</v>
      </c>
      <c r="G222" s="12"/>
      <c r="H222" s="13" t="s">
        <v>137</v>
      </c>
    </row>
    <row r="223" spans="1:8" ht="18" customHeight="1">
      <c r="A223" s="7" t="s">
        <v>137</v>
      </c>
      <c r="B223" s="8"/>
      <c r="C223" s="9" t="s">
        <v>137</v>
      </c>
      <c r="D223" s="9" t="s">
        <v>137</v>
      </c>
      <c r="E223" s="10" t="s">
        <v>137</v>
      </c>
      <c r="F223" s="11" t="s">
        <v>137</v>
      </c>
      <c r="G223" s="12"/>
      <c r="H223" s="13" t="s">
        <v>137</v>
      </c>
    </row>
    <row r="224" spans="1:8" ht="18" customHeight="1">
      <c r="A224" s="7" t="s">
        <v>137</v>
      </c>
      <c r="B224" s="8"/>
      <c r="C224" s="9" t="s">
        <v>137</v>
      </c>
      <c r="D224" s="9" t="s">
        <v>137</v>
      </c>
      <c r="E224" s="10" t="s">
        <v>137</v>
      </c>
      <c r="F224" s="11" t="s">
        <v>137</v>
      </c>
      <c r="G224" s="12"/>
      <c r="H224" s="13" t="s">
        <v>137</v>
      </c>
    </row>
    <row r="225" spans="1:8" ht="18" customHeight="1">
      <c r="A225" s="7" t="s">
        <v>137</v>
      </c>
      <c r="B225" s="8"/>
      <c r="C225" s="9" t="s">
        <v>137</v>
      </c>
      <c r="D225" s="9" t="s">
        <v>137</v>
      </c>
      <c r="E225" s="10" t="s">
        <v>137</v>
      </c>
      <c r="F225" s="11" t="s">
        <v>137</v>
      </c>
      <c r="G225" s="12"/>
      <c r="H225" s="13" t="s">
        <v>137</v>
      </c>
    </row>
    <row r="226" spans="1:8" ht="18" customHeight="1">
      <c r="A226" s="7" t="s">
        <v>137</v>
      </c>
      <c r="B226" s="8"/>
      <c r="C226" s="9" t="s">
        <v>137</v>
      </c>
      <c r="D226" s="9" t="s">
        <v>137</v>
      </c>
      <c r="E226" s="10" t="s">
        <v>137</v>
      </c>
      <c r="F226" s="11" t="s">
        <v>137</v>
      </c>
      <c r="G226" s="12"/>
      <c r="H226" s="13" t="s">
        <v>137</v>
      </c>
    </row>
    <row r="227" spans="1:8" ht="18" customHeight="1">
      <c r="A227" s="7" t="s">
        <v>137</v>
      </c>
      <c r="B227" s="8"/>
      <c r="C227" s="9" t="s">
        <v>137</v>
      </c>
      <c r="D227" s="9" t="s">
        <v>137</v>
      </c>
      <c r="E227" s="10" t="s">
        <v>137</v>
      </c>
      <c r="F227" s="11" t="s">
        <v>137</v>
      </c>
      <c r="G227" s="12"/>
      <c r="H227" s="13" t="s">
        <v>137</v>
      </c>
    </row>
    <row r="228" spans="1:8" ht="18" customHeight="1">
      <c r="A228" s="7" t="s">
        <v>137</v>
      </c>
      <c r="B228" s="8"/>
      <c r="C228" s="9" t="s">
        <v>137</v>
      </c>
      <c r="D228" s="9" t="s">
        <v>137</v>
      </c>
      <c r="E228" s="10" t="s">
        <v>137</v>
      </c>
      <c r="F228" s="11" t="s">
        <v>137</v>
      </c>
      <c r="G228" s="12"/>
      <c r="H228" s="13" t="s">
        <v>137</v>
      </c>
    </row>
    <row r="229" spans="1:8" ht="18" customHeight="1">
      <c r="A229" s="7" t="s">
        <v>137</v>
      </c>
      <c r="B229" s="8"/>
      <c r="C229" s="9" t="s">
        <v>137</v>
      </c>
      <c r="D229" s="9" t="s">
        <v>137</v>
      </c>
      <c r="E229" s="10" t="s">
        <v>137</v>
      </c>
      <c r="F229" s="11" t="s">
        <v>137</v>
      </c>
      <c r="G229" s="12"/>
      <c r="H229" s="13" t="s">
        <v>137</v>
      </c>
    </row>
    <row r="230" spans="1:8" ht="18" customHeight="1">
      <c r="A230" s="7" t="s">
        <v>137</v>
      </c>
      <c r="B230" s="8"/>
      <c r="C230" s="9" t="s">
        <v>137</v>
      </c>
      <c r="D230" s="9" t="s">
        <v>137</v>
      </c>
      <c r="E230" s="10" t="s">
        <v>137</v>
      </c>
      <c r="F230" s="11" t="s">
        <v>137</v>
      </c>
      <c r="G230" s="12"/>
      <c r="H230" s="13" t="s">
        <v>137</v>
      </c>
    </row>
    <row r="231" spans="1:8" ht="18" customHeight="1">
      <c r="A231" s="7" t="s">
        <v>137</v>
      </c>
      <c r="B231" s="8"/>
      <c r="C231" s="9" t="s">
        <v>137</v>
      </c>
      <c r="D231" s="9" t="s">
        <v>137</v>
      </c>
      <c r="E231" s="10" t="s">
        <v>137</v>
      </c>
      <c r="F231" s="11" t="s">
        <v>137</v>
      </c>
      <c r="G231" s="12"/>
      <c r="H231" s="13" t="s">
        <v>137</v>
      </c>
    </row>
    <row r="232" spans="1:8" ht="18" customHeight="1">
      <c r="A232" s="7" t="s">
        <v>137</v>
      </c>
      <c r="B232" s="8"/>
      <c r="C232" s="9" t="s">
        <v>137</v>
      </c>
      <c r="D232" s="9" t="s">
        <v>137</v>
      </c>
      <c r="E232" s="10" t="s">
        <v>137</v>
      </c>
      <c r="F232" s="11" t="s">
        <v>137</v>
      </c>
      <c r="G232" s="12"/>
      <c r="H232" s="13" t="s">
        <v>137</v>
      </c>
    </row>
    <row r="233" spans="1:8" ht="18" customHeight="1">
      <c r="A233" s="7" t="s">
        <v>137</v>
      </c>
      <c r="B233" s="8"/>
      <c r="C233" s="9" t="s">
        <v>137</v>
      </c>
      <c r="D233" s="9" t="s">
        <v>137</v>
      </c>
      <c r="E233" s="10" t="s">
        <v>137</v>
      </c>
      <c r="F233" s="11" t="s">
        <v>137</v>
      </c>
      <c r="G233" s="12"/>
      <c r="H233" s="13" t="s">
        <v>137</v>
      </c>
    </row>
    <row r="234" spans="1:8" ht="18" customHeight="1">
      <c r="A234" s="7" t="s">
        <v>137</v>
      </c>
      <c r="B234" s="8"/>
      <c r="C234" s="9" t="s">
        <v>137</v>
      </c>
      <c r="D234" s="9" t="s">
        <v>137</v>
      </c>
      <c r="E234" s="10" t="s">
        <v>137</v>
      </c>
      <c r="F234" s="11" t="s">
        <v>137</v>
      </c>
      <c r="G234" s="12"/>
      <c r="H234" s="13" t="s">
        <v>137</v>
      </c>
    </row>
    <row r="235" spans="1:8" ht="18" customHeight="1">
      <c r="A235" s="7" t="s">
        <v>137</v>
      </c>
      <c r="B235" s="8"/>
      <c r="C235" s="9" t="s">
        <v>137</v>
      </c>
      <c r="D235" s="9" t="s">
        <v>137</v>
      </c>
      <c r="E235" s="10" t="s">
        <v>137</v>
      </c>
      <c r="F235" s="11" t="s">
        <v>137</v>
      </c>
      <c r="G235" s="12"/>
      <c r="H235" s="13" t="s">
        <v>137</v>
      </c>
    </row>
    <row r="236" spans="1:8" ht="18" customHeight="1">
      <c r="A236" s="7" t="s">
        <v>137</v>
      </c>
      <c r="B236" s="8"/>
      <c r="C236" s="9" t="s">
        <v>137</v>
      </c>
      <c r="D236" s="9" t="s">
        <v>137</v>
      </c>
      <c r="E236" s="10" t="s">
        <v>137</v>
      </c>
      <c r="F236" s="11" t="s">
        <v>137</v>
      </c>
      <c r="G236" s="12"/>
      <c r="H236" s="13" t="s">
        <v>137</v>
      </c>
    </row>
    <row r="237" spans="1:8" ht="18" customHeight="1">
      <c r="A237" s="7" t="s">
        <v>137</v>
      </c>
      <c r="B237" s="8"/>
      <c r="C237" s="9" t="s">
        <v>137</v>
      </c>
      <c r="D237" s="9" t="s">
        <v>137</v>
      </c>
      <c r="E237" s="10" t="s">
        <v>137</v>
      </c>
      <c r="F237" s="11" t="s">
        <v>137</v>
      </c>
      <c r="G237" s="12"/>
      <c r="H237" s="13" t="s">
        <v>137</v>
      </c>
    </row>
    <row r="238" spans="1:8" ht="18" customHeight="1">
      <c r="A238" s="7" t="s">
        <v>137</v>
      </c>
      <c r="B238" s="8"/>
      <c r="C238" s="9" t="s">
        <v>137</v>
      </c>
      <c r="D238" s="9" t="s">
        <v>137</v>
      </c>
      <c r="E238" s="10" t="s">
        <v>137</v>
      </c>
      <c r="F238" s="11" t="s">
        <v>137</v>
      </c>
      <c r="G238" s="12"/>
      <c r="H238" s="13" t="s">
        <v>137</v>
      </c>
    </row>
    <row r="239" spans="1:8" ht="18" customHeight="1">
      <c r="A239" s="7" t="s">
        <v>137</v>
      </c>
      <c r="B239" s="8"/>
      <c r="C239" s="9" t="s">
        <v>137</v>
      </c>
      <c r="D239" s="9" t="s">
        <v>137</v>
      </c>
      <c r="E239" s="10" t="s">
        <v>137</v>
      </c>
      <c r="F239" s="11" t="s">
        <v>137</v>
      </c>
      <c r="G239" s="12"/>
      <c r="H239" s="13" t="s">
        <v>137</v>
      </c>
    </row>
    <row r="240" spans="1:8" ht="18" customHeight="1">
      <c r="A240" s="7" t="s">
        <v>137</v>
      </c>
      <c r="B240" s="8"/>
      <c r="C240" s="9" t="s">
        <v>137</v>
      </c>
      <c r="D240" s="9" t="s">
        <v>137</v>
      </c>
      <c r="E240" s="10" t="s">
        <v>137</v>
      </c>
      <c r="F240" s="11" t="s">
        <v>137</v>
      </c>
      <c r="G240" s="12"/>
      <c r="H240" s="13" t="s">
        <v>137</v>
      </c>
    </row>
    <row r="241" spans="1:8" ht="18" customHeight="1">
      <c r="A241" s="7" t="s">
        <v>137</v>
      </c>
      <c r="B241" s="8"/>
      <c r="C241" s="9" t="s">
        <v>137</v>
      </c>
      <c r="D241" s="9" t="s">
        <v>137</v>
      </c>
      <c r="E241" s="10" t="s">
        <v>137</v>
      </c>
      <c r="F241" s="11" t="s">
        <v>137</v>
      </c>
      <c r="G241" s="12"/>
      <c r="H241" s="13" t="s">
        <v>137</v>
      </c>
    </row>
    <row r="242" spans="1:8" ht="18" customHeight="1">
      <c r="A242" s="7" t="s">
        <v>137</v>
      </c>
      <c r="B242" s="8"/>
      <c r="C242" s="9" t="s">
        <v>137</v>
      </c>
      <c r="D242" s="9" t="s">
        <v>137</v>
      </c>
      <c r="E242" s="10" t="s">
        <v>137</v>
      </c>
      <c r="F242" s="11" t="s">
        <v>137</v>
      </c>
      <c r="G242" s="12"/>
      <c r="H242" s="13" t="s">
        <v>137</v>
      </c>
    </row>
    <row r="243" spans="1:8" ht="18" customHeight="1">
      <c r="A243" s="7" t="s">
        <v>137</v>
      </c>
      <c r="B243" s="8"/>
      <c r="C243" s="9" t="s">
        <v>137</v>
      </c>
      <c r="D243" s="9" t="s">
        <v>137</v>
      </c>
      <c r="E243" s="10" t="s">
        <v>137</v>
      </c>
      <c r="F243" s="11" t="s">
        <v>137</v>
      </c>
      <c r="G243" s="12"/>
      <c r="H243" s="13" t="s">
        <v>137</v>
      </c>
    </row>
    <row r="244" spans="1:8" ht="18" customHeight="1">
      <c r="A244" s="7" t="s">
        <v>137</v>
      </c>
      <c r="B244" s="8"/>
      <c r="C244" s="9" t="s">
        <v>137</v>
      </c>
      <c r="D244" s="9" t="s">
        <v>137</v>
      </c>
      <c r="E244" s="10" t="s">
        <v>137</v>
      </c>
      <c r="F244" s="11" t="s">
        <v>137</v>
      </c>
      <c r="G244" s="12"/>
      <c r="H244" s="13" t="s">
        <v>137</v>
      </c>
    </row>
    <row r="245" spans="1:8" ht="18" customHeight="1">
      <c r="A245" s="7" t="s">
        <v>137</v>
      </c>
      <c r="B245" s="8"/>
      <c r="C245" s="9" t="s">
        <v>137</v>
      </c>
      <c r="D245" s="9" t="s">
        <v>137</v>
      </c>
      <c r="E245" s="10" t="s">
        <v>137</v>
      </c>
      <c r="F245" s="11" t="s">
        <v>137</v>
      </c>
      <c r="G245" s="12"/>
      <c r="H245" s="13" t="s">
        <v>137</v>
      </c>
    </row>
    <row r="246" spans="1:8" ht="18" customHeight="1">
      <c r="A246" s="7" t="s">
        <v>137</v>
      </c>
      <c r="B246" s="8"/>
      <c r="C246" s="9" t="s">
        <v>137</v>
      </c>
      <c r="D246" s="9" t="s">
        <v>137</v>
      </c>
      <c r="E246" s="10" t="s">
        <v>137</v>
      </c>
      <c r="F246" s="11" t="s">
        <v>137</v>
      </c>
      <c r="G246" s="12"/>
      <c r="H246" s="13" t="s">
        <v>137</v>
      </c>
    </row>
    <row r="247" spans="1:8" ht="18" customHeight="1">
      <c r="A247" s="7" t="s">
        <v>137</v>
      </c>
      <c r="B247" s="8"/>
      <c r="C247" s="9" t="s">
        <v>137</v>
      </c>
      <c r="D247" s="9" t="s">
        <v>137</v>
      </c>
      <c r="E247" s="10" t="s">
        <v>137</v>
      </c>
      <c r="F247" s="11" t="s">
        <v>137</v>
      </c>
      <c r="G247" s="12"/>
      <c r="H247" s="13" t="s">
        <v>137</v>
      </c>
    </row>
    <row r="248" spans="1:8" ht="18" customHeight="1">
      <c r="A248" s="7" t="s">
        <v>137</v>
      </c>
      <c r="B248" s="8"/>
      <c r="C248" s="9" t="s">
        <v>137</v>
      </c>
      <c r="D248" s="9" t="s">
        <v>137</v>
      </c>
      <c r="E248" s="10" t="s">
        <v>137</v>
      </c>
      <c r="F248" s="11" t="s">
        <v>137</v>
      </c>
      <c r="G248" s="12"/>
      <c r="H248" s="13" t="s">
        <v>137</v>
      </c>
    </row>
    <row r="249" spans="1:8" ht="18" customHeight="1">
      <c r="A249" s="7" t="s">
        <v>137</v>
      </c>
      <c r="B249" s="8"/>
      <c r="C249" s="9" t="s">
        <v>137</v>
      </c>
      <c r="D249" s="9" t="s">
        <v>137</v>
      </c>
      <c r="E249" s="10" t="s">
        <v>137</v>
      </c>
      <c r="F249" s="11" t="s">
        <v>137</v>
      </c>
      <c r="G249" s="12"/>
      <c r="H249" s="13" t="s">
        <v>137</v>
      </c>
    </row>
    <row r="250" spans="1:8" ht="18" customHeight="1">
      <c r="A250" s="7" t="s">
        <v>137</v>
      </c>
      <c r="B250" s="8"/>
      <c r="C250" s="9" t="s">
        <v>137</v>
      </c>
      <c r="D250" s="9" t="s">
        <v>137</v>
      </c>
      <c r="E250" s="10" t="s">
        <v>137</v>
      </c>
      <c r="F250" s="11" t="s">
        <v>137</v>
      </c>
      <c r="G250" s="12"/>
      <c r="H250" s="13" t="s">
        <v>137</v>
      </c>
    </row>
    <row r="251" spans="1:8" ht="18" customHeight="1">
      <c r="A251" s="7" t="s">
        <v>137</v>
      </c>
      <c r="B251" s="8"/>
      <c r="C251" s="9" t="s">
        <v>137</v>
      </c>
      <c r="D251" s="9" t="s">
        <v>137</v>
      </c>
      <c r="E251" s="10" t="s">
        <v>137</v>
      </c>
      <c r="F251" s="11" t="s">
        <v>137</v>
      </c>
      <c r="G251" s="12"/>
      <c r="H251" s="13" t="s">
        <v>137</v>
      </c>
    </row>
    <row r="252" spans="1:8" ht="18" customHeight="1">
      <c r="A252" s="7" t="s">
        <v>137</v>
      </c>
      <c r="B252" s="8"/>
      <c r="C252" s="9" t="s">
        <v>137</v>
      </c>
      <c r="D252" s="9" t="s">
        <v>137</v>
      </c>
      <c r="E252" s="10" t="s">
        <v>137</v>
      </c>
      <c r="F252" s="11" t="s">
        <v>137</v>
      </c>
      <c r="G252" s="12"/>
      <c r="H252" s="13" t="s">
        <v>137</v>
      </c>
    </row>
    <row r="253" spans="1:8" ht="18" customHeight="1">
      <c r="A253" s="7" t="s">
        <v>137</v>
      </c>
      <c r="B253" s="8"/>
      <c r="C253" s="9" t="s">
        <v>137</v>
      </c>
      <c r="D253" s="9" t="s">
        <v>137</v>
      </c>
      <c r="E253" s="10" t="s">
        <v>137</v>
      </c>
      <c r="F253" s="11" t="s">
        <v>137</v>
      </c>
      <c r="G253" s="12"/>
      <c r="H253" s="13" t="s">
        <v>137</v>
      </c>
    </row>
    <row r="254" spans="1:8" ht="18" customHeight="1">
      <c r="A254" s="7" t="s">
        <v>137</v>
      </c>
      <c r="B254" s="8"/>
      <c r="C254" s="9" t="s">
        <v>137</v>
      </c>
      <c r="D254" s="9" t="s">
        <v>137</v>
      </c>
      <c r="E254" s="10" t="s">
        <v>137</v>
      </c>
      <c r="F254" s="11" t="s">
        <v>137</v>
      </c>
      <c r="G254" s="12"/>
      <c r="H254" s="13" t="s">
        <v>137</v>
      </c>
    </row>
    <row r="255" spans="1:8" ht="18" customHeight="1">
      <c r="A255" s="7" t="s">
        <v>137</v>
      </c>
      <c r="B255" s="8"/>
      <c r="C255" s="9" t="s">
        <v>137</v>
      </c>
      <c r="D255" s="9" t="s">
        <v>137</v>
      </c>
      <c r="E255" s="10" t="s">
        <v>137</v>
      </c>
      <c r="F255" s="11" t="s">
        <v>137</v>
      </c>
      <c r="G255" s="12"/>
      <c r="H255" s="13" t="s">
        <v>137</v>
      </c>
    </row>
    <row r="256" spans="1:8" ht="18" customHeight="1">
      <c r="A256" s="7" t="s">
        <v>137</v>
      </c>
      <c r="B256" s="8"/>
      <c r="C256" s="9" t="s">
        <v>137</v>
      </c>
      <c r="D256" s="9" t="s">
        <v>137</v>
      </c>
      <c r="E256" s="10" t="s">
        <v>137</v>
      </c>
      <c r="F256" s="11" t="s">
        <v>137</v>
      </c>
      <c r="G256" s="12"/>
      <c r="H256" s="13" t="s">
        <v>137</v>
      </c>
    </row>
    <row r="257" spans="1:8" ht="18" customHeight="1">
      <c r="A257" s="7" t="s">
        <v>137</v>
      </c>
      <c r="B257" s="8"/>
      <c r="C257" s="9" t="s">
        <v>137</v>
      </c>
      <c r="D257" s="9" t="s">
        <v>137</v>
      </c>
      <c r="E257" s="10" t="s">
        <v>137</v>
      </c>
      <c r="F257" s="11" t="s">
        <v>137</v>
      </c>
      <c r="G257" s="12"/>
      <c r="H257" s="13" t="s">
        <v>137</v>
      </c>
    </row>
    <row r="258" spans="1:8" ht="18" customHeight="1">
      <c r="A258" s="7" t="s">
        <v>137</v>
      </c>
      <c r="B258" s="8"/>
      <c r="C258" s="9" t="s">
        <v>137</v>
      </c>
      <c r="D258" s="9" t="s">
        <v>137</v>
      </c>
      <c r="E258" s="10" t="s">
        <v>137</v>
      </c>
      <c r="F258" s="11" t="s">
        <v>137</v>
      </c>
      <c r="G258" s="12"/>
      <c r="H258" s="13" t="s">
        <v>137</v>
      </c>
    </row>
    <row r="259" spans="1:8" ht="18" customHeight="1">
      <c r="A259" s="7" t="s">
        <v>137</v>
      </c>
      <c r="B259" s="8"/>
      <c r="C259" s="9" t="s">
        <v>137</v>
      </c>
      <c r="D259" s="9" t="s">
        <v>137</v>
      </c>
      <c r="E259" s="10" t="s">
        <v>137</v>
      </c>
      <c r="F259" s="11" t="s">
        <v>137</v>
      </c>
      <c r="G259" s="12"/>
      <c r="H259" s="13" t="s">
        <v>137</v>
      </c>
    </row>
    <row r="260" spans="1:8" ht="18" customHeight="1">
      <c r="A260" s="7" t="s">
        <v>137</v>
      </c>
      <c r="B260" s="8"/>
      <c r="C260" s="9" t="s">
        <v>137</v>
      </c>
      <c r="D260" s="9" t="s">
        <v>137</v>
      </c>
      <c r="E260" s="10" t="s">
        <v>137</v>
      </c>
      <c r="F260" s="11" t="s">
        <v>137</v>
      </c>
      <c r="G260" s="12"/>
      <c r="H260" s="13" t="s">
        <v>137</v>
      </c>
    </row>
    <row r="261" spans="1:8" ht="18" customHeight="1">
      <c r="A261" s="7" t="s">
        <v>137</v>
      </c>
      <c r="B261" s="8"/>
      <c r="C261" s="9" t="s">
        <v>137</v>
      </c>
      <c r="D261" s="9" t="s">
        <v>137</v>
      </c>
      <c r="E261" s="10" t="s">
        <v>137</v>
      </c>
      <c r="F261" s="11" t="s">
        <v>137</v>
      </c>
      <c r="G261" s="12"/>
      <c r="H261" s="13" t="s">
        <v>137</v>
      </c>
    </row>
    <row r="262" spans="1:8" ht="18" customHeight="1">
      <c r="A262" s="7" t="s">
        <v>137</v>
      </c>
      <c r="B262" s="8"/>
      <c r="C262" s="9" t="s">
        <v>137</v>
      </c>
      <c r="D262" s="9" t="s">
        <v>137</v>
      </c>
      <c r="E262" s="10" t="s">
        <v>137</v>
      </c>
      <c r="F262" s="11" t="s">
        <v>137</v>
      </c>
      <c r="G262" s="12"/>
      <c r="H262" s="13" t="s">
        <v>137</v>
      </c>
    </row>
    <row r="263" spans="1:8" ht="18" customHeight="1">
      <c r="A263" s="7" t="s">
        <v>137</v>
      </c>
      <c r="B263" s="8"/>
      <c r="C263" s="9" t="s">
        <v>137</v>
      </c>
      <c r="D263" s="9" t="s">
        <v>137</v>
      </c>
      <c r="E263" s="10" t="s">
        <v>137</v>
      </c>
      <c r="F263" s="11" t="s">
        <v>137</v>
      </c>
      <c r="G263" s="12"/>
      <c r="H263" s="13" t="s">
        <v>137</v>
      </c>
    </row>
    <row r="264" spans="1:8" ht="18" customHeight="1">
      <c r="A264" s="7" t="s">
        <v>137</v>
      </c>
      <c r="B264" s="8"/>
      <c r="C264" s="9" t="s">
        <v>137</v>
      </c>
      <c r="D264" s="9" t="s">
        <v>137</v>
      </c>
      <c r="E264" s="10" t="s">
        <v>137</v>
      </c>
      <c r="F264" s="11" t="s">
        <v>137</v>
      </c>
      <c r="G264" s="12"/>
      <c r="H264" s="13" t="s">
        <v>137</v>
      </c>
    </row>
    <row r="265" spans="1:8" ht="18" customHeight="1">
      <c r="A265" s="7" t="s">
        <v>137</v>
      </c>
      <c r="B265" s="8"/>
      <c r="C265" s="9" t="s">
        <v>137</v>
      </c>
      <c r="D265" s="9" t="s">
        <v>137</v>
      </c>
      <c r="E265" s="10" t="s">
        <v>137</v>
      </c>
      <c r="F265" s="11" t="s">
        <v>137</v>
      </c>
      <c r="G265" s="12"/>
      <c r="H265" s="13" t="s">
        <v>137</v>
      </c>
    </row>
    <row r="266" spans="1:8" ht="18" customHeight="1">
      <c r="A266" s="7" t="s">
        <v>137</v>
      </c>
      <c r="B266" s="8"/>
      <c r="C266" s="9" t="s">
        <v>137</v>
      </c>
      <c r="D266" s="9" t="s">
        <v>137</v>
      </c>
      <c r="E266" s="10" t="s">
        <v>137</v>
      </c>
      <c r="F266" s="11" t="s">
        <v>137</v>
      </c>
      <c r="G266" s="12"/>
      <c r="H266" s="13" t="s">
        <v>137</v>
      </c>
    </row>
    <row r="267" spans="1:8" ht="18" customHeight="1">
      <c r="A267" s="7" t="s">
        <v>137</v>
      </c>
      <c r="B267" s="8"/>
      <c r="C267" s="9" t="s">
        <v>137</v>
      </c>
      <c r="D267" s="9" t="s">
        <v>137</v>
      </c>
      <c r="E267" s="10" t="s">
        <v>137</v>
      </c>
      <c r="F267" s="11" t="s">
        <v>137</v>
      </c>
      <c r="G267" s="12"/>
      <c r="H267" s="13" t="s">
        <v>137</v>
      </c>
    </row>
    <row r="268" spans="1:8" ht="18" customHeight="1">
      <c r="A268" s="7" t="s">
        <v>137</v>
      </c>
      <c r="B268" s="8"/>
      <c r="C268" s="9" t="s">
        <v>137</v>
      </c>
      <c r="D268" s="9" t="s">
        <v>137</v>
      </c>
      <c r="E268" s="10" t="s">
        <v>137</v>
      </c>
      <c r="F268" s="11" t="s">
        <v>137</v>
      </c>
      <c r="G268" s="12"/>
      <c r="H268" s="13" t="s">
        <v>137</v>
      </c>
    </row>
    <row r="269" spans="1:8" ht="18" customHeight="1">
      <c r="A269" s="7" t="s">
        <v>137</v>
      </c>
      <c r="B269" s="8"/>
      <c r="C269" s="9" t="s">
        <v>137</v>
      </c>
      <c r="D269" s="9" t="s">
        <v>137</v>
      </c>
      <c r="E269" s="10" t="s">
        <v>137</v>
      </c>
      <c r="F269" s="11" t="s">
        <v>137</v>
      </c>
      <c r="G269" s="12"/>
      <c r="H269" s="13" t="s">
        <v>137</v>
      </c>
    </row>
    <row r="270" spans="1:8" ht="18" customHeight="1">
      <c r="A270" s="7" t="s">
        <v>137</v>
      </c>
      <c r="B270" s="8"/>
      <c r="C270" s="9" t="s">
        <v>137</v>
      </c>
      <c r="D270" s="9" t="s">
        <v>137</v>
      </c>
      <c r="E270" s="10" t="s">
        <v>137</v>
      </c>
      <c r="F270" s="11" t="s">
        <v>137</v>
      </c>
      <c r="G270" s="12"/>
      <c r="H270" s="13" t="s">
        <v>137</v>
      </c>
    </row>
    <row r="271" spans="1:8" ht="18" customHeight="1">
      <c r="A271" s="7" t="s">
        <v>137</v>
      </c>
      <c r="B271" s="8"/>
      <c r="C271" s="9" t="s">
        <v>137</v>
      </c>
      <c r="D271" s="9" t="s">
        <v>137</v>
      </c>
      <c r="E271" s="10" t="s">
        <v>137</v>
      </c>
      <c r="F271" s="11" t="s">
        <v>137</v>
      </c>
      <c r="G271" s="12"/>
      <c r="H271" s="13" t="s">
        <v>137</v>
      </c>
    </row>
    <row r="272" spans="1:8" ht="18" customHeight="1">
      <c r="A272" s="7" t="s">
        <v>137</v>
      </c>
      <c r="B272" s="8"/>
      <c r="C272" s="9" t="s">
        <v>137</v>
      </c>
      <c r="D272" s="9" t="s">
        <v>137</v>
      </c>
      <c r="E272" s="10" t="s">
        <v>137</v>
      </c>
      <c r="F272" s="11" t="s">
        <v>137</v>
      </c>
      <c r="G272" s="12"/>
      <c r="H272" s="13" t="s">
        <v>137</v>
      </c>
    </row>
    <row r="273" spans="1:8" ht="18" customHeight="1">
      <c r="A273" s="7" t="s">
        <v>137</v>
      </c>
      <c r="B273" s="8"/>
      <c r="C273" s="9" t="s">
        <v>137</v>
      </c>
      <c r="D273" s="9" t="s">
        <v>137</v>
      </c>
      <c r="E273" s="10" t="s">
        <v>137</v>
      </c>
      <c r="F273" s="11" t="s">
        <v>137</v>
      </c>
      <c r="G273" s="12"/>
      <c r="H273" s="13" t="s">
        <v>137</v>
      </c>
    </row>
    <row r="274" spans="1:8" ht="18" customHeight="1">
      <c r="A274" s="7" t="s">
        <v>137</v>
      </c>
      <c r="B274" s="8"/>
      <c r="C274" s="9" t="s">
        <v>137</v>
      </c>
      <c r="D274" s="9" t="s">
        <v>137</v>
      </c>
      <c r="E274" s="10" t="s">
        <v>137</v>
      </c>
      <c r="F274" s="11" t="s">
        <v>137</v>
      </c>
      <c r="G274" s="12"/>
      <c r="H274" s="13" t="s">
        <v>137</v>
      </c>
    </row>
    <row r="275" spans="1:8" ht="18" customHeight="1">
      <c r="A275" s="7" t="s">
        <v>137</v>
      </c>
      <c r="B275" s="8"/>
      <c r="C275" s="9" t="s">
        <v>137</v>
      </c>
      <c r="D275" s="9" t="s">
        <v>137</v>
      </c>
      <c r="E275" s="10" t="s">
        <v>137</v>
      </c>
      <c r="F275" s="11" t="s">
        <v>137</v>
      </c>
      <c r="G275" s="12"/>
      <c r="H275" s="13" t="s">
        <v>137</v>
      </c>
    </row>
    <row r="276" spans="1:8" ht="18" customHeight="1">
      <c r="A276" s="7" t="s">
        <v>137</v>
      </c>
      <c r="B276" s="8"/>
      <c r="C276" s="9" t="s">
        <v>137</v>
      </c>
      <c r="D276" s="9" t="s">
        <v>137</v>
      </c>
      <c r="E276" s="10" t="s">
        <v>137</v>
      </c>
      <c r="F276" s="11" t="s">
        <v>137</v>
      </c>
      <c r="G276" s="12"/>
      <c r="H276" s="13" t="s">
        <v>137</v>
      </c>
    </row>
    <row r="277" spans="1:8" ht="18" customHeight="1">
      <c r="A277" s="7" t="s">
        <v>137</v>
      </c>
      <c r="B277" s="8"/>
      <c r="C277" s="9" t="s">
        <v>137</v>
      </c>
      <c r="D277" s="9" t="s">
        <v>137</v>
      </c>
      <c r="E277" s="10" t="s">
        <v>137</v>
      </c>
      <c r="F277" s="11" t="s">
        <v>137</v>
      </c>
      <c r="G277" s="12"/>
      <c r="H277" s="13" t="s">
        <v>137</v>
      </c>
    </row>
    <row r="278" spans="1:8" ht="18" customHeight="1">
      <c r="A278" s="7" t="s">
        <v>137</v>
      </c>
      <c r="B278" s="8"/>
      <c r="C278" s="9" t="s">
        <v>137</v>
      </c>
      <c r="D278" s="9" t="s">
        <v>137</v>
      </c>
      <c r="E278" s="10" t="s">
        <v>137</v>
      </c>
      <c r="F278" s="11" t="s">
        <v>137</v>
      </c>
      <c r="G278" s="12"/>
      <c r="H278" s="13" t="s">
        <v>137</v>
      </c>
    </row>
    <row r="279" spans="1:8" ht="18" customHeight="1">
      <c r="A279" s="7" t="s">
        <v>137</v>
      </c>
      <c r="B279" s="8"/>
      <c r="C279" s="9" t="s">
        <v>137</v>
      </c>
      <c r="D279" s="9" t="s">
        <v>137</v>
      </c>
      <c r="E279" s="10" t="s">
        <v>137</v>
      </c>
      <c r="F279" s="11" t="s">
        <v>137</v>
      </c>
      <c r="G279" s="12"/>
      <c r="H279" s="13" t="s">
        <v>137</v>
      </c>
    </row>
    <row r="280" spans="1:8" ht="18" customHeight="1">
      <c r="A280" s="7" t="s">
        <v>137</v>
      </c>
      <c r="B280" s="8"/>
      <c r="C280" s="9" t="s">
        <v>137</v>
      </c>
      <c r="D280" s="9" t="s">
        <v>137</v>
      </c>
      <c r="E280" s="10" t="s">
        <v>137</v>
      </c>
      <c r="F280" s="11" t="s">
        <v>137</v>
      </c>
      <c r="G280" s="12"/>
      <c r="H280" s="13" t="s">
        <v>137</v>
      </c>
    </row>
    <row r="281" spans="1:8" ht="18" customHeight="1">
      <c r="A281" s="7" t="s">
        <v>137</v>
      </c>
      <c r="B281" s="8"/>
      <c r="C281" s="9" t="s">
        <v>137</v>
      </c>
      <c r="D281" s="9" t="s">
        <v>137</v>
      </c>
      <c r="E281" s="10" t="s">
        <v>137</v>
      </c>
      <c r="F281" s="11" t="s">
        <v>137</v>
      </c>
      <c r="G281" s="12"/>
      <c r="H281" s="13" t="s">
        <v>137</v>
      </c>
    </row>
    <row r="282" spans="1:8" ht="18" customHeight="1">
      <c r="A282" s="7" t="s">
        <v>137</v>
      </c>
      <c r="B282" s="8"/>
      <c r="C282" s="9" t="s">
        <v>137</v>
      </c>
      <c r="D282" s="9" t="s">
        <v>137</v>
      </c>
      <c r="E282" s="10" t="s">
        <v>137</v>
      </c>
      <c r="F282" s="11" t="s">
        <v>137</v>
      </c>
      <c r="G282" s="12"/>
      <c r="H282" s="13" t="s">
        <v>137</v>
      </c>
    </row>
    <row r="283" spans="1:8" ht="18" customHeight="1">
      <c r="A283" s="7" t="s">
        <v>137</v>
      </c>
      <c r="B283" s="8"/>
      <c r="C283" s="9" t="s">
        <v>137</v>
      </c>
      <c r="D283" s="9" t="s">
        <v>137</v>
      </c>
      <c r="E283" s="10" t="s">
        <v>137</v>
      </c>
      <c r="F283" s="11" t="s">
        <v>137</v>
      </c>
      <c r="G283" s="12"/>
      <c r="H283" s="13" t="s">
        <v>137</v>
      </c>
    </row>
    <row r="284" spans="1:8" ht="18" customHeight="1">
      <c r="A284" s="7" t="s">
        <v>137</v>
      </c>
      <c r="B284" s="8"/>
      <c r="C284" s="9" t="s">
        <v>137</v>
      </c>
      <c r="D284" s="9" t="s">
        <v>137</v>
      </c>
      <c r="E284" s="10" t="s">
        <v>137</v>
      </c>
      <c r="F284" s="11" t="s">
        <v>137</v>
      </c>
      <c r="G284" s="12"/>
      <c r="H284" s="13" t="s">
        <v>137</v>
      </c>
    </row>
    <row r="285" spans="1:8" ht="18" customHeight="1">
      <c r="A285" s="7" t="s">
        <v>137</v>
      </c>
      <c r="B285" s="8"/>
      <c r="C285" s="9" t="s">
        <v>137</v>
      </c>
      <c r="D285" s="9" t="s">
        <v>137</v>
      </c>
      <c r="E285" s="10" t="s">
        <v>137</v>
      </c>
      <c r="F285" s="11" t="s">
        <v>137</v>
      </c>
      <c r="G285" s="12"/>
      <c r="H285" s="13" t="s">
        <v>137</v>
      </c>
    </row>
    <row r="286" spans="1:8" ht="18" customHeight="1">
      <c r="A286" s="7" t="s">
        <v>137</v>
      </c>
      <c r="B286" s="8"/>
      <c r="C286" s="9" t="s">
        <v>137</v>
      </c>
      <c r="D286" s="9" t="s">
        <v>137</v>
      </c>
      <c r="E286" s="10" t="s">
        <v>137</v>
      </c>
      <c r="F286" s="11" t="s">
        <v>137</v>
      </c>
      <c r="G286" s="12"/>
      <c r="H286" s="13" t="s">
        <v>137</v>
      </c>
    </row>
    <row r="287" spans="1:8" ht="18" customHeight="1">
      <c r="A287" s="7" t="s">
        <v>137</v>
      </c>
      <c r="B287" s="8"/>
      <c r="C287" s="9" t="s">
        <v>137</v>
      </c>
      <c r="D287" s="9" t="s">
        <v>137</v>
      </c>
      <c r="E287" s="10" t="s">
        <v>137</v>
      </c>
      <c r="F287" s="11" t="s">
        <v>137</v>
      </c>
      <c r="G287" s="12"/>
      <c r="H287" s="13" t="s">
        <v>137</v>
      </c>
    </row>
    <row r="288" spans="1:8" ht="18" customHeight="1">
      <c r="A288" s="7" t="s">
        <v>137</v>
      </c>
      <c r="B288" s="8"/>
      <c r="C288" s="9" t="s">
        <v>137</v>
      </c>
      <c r="D288" s="9" t="s">
        <v>137</v>
      </c>
      <c r="E288" s="10" t="s">
        <v>137</v>
      </c>
      <c r="F288" s="11" t="s">
        <v>137</v>
      </c>
      <c r="G288" s="12"/>
      <c r="H288" s="13" t="s">
        <v>137</v>
      </c>
    </row>
    <row r="289" spans="1:8" ht="18" customHeight="1">
      <c r="A289" s="7" t="s">
        <v>137</v>
      </c>
      <c r="B289" s="8"/>
      <c r="C289" s="9" t="s">
        <v>137</v>
      </c>
      <c r="D289" s="9" t="s">
        <v>137</v>
      </c>
      <c r="E289" s="10" t="s">
        <v>137</v>
      </c>
      <c r="F289" s="11" t="s">
        <v>137</v>
      </c>
      <c r="G289" s="12"/>
      <c r="H289" s="13" t="s">
        <v>137</v>
      </c>
    </row>
    <row r="290" spans="1:8" ht="18" customHeight="1">
      <c r="A290" s="7" t="s">
        <v>137</v>
      </c>
      <c r="B290" s="8"/>
      <c r="C290" s="9" t="s">
        <v>137</v>
      </c>
      <c r="D290" s="9" t="s">
        <v>137</v>
      </c>
      <c r="E290" s="10" t="s">
        <v>137</v>
      </c>
      <c r="F290" s="11" t="s">
        <v>137</v>
      </c>
      <c r="G290" s="12"/>
      <c r="H290" s="13" t="s">
        <v>137</v>
      </c>
    </row>
    <row r="291" spans="1:8" ht="18" customHeight="1">
      <c r="A291" s="7" t="s">
        <v>137</v>
      </c>
      <c r="B291" s="8"/>
      <c r="C291" s="9" t="s">
        <v>137</v>
      </c>
      <c r="D291" s="9" t="s">
        <v>137</v>
      </c>
      <c r="E291" s="10" t="s">
        <v>137</v>
      </c>
      <c r="F291" s="11" t="s">
        <v>137</v>
      </c>
      <c r="G291" s="12"/>
      <c r="H291" s="13" t="s">
        <v>137</v>
      </c>
    </row>
    <row r="292" spans="1:8" ht="18" customHeight="1">
      <c r="A292" s="7" t="s">
        <v>137</v>
      </c>
      <c r="B292" s="8"/>
      <c r="C292" s="9" t="s">
        <v>137</v>
      </c>
      <c r="D292" s="9" t="s">
        <v>137</v>
      </c>
      <c r="E292" s="10" t="s">
        <v>137</v>
      </c>
      <c r="F292" s="11" t="s">
        <v>137</v>
      </c>
      <c r="G292" s="12"/>
      <c r="H292" s="13" t="s">
        <v>137</v>
      </c>
    </row>
    <row r="293" spans="1:8" ht="18" customHeight="1">
      <c r="A293" s="7" t="s">
        <v>137</v>
      </c>
      <c r="B293" s="8"/>
      <c r="C293" s="9" t="s">
        <v>137</v>
      </c>
      <c r="D293" s="9" t="s">
        <v>137</v>
      </c>
      <c r="E293" s="10" t="s">
        <v>137</v>
      </c>
      <c r="F293" s="11" t="s">
        <v>137</v>
      </c>
      <c r="G293" s="12"/>
      <c r="H293" s="13" t="s">
        <v>137</v>
      </c>
    </row>
    <row r="294" spans="1:8" ht="18" customHeight="1">
      <c r="A294" s="7" t="s">
        <v>137</v>
      </c>
      <c r="B294" s="8"/>
      <c r="C294" s="9" t="s">
        <v>137</v>
      </c>
      <c r="D294" s="9" t="s">
        <v>137</v>
      </c>
      <c r="E294" s="10" t="s">
        <v>137</v>
      </c>
      <c r="F294" s="11" t="s">
        <v>137</v>
      </c>
      <c r="G294" s="12"/>
      <c r="H294" s="13" t="s">
        <v>137</v>
      </c>
    </row>
    <row r="295" spans="1:8" ht="18" customHeight="1">
      <c r="A295" s="7" t="s">
        <v>137</v>
      </c>
      <c r="B295" s="8"/>
      <c r="C295" s="9" t="s">
        <v>137</v>
      </c>
      <c r="D295" s="9" t="s">
        <v>137</v>
      </c>
      <c r="E295" s="10" t="s">
        <v>137</v>
      </c>
      <c r="F295" s="11" t="s">
        <v>137</v>
      </c>
      <c r="G295" s="12"/>
      <c r="H295" s="13" t="s">
        <v>137</v>
      </c>
    </row>
    <row r="296" spans="1:8" ht="18" customHeight="1">
      <c r="A296" s="7" t="s">
        <v>137</v>
      </c>
      <c r="B296" s="8"/>
      <c r="C296" s="9" t="s">
        <v>137</v>
      </c>
      <c r="D296" s="9" t="s">
        <v>137</v>
      </c>
      <c r="E296" s="10" t="s">
        <v>137</v>
      </c>
      <c r="F296" s="11" t="s">
        <v>137</v>
      </c>
      <c r="G296" s="12"/>
      <c r="H296" s="13" t="s">
        <v>137</v>
      </c>
    </row>
    <row r="297" spans="1:8" ht="18" customHeight="1">
      <c r="A297" s="7" t="s">
        <v>137</v>
      </c>
      <c r="B297" s="8"/>
      <c r="C297" s="9" t="s">
        <v>137</v>
      </c>
      <c r="D297" s="9" t="s">
        <v>137</v>
      </c>
      <c r="E297" s="10" t="s">
        <v>137</v>
      </c>
      <c r="F297" s="11" t="s">
        <v>137</v>
      </c>
      <c r="G297" s="12"/>
      <c r="H297" s="13" t="s">
        <v>137</v>
      </c>
    </row>
    <row r="298" spans="1:8" ht="18" customHeight="1">
      <c r="A298" s="7" t="s">
        <v>137</v>
      </c>
      <c r="B298" s="8"/>
      <c r="C298" s="9" t="s">
        <v>137</v>
      </c>
      <c r="D298" s="9" t="s">
        <v>137</v>
      </c>
      <c r="E298" s="10" t="s">
        <v>137</v>
      </c>
      <c r="F298" s="11" t="s">
        <v>137</v>
      </c>
      <c r="G298" s="12"/>
      <c r="H298" s="13" t="s">
        <v>137</v>
      </c>
    </row>
    <row r="299" spans="1:8" ht="18" customHeight="1">
      <c r="A299" s="7" t="s">
        <v>137</v>
      </c>
      <c r="B299" s="8"/>
      <c r="C299" s="9" t="s">
        <v>137</v>
      </c>
      <c r="D299" s="9" t="s">
        <v>137</v>
      </c>
      <c r="E299" s="10" t="s">
        <v>137</v>
      </c>
      <c r="F299" s="11" t="s">
        <v>137</v>
      </c>
      <c r="G299" s="12"/>
      <c r="H299" s="13" t="s">
        <v>137</v>
      </c>
    </row>
    <row r="300" spans="1:8" ht="18" customHeight="1">
      <c r="A300" s="7" t="s">
        <v>137</v>
      </c>
      <c r="B300" s="8"/>
      <c r="C300" s="9" t="s">
        <v>137</v>
      </c>
      <c r="D300" s="9" t="s">
        <v>137</v>
      </c>
      <c r="E300" s="10" t="s">
        <v>137</v>
      </c>
      <c r="F300" s="11" t="s">
        <v>137</v>
      </c>
      <c r="G300" s="12"/>
      <c r="H300" s="13" t="s">
        <v>137</v>
      </c>
    </row>
    <row r="301" spans="1:8" ht="18" customHeight="1">
      <c r="A301" s="7" t="s">
        <v>137</v>
      </c>
      <c r="B301" s="8"/>
      <c r="C301" s="9" t="s">
        <v>137</v>
      </c>
      <c r="D301" s="9" t="s">
        <v>137</v>
      </c>
      <c r="E301" s="10" t="s">
        <v>137</v>
      </c>
      <c r="F301" s="11" t="s">
        <v>137</v>
      </c>
      <c r="G301" s="12"/>
      <c r="H301" s="13" t="s">
        <v>137</v>
      </c>
    </row>
    <row r="302" spans="1:8" ht="18" customHeight="1">
      <c r="A302" s="7" t="s">
        <v>137</v>
      </c>
      <c r="B302" s="8"/>
      <c r="C302" s="9" t="s">
        <v>137</v>
      </c>
      <c r="D302" s="9" t="s">
        <v>137</v>
      </c>
      <c r="E302" s="10" t="s">
        <v>137</v>
      </c>
      <c r="F302" s="11" t="s">
        <v>137</v>
      </c>
      <c r="G302" s="12"/>
      <c r="H302" s="13" t="s">
        <v>137</v>
      </c>
    </row>
    <row r="303" spans="1:8" ht="18" customHeight="1">
      <c r="A303" s="7" t="s">
        <v>137</v>
      </c>
      <c r="B303" s="8"/>
      <c r="C303" s="9" t="s">
        <v>137</v>
      </c>
      <c r="D303" s="9" t="s">
        <v>137</v>
      </c>
      <c r="E303" s="10" t="s">
        <v>137</v>
      </c>
      <c r="F303" s="11" t="s">
        <v>137</v>
      </c>
      <c r="G303" s="12"/>
      <c r="H303" s="13" t="s">
        <v>137</v>
      </c>
    </row>
    <row r="304" spans="1:8" ht="18" customHeight="1">
      <c r="A304" s="7" t="s">
        <v>137</v>
      </c>
      <c r="B304" s="8"/>
      <c r="C304" s="9" t="s">
        <v>137</v>
      </c>
      <c r="D304" s="9" t="s">
        <v>137</v>
      </c>
      <c r="E304" s="10" t="s">
        <v>137</v>
      </c>
      <c r="F304" s="11" t="s">
        <v>137</v>
      </c>
      <c r="G304" s="12"/>
      <c r="H304" s="13" t="s">
        <v>137</v>
      </c>
    </row>
    <row r="305" spans="1:8" ht="18" customHeight="1">
      <c r="A305" s="7" t="s">
        <v>137</v>
      </c>
      <c r="B305" s="8"/>
      <c r="C305" s="9" t="s">
        <v>137</v>
      </c>
      <c r="D305" s="9" t="s">
        <v>137</v>
      </c>
      <c r="E305" s="10" t="s">
        <v>137</v>
      </c>
      <c r="F305" s="11" t="s">
        <v>137</v>
      </c>
      <c r="G305" s="12"/>
      <c r="H305" s="13" t="s">
        <v>137</v>
      </c>
    </row>
    <row r="306" spans="1:8" ht="18" customHeight="1">
      <c r="A306" s="7" t="s">
        <v>137</v>
      </c>
      <c r="B306" s="8"/>
      <c r="C306" s="9" t="s">
        <v>137</v>
      </c>
      <c r="D306" s="9" t="s">
        <v>137</v>
      </c>
      <c r="E306" s="10" t="s">
        <v>137</v>
      </c>
      <c r="F306" s="11" t="s">
        <v>137</v>
      </c>
      <c r="G306" s="12"/>
      <c r="H306" s="13" t="s">
        <v>137</v>
      </c>
    </row>
  </sheetData>
  <sheetProtection formatCells="0" formatColumns="0" formatRows="0" insertColumns="0" insertRows="0" insertHyperlinks="0" deleteColumns="0" deleteRows="0" sort="0" autoFilter="0" pivotTables="0"/>
  <mergeCells count="5">
    <mergeCell ref="A4:C4"/>
    <mergeCell ref="A1:H1"/>
    <mergeCell ref="A2:H2"/>
    <mergeCell ref="A3:H3"/>
    <mergeCell ref="F4:H4"/>
  </mergeCells>
  <phoneticPr fontId="3" type="noConversion"/>
  <conditionalFormatting sqref="H6:H306">
    <cfRule type="containsText" dxfId="25" priority="2" stopIfTrue="1" operator="containsText" text="$E$7=&quot;F&quot;">
      <formula>NOT(ISERROR(SEARCH("$E$7=""F""",H6)))</formula>
    </cfRule>
    <cfRule type="containsText" dxfId="24" priority="4" stopIfTrue="1" operator="containsText" text="F=E7">
      <formula>NOT(ISERROR(SEARCH("F=E7",H6)))</formula>
    </cfRule>
  </conditionalFormatting>
  <conditionalFormatting sqref="B6:B306">
    <cfRule type="duplicateValues" dxfId="23" priority="7" stopIfTrue="1"/>
  </conditionalFormatting>
  <printOptions horizontalCentered="1"/>
  <pageMargins left="0.55000000000000004" right="0.23622047244094491" top="0.62992125984251968" bottom="0.43307086614173229" header="0.39370078740157483" footer="0.23622047244094491"/>
  <pageSetup paperSize="9" scale="89" orientation="portrait" horizontalDpi="300" verticalDpi="300" r:id="rId1"/>
  <headerFooter alignWithMargins="0">
    <oddFooter>&amp;C&amp;P</oddFooter>
  </headerFooter>
  <rowBreaks count="5" manualBreakCount="5">
    <brk id="43" max="7" man="1"/>
    <brk id="85" max="7" man="1"/>
    <brk id="118" max="7" man="1"/>
    <brk id="148" max="7" man="1"/>
    <brk id="197" max="7" man="1"/>
  </rowBreaks>
  <drawing r:id="rId2"/>
</worksheet>
</file>

<file path=xl/worksheets/sheet4.xml><?xml version="1.0" encoding="utf-8"?>
<worksheet xmlns="http://schemas.openxmlformats.org/spreadsheetml/2006/main" xmlns:r="http://schemas.openxmlformats.org/officeDocument/2006/relationships">
  <sheetPr codeName="Sayfa6">
    <tabColor rgb="FFFF0000"/>
  </sheetPr>
  <dimension ref="A1:K185"/>
  <sheetViews>
    <sheetView view="pageBreakPreview" zoomScale="110" zoomScaleSheetLayoutView="110" workbookViewId="0">
      <selection activeCell="B18" sqref="B18"/>
    </sheetView>
  </sheetViews>
  <sheetFormatPr defaultRowHeight="12.75"/>
  <cols>
    <col min="1" max="1" width="6.7109375" style="66" customWidth="1"/>
    <col min="2" max="2" width="30.7109375" style="62" customWidth="1"/>
    <col min="3" max="3" width="6.42578125" style="62" customWidth="1"/>
    <col min="4" max="4" width="26.5703125" style="62" customWidth="1"/>
    <col min="5" max="5" width="7" style="62" hidden="1" customWidth="1"/>
    <col min="6" max="7" width="8.28515625" style="62" customWidth="1"/>
    <col min="8" max="8" width="5.5703125" style="62" hidden="1" customWidth="1"/>
    <col min="9" max="9" width="5.42578125" style="62" hidden="1" customWidth="1"/>
    <col min="10" max="10" width="5.28515625" style="62" hidden="1" customWidth="1"/>
    <col min="11" max="11" width="7.28515625" style="66" customWidth="1"/>
    <col min="12" max="16384" width="9.140625" style="62"/>
  </cols>
  <sheetData>
    <row r="1" spans="1:11" s="47" customFormat="1" ht="30" customHeight="1">
      <c r="A1" s="161" t="s">
        <v>136</v>
      </c>
      <c r="B1" s="161"/>
      <c r="C1" s="161"/>
      <c r="D1" s="161"/>
      <c r="E1" s="161"/>
      <c r="F1" s="161"/>
      <c r="G1" s="161"/>
      <c r="H1" s="161"/>
      <c r="I1" s="161"/>
      <c r="J1" s="161"/>
      <c r="K1" s="161"/>
    </row>
    <row r="2" spans="1:11" s="47" customFormat="1" ht="15.75">
      <c r="A2" s="162" t="s">
        <v>108</v>
      </c>
      <c r="B2" s="162"/>
      <c r="C2" s="162"/>
      <c r="D2" s="162"/>
      <c r="E2" s="162"/>
      <c r="F2" s="162"/>
      <c r="G2" s="162"/>
      <c r="H2" s="162"/>
      <c r="I2" s="162"/>
      <c r="J2" s="162"/>
      <c r="K2" s="162"/>
    </row>
    <row r="3" spans="1:11" s="47" customFormat="1" ht="14.25">
      <c r="A3" s="163" t="s">
        <v>107</v>
      </c>
      <c r="B3" s="163"/>
      <c r="C3" s="163"/>
      <c r="D3" s="163"/>
      <c r="E3" s="163"/>
      <c r="F3" s="163"/>
      <c r="G3" s="163"/>
      <c r="H3" s="163"/>
      <c r="I3" s="163"/>
      <c r="J3" s="163"/>
      <c r="K3" s="163"/>
    </row>
    <row r="4" spans="1:11" s="47" customFormat="1" ht="16.5" customHeight="1">
      <c r="A4" s="69" t="s">
        <v>34</v>
      </c>
      <c r="B4" s="69"/>
      <c r="C4" s="70" t="s">
        <v>33</v>
      </c>
      <c r="D4" s="70"/>
      <c r="E4" s="70"/>
      <c r="F4" s="160">
        <v>41707.496527777781</v>
      </c>
      <c r="G4" s="160"/>
      <c r="H4" s="160"/>
      <c r="I4" s="160"/>
      <c r="J4" s="160"/>
      <c r="K4" s="160"/>
    </row>
    <row r="5" spans="1:11" s="39" customFormat="1" ht="51.75" customHeight="1">
      <c r="A5" s="67" t="s">
        <v>5</v>
      </c>
      <c r="B5" s="38" t="s">
        <v>26</v>
      </c>
      <c r="C5" s="79" t="s">
        <v>1</v>
      </c>
      <c r="D5" s="38" t="s">
        <v>3</v>
      </c>
      <c r="E5" s="38" t="s">
        <v>8</v>
      </c>
      <c r="F5" s="38" t="s">
        <v>7</v>
      </c>
      <c r="G5" s="78" t="s">
        <v>14</v>
      </c>
      <c r="H5" s="121" t="s">
        <v>30</v>
      </c>
      <c r="I5" s="121" t="s">
        <v>31</v>
      </c>
      <c r="J5" s="121" t="s">
        <v>32</v>
      </c>
      <c r="K5" s="38" t="s">
        <v>6</v>
      </c>
    </row>
    <row r="6" spans="1:11" s="47" customFormat="1" ht="12.75" customHeight="1">
      <c r="A6" s="40"/>
      <c r="B6" s="42"/>
      <c r="C6" s="71">
        <v>2</v>
      </c>
      <c r="D6" s="43" t="s">
        <v>70</v>
      </c>
      <c r="E6" s="44" t="s">
        <v>27</v>
      </c>
      <c r="F6" s="45">
        <v>1826</v>
      </c>
      <c r="G6" s="72">
        <v>5</v>
      </c>
      <c r="H6" s="122"/>
      <c r="I6" s="122"/>
      <c r="J6" s="122"/>
      <c r="K6" s="41"/>
    </row>
    <row r="7" spans="1:11" s="47" customFormat="1" ht="12.75" customHeight="1">
      <c r="A7" s="48"/>
      <c r="B7" s="50"/>
      <c r="C7" s="73">
        <v>3</v>
      </c>
      <c r="D7" s="51" t="s">
        <v>72</v>
      </c>
      <c r="E7" s="52" t="s">
        <v>27</v>
      </c>
      <c r="F7" s="53">
        <v>1845</v>
      </c>
      <c r="G7" s="74">
        <v>10</v>
      </c>
      <c r="H7" s="123"/>
      <c r="I7" s="123"/>
      <c r="J7" s="123"/>
      <c r="K7" s="49"/>
    </row>
    <row r="8" spans="1:11" s="47" customFormat="1" ht="12.75" customHeight="1">
      <c r="A8" s="80">
        <v>1</v>
      </c>
      <c r="B8" s="50" t="s">
        <v>71</v>
      </c>
      <c r="C8" s="73">
        <v>4</v>
      </c>
      <c r="D8" s="51" t="s">
        <v>73</v>
      </c>
      <c r="E8" s="52" t="s">
        <v>27</v>
      </c>
      <c r="F8" s="53">
        <v>1840</v>
      </c>
      <c r="G8" s="74">
        <v>8</v>
      </c>
      <c r="H8" s="125">
        <v>14</v>
      </c>
      <c r="I8" s="125">
        <v>19</v>
      </c>
      <c r="J8" s="125">
        <v>12</v>
      </c>
      <c r="K8" s="125">
        <v>18.000800000000002</v>
      </c>
    </row>
    <row r="9" spans="1:11" s="47" customFormat="1" ht="12.75" customHeight="1">
      <c r="A9" s="48"/>
      <c r="B9" s="50"/>
      <c r="C9" s="73">
        <v>5</v>
      </c>
      <c r="D9" s="51" t="s">
        <v>74</v>
      </c>
      <c r="E9" s="52" t="s">
        <v>27</v>
      </c>
      <c r="F9" s="53">
        <v>1818</v>
      </c>
      <c r="G9" s="74">
        <v>3</v>
      </c>
      <c r="H9" s="123"/>
      <c r="I9" s="123"/>
      <c r="J9" s="123"/>
      <c r="K9" s="49"/>
    </row>
    <row r="10" spans="1:11" s="47" customFormat="1" ht="12.75" customHeight="1">
      <c r="A10" s="48"/>
      <c r="B10" s="50"/>
      <c r="C10" s="73">
        <v>6</v>
      </c>
      <c r="D10" s="51" t="s">
        <v>75</v>
      </c>
      <c r="E10" s="52" t="s">
        <v>27</v>
      </c>
      <c r="F10" s="53">
        <v>1938</v>
      </c>
      <c r="G10" s="74">
        <v>22</v>
      </c>
      <c r="H10" s="123"/>
      <c r="I10" s="123"/>
      <c r="J10" s="123"/>
      <c r="K10" s="49"/>
    </row>
    <row r="11" spans="1:11" s="47" customFormat="1" ht="12.75" customHeight="1">
      <c r="A11" s="55"/>
      <c r="B11" s="57"/>
      <c r="C11" s="75">
        <v>7</v>
      </c>
      <c r="D11" s="58" t="s">
        <v>76</v>
      </c>
      <c r="E11" s="59" t="s">
        <v>27</v>
      </c>
      <c r="F11" s="60">
        <v>1811</v>
      </c>
      <c r="G11" s="76">
        <v>2</v>
      </c>
      <c r="H11" s="124"/>
      <c r="I11" s="124"/>
      <c r="J11" s="124"/>
      <c r="K11" s="56"/>
    </row>
    <row r="12" spans="1:11" ht="12.75" customHeight="1">
      <c r="A12" s="40"/>
      <c r="B12" s="42"/>
      <c r="C12" s="71">
        <v>96</v>
      </c>
      <c r="D12" s="43" t="s">
        <v>49</v>
      </c>
      <c r="E12" s="44" t="s">
        <v>27</v>
      </c>
      <c r="F12" s="45">
        <v>1827</v>
      </c>
      <c r="G12" s="72">
        <v>6</v>
      </c>
      <c r="H12" s="122"/>
      <c r="I12" s="122"/>
      <c r="J12" s="122"/>
      <c r="K12" s="41"/>
    </row>
    <row r="13" spans="1:11" ht="12.75" customHeight="1">
      <c r="A13" s="48"/>
      <c r="B13" s="50"/>
      <c r="C13" s="73">
        <v>97</v>
      </c>
      <c r="D13" s="51" t="s">
        <v>51</v>
      </c>
      <c r="E13" s="52" t="s">
        <v>27</v>
      </c>
      <c r="F13" s="53">
        <v>1801</v>
      </c>
      <c r="G13" s="74">
        <v>1</v>
      </c>
      <c r="H13" s="123"/>
      <c r="I13" s="123"/>
      <c r="J13" s="123"/>
      <c r="K13" s="49"/>
    </row>
    <row r="14" spans="1:11" ht="12.75" customHeight="1">
      <c r="A14" s="80">
        <v>2</v>
      </c>
      <c r="B14" s="50" t="s">
        <v>50</v>
      </c>
      <c r="C14" s="73">
        <v>98</v>
      </c>
      <c r="D14" s="51" t="s">
        <v>52</v>
      </c>
      <c r="E14" s="52" t="s">
        <v>27</v>
      </c>
      <c r="F14" s="53">
        <v>1823</v>
      </c>
      <c r="G14" s="74">
        <v>4</v>
      </c>
      <c r="H14" s="125">
        <v>32</v>
      </c>
      <c r="I14" s="125">
        <v>29</v>
      </c>
      <c r="J14" s="125">
        <v>40</v>
      </c>
      <c r="K14" s="68">
        <v>23.001200000000001</v>
      </c>
    </row>
    <row r="15" spans="1:11" ht="12.75" customHeight="1">
      <c r="A15" s="48"/>
      <c r="B15" s="50"/>
      <c r="C15" s="73">
        <v>99</v>
      </c>
      <c r="D15" s="51" t="s">
        <v>53</v>
      </c>
      <c r="E15" s="52" t="s">
        <v>27</v>
      </c>
      <c r="F15" s="53">
        <v>1901</v>
      </c>
      <c r="G15" s="74">
        <v>15</v>
      </c>
      <c r="H15" s="123"/>
      <c r="I15" s="123"/>
      <c r="J15" s="123"/>
      <c r="K15" s="49"/>
    </row>
    <row r="16" spans="1:11" ht="12.75" customHeight="1">
      <c r="A16" s="48"/>
      <c r="B16" s="50"/>
      <c r="C16" s="73">
        <v>100</v>
      </c>
      <c r="D16" s="51" t="s">
        <v>54</v>
      </c>
      <c r="E16" s="52" t="s">
        <v>27</v>
      </c>
      <c r="F16" s="53">
        <v>1853</v>
      </c>
      <c r="G16" s="74">
        <v>12</v>
      </c>
      <c r="H16" s="123"/>
      <c r="I16" s="123"/>
      <c r="J16" s="123"/>
      <c r="K16" s="49"/>
    </row>
    <row r="17" spans="1:11" ht="12.75" customHeight="1">
      <c r="A17" s="55"/>
      <c r="B17" s="57"/>
      <c r="C17" s="75">
        <v>237</v>
      </c>
      <c r="D17" s="58" t="s">
        <v>105</v>
      </c>
      <c r="E17" s="59" t="s">
        <v>27</v>
      </c>
      <c r="F17" s="60">
        <v>1923</v>
      </c>
      <c r="G17" s="76">
        <v>18</v>
      </c>
      <c r="H17" s="124"/>
      <c r="I17" s="124"/>
      <c r="J17" s="124"/>
      <c r="K17" s="56"/>
    </row>
    <row r="18" spans="1:11" ht="12.75" customHeight="1">
      <c r="A18" s="40"/>
      <c r="B18" s="42"/>
      <c r="C18" s="71">
        <v>175</v>
      </c>
      <c r="D18" s="43" t="s">
        <v>64</v>
      </c>
      <c r="E18" s="44" t="s">
        <v>27</v>
      </c>
      <c r="F18" s="45">
        <v>1914</v>
      </c>
      <c r="G18" s="72">
        <v>17</v>
      </c>
      <c r="H18" s="122"/>
      <c r="I18" s="122"/>
      <c r="J18" s="122"/>
      <c r="K18" s="41"/>
    </row>
    <row r="19" spans="1:11" ht="12.75" customHeight="1">
      <c r="A19" s="48"/>
      <c r="B19" s="50"/>
      <c r="C19" s="73">
        <v>176</v>
      </c>
      <c r="D19" s="51" t="s">
        <v>66</v>
      </c>
      <c r="E19" s="52" t="s">
        <v>27</v>
      </c>
      <c r="F19" s="53">
        <v>1854</v>
      </c>
      <c r="G19" s="74">
        <v>13</v>
      </c>
      <c r="H19" s="123"/>
      <c r="I19" s="123"/>
      <c r="J19" s="123"/>
      <c r="K19" s="49"/>
    </row>
    <row r="20" spans="1:11" ht="12.75" customHeight="1">
      <c r="A20" s="80">
        <v>3</v>
      </c>
      <c r="B20" s="50" t="s">
        <v>65</v>
      </c>
      <c r="C20" s="73">
        <v>177</v>
      </c>
      <c r="D20" s="51" t="s">
        <v>130</v>
      </c>
      <c r="E20" s="52" t="s">
        <v>27</v>
      </c>
      <c r="F20" s="53">
        <v>2235</v>
      </c>
      <c r="G20" s="74">
        <v>45</v>
      </c>
      <c r="H20" s="125">
        <v>60</v>
      </c>
      <c r="I20" s="125">
        <v>71</v>
      </c>
      <c r="J20" s="125">
        <v>67</v>
      </c>
      <c r="K20" s="68">
        <v>51.0017</v>
      </c>
    </row>
    <row r="21" spans="1:11" ht="12.75" customHeight="1">
      <c r="A21" s="48"/>
      <c r="B21" s="50"/>
      <c r="C21" s="73">
        <v>178</v>
      </c>
      <c r="D21" s="51" t="s">
        <v>67</v>
      </c>
      <c r="E21" s="52" t="s">
        <v>27</v>
      </c>
      <c r="F21" s="53">
        <v>1857</v>
      </c>
      <c r="G21" s="74">
        <v>14</v>
      </c>
      <c r="H21" s="123"/>
      <c r="I21" s="123"/>
      <c r="J21" s="123"/>
      <c r="K21" s="49"/>
    </row>
    <row r="22" spans="1:11" ht="12.75" customHeight="1">
      <c r="A22" s="48"/>
      <c r="B22" s="50"/>
      <c r="C22" s="73">
        <v>179</v>
      </c>
      <c r="D22" s="51" t="s">
        <v>68</v>
      </c>
      <c r="E22" s="52" t="s">
        <v>27</v>
      </c>
      <c r="F22" s="53">
        <v>1831</v>
      </c>
      <c r="G22" s="74">
        <v>7</v>
      </c>
      <c r="H22" s="123"/>
      <c r="I22" s="123"/>
      <c r="J22" s="123"/>
      <c r="K22" s="49"/>
    </row>
    <row r="23" spans="1:11" ht="12.75" customHeight="1">
      <c r="A23" s="55"/>
      <c r="B23" s="57"/>
      <c r="C23" s="75">
        <v>180</v>
      </c>
      <c r="D23" s="58" t="s">
        <v>69</v>
      </c>
      <c r="E23" s="59" t="s">
        <v>27</v>
      </c>
      <c r="F23" s="60" t="s">
        <v>135</v>
      </c>
      <c r="G23" s="76" t="s">
        <v>28</v>
      </c>
      <c r="H23" s="124"/>
      <c r="I23" s="124"/>
      <c r="J23" s="124"/>
      <c r="K23" s="56"/>
    </row>
    <row r="24" spans="1:11" ht="12.75" customHeight="1">
      <c r="A24" s="40"/>
      <c r="B24" s="42"/>
      <c r="C24" s="71">
        <v>231</v>
      </c>
      <c r="D24" s="43" t="s">
        <v>35</v>
      </c>
      <c r="E24" s="44" t="s">
        <v>27</v>
      </c>
      <c r="F24" s="45">
        <v>1844</v>
      </c>
      <c r="G24" s="46">
        <v>9</v>
      </c>
      <c r="H24" s="122"/>
      <c r="I24" s="122"/>
      <c r="J24" s="122"/>
      <c r="K24" s="41"/>
    </row>
    <row r="25" spans="1:11" ht="12.75" customHeight="1">
      <c r="A25" s="48"/>
      <c r="B25" s="50"/>
      <c r="C25" s="73">
        <v>232</v>
      </c>
      <c r="D25" s="51" t="s">
        <v>37</v>
      </c>
      <c r="E25" s="52" t="s">
        <v>27</v>
      </c>
      <c r="F25" s="53">
        <v>1951</v>
      </c>
      <c r="G25" s="54">
        <v>23</v>
      </c>
      <c r="H25" s="123"/>
      <c r="I25" s="123"/>
      <c r="J25" s="123"/>
      <c r="K25" s="49"/>
    </row>
    <row r="26" spans="1:11" ht="12.75" customHeight="1">
      <c r="A26" s="80">
        <v>4</v>
      </c>
      <c r="B26" s="50" t="s">
        <v>36</v>
      </c>
      <c r="C26" s="73">
        <v>233</v>
      </c>
      <c r="D26" s="51" t="s">
        <v>38</v>
      </c>
      <c r="E26" s="52" t="s">
        <v>27</v>
      </c>
      <c r="F26" s="53">
        <v>1958</v>
      </c>
      <c r="G26" s="54">
        <v>27</v>
      </c>
      <c r="H26" s="125">
        <v>62</v>
      </c>
      <c r="I26" s="125">
        <v>52</v>
      </c>
      <c r="J26" s="125">
        <v>48</v>
      </c>
      <c r="K26" s="68">
        <v>76.002399999999994</v>
      </c>
    </row>
    <row r="27" spans="1:11" ht="12.75" customHeight="1">
      <c r="A27" s="48"/>
      <c r="B27" s="50"/>
      <c r="C27" s="73">
        <v>234</v>
      </c>
      <c r="D27" s="51" t="s">
        <v>39</v>
      </c>
      <c r="E27" s="52" t="s">
        <v>27</v>
      </c>
      <c r="F27" s="53">
        <v>1953</v>
      </c>
      <c r="G27" s="54">
        <v>24</v>
      </c>
      <c r="H27" s="123"/>
      <c r="I27" s="123"/>
      <c r="J27" s="123"/>
      <c r="K27" s="49"/>
    </row>
    <row r="28" spans="1:11" ht="12.75" customHeight="1">
      <c r="A28" s="48"/>
      <c r="B28" s="50"/>
      <c r="C28" s="73">
        <v>235</v>
      </c>
      <c r="D28" s="51" t="s">
        <v>40</v>
      </c>
      <c r="E28" s="52" t="s">
        <v>27</v>
      </c>
      <c r="F28" s="53">
        <v>2117</v>
      </c>
      <c r="G28" s="54">
        <v>40</v>
      </c>
      <c r="H28" s="123"/>
      <c r="I28" s="123"/>
      <c r="J28" s="123"/>
      <c r="K28" s="49"/>
    </row>
    <row r="29" spans="1:11" ht="12.75" customHeight="1">
      <c r="A29" s="55"/>
      <c r="B29" s="57"/>
      <c r="C29" s="75">
        <v>236</v>
      </c>
      <c r="D29" s="58" t="s">
        <v>41</v>
      </c>
      <c r="E29" s="59" t="s">
        <v>27</v>
      </c>
      <c r="F29" s="60">
        <v>1927</v>
      </c>
      <c r="G29" s="61">
        <v>20</v>
      </c>
      <c r="H29" s="124"/>
      <c r="I29" s="124"/>
      <c r="J29" s="124"/>
      <c r="K29" s="56"/>
    </row>
    <row r="30" spans="1:11" ht="12.75" customHeight="1">
      <c r="A30" s="40"/>
      <c r="B30" s="42"/>
      <c r="C30" s="71">
        <v>102</v>
      </c>
      <c r="D30" s="43" t="s">
        <v>96</v>
      </c>
      <c r="E30" s="44" t="s">
        <v>27</v>
      </c>
      <c r="F30" s="45">
        <v>1957</v>
      </c>
      <c r="G30" s="46">
        <v>26</v>
      </c>
      <c r="H30" s="122"/>
      <c r="I30" s="122"/>
      <c r="J30" s="122"/>
      <c r="K30" s="41"/>
    </row>
    <row r="31" spans="1:11" ht="12.75" customHeight="1">
      <c r="A31" s="48"/>
      <c r="B31" s="50"/>
      <c r="C31" s="73">
        <v>103</v>
      </c>
      <c r="D31" s="51" t="s">
        <v>98</v>
      </c>
      <c r="E31" s="52" t="s">
        <v>27</v>
      </c>
      <c r="F31" s="53">
        <v>1924</v>
      </c>
      <c r="G31" s="54">
        <v>19</v>
      </c>
      <c r="H31" s="123"/>
      <c r="I31" s="123"/>
      <c r="J31" s="123"/>
      <c r="K31" s="49"/>
    </row>
    <row r="32" spans="1:11" ht="12.75" customHeight="1">
      <c r="A32" s="80">
        <v>5</v>
      </c>
      <c r="B32" s="50" t="s">
        <v>97</v>
      </c>
      <c r="C32" s="73">
        <v>104</v>
      </c>
      <c r="D32" s="51" t="s">
        <v>99</v>
      </c>
      <c r="E32" s="52" t="s">
        <v>27</v>
      </c>
      <c r="F32" s="53">
        <v>2017</v>
      </c>
      <c r="G32" s="54">
        <v>31</v>
      </c>
      <c r="H32" s="125">
        <v>100</v>
      </c>
      <c r="I32" s="125">
        <v>121</v>
      </c>
      <c r="J32" s="125">
        <v>120</v>
      </c>
      <c r="K32" s="68">
        <v>92.003100000000003</v>
      </c>
    </row>
    <row r="33" spans="1:11" ht="12.75" customHeight="1">
      <c r="A33" s="48"/>
      <c r="B33" s="50"/>
      <c r="C33" s="73">
        <v>105</v>
      </c>
      <c r="D33" s="51" t="s">
        <v>100</v>
      </c>
      <c r="E33" s="52" t="s">
        <v>27</v>
      </c>
      <c r="F33" s="53">
        <v>1910</v>
      </c>
      <c r="G33" s="54">
        <v>16</v>
      </c>
      <c r="H33" s="123"/>
      <c r="I33" s="123"/>
      <c r="J33" s="123"/>
      <c r="K33" s="49"/>
    </row>
    <row r="34" spans="1:11" ht="12.75" customHeight="1">
      <c r="A34" s="48"/>
      <c r="B34" s="50"/>
      <c r="C34" s="73">
        <v>106</v>
      </c>
      <c r="D34" s="51" t="s">
        <v>101</v>
      </c>
      <c r="E34" s="52" t="s">
        <v>27</v>
      </c>
      <c r="F34" s="53">
        <v>2105</v>
      </c>
      <c r="G34" s="54">
        <v>38</v>
      </c>
      <c r="H34" s="123"/>
      <c r="I34" s="123"/>
      <c r="J34" s="123"/>
      <c r="K34" s="49"/>
    </row>
    <row r="35" spans="1:11" ht="12.75" customHeight="1">
      <c r="A35" s="55"/>
      <c r="B35" s="57"/>
      <c r="C35" s="75">
        <v>107</v>
      </c>
      <c r="D35" s="58" t="s">
        <v>102</v>
      </c>
      <c r="E35" s="59" t="s">
        <v>27</v>
      </c>
      <c r="F35" s="60" t="s">
        <v>134</v>
      </c>
      <c r="G35" s="61" t="s">
        <v>28</v>
      </c>
      <c r="H35" s="124"/>
      <c r="I35" s="124"/>
      <c r="J35" s="124"/>
      <c r="K35" s="56"/>
    </row>
    <row r="36" spans="1:11" ht="12.75" customHeight="1">
      <c r="A36" s="40"/>
      <c r="B36" s="42"/>
      <c r="C36" s="71">
        <v>157</v>
      </c>
      <c r="D36" s="43" t="s">
        <v>55</v>
      </c>
      <c r="E36" s="44" t="s">
        <v>27</v>
      </c>
      <c r="F36" s="45">
        <v>1850</v>
      </c>
      <c r="G36" s="46">
        <v>11</v>
      </c>
      <c r="H36" s="122"/>
      <c r="I36" s="122"/>
      <c r="J36" s="122"/>
      <c r="K36" s="41"/>
    </row>
    <row r="37" spans="1:11" ht="12.75" customHeight="1">
      <c r="A37" s="48"/>
      <c r="B37" s="50"/>
      <c r="C37" s="73">
        <v>158</v>
      </c>
      <c r="D37" s="51" t="s">
        <v>57</v>
      </c>
      <c r="E37" s="52" t="s">
        <v>27</v>
      </c>
      <c r="F37" s="53" t="s">
        <v>135</v>
      </c>
      <c r="G37" s="54" t="s">
        <v>28</v>
      </c>
      <c r="H37" s="123"/>
      <c r="I37" s="123"/>
      <c r="J37" s="123"/>
      <c r="K37" s="49"/>
    </row>
    <row r="38" spans="1:11" ht="12.75" customHeight="1">
      <c r="A38" s="80">
        <v>6</v>
      </c>
      <c r="B38" s="50" t="s">
        <v>56</v>
      </c>
      <c r="C38" s="73">
        <v>159</v>
      </c>
      <c r="D38" s="51" t="s">
        <v>106</v>
      </c>
      <c r="E38" s="52" t="s">
        <v>27</v>
      </c>
      <c r="F38" s="53">
        <v>1931</v>
      </c>
      <c r="G38" s="54">
        <v>21</v>
      </c>
      <c r="H38" s="125">
        <v>132</v>
      </c>
      <c r="I38" s="125">
        <v>148</v>
      </c>
      <c r="J38" s="125">
        <v>107</v>
      </c>
      <c r="K38" s="68">
        <v>101.00360000000001</v>
      </c>
    </row>
    <row r="39" spans="1:11" ht="12.75" customHeight="1">
      <c r="A39" s="48"/>
      <c r="B39" s="50"/>
      <c r="C39" s="73">
        <v>160</v>
      </c>
      <c r="D39" s="51" t="s">
        <v>58</v>
      </c>
      <c r="E39" s="52" t="s">
        <v>27</v>
      </c>
      <c r="F39" s="53">
        <v>2042</v>
      </c>
      <c r="G39" s="54">
        <v>36</v>
      </c>
      <c r="H39" s="123"/>
      <c r="I39" s="123"/>
      <c r="J39" s="123"/>
      <c r="K39" s="49"/>
    </row>
    <row r="40" spans="1:11" ht="12.75" customHeight="1">
      <c r="A40" s="48"/>
      <c r="B40" s="50"/>
      <c r="C40" s="73">
        <v>161</v>
      </c>
      <c r="D40" s="51" t="s">
        <v>59</v>
      </c>
      <c r="E40" s="52" t="s">
        <v>27</v>
      </c>
      <c r="F40" s="53">
        <v>2019</v>
      </c>
      <c r="G40" s="54">
        <v>33</v>
      </c>
      <c r="H40" s="123"/>
      <c r="I40" s="123"/>
      <c r="J40" s="123"/>
      <c r="K40" s="49"/>
    </row>
    <row r="41" spans="1:11" ht="12.75" customHeight="1">
      <c r="A41" s="55"/>
      <c r="B41" s="57"/>
      <c r="C41" s="75" t="s">
        <v>28</v>
      </c>
      <c r="D41" s="58" t="s">
        <v>28</v>
      </c>
      <c r="E41" s="59" t="s">
        <v>27</v>
      </c>
      <c r="F41" s="60" t="s">
        <v>137</v>
      </c>
      <c r="G41" s="61" t="s">
        <v>28</v>
      </c>
      <c r="H41" s="124"/>
      <c r="I41" s="124"/>
      <c r="J41" s="124"/>
      <c r="K41" s="56"/>
    </row>
    <row r="42" spans="1:11" ht="12.75" customHeight="1">
      <c r="A42" s="40"/>
      <c r="B42" s="42"/>
      <c r="C42" s="71">
        <v>108</v>
      </c>
      <c r="D42" s="43" t="s">
        <v>90</v>
      </c>
      <c r="E42" s="44" t="s">
        <v>27</v>
      </c>
      <c r="F42" s="45">
        <v>2010</v>
      </c>
      <c r="G42" s="46">
        <v>28</v>
      </c>
      <c r="H42" s="122"/>
      <c r="I42" s="122"/>
      <c r="J42" s="122"/>
      <c r="K42" s="41"/>
    </row>
    <row r="43" spans="1:11" ht="12.75" customHeight="1">
      <c r="A43" s="48"/>
      <c r="B43" s="50"/>
      <c r="C43" s="73">
        <v>109</v>
      </c>
      <c r="D43" s="51" t="s">
        <v>92</v>
      </c>
      <c r="E43" s="52" t="s">
        <v>27</v>
      </c>
      <c r="F43" s="53">
        <v>2033</v>
      </c>
      <c r="G43" s="54">
        <v>35</v>
      </c>
      <c r="H43" s="123"/>
      <c r="I43" s="123"/>
      <c r="J43" s="123"/>
      <c r="K43" s="49"/>
    </row>
    <row r="44" spans="1:11" ht="12.75" customHeight="1">
      <c r="A44" s="80">
        <v>7</v>
      </c>
      <c r="B44" s="50" t="s">
        <v>91</v>
      </c>
      <c r="C44" s="73">
        <v>110</v>
      </c>
      <c r="D44" s="51" t="s">
        <v>93</v>
      </c>
      <c r="E44" s="52" t="s">
        <v>27</v>
      </c>
      <c r="F44" s="53">
        <v>2022</v>
      </c>
      <c r="G44" s="54">
        <v>34</v>
      </c>
      <c r="H44" s="125">
        <v>147</v>
      </c>
      <c r="I44" s="125">
        <v>158</v>
      </c>
      <c r="J44" s="125">
        <v>134</v>
      </c>
      <c r="K44" s="68">
        <v>126.0035</v>
      </c>
    </row>
    <row r="45" spans="1:11" ht="12.75" customHeight="1">
      <c r="A45" s="48"/>
      <c r="B45" s="50"/>
      <c r="C45" s="73">
        <v>111</v>
      </c>
      <c r="D45" s="51" t="s">
        <v>94</v>
      </c>
      <c r="E45" s="52" t="s">
        <v>27</v>
      </c>
      <c r="F45" s="53">
        <v>2014</v>
      </c>
      <c r="G45" s="54">
        <v>29</v>
      </c>
      <c r="H45" s="123"/>
      <c r="I45" s="123"/>
      <c r="J45" s="123"/>
      <c r="K45" s="49"/>
    </row>
    <row r="46" spans="1:11" ht="12.75" customHeight="1">
      <c r="A46" s="48"/>
      <c r="B46" s="50"/>
      <c r="C46" s="73">
        <v>112</v>
      </c>
      <c r="D46" s="51" t="s">
        <v>95</v>
      </c>
      <c r="E46" s="52" t="s">
        <v>27</v>
      </c>
      <c r="F46" s="53">
        <v>2338</v>
      </c>
      <c r="G46" s="54">
        <v>47</v>
      </c>
      <c r="H46" s="123"/>
      <c r="I46" s="123"/>
      <c r="J46" s="123"/>
      <c r="K46" s="49"/>
    </row>
    <row r="47" spans="1:11" ht="12.75" customHeight="1">
      <c r="A47" s="55"/>
      <c r="B47" s="57"/>
      <c r="C47" s="75" t="s">
        <v>28</v>
      </c>
      <c r="D47" s="58" t="s">
        <v>28</v>
      </c>
      <c r="E47" s="59" t="s">
        <v>27</v>
      </c>
      <c r="F47" s="60" t="s">
        <v>137</v>
      </c>
      <c r="G47" s="61" t="s">
        <v>28</v>
      </c>
      <c r="H47" s="124"/>
      <c r="I47" s="124"/>
      <c r="J47" s="124"/>
      <c r="K47" s="56"/>
    </row>
    <row r="48" spans="1:11" ht="12.75" customHeight="1">
      <c r="A48" s="40"/>
      <c r="B48" s="42"/>
      <c r="C48" s="71">
        <v>51</v>
      </c>
      <c r="D48" s="43" t="s">
        <v>44</v>
      </c>
      <c r="E48" s="44" t="s">
        <v>27</v>
      </c>
      <c r="F48" s="45">
        <v>2016</v>
      </c>
      <c r="G48" s="46">
        <v>30</v>
      </c>
      <c r="H48" s="122"/>
      <c r="I48" s="122"/>
      <c r="J48" s="122"/>
      <c r="K48" s="41"/>
    </row>
    <row r="49" spans="1:11" ht="12.75" customHeight="1">
      <c r="A49" s="48"/>
      <c r="B49" s="50"/>
      <c r="C49" s="73">
        <v>52</v>
      </c>
      <c r="D49" s="51" t="s">
        <v>45</v>
      </c>
      <c r="E49" s="52" t="s">
        <v>27</v>
      </c>
      <c r="F49" s="53">
        <v>2129</v>
      </c>
      <c r="G49" s="54">
        <v>41</v>
      </c>
      <c r="H49" s="123"/>
      <c r="I49" s="123"/>
      <c r="J49" s="123"/>
      <c r="K49" s="49"/>
    </row>
    <row r="50" spans="1:11" ht="12.75" customHeight="1">
      <c r="A50" s="80">
        <v>8</v>
      </c>
      <c r="B50" s="50" t="s">
        <v>104</v>
      </c>
      <c r="C50" s="73">
        <v>53</v>
      </c>
      <c r="D50" s="51" t="s">
        <v>46</v>
      </c>
      <c r="E50" s="52" t="s">
        <v>27</v>
      </c>
      <c r="F50" s="53">
        <v>2054</v>
      </c>
      <c r="G50" s="54">
        <v>37</v>
      </c>
      <c r="H50" s="125">
        <v>202</v>
      </c>
      <c r="I50" s="125">
        <v>144</v>
      </c>
      <c r="J50" s="125">
        <v>178</v>
      </c>
      <c r="K50" s="68">
        <v>133.00409999999999</v>
      </c>
    </row>
    <row r="51" spans="1:11" ht="12.75" customHeight="1">
      <c r="A51" s="48"/>
      <c r="B51" s="50"/>
      <c r="C51" s="73">
        <v>54</v>
      </c>
      <c r="D51" s="51" t="s">
        <v>47</v>
      </c>
      <c r="E51" s="52" t="s">
        <v>27</v>
      </c>
      <c r="F51" s="53">
        <v>2154</v>
      </c>
      <c r="G51" s="54">
        <v>43</v>
      </c>
      <c r="H51" s="123"/>
      <c r="I51" s="123"/>
      <c r="J51" s="123"/>
      <c r="K51" s="49"/>
    </row>
    <row r="52" spans="1:11" ht="12.75" customHeight="1">
      <c r="A52" s="48"/>
      <c r="B52" s="50"/>
      <c r="C52" s="73">
        <v>55</v>
      </c>
      <c r="D52" s="51" t="s">
        <v>48</v>
      </c>
      <c r="E52" s="52" t="s">
        <v>27</v>
      </c>
      <c r="F52" s="53">
        <v>1956</v>
      </c>
      <c r="G52" s="54">
        <v>25</v>
      </c>
      <c r="H52" s="123"/>
      <c r="I52" s="123"/>
      <c r="J52" s="123"/>
      <c r="K52" s="49"/>
    </row>
    <row r="53" spans="1:11" ht="12.75" customHeight="1">
      <c r="A53" s="55"/>
      <c r="B53" s="57"/>
      <c r="C53" s="75">
        <v>56</v>
      </c>
      <c r="D53" s="58" t="s">
        <v>28</v>
      </c>
      <c r="E53" s="59" t="s">
        <v>27</v>
      </c>
      <c r="F53" s="60" t="s">
        <v>137</v>
      </c>
      <c r="G53" s="61" t="s">
        <v>28</v>
      </c>
      <c r="H53" s="124"/>
      <c r="I53" s="124"/>
      <c r="J53" s="124"/>
      <c r="K53" s="56"/>
    </row>
    <row r="54" spans="1:11" ht="12.75" customHeight="1">
      <c r="A54" s="40"/>
      <c r="B54" s="42"/>
      <c r="C54" s="71">
        <v>31</v>
      </c>
      <c r="D54" s="43" t="s">
        <v>77</v>
      </c>
      <c r="E54" s="44" t="s">
        <v>27</v>
      </c>
      <c r="F54" s="45">
        <v>2110</v>
      </c>
      <c r="G54" s="46">
        <v>39</v>
      </c>
      <c r="H54" s="122"/>
      <c r="I54" s="122"/>
      <c r="J54" s="122"/>
      <c r="K54" s="41"/>
    </row>
    <row r="55" spans="1:11" ht="12.75" customHeight="1">
      <c r="A55" s="48"/>
      <c r="B55" s="50"/>
      <c r="C55" s="73">
        <v>32</v>
      </c>
      <c r="D55" s="51" t="s">
        <v>79</v>
      </c>
      <c r="E55" s="52" t="s">
        <v>27</v>
      </c>
      <c r="F55" s="53">
        <v>2130</v>
      </c>
      <c r="G55" s="54">
        <v>42</v>
      </c>
      <c r="H55" s="123"/>
      <c r="I55" s="123"/>
      <c r="J55" s="123"/>
      <c r="K55" s="49"/>
    </row>
    <row r="56" spans="1:11" ht="12.75" customHeight="1">
      <c r="A56" s="80">
        <v>9</v>
      </c>
      <c r="B56" s="50" t="s">
        <v>78</v>
      </c>
      <c r="C56" s="73">
        <v>33</v>
      </c>
      <c r="D56" s="51" t="s">
        <v>80</v>
      </c>
      <c r="E56" s="52" t="s">
        <v>27</v>
      </c>
      <c r="F56" s="53">
        <v>2018</v>
      </c>
      <c r="G56" s="54">
        <v>32</v>
      </c>
      <c r="H56" s="125">
        <v>134</v>
      </c>
      <c r="I56" s="125">
        <v>157</v>
      </c>
      <c r="J56" s="125">
        <v>145</v>
      </c>
      <c r="K56" s="68">
        <v>157.0044</v>
      </c>
    </row>
    <row r="57" spans="1:11" ht="12.75" customHeight="1">
      <c r="A57" s="48"/>
      <c r="B57" s="50"/>
      <c r="C57" s="73">
        <v>34</v>
      </c>
      <c r="D57" s="51" t="s">
        <v>81</v>
      </c>
      <c r="E57" s="52" t="s">
        <v>27</v>
      </c>
      <c r="F57" s="53" t="s">
        <v>135</v>
      </c>
      <c r="G57" s="54" t="s">
        <v>28</v>
      </c>
      <c r="H57" s="123"/>
      <c r="I57" s="123"/>
      <c r="J57" s="123"/>
      <c r="K57" s="49"/>
    </row>
    <row r="58" spans="1:11" ht="12.75" customHeight="1">
      <c r="A58" s="48"/>
      <c r="B58" s="50"/>
      <c r="C58" s="73">
        <v>35</v>
      </c>
      <c r="D58" s="51" t="s">
        <v>82</v>
      </c>
      <c r="E58" s="52" t="s">
        <v>27</v>
      </c>
      <c r="F58" s="53" t="s">
        <v>134</v>
      </c>
      <c r="G58" s="54" t="s">
        <v>28</v>
      </c>
      <c r="H58" s="123"/>
      <c r="I58" s="123"/>
      <c r="J58" s="123"/>
      <c r="K58" s="49"/>
    </row>
    <row r="59" spans="1:11" ht="12.75" customHeight="1">
      <c r="A59" s="55"/>
      <c r="B59" s="57"/>
      <c r="C59" s="75">
        <v>126</v>
      </c>
      <c r="D59" s="58" t="s">
        <v>83</v>
      </c>
      <c r="E59" s="59" t="s">
        <v>27</v>
      </c>
      <c r="F59" s="60">
        <v>2216</v>
      </c>
      <c r="G59" s="61">
        <v>44</v>
      </c>
      <c r="H59" s="124"/>
      <c r="I59" s="124"/>
      <c r="J59" s="124"/>
      <c r="K59" s="56"/>
    </row>
    <row r="60" spans="1:11" ht="12.75" customHeight="1">
      <c r="A60" s="40"/>
      <c r="B60" s="42"/>
      <c r="C60" s="71">
        <v>57</v>
      </c>
      <c r="D60" s="43" t="s">
        <v>60</v>
      </c>
      <c r="E60" s="44" t="s">
        <v>27</v>
      </c>
      <c r="F60" s="45">
        <v>2335</v>
      </c>
      <c r="G60" s="46">
        <v>46</v>
      </c>
      <c r="H60" s="122"/>
      <c r="I60" s="122"/>
      <c r="J60" s="122"/>
      <c r="K60" s="41"/>
    </row>
    <row r="61" spans="1:11" ht="12.75" customHeight="1">
      <c r="A61" s="48"/>
      <c r="B61" s="50"/>
      <c r="C61" s="73">
        <v>58</v>
      </c>
      <c r="D61" s="51" t="s">
        <v>62</v>
      </c>
      <c r="E61" s="52" t="s">
        <v>27</v>
      </c>
      <c r="F61" s="53">
        <v>2504</v>
      </c>
      <c r="G61" s="54">
        <v>48</v>
      </c>
      <c r="H61" s="123"/>
      <c r="I61" s="123"/>
      <c r="J61" s="123"/>
      <c r="K61" s="49"/>
    </row>
    <row r="62" spans="1:11" ht="12.75" customHeight="1">
      <c r="A62" s="80">
        <v>1026</v>
      </c>
      <c r="B62" s="50" t="s">
        <v>61</v>
      </c>
      <c r="C62" s="73">
        <v>59</v>
      </c>
      <c r="D62" s="51" t="s">
        <v>133</v>
      </c>
      <c r="E62" s="52" t="s">
        <v>27</v>
      </c>
      <c r="F62" s="53" t="s">
        <v>135</v>
      </c>
      <c r="G62" s="54" t="s">
        <v>28</v>
      </c>
      <c r="H62" s="125">
        <v>275</v>
      </c>
      <c r="I62" s="125">
        <v>272</v>
      </c>
      <c r="J62" s="125">
        <v>227</v>
      </c>
      <c r="K62" s="68" t="s">
        <v>138</v>
      </c>
    </row>
    <row r="63" spans="1:11" ht="12.75" customHeight="1">
      <c r="A63" s="48"/>
      <c r="B63" s="50"/>
      <c r="C63" s="73">
        <v>60</v>
      </c>
      <c r="D63" s="51" t="s">
        <v>63</v>
      </c>
      <c r="E63" s="52" t="s">
        <v>27</v>
      </c>
      <c r="F63" s="53" t="s">
        <v>135</v>
      </c>
      <c r="G63" s="54" t="s">
        <v>28</v>
      </c>
      <c r="H63" s="123"/>
      <c r="I63" s="123"/>
      <c r="J63" s="123"/>
      <c r="K63" s="49"/>
    </row>
    <row r="64" spans="1:11" ht="12.75" customHeight="1">
      <c r="A64" s="48"/>
      <c r="B64" s="50"/>
      <c r="C64" s="73" t="s">
        <v>28</v>
      </c>
      <c r="D64" s="51" t="s">
        <v>28</v>
      </c>
      <c r="E64" s="52" t="s">
        <v>27</v>
      </c>
      <c r="F64" s="53" t="s">
        <v>137</v>
      </c>
      <c r="G64" s="54" t="s">
        <v>28</v>
      </c>
      <c r="H64" s="123"/>
      <c r="I64" s="123"/>
      <c r="J64" s="123"/>
      <c r="K64" s="49"/>
    </row>
    <row r="65" spans="1:11" ht="12.75" customHeight="1">
      <c r="A65" s="55"/>
      <c r="B65" s="57"/>
      <c r="C65" s="75" t="s">
        <v>28</v>
      </c>
      <c r="D65" s="58" t="s">
        <v>28</v>
      </c>
      <c r="E65" s="59" t="s">
        <v>27</v>
      </c>
      <c r="F65" s="60" t="s">
        <v>137</v>
      </c>
      <c r="G65" s="61" t="s">
        <v>28</v>
      </c>
      <c r="H65" s="124"/>
      <c r="I65" s="124"/>
      <c r="J65" s="124"/>
      <c r="K65" s="56"/>
    </row>
    <row r="66" spans="1:11" ht="12.75" customHeight="1">
      <c r="A66" s="40"/>
      <c r="B66" s="42"/>
      <c r="C66" s="71">
        <v>239</v>
      </c>
      <c r="D66" s="43" t="s">
        <v>84</v>
      </c>
      <c r="E66" s="44" t="s">
        <v>27</v>
      </c>
      <c r="F66" s="45" t="s">
        <v>134</v>
      </c>
      <c r="G66" s="46" t="s">
        <v>28</v>
      </c>
      <c r="H66" s="122"/>
      <c r="I66" s="122"/>
      <c r="J66" s="122"/>
      <c r="K66" s="41"/>
    </row>
    <row r="67" spans="1:11" ht="12.75" customHeight="1">
      <c r="A67" s="48"/>
      <c r="B67" s="50"/>
      <c r="C67" s="73">
        <v>240</v>
      </c>
      <c r="D67" s="51" t="s">
        <v>86</v>
      </c>
      <c r="E67" s="52" t="s">
        <v>27</v>
      </c>
      <c r="F67" s="53" t="s">
        <v>134</v>
      </c>
      <c r="G67" s="54" t="s">
        <v>28</v>
      </c>
      <c r="H67" s="123"/>
      <c r="I67" s="123"/>
      <c r="J67" s="123"/>
      <c r="K67" s="49"/>
    </row>
    <row r="68" spans="1:11" ht="12.75" customHeight="1">
      <c r="A68" s="80">
        <v>1050</v>
      </c>
      <c r="B68" s="50" t="s">
        <v>85</v>
      </c>
      <c r="C68" s="73">
        <v>241</v>
      </c>
      <c r="D68" s="51" t="s">
        <v>87</v>
      </c>
      <c r="E68" s="52" t="s">
        <v>27</v>
      </c>
      <c r="F68" s="53" t="s">
        <v>134</v>
      </c>
      <c r="G68" s="54" t="s">
        <v>28</v>
      </c>
      <c r="H68" s="125">
        <v>163</v>
      </c>
      <c r="I68" s="125">
        <v>154</v>
      </c>
      <c r="J68" s="125">
        <v>193</v>
      </c>
      <c r="K68" s="68" t="s">
        <v>138</v>
      </c>
    </row>
    <row r="69" spans="1:11" ht="12.75" customHeight="1">
      <c r="A69" s="48"/>
      <c r="B69" s="50"/>
      <c r="C69" s="73">
        <v>242</v>
      </c>
      <c r="D69" s="51" t="s">
        <v>88</v>
      </c>
      <c r="E69" s="52" t="s">
        <v>27</v>
      </c>
      <c r="F69" s="53" t="s">
        <v>134</v>
      </c>
      <c r="G69" s="54" t="s">
        <v>28</v>
      </c>
      <c r="H69" s="123"/>
      <c r="I69" s="123"/>
      <c r="J69" s="123"/>
      <c r="K69" s="49"/>
    </row>
    <row r="70" spans="1:11" ht="12.75" customHeight="1">
      <c r="A70" s="48"/>
      <c r="B70" s="50"/>
      <c r="C70" s="73">
        <v>243</v>
      </c>
      <c r="D70" s="51" t="s">
        <v>89</v>
      </c>
      <c r="E70" s="52" t="s">
        <v>27</v>
      </c>
      <c r="F70" s="53" t="s">
        <v>134</v>
      </c>
      <c r="G70" s="54" t="s">
        <v>28</v>
      </c>
      <c r="H70" s="123"/>
      <c r="I70" s="123"/>
      <c r="J70" s="123"/>
      <c r="K70" s="49"/>
    </row>
    <row r="71" spans="1:11" ht="12.75" customHeight="1">
      <c r="A71" s="55"/>
      <c r="B71" s="57"/>
      <c r="C71" s="75" t="s">
        <v>28</v>
      </c>
      <c r="D71" s="58" t="s">
        <v>28</v>
      </c>
      <c r="E71" s="59" t="s">
        <v>27</v>
      </c>
      <c r="F71" s="60" t="s">
        <v>137</v>
      </c>
      <c r="G71" s="61" t="s">
        <v>28</v>
      </c>
      <c r="H71" s="124"/>
      <c r="I71" s="124"/>
      <c r="J71" s="124"/>
      <c r="K71" s="56"/>
    </row>
    <row r="72" spans="1:11" ht="12.75" customHeight="1">
      <c r="A72" s="40"/>
      <c r="B72" s="42"/>
      <c r="C72" s="71" t="s">
        <v>137</v>
      </c>
      <c r="D72" s="43" t="s">
        <v>137</v>
      </c>
      <c r="E72" s="44" t="s">
        <v>137</v>
      </c>
      <c r="F72" s="45" t="s">
        <v>137</v>
      </c>
      <c r="G72" s="46" t="s">
        <v>28</v>
      </c>
      <c r="H72" s="122"/>
      <c r="I72" s="122"/>
      <c r="J72" s="122"/>
      <c r="K72" s="41"/>
    </row>
    <row r="73" spans="1:11" ht="12.75" customHeight="1">
      <c r="A73" s="48"/>
      <c r="B73" s="50"/>
      <c r="C73" s="73" t="s">
        <v>137</v>
      </c>
      <c r="D73" s="51" t="s">
        <v>137</v>
      </c>
      <c r="E73" s="52" t="s">
        <v>137</v>
      </c>
      <c r="F73" s="53" t="s">
        <v>137</v>
      </c>
      <c r="G73" s="54" t="s">
        <v>28</v>
      </c>
      <c r="H73" s="123"/>
      <c r="I73" s="123"/>
      <c r="J73" s="123"/>
      <c r="K73" s="49"/>
    </row>
    <row r="74" spans="1:11" ht="12.75" customHeight="1">
      <c r="A74" s="80" t="s">
        <v>137</v>
      </c>
      <c r="B74" s="50" t="s">
        <v>137</v>
      </c>
      <c r="C74" s="73" t="s">
        <v>137</v>
      </c>
      <c r="D74" s="51" t="s">
        <v>137</v>
      </c>
      <c r="E74" s="52" t="s">
        <v>137</v>
      </c>
      <c r="F74" s="53" t="s">
        <v>137</v>
      </c>
      <c r="G74" s="54" t="s">
        <v>28</v>
      </c>
      <c r="H74" s="125" t="s">
        <v>137</v>
      </c>
      <c r="I74" s="125" t="s">
        <v>137</v>
      </c>
      <c r="J74" s="125" t="s">
        <v>137</v>
      </c>
      <c r="K74" s="68" t="s">
        <v>137</v>
      </c>
    </row>
    <row r="75" spans="1:11" ht="12.75" customHeight="1">
      <c r="A75" s="48"/>
      <c r="B75" s="50"/>
      <c r="C75" s="73" t="s">
        <v>137</v>
      </c>
      <c r="D75" s="51" t="s">
        <v>137</v>
      </c>
      <c r="E75" s="52" t="s">
        <v>137</v>
      </c>
      <c r="F75" s="53" t="s">
        <v>137</v>
      </c>
      <c r="G75" s="54" t="s">
        <v>28</v>
      </c>
      <c r="H75" s="123"/>
      <c r="I75" s="123"/>
      <c r="J75" s="123"/>
      <c r="K75" s="49"/>
    </row>
    <row r="76" spans="1:11" ht="12.75" customHeight="1">
      <c r="A76" s="48"/>
      <c r="B76" s="50"/>
      <c r="C76" s="73" t="s">
        <v>137</v>
      </c>
      <c r="D76" s="51" t="s">
        <v>137</v>
      </c>
      <c r="E76" s="52" t="s">
        <v>137</v>
      </c>
      <c r="F76" s="53" t="s">
        <v>137</v>
      </c>
      <c r="G76" s="54" t="s">
        <v>28</v>
      </c>
      <c r="H76" s="123"/>
      <c r="I76" s="123"/>
      <c r="J76" s="123"/>
      <c r="K76" s="49"/>
    </row>
    <row r="77" spans="1:11" ht="12.75" customHeight="1">
      <c r="A77" s="55"/>
      <c r="B77" s="57"/>
      <c r="C77" s="75" t="s">
        <v>137</v>
      </c>
      <c r="D77" s="58" t="s">
        <v>137</v>
      </c>
      <c r="E77" s="59" t="s">
        <v>137</v>
      </c>
      <c r="F77" s="60" t="s">
        <v>137</v>
      </c>
      <c r="G77" s="61" t="s">
        <v>28</v>
      </c>
      <c r="H77" s="124"/>
      <c r="I77" s="124"/>
      <c r="J77" s="124"/>
      <c r="K77" s="56"/>
    </row>
    <row r="78" spans="1:11" ht="12.75" customHeight="1">
      <c r="A78" s="40"/>
      <c r="B78" s="42"/>
      <c r="C78" s="71" t="s">
        <v>137</v>
      </c>
      <c r="D78" s="43" t="s">
        <v>137</v>
      </c>
      <c r="E78" s="44" t="s">
        <v>137</v>
      </c>
      <c r="F78" s="45" t="s">
        <v>137</v>
      </c>
      <c r="G78" s="46" t="s">
        <v>28</v>
      </c>
      <c r="H78" s="122"/>
      <c r="I78" s="122"/>
      <c r="J78" s="122"/>
      <c r="K78" s="41"/>
    </row>
    <row r="79" spans="1:11" ht="12.75" customHeight="1">
      <c r="A79" s="48"/>
      <c r="B79" s="50"/>
      <c r="C79" s="73" t="s">
        <v>137</v>
      </c>
      <c r="D79" s="51" t="s">
        <v>137</v>
      </c>
      <c r="E79" s="52" t="s">
        <v>137</v>
      </c>
      <c r="F79" s="53" t="s">
        <v>137</v>
      </c>
      <c r="G79" s="54" t="s">
        <v>28</v>
      </c>
      <c r="H79" s="123"/>
      <c r="I79" s="123"/>
      <c r="J79" s="123"/>
      <c r="K79" s="49"/>
    </row>
    <row r="80" spans="1:11" ht="12.75" customHeight="1">
      <c r="A80" s="80" t="s">
        <v>137</v>
      </c>
      <c r="B80" s="50" t="s">
        <v>137</v>
      </c>
      <c r="C80" s="73" t="s">
        <v>137</v>
      </c>
      <c r="D80" s="51" t="s">
        <v>137</v>
      </c>
      <c r="E80" s="52" t="s">
        <v>137</v>
      </c>
      <c r="F80" s="53" t="s">
        <v>137</v>
      </c>
      <c r="G80" s="54" t="s">
        <v>28</v>
      </c>
      <c r="H80" s="125" t="s">
        <v>137</v>
      </c>
      <c r="I80" s="125" t="s">
        <v>137</v>
      </c>
      <c r="J80" s="125" t="s">
        <v>137</v>
      </c>
      <c r="K80" s="68" t="s">
        <v>137</v>
      </c>
    </row>
    <row r="81" spans="1:11" ht="12.75" customHeight="1">
      <c r="A81" s="48"/>
      <c r="B81" s="50"/>
      <c r="C81" s="73" t="s">
        <v>137</v>
      </c>
      <c r="D81" s="51" t="s">
        <v>137</v>
      </c>
      <c r="E81" s="52" t="s">
        <v>137</v>
      </c>
      <c r="F81" s="53" t="s">
        <v>137</v>
      </c>
      <c r="G81" s="54" t="s">
        <v>28</v>
      </c>
      <c r="H81" s="123"/>
      <c r="I81" s="123"/>
      <c r="J81" s="123"/>
      <c r="K81" s="49"/>
    </row>
    <row r="82" spans="1:11" ht="12.75" customHeight="1">
      <c r="A82" s="48"/>
      <c r="B82" s="50"/>
      <c r="C82" s="73" t="s">
        <v>137</v>
      </c>
      <c r="D82" s="51" t="s">
        <v>137</v>
      </c>
      <c r="E82" s="52" t="s">
        <v>137</v>
      </c>
      <c r="F82" s="53" t="s">
        <v>137</v>
      </c>
      <c r="G82" s="54" t="s">
        <v>28</v>
      </c>
      <c r="H82" s="123"/>
      <c r="I82" s="123"/>
      <c r="J82" s="123"/>
      <c r="K82" s="49"/>
    </row>
    <row r="83" spans="1:11" ht="12.75" customHeight="1">
      <c r="A83" s="55"/>
      <c r="B83" s="57"/>
      <c r="C83" s="75" t="s">
        <v>137</v>
      </c>
      <c r="D83" s="58" t="s">
        <v>137</v>
      </c>
      <c r="E83" s="59" t="s">
        <v>137</v>
      </c>
      <c r="F83" s="60" t="s">
        <v>137</v>
      </c>
      <c r="G83" s="61" t="s">
        <v>28</v>
      </c>
      <c r="H83" s="124"/>
      <c r="I83" s="124"/>
      <c r="J83" s="124"/>
      <c r="K83" s="56"/>
    </row>
    <row r="84" spans="1:11" ht="12.75" customHeight="1">
      <c r="A84" s="40"/>
      <c r="B84" s="42"/>
      <c r="C84" s="71" t="s">
        <v>137</v>
      </c>
      <c r="D84" s="43" t="s">
        <v>137</v>
      </c>
      <c r="E84" s="44" t="s">
        <v>137</v>
      </c>
      <c r="F84" s="45" t="s">
        <v>137</v>
      </c>
      <c r="G84" s="46" t="s">
        <v>28</v>
      </c>
      <c r="H84" s="122"/>
      <c r="I84" s="122"/>
      <c r="J84" s="122"/>
      <c r="K84" s="41"/>
    </row>
    <row r="85" spans="1:11" ht="12.75" customHeight="1">
      <c r="A85" s="48"/>
      <c r="B85" s="50"/>
      <c r="C85" s="73" t="s">
        <v>137</v>
      </c>
      <c r="D85" s="51" t="s">
        <v>137</v>
      </c>
      <c r="E85" s="52" t="s">
        <v>137</v>
      </c>
      <c r="F85" s="53" t="s">
        <v>137</v>
      </c>
      <c r="G85" s="54" t="s">
        <v>28</v>
      </c>
      <c r="H85" s="123"/>
      <c r="I85" s="123"/>
      <c r="J85" s="123"/>
      <c r="K85" s="49"/>
    </row>
    <row r="86" spans="1:11" ht="12.75" customHeight="1">
      <c r="A86" s="80" t="s">
        <v>137</v>
      </c>
      <c r="B86" s="50" t="s">
        <v>137</v>
      </c>
      <c r="C86" s="73" t="s">
        <v>137</v>
      </c>
      <c r="D86" s="51" t="s">
        <v>137</v>
      </c>
      <c r="E86" s="52" t="s">
        <v>137</v>
      </c>
      <c r="F86" s="53" t="s">
        <v>137</v>
      </c>
      <c r="G86" s="54" t="s">
        <v>28</v>
      </c>
      <c r="H86" s="125" t="s">
        <v>137</v>
      </c>
      <c r="I86" s="125" t="s">
        <v>137</v>
      </c>
      <c r="J86" s="125" t="s">
        <v>137</v>
      </c>
      <c r="K86" s="68" t="s">
        <v>137</v>
      </c>
    </row>
    <row r="87" spans="1:11" ht="12.75" customHeight="1">
      <c r="A87" s="48"/>
      <c r="B87" s="50"/>
      <c r="C87" s="73" t="s">
        <v>137</v>
      </c>
      <c r="D87" s="51" t="s">
        <v>137</v>
      </c>
      <c r="E87" s="52" t="s">
        <v>137</v>
      </c>
      <c r="F87" s="53" t="s">
        <v>137</v>
      </c>
      <c r="G87" s="54" t="s">
        <v>28</v>
      </c>
      <c r="H87" s="123"/>
      <c r="I87" s="123"/>
      <c r="J87" s="123"/>
      <c r="K87" s="49"/>
    </row>
    <row r="88" spans="1:11" ht="12.75" customHeight="1">
      <c r="A88" s="48"/>
      <c r="B88" s="50"/>
      <c r="C88" s="73" t="s">
        <v>137</v>
      </c>
      <c r="D88" s="51" t="s">
        <v>137</v>
      </c>
      <c r="E88" s="52" t="s">
        <v>137</v>
      </c>
      <c r="F88" s="53" t="s">
        <v>137</v>
      </c>
      <c r="G88" s="54" t="s">
        <v>28</v>
      </c>
      <c r="H88" s="123"/>
      <c r="I88" s="123"/>
      <c r="J88" s="123"/>
      <c r="K88" s="49"/>
    </row>
    <row r="89" spans="1:11" ht="12.75" customHeight="1">
      <c r="A89" s="55"/>
      <c r="B89" s="57"/>
      <c r="C89" s="75" t="s">
        <v>137</v>
      </c>
      <c r="D89" s="58" t="s">
        <v>137</v>
      </c>
      <c r="E89" s="59" t="s">
        <v>137</v>
      </c>
      <c r="F89" s="60" t="s">
        <v>137</v>
      </c>
      <c r="G89" s="61" t="s">
        <v>28</v>
      </c>
      <c r="H89" s="124"/>
      <c r="I89" s="124"/>
      <c r="J89" s="124"/>
      <c r="K89" s="56"/>
    </row>
    <row r="90" spans="1:11" ht="12.75" customHeight="1">
      <c r="A90" s="40"/>
      <c r="B90" s="42"/>
      <c r="C90" s="71" t="s">
        <v>137</v>
      </c>
      <c r="D90" s="43" t="s">
        <v>137</v>
      </c>
      <c r="E90" s="44" t="s">
        <v>137</v>
      </c>
      <c r="F90" s="45" t="s">
        <v>137</v>
      </c>
      <c r="G90" s="46" t="s">
        <v>28</v>
      </c>
      <c r="H90" s="122"/>
      <c r="I90" s="122"/>
      <c r="J90" s="122"/>
      <c r="K90" s="41"/>
    </row>
    <row r="91" spans="1:11" ht="12.75" customHeight="1">
      <c r="A91" s="48"/>
      <c r="B91" s="50"/>
      <c r="C91" s="73" t="s">
        <v>137</v>
      </c>
      <c r="D91" s="51" t="s">
        <v>137</v>
      </c>
      <c r="E91" s="52" t="s">
        <v>137</v>
      </c>
      <c r="F91" s="53" t="s">
        <v>137</v>
      </c>
      <c r="G91" s="54" t="s">
        <v>28</v>
      </c>
      <c r="H91" s="123"/>
      <c r="I91" s="123"/>
      <c r="J91" s="123"/>
      <c r="K91" s="49"/>
    </row>
    <row r="92" spans="1:11" ht="12.75" customHeight="1">
      <c r="A92" s="80" t="s">
        <v>137</v>
      </c>
      <c r="B92" s="50" t="s">
        <v>137</v>
      </c>
      <c r="C92" s="73" t="s">
        <v>137</v>
      </c>
      <c r="D92" s="51" t="s">
        <v>137</v>
      </c>
      <c r="E92" s="52" t="s">
        <v>137</v>
      </c>
      <c r="F92" s="53" t="s">
        <v>137</v>
      </c>
      <c r="G92" s="54" t="s">
        <v>28</v>
      </c>
      <c r="H92" s="125" t="s">
        <v>137</v>
      </c>
      <c r="I92" s="125" t="s">
        <v>137</v>
      </c>
      <c r="J92" s="125" t="s">
        <v>137</v>
      </c>
      <c r="K92" s="68" t="s">
        <v>137</v>
      </c>
    </row>
    <row r="93" spans="1:11" ht="12.75" customHeight="1">
      <c r="A93" s="48"/>
      <c r="B93" s="50"/>
      <c r="C93" s="73" t="s">
        <v>137</v>
      </c>
      <c r="D93" s="51" t="s">
        <v>137</v>
      </c>
      <c r="E93" s="52" t="s">
        <v>137</v>
      </c>
      <c r="F93" s="53" t="s">
        <v>137</v>
      </c>
      <c r="G93" s="54" t="s">
        <v>28</v>
      </c>
      <c r="H93" s="123"/>
      <c r="I93" s="123"/>
      <c r="J93" s="123"/>
      <c r="K93" s="49"/>
    </row>
    <row r="94" spans="1:11" ht="12.75" customHeight="1">
      <c r="A94" s="48"/>
      <c r="B94" s="50"/>
      <c r="C94" s="73" t="s">
        <v>137</v>
      </c>
      <c r="D94" s="51" t="s">
        <v>137</v>
      </c>
      <c r="E94" s="52" t="s">
        <v>137</v>
      </c>
      <c r="F94" s="53" t="s">
        <v>137</v>
      </c>
      <c r="G94" s="54" t="s">
        <v>28</v>
      </c>
      <c r="H94" s="123"/>
      <c r="I94" s="123"/>
      <c r="J94" s="123"/>
      <c r="K94" s="49"/>
    </row>
    <row r="95" spans="1:11" ht="12.75" customHeight="1">
      <c r="A95" s="55"/>
      <c r="B95" s="57"/>
      <c r="C95" s="75" t="s">
        <v>137</v>
      </c>
      <c r="D95" s="58" t="s">
        <v>137</v>
      </c>
      <c r="E95" s="59" t="s">
        <v>137</v>
      </c>
      <c r="F95" s="60" t="s">
        <v>137</v>
      </c>
      <c r="G95" s="61" t="s">
        <v>28</v>
      </c>
      <c r="H95" s="124"/>
      <c r="I95" s="124"/>
      <c r="J95" s="124"/>
      <c r="K95" s="56"/>
    </row>
    <row r="96" spans="1:11" ht="12.75" customHeight="1">
      <c r="A96" s="40"/>
      <c r="B96" s="42"/>
      <c r="C96" s="71" t="s">
        <v>137</v>
      </c>
      <c r="D96" s="43" t="s">
        <v>137</v>
      </c>
      <c r="E96" s="44" t="s">
        <v>137</v>
      </c>
      <c r="F96" s="45" t="s">
        <v>137</v>
      </c>
      <c r="G96" s="46" t="s">
        <v>28</v>
      </c>
      <c r="H96" s="122"/>
      <c r="I96" s="122"/>
      <c r="J96" s="122"/>
      <c r="K96" s="41"/>
    </row>
    <row r="97" spans="1:11" ht="12.75" customHeight="1">
      <c r="A97" s="48"/>
      <c r="B97" s="50"/>
      <c r="C97" s="73" t="s">
        <v>137</v>
      </c>
      <c r="D97" s="51" t="s">
        <v>137</v>
      </c>
      <c r="E97" s="52" t="s">
        <v>137</v>
      </c>
      <c r="F97" s="53" t="s">
        <v>137</v>
      </c>
      <c r="G97" s="54" t="s">
        <v>28</v>
      </c>
      <c r="H97" s="123"/>
      <c r="I97" s="123"/>
      <c r="J97" s="123"/>
      <c r="K97" s="49"/>
    </row>
    <row r="98" spans="1:11" ht="12.75" customHeight="1">
      <c r="A98" s="80" t="s">
        <v>137</v>
      </c>
      <c r="B98" s="50" t="s">
        <v>137</v>
      </c>
      <c r="C98" s="73" t="s">
        <v>137</v>
      </c>
      <c r="D98" s="51" t="s">
        <v>137</v>
      </c>
      <c r="E98" s="52" t="s">
        <v>137</v>
      </c>
      <c r="F98" s="53" t="s">
        <v>137</v>
      </c>
      <c r="G98" s="54" t="s">
        <v>28</v>
      </c>
      <c r="H98" s="125" t="s">
        <v>137</v>
      </c>
      <c r="I98" s="125" t="s">
        <v>137</v>
      </c>
      <c r="J98" s="125" t="s">
        <v>137</v>
      </c>
      <c r="K98" s="68" t="s">
        <v>137</v>
      </c>
    </row>
    <row r="99" spans="1:11" ht="12.75" customHeight="1">
      <c r="A99" s="48"/>
      <c r="B99" s="50"/>
      <c r="C99" s="73" t="s">
        <v>137</v>
      </c>
      <c r="D99" s="51" t="s">
        <v>137</v>
      </c>
      <c r="E99" s="52" t="s">
        <v>137</v>
      </c>
      <c r="F99" s="53" t="s">
        <v>137</v>
      </c>
      <c r="G99" s="54" t="s">
        <v>28</v>
      </c>
      <c r="H99" s="123"/>
      <c r="I99" s="123"/>
      <c r="J99" s="123"/>
      <c r="K99" s="49"/>
    </row>
    <row r="100" spans="1:11" ht="12.75" customHeight="1">
      <c r="A100" s="48"/>
      <c r="B100" s="50"/>
      <c r="C100" s="73" t="s">
        <v>137</v>
      </c>
      <c r="D100" s="51" t="s">
        <v>137</v>
      </c>
      <c r="E100" s="52" t="s">
        <v>137</v>
      </c>
      <c r="F100" s="53" t="s">
        <v>137</v>
      </c>
      <c r="G100" s="54" t="s">
        <v>28</v>
      </c>
      <c r="H100" s="123"/>
      <c r="I100" s="123"/>
      <c r="J100" s="123"/>
      <c r="K100" s="49"/>
    </row>
    <row r="101" spans="1:11" ht="12.75" customHeight="1">
      <c r="A101" s="55"/>
      <c r="B101" s="57"/>
      <c r="C101" s="75" t="s">
        <v>137</v>
      </c>
      <c r="D101" s="58" t="s">
        <v>137</v>
      </c>
      <c r="E101" s="59" t="s">
        <v>137</v>
      </c>
      <c r="F101" s="60" t="s">
        <v>137</v>
      </c>
      <c r="G101" s="61" t="s">
        <v>28</v>
      </c>
      <c r="H101" s="124"/>
      <c r="I101" s="124"/>
      <c r="J101" s="124"/>
      <c r="K101" s="56"/>
    </row>
    <row r="102" spans="1:11" ht="12.75" customHeight="1">
      <c r="A102" s="40"/>
      <c r="B102" s="42"/>
      <c r="C102" s="71" t="s">
        <v>137</v>
      </c>
      <c r="D102" s="43" t="s">
        <v>137</v>
      </c>
      <c r="E102" s="44" t="s">
        <v>137</v>
      </c>
      <c r="F102" s="45" t="s">
        <v>137</v>
      </c>
      <c r="G102" s="46" t="s">
        <v>28</v>
      </c>
      <c r="H102" s="122"/>
      <c r="I102" s="122"/>
      <c r="J102" s="122"/>
      <c r="K102" s="41"/>
    </row>
    <row r="103" spans="1:11" ht="12.75" customHeight="1">
      <c r="A103" s="48"/>
      <c r="B103" s="50"/>
      <c r="C103" s="73" t="s">
        <v>137</v>
      </c>
      <c r="D103" s="51" t="s">
        <v>137</v>
      </c>
      <c r="E103" s="52" t="s">
        <v>137</v>
      </c>
      <c r="F103" s="53" t="s">
        <v>137</v>
      </c>
      <c r="G103" s="54" t="s">
        <v>28</v>
      </c>
      <c r="H103" s="123"/>
      <c r="I103" s="123"/>
      <c r="J103" s="123"/>
      <c r="K103" s="49"/>
    </row>
    <row r="104" spans="1:11" ht="12.75" customHeight="1">
      <c r="A104" s="80" t="s">
        <v>137</v>
      </c>
      <c r="B104" s="50" t="s">
        <v>137</v>
      </c>
      <c r="C104" s="73" t="s">
        <v>137</v>
      </c>
      <c r="D104" s="51" t="s">
        <v>137</v>
      </c>
      <c r="E104" s="52" t="s">
        <v>137</v>
      </c>
      <c r="F104" s="53" t="s">
        <v>137</v>
      </c>
      <c r="G104" s="54" t="s">
        <v>28</v>
      </c>
      <c r="H104" s="125" t="s">
        <v>137</v>
      </c>
      <c r="I104" s="125" t="s">
        <v>137</v>
      </c>
      <c r="J104" s="125" t="s">
        <v>137</v>
      </c>
      <c r="K104" s="68" t="s">
        <v>137</v>
      </c>
    </row>
    <row r="105" spans="1:11" ht="12.75" customHeight="1">
      <c r="A105" s="48"/>
      <c r="B105" s="50"/>
      <c r="C105" s="73" t="s">
        <v>137</v>
      </c>
      <c r="D105" s="51" t="s">
        <v>137</v>
      </c>
      <c r="E105" s="52" t="s">
        <v>137</v>
      </c>
      <c r="F105" s="53" t="s">
        <v>137</v>
      </c>
      <c r="G105" s="54" t="s">
        <v>28</v>
      </c>
      <c r="H105" s="123"/>
      <c r="I105" s="123"/>
      <c r="J105" s="123"/>
      <c r="K105" s="49"/>
    </row>
    <row r="106" spans="1:11" ht="12.75" customHeight="1">
      <c r="A106" s="48"/>
      <c r="B106" s="50"/>
      <c r="C106" s="73" t="s">
        <v>137</v>
      </c>
      <c r="D106" s="51" t="s">
        <v>137</v>
      </c>
      <c r="E106" s="52" t="s">
        <v>137</v>
      </c>
      <c r="F106" s="53" t="s">
        <v>137</v>
      </c>
      <c r="G106" s="54" t="s">
        <v>28</v>
      </c>
      <c r="H106" s="123"/>
      <c r="I106" s="123"/>
      <c r="J106" s="123"/>
      <c r="K106" s="49"/>
    </row>
    <row r="107" spans="1:11" ht="12.75" customHeight="1">
      <c r="A107" s="55"/>
      <c r="B107" s="57"/>
      <c r="C107" s="75" t="s">
        <v>137</v>
      </c>
      <c r="D107" s="58" t="s">
        <v>137</v>
      </c>
      <c r="E107" s="59" t="s">
        <v>137</v>
      </c>
      <c r="F107" s="60" t="s">
        <v>137</v>
      </c>
      <c r="G107" s="61" t="s">
        <v>28</v>
      </c>
      <c r="H107" s="124"/>
      <c r="I107" s="124"/>
      <c r="J107" s="124"/>
      <c r="K107" s="56"/>
    </row>
    <row r="108" spans="1:11" ht="12.75" customHeight="1">
      <c r="A108" s="40"/>
      <c r="B108" s="42"/>
      <c r="C108" s="71" t="s">
        <v>137</v>
      </c>
      <c r="D108" s="43" t="s">
        <v>137</v>
      </c>
      <c r="E108" s="44" t="s">
        <v>137</v>
      </c>
      <c r="F108" s="45" t="s">
        <v>137</v>
      </c>
      <c r="G108" s="46" t="s">
        <v>28</v>
      </c>
      <c r="H108" s="122"/>
      <c r="I108" s="122"/>
      <c r="J108" s="122"/>
      <c r="K108" s="41"/>
    </row>
    <row r="109" spans="1:11" ht="12.75" customHeight="1">
      <c r="A109" s="48"/>
      <c r="B109" s="50"/>
      <c r="C109" s="73" t="s">
        <v>137</v>
      </c>
      <c r="D109" s="51" t="s">
        <v>137</v>
      </c>
      <c r="E109" s="52" t="s">
        <v>137</v>
      </c>
      <c r="F109" s="53" t="s">
        <v>137</v>
      </c>
      <c r="G109" s="54" t="s">
        <v>28</v>
      </c>
      <c r="H109" s="123"/>
      <c r="I109" s="123"/>
      <c r="J109" s="123"/>
      <c r="K109" s="49"/>
    </row>
    <row r="110" spans="1:11" ht="12.75" customHeight="1">
      <c r="A110" s="80" t="s">
        <v>137</v>
      </c>
      <c r="B110" s="50" t="s">
        <v>137</v>
      </c>
      <c r="C110" s="73" t="s">
        <v>137</v>
      </c>
      <c r="D110" s="51" t="s">
        <v>137</v>
      </c>
      <c r="E110" s="52" t="s">
        <v>137</v>
      </c>
      <c r="F110" s="53" t="s">
        <v>137</v>
      </c>
      <c r="G110" s="54" t="s">
        <v>28</v>
      </c>
      <c r="H110" s="125" t="s">
        <v>137</v>
      </c>
      <c r="I110" s="125" t="s">
        <v>137</v>
      </c>
      <c r="J110" s="125" t="s">
        <v>137</v>
      </c>
      <c r="K110" s="68" t="s">
        <v>137</v>
      </c>
    </row>
    <row r="111" spans="1:11" ht="12.75" customHeight="1">
      <c r="A111" s="48"/>
      <c r="B111" s="50"/>
      <c r="C111" s="73" t="s">
        <v>137</v>
      </c>
      <c r="D111" s="51" t="s">
        <v>137</v>
      </c>
      <c r="E111" s="52" t="s">
        <v>137</v>
      </c>
      <c r="F111" s="53" t="s">
        <v>137</v>
      </c>
      <c r="G111" s="54" t="s">
        <v>28</v>
      </c>
      <c r="H111" s="123"/>
      <c r="I111" s="123"/>
      <c r="J111" s="123"/>
      <c r="K111" s="49"/>
    </row>
    <row r="112" spans="1:11" ht="12.75" customHeight="1">
      <c r="A112" s="48"/>
      <c r="B112" s="50"/>
      <c r="C112" s="73" t="s">
        <v>137</v>
      </c>
      <c r="D112" s="51" t="s">
        <v>137</v>
      </c>
      <c r="E112" s="52" t="s">
        <v>137</v>
      </c>
      <c r="F112" s="53" t="s">
        <v>137</v>
      </c>
      <c r="G112" s="54" t="s">
        <v>28</v>
      </c>
      <c r="H112" s="123"/>
      <c r="I112" s="123"/>
      <c r="J112" s="123"/>
      <c r="K112" s="49"/>
    </row>
    <row r="113" spans="1:11" ht="12.75" customHeight="1">
      <c r="A113" s="55"/>
      <c r="B113" s="57"/>
      <c r="C113" s="75" t="s">
        <v>137</v>
      </c>
      <c r="D113" s="58" t="s">
        <v>137</v>
      </c>
      <c r="E113" s="59" t="s">
        <v>137</v>
      </c>
      <c r="F113" s="60" t="s">
        <v>137</v>
      </c>
      <c r="G113" s="61" t="s">
        <v>28</v>
      </c>
      <c r="H113" s="124"/>
      <c r="I113" s="124"/>
      <c r="J113" s="124"/>
      <c r="K113" s="56"/>
    </row>
    <row r="114" spans="1:11" ht="12.75" customHeight="1">
      <c r="A114" s="40"/>
      <c r="B114" s="42"/>
      <c r="C114" s="71" t="s">
        <v>137</v>
      </c>
      <c r="D114" s="43" t="s">
        <v>137</v>
      </c>
      <c r="E114" s="44" t="s">
        <v>137</v>
      </c>
      <c r="F114" s="45" t="s">
        <v>137</v>
      </c>
      <c r="G114" s="46" t="s">
        <v>28</v>
      </c>
      <c r="H114" s="122"/>
      <c r="I114" s="122"/>
      <c r="J114" s="122"/>
      <c r="K114" s="41"/>
    </row>
    <row r="115" spans="1:11" ht="12.75" customHeight="1">
      <c r="A115" s="48"/>
      <c r="B115" s="50"/>
      <c r="C115" s="73" t="s">
        <v>137</v>
      </c>
      <c r="D115" s="51" t="s">
        <v>137</v>
      </c>
      <c r="E115" s="52" t="s">
        <v>137</v>
      </c>
      <c r="F115" s="53" t="s">
        <v>137</v>
      </c>
      <c r="G115" s="54" t="s">
        <v>28</v>
      </c>
      <c r="H115" s="123"/>
      <c r="I115" s="123"/>
      <c r="J115" s="123"/>
      <c r="K115" s="49"/>
    </row>
    <row r="116" spans="1:11" ht="12.75" customHeight="1">
      <c r="A116" s="80" t="s">
        <v>137</v>
      </c>
      <c r="B116" s="50" t="s">
        <v>137</v>
      </c>
      <c r="C116" s="73" t="s">
        <v>137</v>
      </c>
      <c r="D116" s="51" t="s">
        <v>137</v>
      </c>
      <c r="E116" s="52" t="s">
        <v>137</v>
      </c>
      <c r="F116" s="53" t="s">
        <v>137</v>
      </c>
      <c r="G116" s="54" t="s">
        <v>28</v>
      </c>
      <c r="H116" s="125" t="s">
        <v>137</v>
      </c>
      <c r="I116" s="125" t="s">
        <v>137</v>
      </c>
      <c r="J116" s="125" t="s">
        <v>137</v>
      </c>
      <c r="K116" s="68" t="s">
        <v>137</v>
      </c>
    </row>
    <row r="117" spans="1:11" ht="12.75" customHeight="1">
      <c r="A117" s="48"/>
      <c r="B117" s="50"/>
      <c r="C117" s="73" t="s">
        <v>137</v>
      </c>
      <c r="D117" s="51" t="s">
        <v>137</v>
      </c>
      <c r="E117" s="52" t="s">
        <v>137</v>
      </c>
      <c r="F117" s="53" t="s">
        <v>137</v>
      </c>
      <c r="G117" s="54" t="s">
        <v>28</v>
      </c>
      <c r="H117" s="123"/>
      <c r="I117" s="123"/>
      <c r="J117" s="123"/>
      <c r="K117" s="49"/>
    </row>
    <row r="118" spans="1:11" ht="12.75" customHeight="1">
      <c r="A118" s="48"/>
      <c r="B118" s="50"/>
      <c r="C118" s="73" t="s">
        <v>137</v>
      </c>
      <c r="D118" s="51" t="s">
        <v>137</v>
      </c>
      <c r="E118" s="52" t="s">
        <v>137</v>
      </c>
      <c r="F118" s="53" t="s">
        <v>137</v>
      </c>
      <c r="G118" s="54" t="s">
        <v>28</v>
      </c>
      <c r="H118" s="123"/>
      <c r="I118" s="123"/>
      <c r="J118" s="123"/>
      <c r="K118" s="49"/>
    </row>
    <row r="119" spans="1:11" ht="12.75" customHeight="1">
      <c r="A119" s="55"/>
      <c r="B119" s="57"/>
      <c r="C119" s="75" t="s">
        <v>137</v>
      </c>
      <c r="D119" s="58" t="s">
        <v>137</v>
      </c>
      <c r="E119" s="59" t="s">
        <v>137</v>
      </c>
      <c r="F119" s="60" t="s">
        <v>137</v>
      </c>
      <c r="G119" s="61" t="s">
        <v>28</v>
      </c>
      <c r="H119" s="124"/>
      <c r="I119" s="124"/>
      <c r="J119" s="124"/>
      <c r="K119" s="56"/>
    </row>
    <row r="120" spans="1:11" ht="12.75" customHeight="1">
      <c r="A120" s="40"/>
      <c r="B120" s="42"/>
      <c r="C120" s="71" t="s">
        <v>137</v>
      </c>
      <c r="D120" s="43" t="s">
        <v>137</v>
      </c>
      <c r="E120" s="44" t="s">
        <v>137</v>
      </c>
      <c r="F120" s="45" t="s">
        <v>137</v>
      </c>
      <c r="G120" s="46" t="s">
        <v>28</v>
      </c>
      <c r="H120" s="122"/>
      <c r="I120" s="122"/>
      <c r="J120" s="122"/>
      <c r="K120" s="41"/>
    </row>
    <row r="121" spans="1:11" ht="12.75" customHeight="1">
      <c r="A121" s="48"/>
      <c r="B121" s="50"/>
      <c r="C121" s="73" t="s">
        <v>137</v>
      </c>
      <c r="D121" s="51" t="s">
        <v>137</v>
      </c>
      <c r="E121" s="52" t="s">
        <v>137</v>
      </c>
      <c r="F121" s="53" t="s">
        <v>137</v>
      </c>
      <c r="G121" s="54" t="s">
        <v>28</v>
      </c>
      <c r="H121" s="123"/>
      <c r="I121" s="123"/>
      <c r="J121" s="123"/>
      <c r="K121" s="49"/>
    </row>
    <row r="122" spans="1:11" ht="12.75" customHeight="1">
      <c r="A122" s="80" t="s">
        <v>137</v>
      </c>
      <c r="B122" s="50" t="s">
        <v>137</v>
      </c>
      <c r="C122" s="73" t="s">
        <v>137</v>
      </c>
      <c r="D122" s="51" t="s">
        <v>137</v>
      </c>
      <c r="E122" s="52" t="s">
        <v>137</v>
      </c>
      <c r="F122" s="53" t="s">
        <v>137</v>
      </c>
      <c r="G122" s="54" t="s">
        <v>28</v>
      </c>
      <c r="H122" s="125" t="s">
        <v>137</v>
      </c>
      <c r="I122" s="125" t="s">
        <v>137</v>
      </c>
      <c r="J122" s="125" t="s">
        <v>137</v>
      </c>
      <c r="K122" s="68" t="s">
        <v>137</v>
      </c>
    </row>
    <row r="123" spans="1:11" ht="12.75" customHeight="1">
      <c r="A123" s="48"/>
      <c r="B123" s="50"/>
      <c r="C123" s="73" t="s">
        <v>137</v>
      </c>
      <c r="D123" s="51" t="s">
        <v>137</v>
      </c>
      <c r="E123" s="52" t="s">
        <v>137</v>
      </c>
      <c r="F123" s="53" t="s">
        <v>137</v>
      </c>
      <c r="G123" s="54" t="s">
        <v>28</v>
      </c>
      <c r="H123" s="123"/>
      <c r="I123" s="123"/>
      <c r="J123" s="123"/>
      <c r="K123" s="49"/>
    </row>
    <row r="124" spans="1:11" ht="12.75" customHeight="1">
      <c r="A124" s="48"/>
      <c r="B124" s="50"/>
      <c r="C124" s="73" t="s">
        <v>137</v>
      </c>
      <c r="D124" s="51" t="s">
        <v>137</v>
      </c>
      <c r="E124" s="52" t="s">
        <v>137</v>
      </c>
      <c r="F124" s="53" t="s">
        <v>137</v>
      </c>
      <c r="G124" s="54" t="s">
        <v>28</v>
      </c>
      <c r="H124" s="123"/>
      <c r="I124" s="123"/>
      <c r="J124" s="123"/>
      <c r="K124" s="49"/>
    </row>
    <row r="125" spans="1:11" ht="12.75" customHeight="1">
      <c r="A125" s="55"/>
      <c r="B125" s="57"/>
      <c r="C125" s="75" t="s">
        <v>137</v>
      </c>
      <c r="D125" s="58" t="s">
        <v>137</v>
      </c>
      <c r="E125" s="59" t="s">
        <v>137</v>
      </c>
      <c r="F125" s="60" t="s">
        <v>137</v>
      </c>
      <c r="G125" s="61" t="s">
        <v>28</v>
      </c>
      <c r="H125" s="124"/>
      <c r="I125" s="124"/>
      <c r="J125" s="124"/>
      <c r="K125" s="56"/>
    </row>
    <row r="126" spans="1:11" ht="12.75" customHeight="1">
      <c r="A126" s="40"/>
      <c r="B126" s="42"/>
      <c r="C126" s="71" t="s">
        <v>137</v>
      </c>
      <c r="D126" s="43" t="s">
        <v>137</v>
      </c>
      <c r="E126" s="44" t="s">
        <v>137</v>
      </c>
      <c r="F126" s="45" t="s">
        <v>137</v>
      </c>
      <c r="G126" s="46" t="s">
        <v>28</v>
      </c>
      <c r="H126" s="122"/>
      <c r="I126" s="122"/>
      <c r="J126" s="122"/>
      <c r="K126" s="41"/>
    </row>
    <row r="127" spans="1:11" ht="12.75" customHeight="1">
      <c r="A127" s="48"/>
      <c r="B127" s="50"/>
      <c r="C127" s="73" t="s">
        <v>137</v>
      </c>
      <c r="D127" s="51" t="s">
        <v>137</v>
      </c>
      <c r="E127" s="52" t="s">
        <v>137</v>
      </c>
      <c r="F127" s="53" t="s">
        <v>137</v>
      </c>
      <c r="G127" s="54" t="s">
        <v>28</v>
      </c>
      <c r="H127" s="123"/>
      <c r="I127" s="123"/>
      <c r="J127" s="123"/>
      <c r="K127" s="49"/>
    </row>
    <row r="128" spans="1:11" ht="12.75" customHeight="1">
      <c r="A128" s="80" t="s">
        <v>137</v>
      </c>
      <c r="B128" s="50" t="s">
        <v>137</v>
      </c>
      <c r="C128" s="73" t="s">
        <v>137</v>
      </c>
      <c r="D128" s="51" t="s">
        <v>137</v>
      </c>
      <c r="E128" s="52" t="s">
        <v>137</v>
      </c>
      <c r="F128" s="53" t="s">
        <v>137</v>
      </c>
      <c r="G128" s="54" t="s">
        <v>28</v>
      </c>
      <c r="H128" s="125" t="s">
        <v>137</v>
      </c>
      <c r="I128" s="125" t="s">
        <v>137</v>
      </c>
      <c r="J128" s="125" t="s">
        <v>137</v>
      </c>
      <c r="K128" s="68" t="s">
        <v>137</v>
      </c>
    </row>
    <row r="129" spans="1:11" ht="12.75" customHeight="1">
      <c r="A129" s="48"/>
      <c r="B129" s="50"/>
      <c r="C129" s="73" t="s">
        <v>137</v>
      </c>
      <c r="D129" s="51" t="s">
        <v>137</v>
      </c>
      <c r="E129" s="52" t="s">
        <v>137</v>
      </c>
      <c r="F129" s="53" t="s">
        <v>137</v>
      </c>
      <c r="G129" s="54" t="s">
        <v>28</v>
      </c>
      <c r="H129" s="123"/>
      <c r="I129" s="123"/>
      <c r="J129" s="123"/>
      <c r="K129" s="49"/>
    </row>
    <row r="130" spans="1:11" ht="12.75" customHeight="1">
      <c r="A130" s="48"/>
      <c r="B130" s="50"/>
      <c r="C130" s="73" t="s">
        <v>137</v>
      </c>
      <c r="D130" s="51" t="s">
        <v>137</v>
      </c>
      <c r="E130" s="52" t="s">
        <v>137</v>
      </c>
      <c r="F130" s="53" t="s">
        <v>137</v>
      </c>
      <c r="G130" s="54" t="s">
        <v>28</v>
      </c>
      <c r="H130" s="123"/>
      <c r="I130" s="123"/>
      <c r="J130" s="123"/>
      <c r="K130" s="49"/>
    </row>
    <row r="131" spans="1:11" ht="12.75" customHeight="1">
      <c r="A131" s="55"/>
      <c r="B131" s="57"/>
      <c r="C131" s="75" t="s">
        <v>137</v>
      </c>
      <c r="D131" s="58" t="s">
        <v>137</v>
      </c>
      <c r="E131" s="59" t="s">
        <v>137</v>
      </c>
      <c r="F131" s="60" t="s">
        <v>137</v>
      </c>
      <c r="G131" s="61" t="s">
        <v>28</v>
      </c>
      <c r="H131" s="124"/>
      <c r="I131" s="124"/>
      <c r="J131" s="124"/>
      <c r="K131" s="56"/>
    </row>
    <row r="132" spans="1:11" ht="12.75" customHeight="1">
      <c r="A132" s="40"/>
      <c r="B132" s="42"/>
      <c r="C132" s="71" t="s">
        <v>137</v>
      </c>
      <c r="D132" s="43" t="s">
        <v>137</v>
      </c>
      <c r="E132" s="44" t="s">
        <v>137</v>
      </c>
      <c r="F132" s="45" t="s">
        <v>137</v>
      </c>
      <c r="G132" s="46" t="s">
        <v>28</v>
      </c>
      <c r="H132" s="122"/>
      <c r="I132" s="122"/>
      <c r="J132" s="122"/>
      <c r="K132" s="41"/>
    </row>
    <row r="133" spans="1:11" ht="12.75" customHeight="1">
      <c r="A133" s="48"/>
      <c r="B133" s="50"/>
      <c r="C133" s="73" t="s">
        <v>137</v>
      </c>
      <c r="D133" s="51" t="s">
        <v>137</v>
      </c>
      <c r="E133" s="52" t="s">
        <v>137</v>
      </c>
      <c r="F133" s="53" t="s">
        <v>137</v>
      </c>
      <c r="G133" s="54" t="s">
        <v>28</v>
      </c>
      <c r="H133" s="123"/>
      <c r="I133" s="123"/>
      <c r="J133" s="123"/>
      <c r="K133" s="49"/>
    </row>
    <row r="134" spans="1:11" ht="12.75" customHeight="1">
      <c r="A134" s="80" t="s">
        <v>137</v>
      </c>
      <c r="B134" s="50" t="s">
        <v>137</v>
      </c>
      <c r="C134" s="73" t="s">
        <v>137</v>
      </c>
      <c r="D134" s="51" t="s">
        <v>137</v>
      </c>
      <c r="E134" s="52" t="s">
        <v>137</v>
      </c>
      <c r="F134" s="53" t="s">
        <v>137</v>
      </c>
      <c r="G134" s="54" t="s">
        <v>28</v>
      </c>
      <c r="H134" s="125" t="s">
        <v>137</v>
      </c>
      <c r="I134" s="125" t="s">
        <v>137</v>
      </c>
      <c r="J134" s="125" t="s">
        <v>137</v>
      </c>
      <c r="K134" s="68" t="s">
        <v>137</v>
      </c>
    </row>
    <row r="135" spans="1:11" ht="12.75" customHeight="1">
      <c r="A135" s="48"/>
      <c r="B135" s="50"/>
      <c r="C135" s="73" t="s">
        <v>137</v>
      </c>
      <c r="D135" s="51" t="s">
        <v>137</v>
      </c>
      <c r="E135" s="52" t="s">
        <v>137</v>
      </c>
      <c r="F135" s="53" t="s">
        <v>137</v>
      </c>
      <c r="G135" s="54" t="s">
        <v>28</v>
      </c>
      <c r="H135" s="123"/>
      <c r="I135" s="123"/>
      <c r="J135" s="123"/>
      <c r="K135" s="49"/>
    </row>
    <row r="136" spans="1:11" ht="12.75" customHeight="1">
      <c r="A136" s="48"/>
      <c r="B136" s="50"/>
      <c r="C136" s="73" t="s">
        <v>137</v>
      </c>
      <c r="D136" s="51" t="s">
        <v>137</v>
      </c>
      <c r="E136" s="52" t="s">
        <v>137</v>
      </c>
      <c r="F136" s="53" t="s">
        <v>137</v>
      </c>
      <c r="G136" s="54" t="s">
        <v>28</v>
      </c>
      <c r="H136" s="123"/>
      <c r="I136" s="123"/>
      <c r="J136" s="123"/>
      <c r="K136" s="49"/>
    </row>
    <row r="137" spans="1:11" ht="12.75" customHeight="1">
      <c r="A137" s="55"/>
      <c r="B137" s="57"/>
      <c r="C137" s="75" t="s">
        <v>137</v>
      </c>
      <c r="D137" s="58" t="s">
        <v>137</v>
      </c>
      <c r="E137" s="59" t="s">
        <v>137</v>
      </c>
      <c r="F137" s="60" t="s">
        <v>137</v>
      </c>
      <c r="G137" s="61" t="s">
        <v>28</v>
      </c>
      <c r="H137" s="124"/>
      <c r="I137" s="124"/>
      <c r="J137" s="124"/>
      <c r="K137" s="56"/>
    </row>
    <row r="138" spans="1:11" ht="12.75" customHeight="1">
      <c r="A138" s="40"/>
      <c r="B138" s="42"/>
      <c r="C138" s="71" t="s">
        <v>137</v>
      </c>
      <c r="D138" s="43" t="s">
        <v>137</v>
      </c>
      <c r="E138" s="44" t="s">
        <v>137</v>
      </c>
      <c r="F138" s="45" t="s">
        <v>137</v>
      </c>
      <c r="G138" s="46" t="s">
        <v>28</v>
      </c>
      <c r="H138" s="122"/>
      <c r="I138" s="122"/>
      <c r="J138" s="122"/>
      <c r="K138" s="41"/>
    </row>
    <row r="139" spans="1:11" ht="12.75" customHeight="1">
      <c r="A139" s="48"/>
      <c r="B139" s="50"/>
      <c r="C139" s="73" t="s">
        <v>137</v>
      </c>
      <c r="D139" s="51" t="s">
        <v>137</v>
      </c>
      <c r="E139" s="52" t="s">
        <v>137</v>
      </c>
      <c r="F139" s="53" t="s">
        <v>137</v>
      </c>
      <c r="G139" s="54" t="s">
        <v>28</v>
      </c>
      <c r="H139" s="123"/>
      <c r="I139" s="123"/>
      <c r="J139" s="123"/>
      <c r="K139" s="49"/>
    </row>
    <row r="140" spans="1:11" ht="12.75" customHeight="1">
      <c r="A140" s="80" t="s">
        <v>137</v>
      </c>
      <c r="B140" s="50" t="s">
        <v>137</v>
      </c>
      <c r="C140" s="73" t="s">
        <v>137</v>
      </c>
      <c r="D140" s="51" t="s">
        <v>137</v>
      </c>
      <c r="E140" s="52" t="s">
        <v>137</v>
      </c>
      <c r="F140" s="53" t="s">
        <v>137</v>
      </c>
      <c r="G140" s="54" t="s">
        <v>28</v>
      </c>
      <c r="H140" s="125" t="s">
        <v>137</v>
      </c>
      <c r="I140" s="125" t="s">
        <v>137</v>
      </c>
      <c r="J140" s="125" t="s">
        <v>137</v>
      </c>
      <c r="K140" s="68" t="s">
        <v>137</v>
      </c>
    </row>
    <row r="141" spans="1:11" ht="12.75" customHeight="1">
      <c r="A141" s="48"/>
      <c r="B141" s="50"/>
      <c r="C141" s="73" t="s">
        <v>137</v>
      </c>
      <c r="D141" s="51" t="s">
        <v>137</v>
      </c>
      <c r="E141" s="52" t="s">
        <v>137</v>
      </c>
      <c r="F141" s="53" t="s">
        <v>137</v>
      </c>
      <c r="G141" s="54" t="s">
        <v>28</v>
      </c>
      <c r="H141" s="123"/>
      <c r="I141" s="123"/>
      <c r="J141" s="123"/>
      <c r="K141" s="49"/>
    </row>
    <row r="142" spans="1:11" ht="12.75" customHeight="1">
      <c r="A142" s="48"/>
      <c r="B142" s="50"/>
      <c r="C142" s="73" t="s">
        <v>137</v>
      </c>
      <c r="D142" s="51" t="s">
        <v>137</v>
      </c>
      <c r="E142" s="52" t="s">
        <v>137</v>
      </c>
      <c r="F142" s="53" t="s">
        <v>137</v>
      </c>
      <c r="G142" s="54" t="s">
        <v>28</v>
      </c>
      <c r="H142" s="123"/>
      <c r="I142" s="123"/>
      <c r="J142" s="123"/>
      <c r="K142" s="49"/>
    </row>
    <row r="143" spans="1:11" ht="12.75" customHeight="1">
      <c r="A143" s="55"/>
      <c r="B143" s="57"/>
      <c r="C143" s="75" t="s">
        <v>137</v>
      </c>
      <c r="D143" s="58" t="s">
        <v>137</v>
      </c>
      <c r="E143" s="59" t="s">
        <v>137</v>
      </c>
      <c r="F143" s="60" t="s">
        <v>137</v>
      </c>
      <c r="G143" s="61" t="s">
        <v>28</v>
      </c>
      <c r="H143" s="124"/>
      <c r="I143" s="124"/>
      <c r="J143" s="124"/>
      <c r="K143" s="56"/>
    </row>
    <row r="144" spans="1:11" ht="12.75" customHeight="1">
      <c r="A144" s="40"/>
      <c r="B144" s="42"/>
      <c r="C144" s="71" t="s">
        <v>137</v>
      </c>
      <c r="D144" s="43" t="s">
        <v>137</v>
      </c>
      <c r="E144" s="44" t="s">
        <v>137</v>
      </c>
      <c r="F144" s="45" t="s">
        <v>137</v>
      </c>
      <c r="G144" s="46" t="s">
        <v>28</v>
      </c>
      <c r="H144" s="122"/>
      <c r="I144" s="122"/>
      <c r="J144" s="122"/>
      <c r="K144" s="41"/>
    </row>
    <row r="145" spans="1:11" ht="12.75" customHeight="1">
      <c r="A145" s="48"/>
      <c r="B145" s="50"/>
      <c r="C145" s="73" t="s">
        <v>137</v>
      </c>
      <c r="D145" s="51" t="s">
        <v>137</v>
      </c>
      <c r="E145" s="52" t="s">
        <v>137</v>
      </c>
      <c r="F145" s="53" t="s">
        <v>137</v>
      </c>
      <c r="G145" s="54" t="s">
        <v>28</v>
      </c>
      <c r="H145" s="123"/>
      <c r="I145" s="123"/>
      <c r="J145" s="123"/>
      <c r="K145" s="49"/>
    </row>
    <row r="146" spans="1:11" ht="12.75" customHeight="1">
      <c r="A146" s="80" t="s">
        <v>137</v>
      </c>
      <c r="B146" s="50" t="s">
        <v>137</v>
      </c>
      <c r="C146" s="73" t="s">
        <v>137</v>
      </c>
      <c r="D146" s="51" t="s">
        <v>137</v>
      </c>
      <c r="E146" s="52" t="s">
        <v>137</v>
      </c>
      <c r="F146" s="53" t="s">
        <v>137</v>
      </c>
      <c r="G146" s="54" t="s">
        <v>28</v>
      </c>
      <c r="H146" s="125" t="s">
        <v>137</v>
      </c>
      <c r="I146" s="125" t="s">
        <v>137</v>
      </c>
      <c r="J146" s="125" t="s">
        <v>137</v>
      </c>
      <c r="K146" s="68" t="s">
        <v>137</v>
      </c>
    </row>
    <row r="147" spans="1:11" ht="12.75" customHeight="1">
      <c r="A147" s="48"/>
      <c r="B147" s="50"/>
      <c r="C147" s="73" t="s">
        <v>137</v>
      </c>
      <c r="D147" s="51" t="s">
        <v>137</v>
      </c>
      <c r="E147" s="52" t="s">
        <v>137</v>
      </c>
      <c r="F147" s="53" t="s">
        <v>137</v>
      </c>
      <c r="G147" s="54" t="s">
        <v>28</v>
      </c>
      <c r="H147" s="123"/>
      <c r="I147" s="123"/>
      <c r="J147" s="123"/>
      <c r="K147" s="49"/>
    </row>
    <row r="148" spans="1:11" ht="12.75" customHeight="1">
      <c r="A148" s="48"/>
      <c r="B148" s="50"/>
      <c r="C148" s="73" t="s">
        <v>137</v>
      </c>
      <c r="D148" s="51" t="s">
        <v>137</v>
      </c>
      <c r="E148" s="52" t="s">
        <v>137</v>
      </c>
      <c r="F148" s="53" t="s">
        <v>137</v>
      </c>
      <c r="G148" s="54" t="s">
        <v>28</v>
      </c>
      <c r="H148" s="123"/>
      <c r="I148" s="123"/>
      <c r="J148" s="123"/>
      <c r="K148" s="49"/>
    </row>
    <row r="149" spans="1:11" ht="12.75" customHeight="1">
      <c r="A149" s="55"/>
      <c r="B149" s="57"/>
      <c r="C149" s="75" t="s">
        <v>137</v>
      </c>
      <c r="D149" s="58" t="s">
        <v>137</v>
      </c>
      <c r="E149" s="59" t="s">
        <v>137</v>
      </c>
      <c r="F149" s="60" t="s">
        <v>137</v>
      </c>
      <c r="G149" s="61" t="s">
        <v>28</v>
      </c>
      <c r="H149" s="124"/>
      <c r="I149" s="124"/>
      <c r="J149" s="124"/>
      <c r="K149" s="56"/>
    </row>
    <row r="150" spans="1:11" ht="12.75" customHeight="1">
      <c r="A150" s="40"/>
      <c r="B150" s="42"/>
      <c r="C150" s="71" t="s">
        <v>137</v>
      </c>
      <c r="D150" s="43" t="s">
        <v>137</v>
      </c>
      <c r="E150" s="44" t="s">
        <v>137</v>
      </c>
      <c r="F150" s="45" t="s">
        <v>137</v>
      </c>
      <c r="G150" s="46" t="s">
        <v>28</v>
      </c>
      <c r="H150" s="122"/>
      <c r="I150" s="122"/>
      <c r="J150" s="122"/>
      <c r="K150" s="41"/>
    </row>
    <row r="151" spans="1:11" ht="12.75" customHeight="1">
      <c r="A151" s="48"/>
      <c r="B151" s="50"/>
      <c r="C151" s="73" t="s">
        <v>137</v>
      </c>
      <c r="D151" s="51" t="s">
        <v>137</v>
      </c>
      <c r="E151" s="52" t="s">
        <v>137</v>
      </c>
      <c r="F151" s="53" t="s">
        <v>137</v>
      </c>
      <c r="G151" s="54" t="s">
        <v>28</v>
      </c>
      <c r="H151" s="123"/>
      <c r="I151" s="123"/>
      <c r="J151" s="123"/>
      <c r="K151" s="49"/>
    </row>
    <row r="152" spans="1:11" ht="12.75" customHeight="1">
      <c r="A152" s="80" t="s">
        <v>137</v>
      </c>
      <c r="B152" s="50" t="s">
        <v>137</v>
      </c>
      <c r="C152" s="73" t="s">
        <v>137</v>
      </c>
      <c r="D152" s="51" t="s">
        <v>137</v>
      </c>
      <c r="E152" s="52" t="s">
        <v>137</v>
      </c>
      <c r="F152" s="53" t="s">
        <v>137</v>
      </c>
      <c r="G152" s="54" t="s">
        <v>28</v>
      </c>
      <c r="H152" s="125" t="s">
        <v>137</v>
      </c>
      <c r="I152" s="125" t="s">
        <v>137</v>
      </c>
      <c r="J152" s="125" t="s">
        <v>137</v>
      </c>
      <c r="K152" s="68" t="s">
        <v>137</v>
      </c>
    </row>
    <row r="153" spans="1:11" ht="12.75" customHeight="1">
      <c r="A153" s="48"/>
      <c r="B153" s="50"/>
      <c r="C153" s="73" t="s">
        <v>137</v>
      </c>
      <c r="D153" s="51" t="s">
        <v>137</v>
      </c>
      <c r="E153" s="52" t="s">
        <v>137</v>
      </c>
      <c r="F153" s="53" t="s">
        <v>137</v>
      </c>
      <c r="G153" s="54" t="s">
        <v>28</v>
      </c>
      <c r="H153" s="123"/>
      <c r="I153" s="123"/>
      <c r="J153" s="123"/>
      <c r="K153" s="49"/>
    </row>
    <row r="154" spans="1:11" ht="12.75" customHeight="1">
      <c r="A154" s="48"/>
      <c r="B154" s="50"/>
      <c r="C154" s="73" t="s">
        <v>137</v>
      </c>
      <c r="D154" s="51" t="s">
        <v>137</v>
      </c>
      <c r="E154" s="52" t="s">
        <v>137</v>
      </c>
      <c r="F154" s="53" t="s">
        <v>137</v>
      </c>
      <c r="G154" s="54" t="s">
        <v>28</v>
      </c>
      <c r="H154" s="123"/>
      <c r="I154" s="123"/>
      <c r="J154" s="123"/>
      <c r="K154" s="49"/>
    </row>
    <row r="155" spans="1:11" ht="12.75" customHeight="1">
      <c r="A155" s="55"/>
      <c r="B155" s="57"/>
      <c r="C155" s="75" t="s">
        <v>137</v>
      </c>
      <c r="D155" s="58" t="s">
        <v>137</v>
      </c>
      <c r="E155" s="59" t="s">
        <v>137</v>
      </c>
      <c r="F155" s="60" t="s">
        <v>137</v>
      </c>
      <c r="G155" s="61" t="s">
        <v>28</v>
      </c>
      <c r="H155" s="124"/>
      <c r="I155" s="124"/>
      <c r="J155" s="124"/>
      <c r="K155" s="56"/>
    </row>
    <row r="156" spans="1:11" ht="12.75" customHeight="1">
      <c r="A156" s="40"/>
      <c r="B156" s="42"/>
      <c r="C156" s="71" t="s">
        <v>137</v>
      </c>
      <c r="D156" s="43" t="s">
        <v>137</v>
      </c>
      <c r="E156" s="44" t="s">
        <v>137</v>
      </c>
      <c r="F156" s="45" t="s">
        <v>137</v>
      </c>
      <c r="G156" s="46" t="s">
        <v>28</v>
      </c>
      <c r="H156" s="122"/>
      <c r="I156" s="122"/>
      <c r="J156" s="122"/>
      <c r="K156" s="41"/>
    </row>
    <row r="157" spans="1:11" ht="12.75" customHeight="1">
      <c r="A157" s="48"/>
      <c r="B157" s="50"/>
      <c r="C157" s="73" t="s">
        <v>137</v>
      </c>
      <c r="D157" s="51" t="s">
        <v>137</v>
      </c>
      <c r="E157" s="52" t="s">
        <v>137</v>
      </c>
      <c r="F157" s="53" t="s">
        <v>137</v>
      </c>
      <c r="G157" s="54" t="s">
        <v>28</v>
      </c>
      <c r="H157" s="123"/>
      <c r="I157" s="123"/>
      <c r="J157" s="123"/>
      <c r="K157" s="49"/>
    </row>
    <row r="158" spans="1:11" ht="12.75" customHeight="1">
      <c r="A158" s="80" t="s">
        <v>137</v>
      </c>
      <c r="B158" s="50" t="s">
        <v>137</v>
      </c>
      <c r="C158" s="73" t="s">
        <v>137</v>
      </c>
      <c r="D158" s="51" t="s">
        <v>137</v>
      </c>
      <c r="E158" s="52" t="s">
        <v>137</v>
      </c>
      <c r="F158" s="53" t="s">
        <v>137</v>
      </c>
      <c r="G158" s="54" t="s">
        <v>28</v>
      </c>
      <c r="H158" s="125" t="s">
        <v>137</v>
      </c>
      <c r="I158" s="125" t="s">
        <v>137</v>
      </c>
      <c r="J158" s="125" t="s">
        <v>137</v>
      </c>
      <c r="K158" s="68" t="s">
        <v>137</v>
      </c>
    </row>
    <row r="159" spans="1:11" ht="12.75" customHeight="1">
      <c r="A159" s="48"/>
      <c r="B159" s="50"/>
      <c r="C159" s="73" t="s">
        <v>137</v>
      </c>
      <c r="D159" s="51" t="s">
        <v>137</v>
      </c>
      <c r="E159" s="52" t="s">
        <v>137</v>
      </c>
      <c r="F159" s="53" t="s">
        <v>137</v>
      </c>
      <c r="G159" s="54" t="s">
        <v>28</v>
      </c>
      <c r="H159" s="123"/>
      <c r="I159" s="123"/>
      <c r="J159" s="123"/>
      <c r="K159" s="49"/>
    </row>
    <row r="160" spans="1:11" ht="12.75" customHeight="1">
      <c r="A160" s="48"/>
      <c r="B160" s="50"/>
      <c r="C160" s="73" t="s">
        <v>137</v>
      </c>
      <c r="D160" s="51" t="s">
        <v>137</v>
      </c>
      <c r="E160" s="52" t="s">
        <v>137</v>
      </c>
      <c r="F160" s="53" t="s">
        <v>137</v>
      </c>
      <c r="G160" s="54" t="s">
        <v>28</v>
      </c>
      <c r="H160" s="123"/>
      <c r="I160" s="123"/>
      <c r="J160" s="123"/>
      <c r="K160" s="49"/>
    </row>
    <row r="161" spans="1:11" ht="12.75" customHeight="1">
      <c r="A161" s="55"/>
      <c r="B161" s="57"/>
      <c r="C161" s="75" t="s">
        <v>137</v>
      </c>
      <c r="D161" s="63" t="s">
        <v>137</v>
      </c>
      <c r="E161" s="64" t="s">
        <v>137</v>
      </c>
      <c r="F161" s="65" t="s">
        <v>137</v>
      </c>
      <c r="G161" s="77" t="s">
        <v>28</v>
      </c>
      <c r="H161" s="124"/>
      <c r="I161" s="124"/>
      <c r="J161" s="124"/>
      <c r="K161" s="56"/>
    </row>
    <row r="162" spans="1:11" ht="12.75" customHeight="1">
      <c r="A162" s="40"/>
      <c r="B162" s="42"/>
      <c r="C162" s="71" t="s">
        <v>137</v>
      </c>
      <c r="D162" s="43" t="s">
        <v>137</v>
      </c>
      <c r="E162" s="44" t="s">
        <v>137</v>
      </c>
      <c r="F162" s="45" t="s">
        <v>137</v>
      </c>
      <c r="G162" s="46" t="s">
        <v>28</v>
      </c>
      <c r="H162" s="122"/>
      <c r="I162" s="122"/>
      <c r="J162" s="122"/>
      <c r="K162" s="41"/>
    </row>
    <row r="163" spans="1:11" ht="12.75" customHeight="1">
      <c r="A163" s="48"/>
      <c r="B163" s="50"/>
      <c r="C163" s="73" t="s">
        <v>137</v>
      </c>
      <c r="D163" s="51" t="s">
        <v>137</v>
      </c>
      <c r="E163" s="52" t="s">
        <v>137</v>
      </c>
      <c r="F163" s="53" t="s">
        <v>137</v>
      </c>
      <c r="G163" s="54" t="s">
        <v>28</v>
      </c>
      <c r="H163" s="123"/>
      <c r="I163" s="123"/>
      <c r="J163" s="123"/>
      <c r="K163" s="49"/>
    </row>
    <row r="164" spans="1:11" ht="12.75" customHeight="1">
      <c r="A164" s="80" t="s">
        <v>137</v>
      </c>
      <c r="B164" s="50" t="s">
        <v>137</v>
      </c>
      <c r="C164" s="73" t="s">
        <v>137</v>
      </c>
      <c r="D164" s="51" t="s">
        <v>137</v>
      </c>
      <c r="E164" s="52" t="s">
        <v>137</v>
      </c>
      <c r="F164" s="53" t="s">
        <v>137</v>
      </c>
      <c r="G164" s="54" t="s">
        <v>28</v>
      </c>
      <c r="H164" s="125" t="s">
        <v>137</v>
      </c>
      <c r="I164" s="125" t="s">
        <v>137</v>
      </c>
      <c r="J164" s="125" t="s">
        <v>137</v>
      </c>
      <c r="K164" s="68" t="s">
        <v>137</v>
      </c>
    </row>
    <row r="165" spans="1:11" ht="12.75" customHeight="1">
      <c r="A165" s="48"/>
      <c r="B165" s="50"/>
      <c r="C165" s="73" t="s">
        <v>137</v>
      </c>
      <c r="D165" s="51" t="s">
        <v>137</v>
      </c>
      <c r="E165" s="52" t="s">
        <v>137</v>
      </c>
      <c r="F165" s="53" t="s">
        <v>137</v>
      </c>
      <c r="G165" s="54" t="s">
        <v>28</v>
      </c>
      <c r="H165" s="123"/>
      <c r="I165" s="123"/>
      <c r="J165" s="123"/>
      <c r="K165" s="49"/>
    </row>
    <row r="166" spans="1:11" ht="12.75" customHeight="1">
      <c r="A166" s="48"/>
      <c r="B166" s="50"/>
      <c r="C166" s="73" t="s">
        <v>137</v>
      </c>
      <c r="D166" s="51" t="s">
        <v>137</v>
      </c>
      <c r="E166" s="52" t="s">
        <v>137</v>
      </c>
      <c r="F166" s="53" t="s">
        <v>137</v>
      </c>
      <c r="G166" s="54" t="s">
        <v>28</v>
      </c>
      <c r="H166" s="123"/>
      <c r="I166" s="123"/>
      <c r="J166" s="123"/>
      <c r="K166" s="49"/>
    </row>
    <row r="167" spans="1:11" ht="12.75" customHeight="1">
      <c r="A167" s="55"/>
      <c r="B167" s="57"/>
      <c r="C167" s="75" t="s">
        <v>137</v>
      </c>
      <c r="D167" s="58" t="s">
        <v>137</v>
      </c>
      <c r="E167" s="59" t="s">
        <v>137</v>
      </c>
      <c r="F167" s="60" t="s">
        <v>137</v>
      </c>
      <c r="G167" s="61" t="s">
        <v>28</v>
      </c>
      <c r="H167" s="124"/>
      <c r="I167" s="124"/>
      <c r="J167" s="124"/>
      <c r="K167" s="56"/>
    </row>
    <row r="168" spans="1:11" ht="12.75" customHeight="1">
      <c r="A168" s="40"/>
      <c r="B168" s="42"/>
      <c r="C168" s="71" t="s">
        <v>137</v>
      </c>
      <c r="D168" s="43" t="s">
        <v>137</v>
      </c>
      <c r="E168" s="44" t="s">
        <v>137</v>
      </c>
      <c r="F168" s="45" t="s">
        <v>137</v>
      </c>
      <c r="G168" s="46" t="s">
        <v>28</v>
      </c>
      <c r="H168" s="122"/>
      <c r="I168" s="122"/>
      <c r="J168" s="122"/>
      <c r="K168" s="41"/>
    </row>
    <row r="169" spans="1:11" ht="12.75" customHeight="1">
      <c r="A169" s="48"/>
      <c r="B169" s="50"/>
      <c r="C169" s="73" t="s">
        <v>137</v>
      </c>
      <c r="D169" s="51" t="s">
        <v>137</v>
      </c>
      <c r="E169" s="52" t="s">
        <v>137</v>
      </c>
      <c r="F169" s="53" t="s">
        <v>137</v>
      </c>
      <c r="G169" s="54" t="s">
        <v>28</v>
      </c>
      <c r="H169" s="123"/>
      <c r="I169" s="123"/>
      <c r="J169" s="123"/>
      <c r="K169" s="49"/>
    </row>
    <row r="170" spans="1:11" ht="12.75" customHeight="1">
      <c r="A170" s="80" t="s">
        <v>137</v>
      </c>
      <c r="B170" s="50" t="s">
        <v>137</v>
      </c>
      <c r="C170" s="73" t="s">
        <v>137</v>
      </c>
      <c r="D170" s="51" t="s">
        <v>137</v>
      </c>
      <c r="E170" s="52" t="s">
        <v>137</v>
      </c>
      <c r="F170" s="53" t="s">
        <v>137</v>
      </c>
      <c r="G170" s="54" t="s">
        <v>28</v>
      </c>
      <c r="H170" s="125" t="s">
        <v>137</v>
      </c>
      <c r="I170" s="125" t="s">
        <v>137</v>
      </c>
      <c r="J170" s="125" t="s">
        <v>137</v>
      </c>
      <c r="K170" s="68" t="s">
        <v>137</v>
      </c>
    </row>
    <row r="171" spans="1:11" ht="12.75" customHeight="1">
      <c r="A171" s="48"/>
      <c r="B171" s="50"/>
      <c r="C171" s="73" t="s">
        <v>137</v>
      </c>
      <c r="D171" s="51" t="s">
        <v>137</v>
      </c>
      <c r="E171" s="52" t="s">
        <v>137</v>
      </c>
      <c r="F171" s="53" t="s">
        <v>137</v>
      </c>
      <c r="G171" s="54" t="s">
        <v>28</v>
      </c>
      <c r="H171" s="123"/>
      <c r="I171" s="123"/>
      <c r="J171" s="123"/>
      <c r="K171" s="49"/>
    </row>
    <row r="172" spans="1:11" ht="12.75" customHeight="1">
      <c r="A172" s="48"/>
      <c r="B172" s="50"/>
      <c r="C172" s="73" t="s">
        <v>137</v>
      </c>
      <c r="D172" s="51" t="s">
        <v>137</v>
      </c>
      <c r="E172" s="52" t="s">
        <v>137</v>
      </c>
      <c r="F172" s="53" t="s">
        <v>137</v>
      </c>
      <c r="G172" s="54" t="s">
        <v>28</v>
      </c>
      <c r="H172" s="123"/>
      <c r="I172" s="123"/>
      <c r="J172" s="123"/>
      <c r="K172" s="49"/>
    </row>
    <row r="173" spans="1:11" ht="12.75" customHeight="1">
      <c r="A173" s="55"/>
      <c r="B173" s="57"/>
      <c r="C173" s="75" t="s">
        <v>137</v>
      </c>
      <c r="D173" s="58" t="s">
        <v>137</v>
      </c>
      <c r="E173" s="59" t="s">
        <v>137</v>
      </c>
      <c r="F173" s="60" t="s">
        <v>137</v>
      </c>
      <c r="G173" s="61" t="s">
        <v>28</v>
      </c>
      <c r="H173" s="124"/>
      <c r="I173" s="124"/>
      <c r="J173" s="124"/>
      <c r="K173" s="56"/>
    </row>
    <row r="174" spans="1:11" ht="12.75" customHeight="1">
      <c r="A174" s="40"/>
      <c r="B174" s="42"/>
      <c r="C174" s="71" t="s">
        <v>137</v>
      </c>
      <c r="D174" s="43" t="s">
        <v>137</v>
      </c>
      <c r="E174" s="44" t="s">
        <v>137</v>
      </c>
      <c r="F174" s="45" t="s">
        <v>137</v>
      </c>
      <c r="G174" s="46" t="s">
        <v>28</v>
      </c>
      <c r="H174" s="122"/>
      <c r="I174" s="122"/>
      <c r="J174" s="122"/>
      <c r="K174" s="41"/>
    </row>
    <row r="175" spans="1:11" ht="12.75" customHeight="1">
      <c r="A175" s="48"/>
      <c r="B175" s="50"/>
      <c r="C175" s="73" t="s">
        <v>137</v>
      </c>
      <c r="D175" s="51" t="s">
        <v>137</v>
      </c>
      <c r="E175" s="52" t="s">
        <v>137</v>
      </c>
      <c r="F175" s="53" t="s">
        <v>137</v>
      </c>
      <c r="G175" s="54" t="s">
        <v>28</v>
      </c>
      <c r="H175" s="123"/>
      <c r="I175" s="123"/>
      <c r="J175" s="123"/>
      <c r="K175" s="49"/>
    </row>
    <row r="176" spans="1:11" ht="12.75" customHeight="1">
      <c r="A176" s="80" t="s">
        <v>137</v>
      </c>
      <c r="B176" s="50" t="s">
        <v>137</v>
      </c>
      <c r="C176" s="73" t="s">
        <v>137</v>
      </c>
      <c r="D176" s="51" t="s">
        <v>137</v>
      </c>
      <c r="E176" s="52" t="s">
        <v>137</v>
      </c>
      <c r="F176" s="53" t="s">
        <v>137</v>
      </c>
      <c r="G176" s="54" t="s">
        <v>28</v>
      </c>
      <c r="H176" s="125" t="s">
        <v>137</v>
      </c>
      <c r="I176" s="125" t="s">
        <v>137</v>
      </c>
      <c r="J176" s="125" t="s">
        <v>137</v>
      </c>
      <c r="K176" s="68" t="s">
        <v>137</v>
      </c>
    </row>
    <row r="177" spans="1:11" ht="12.75" customHeight="1">
      <c r="A177" s="48"/>
      <c r="B177" s="50"/>
      <c r="C177" s="73" t="s">
        <v>137</v>
      </c>
      <c r="D177" s="51" t="s">
        <v>137</v>
      </c>
      <c r="E177" s="52" t="s">
        <v>137</v>
      </c>
      <c r="F177" s="53" t="s">
        <v>137</v>
      </c>
      <c r="G177" s="54" t="s">
        <v>28</v>
      </c>
      <c r="H177" s="123"/>
      <c r="I177" s="123"/>
      <c r="J177" s="123"/>
      <c r="K177" s="49"/>
    </row>
    <row r="178" spans="1:11" ht="12.75" customHeight="1">
      <c r="A178" s="48"/>
      <c r="B178" s="50"/>
      <c r="C178" s="73" t="s">
        <v>137</v>
      </c>
      <c r="D178" s="51" t="s">
        <v>137</v>
      </c>
      <c r="E178" s="52" t="s">
        <v>137</v>
      </c>
      <c r="F178" s="53" t="s">
        <v>137</v>
      </c>
      <c r="G178" s="54" t="s">
        <v>28</v>
      </c>
      <c r="H178" s="123"/>
      <c r="I178" s="123"/>
      <c r="J178" s="123"/>
      <c r="K178" s="49"/>
    </row>
    <row r="179" spans="1:11" ht="12.75" customHeight="1">
      <c r="A179" s="55"/>
      <c r="B179" s="57"/>
      <c r="C179" s="75" t="s">
        <v>137</v>
      </c>
      <c r="D179" s="58" t="s">
        <v>137</v>
      </c>
      <c r="E179" s="59" t="s">
        <v>137</v>
      </c>
      <c r="F179" s="60" t="s">
        <v>137</v>
      </c>
      <c r="G179" s="61" t="s">
        <v>28</v>
      </c>
      <c r="H179" s="124"/>
      <c r="I179" s="124"/>
      <c r="J179" s="124"/>
      <c r="K179" s="56"/>
    </row>
    <row r="180" spans="1:11" ht="12.75" customHeight="1">
      <c r="A180" s="40"/>
      <c r="B180" s="42"/>
      <c r="C180" s="71" t="s">
        <v>137</v>
      </c>
      <c r="D180" s="43" t="s">
        <v>137</v>
      </c>
      <c r="E180" s="44" t="s">
        <v>137</v>
      </c>
      <c r="F180" s="45" t="s">
        <v>137</v>
      </c>
      <c r="G180" s="46" t="s">
        <v>28</v>
      </c>
      <c r="H180" s="122"/>
      <c r="I180" s="122"/>
      <c r="J180" s="122"/>
      <c r="K180" s="41"/>
    </row>
    <row r="181" spans="1:11" ht="12.75" customHeight="1">
      <c r="A181" s="48"/>
      <c r="B181" s="50"/>
      <c r="C181" s="73" t="s">
        <v>137</v>
      </c>
      <c r="D181" s="51" t="s">
        <v>137</v>
      </c>
      <c r="E181" s="52" t="s">
        <v>137</v>
      </c>
      <c r="F181" s="53" t="s">
        <v>137</v>
      </c>
      <c r="G181" s="54" t="s">
        <v>28</v>
      </c>
      <c r="H181" s="123"/>
      <c r="I181" s="123"/>
      <c r="J181" s="123"/>
      <c r="K181" s="49"/>
    </row>
    <row r="182" spans="1:11" ht="12.75" customHeight="1">
      <c r="A182" s="80" t="s">
        <v>137</v>
      </c>
      <c r="B182" s="50" t="s">
        <v>137</v>
      </c>
      <c r="C182" s="73" t="s">
        <v>137</v>
      </c>
      <c r="D182" s="51" t="s">
        <v>137</v>
      </c>
      <c r="E182" s="52" t="s">
        <v>137</v>
      </c>
      <c r="F182" s="53" t="s">
        <v>137</v>
      </c>
      <c r="G182" s="54" t="s">
        <v>28</v>
      </c>
      <c r="H182" s="125" t="s">
        <v>137</v>
      </c>
      <c r="I182" s="125" t="s">
        <v>137</v>
      </c>
      <c r="J182" s="125" t="s">
        <v>137</v>
      </c>
      <c r="K182" s="68" t="s">
        <v>137</v>
      </c>
    </row>
    <row r="183" spans="1:11" ht="12.75" customHeight="1">
      <c r="A183" s="48"/>
      <c r="B183" s="50"/>
      <c r="C183" s="73" t="s">
        <v>137</v>
      </c>
      <c r="D183" s="51" t="s">
        <v>137</v>
      </c>
      <c r="E183" s="52" t="s">
        <v>137</v>
      </c>
      <c r="F183" s="53" t="s">
        <v>137</v>
      </c>
      <c r="G183" s="54" t="s">
        <v>28</v>
      </c>
      <c r="H183" s="123"/>
      <c r="I183" s="123"/>
      <c r="J183" s="123"/>
      <c r="K183" s="49"/>
    </row>
    <row r="184" spans="1:11" ht="12.75" customHeight="1">
      <c r="A184" s="48"/>
      <c r="B184" s="50"/>
      <c r="C184" s="73" t="s">
        <v>137</v>
      </c>
      <c r="D184" s="51" t="s">
        <v>137</v>
      </c>
      <c r="E184" s="52" t="s">
        <v>137</v>
      </c>
      <c r="F184" s="53" t="s">
        <v>137</v>
      </c>
      <c r="G184" s="54" t="s">
        <v>28</v>
      </c>
      <c r="H184" s="123"/>
      <c r="I184" s="123"/>
      <c r="J184" s="123"/>
      <c r="K184" s="49"/>
    </row>
    <row r="185" spans="1:11" ht="12.75" customHeight="1">
      <c r="A185" s="55"/>
      <c r="B185" s="57"/>
      <c r="C185" s="75" t="s">
        <v>137</v>
      </c>
      <c r="D185" s="58" t="s">
        <v>137</v>
      </c>
      <c r="E185" s="59" t="s">
        <v>137</v>
      </c>
      <c r="F185" s="60" t="s">
        <v>137</v>
      </c>
      <c r="G185" s="61" t="s">
        <v>28</v>
      </c>
      <c r="H185" s="124"/>
      <c r="I185" s="124"/>
      <c r="J185" s="124"/>
      <c r="K185" s="56"/>
    </row>
  </sheetData>
  <sheetProtection formatCells="0" formatColumns="0" formatRows="0" insertColumns="0" insertRows="0" insertHyperlinks="0" deleteColumns="0" deleteRows="0" sort="0" autoFilter="0" pivotTables="0"/>
  <mergeCells count="4">
    <mergeCell ref="F4:K4"/>
    <mergeCell ref="A1:K1"/>
    <mergeCell ref="A2:K2"/>
    <mergeCell ref="A3:K3"/>
  </mergeCells>
  <conditionalFormatting sqref="B5">
    <cfRule type="duplicateValues" dxfId="22" priority="12" stopIfTrue="1"/>
  </conditionalFormatting>
  <conditionalFormatting sqref="K6:K185">
    <cfRule type="duplicateValues" dxfId="21" priority="11" stopIfTrue="1"/>
  </conditionalFormatting>
  <conditionalFormatting sqref="A6:A185">
    <cfRule type="cellIs" dxfId="20" priority="9" operator="greaterThan">
      <formula>1000</formula>
    </cfRule>
    <cfRule type="cellIs" dxfId="19" priority="10" operator="greaterThan">
      <formula>"&gt;1000"</formula>
    </cfRule>
  </conditionalFormatting>
  <conditionalFormatting sqref="H8">
    <cfRule type="duplicateValues" dxfId="18" priority="8" stopIfTrue="1"/>
  </conditionalFormatting>
  <conditionalFormatting sqref="H8">
    <cfRule type="duplicateValues" dxfId="17" priority="7" stopIfTrue="1"/>
  </conditionalFormatting>
  <conditionalFormatting sqref="I8">
    <cfRule type="duplicateValues" dxfId="16" priority="6" stopIfTrue="1"/>
  </conditionalFormatting>
  <conditionalFormatting sqref="J8">
    <cfRule type="duplicateValues" dxfId="15" priority="5" stopIfTrue="1"/>
  </conditionalFormatting>
  <conditionalFormatting sqref="H14 H20 H26 H32 H38 H44 H50 H56 H62 H68 H74 H80 H86 H92 H98 H104 H110 H116 H122 H128 H134 H140 H146 H152 H158 H164 H170 H176 H182">
    <cfRule type="duplicateValues" dxfId="14" priority="4" stopIfTrue="1"/>
  </conditionalFormatting>
  <conditionalFormatting sqref="H14 H20 H26 H32 H38 H44 H50 H56 H62 H68 H74 H80 H86 H92 H98 H104 H110 H116 H122 H128 H134 H140 H146 H152 H158 H164 H170 H176 H182">
    <cfRule type="duplicateValues" dxfId="13" priority="3" stopIfTrue="1"/>
  </conditionalFormatting>
  <conditionalFormatting sqref="I14 I20 I26 I32 I38 I44 I50 I56 I62 I68 I74 I80 I86 I92 I98 I104 I110 I116 I122 I128 I134 I140 I146 I152 I158 I164 I170 I176 I182">
    <cfRule type="duplicateValues" dxfId="12" priority="2" stopIfTrue="1"/>
  </conditionalFormatting>
  <conditionalFormatting sqref="J14 J20 J26 J32 J38 J44 J50 J56 J62 J68 J74 J80 J86 J92 J98 J104 J110 J116 J122 J128 J134 J140 J146 J152 J158 J164 J170 J176 J182">
    <cfRule type="duplicateValues" dxfId="11" priority="1" stopIfTrue="1"/>
  </conditionalFormatting>
  <printOptions horizontalCentered="1"/>
  <pageMargins left="0.51" right="0.12" top="0.62992125984251968" bottom="0.39370078740157483" header="0.39370078740157483" footer="0.23622047244094491"/>
  <pageSetup paperSize="9" scale="86" orientation="portrait" horizontalDpi="300" verticalDpi="300" r:id="rId1"/>
  <headerFooter alignWithMargins="0">
    <oddFooter>&amp;C&amp;P</oddFooter>
  </headerFooter>
  <rowBreaks count="3" manualBreakCount="3">
    <brk id="53" max="10" man="1"/>
    <brk id="107" max="7" man="1"/>
    <brk id="155" max="7" man="1"/>
  </rowBreaks>
  <drawing r:id="rId2"/>
</worksheet>
</file>

<file path=xl/worksheets/sheet5.xml><?xml version="1.0" encoding="utf-8"?>
<worksheet xmlns="http://schemas.openxmlformats.org/spreadsheetml/2006/main" xmlns:r="http://schemas.openxmlformats.org/officeDocument/2006/relationships">
  <sheetPr codeName="Sayfa5">
    <tabColor rgb="FFFFFF00"/>
  </sheetPr>
  <dimension ref="A1:A41"/>
  <sheetViews>
    <sheetView view="pageBreakPreview" zoomScale="90" zoomScaleNormal="90" zoomScaleSheetLayoutView="90" workbookViewId="0"/>
  </sheetViews>
  <sheetFormatPr defaultRowHeight="12.75"/>
  <cols>
    <col min="1" max="1" width="171.140625" style="2" customWidth="1"/>
    <col min="2" max="16384" width="9.140625" style="2"/>
  </cols>
  <sheetData>
    <row r="1" spans="1:1" ht="30.75" customHeight="1">
      <c r="A1" s="1" t="s">
        <v>15</v>
      </c>
    </row>
    <row r="2" spans="1:1" s="4" customFormat="1" ht="39" customHeight="1">
      <c r="A2" s="3" t="s">
        <v>16</v>
      </c>
    </row>
    <row r="3" spans="1:1" s="4" customFormat="1" ht="47.25" customHeight="1">
      <c r="A3" s="3" t="s">
        <v>18</v>
      </c>
    </row>
    <row r="4" spans="1:1" s="4" customFormat="1" ht="42" customHeight="1">
      <c r="A4" s="3" t="s">
        <v>23</v>
      </c>
    </row>
    <row r="5" spans="1:1" s="4" customFormat="1" ht="39.75" customHeight="1">
      <c r="A5" s="3" t="s">
        <v>19</v>
      </c>
    </row>
    <row r="6" spans="1:1" s="4" customFormat="1" ht="24.75" customHeight="1">
      <c r="A6" s="3" t="s">
        <v>22</v>
      </c>
    </row>
    <row r="7" spans="1:1" s="4" customFormat="1" ht="43.5" customHeight="1">
      <c r="A7" s="3" t="s">
        <v>24</v>
      </c>
    </row>
    <row r="8" spans="1:1" ht="45.75" customHeight="1">
      <c r="A8" s="5" t="s">
        <v>20</v>
      </c>
    </row>
    <row r="9" spans="1:1" ht="60" customHeight="1">
      <c r="A9" s="5" t="s">
        <v>21</v>
      </c>
    </row>
    <row r="10" spans="1:1" ht="31.5" customHeight="1">
      <c r="A10" s="6" t="s">
        <v>17</v>
      </c>
    </row>
    <row r="11" spans="1:1" ht="31.5" customHeight="1"/>
    <row r="12" spans="1:1" ht="31.5" customHeight="1"/>
    <row r="13" spans="1:1" ht="31.5" customHeight="1"/>
    <row r="14" spans="1:1" ht="31.5" customHeight="1"/>
    <row r="15" spans="1:1" ht="31.5" customHeight="1"/>
    <row r="16" spans="1:1" ht="31.5" customHeight="1"/>
    <row r="17" ht="31.5" customHeight="1"/>
    <row r="18" ht="31.5" customHeight="1"/>
    <row r="19" ht="31.5" customHeight="1"/>
    <row r="20" ht="31.5" customHeight="1"/>
    <row r="21" ht="31.5" customHeight="1"/>
    <row r="22" ht="31.5" customHeight="1"/>
    <row r="23" ht="31.5" customHeight="1"/>
    <row r="24" ht="31.5" customHeight="1"/>
    <row r="25" ht="31.5" customHeight="1"/>
    <row r="26" ht="31.5" customHeight="1"/>
    <row r="27" ht="31.5" customHeight="1"/>
    <row r="28" ht="31.5" customHeight="1"/>
    <row r="29" ht="31.5" customHeight="1"/>
    <row r="30" ht="31.5" customHeight="1"/>
    <row r="31" ht="31.5" customHeight="1"/>
    <row r="32" ht="31.5" customHeight="1"/>
    <row r="33" ht="31.5" customHeight="1"/>
    <row r="34" ht="31.5" customHeight="1"/>
    <row r="35" ht="31.5" customHeight="1"/>
    <row r="36" ht="21" customHeight="1"/>
    <row r="37" ht="21" customHeight="1"/>
    <row r="38" ht="21" customHeight="1"/>
    <row r="39" ht="21" customHeight="1"/>
    <row r="40" ht="21" customHeight="1"/>
    <row r="41" ht="21" customHeight="1"/>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rgb="FF00FFFF"/>
  </sheetPr>
  <dimension ref="A1:L71"/>
  <sheetViews>
    <sheetView view="pageBreakPreview" topLeftCell="A8" zoomScale="110" zoomScaleSheetLayoutView="110" workbookViewId="0">
      <selection activeCell="D25" sqref="D25"/>
    </sheetView>
  </sheetViews>
  <sheetFormatPr defaultRowHeight="12.75"/>
  <cols>
    <col min="1" max="1" width="7.42578125" style="66" customWidth="1"/>
    <col min="2" max="2" width="30.7109375" style="62" customWidth="1"/>
    <col min="3" max="3" width="11.7109375" style="62" customWidth="1"/>
    <col min="4" max="4" width="26.5703125" style="62" customWidth="1"/>
    <col min="5" max="5" width="7" style="62" hidden="1" customWidth="1"/>
    <col min="6" max="7" width="8.28515625" style="62" customWidth="1"/>
    <col min="8" max="10" width="5.7109375" style="62" customWidth="1"/>
    <col min="11" max="11" width="5.7109375" style="66" customWidth="1"/>
    <col min="12" max="12" width="7.85546875" style="62" customWidth="1"/>
    <col min="13" max="16384" width="9.140625" style="62"/>
  </cols>
  <sheetData>
    <row r="1" spans="1:12" s="47" customFormat="1" ht="30" customHeight="1">
      <c r="A1" s="132"/>
      <c r="B1" s="161" t="s">
        <v>136</v>
      </c>
      <c r="C1" s="161"/>
      <c r="D1" s="161"/>
      <c r="E1" s="161"/>
      <c r="F1" s="161"/>
      <c r="G1" s="161"/>
      <c r="H1" s="161"/>
      <c r="I1" s="161"/>
      <c r="J1" s="161"/>
      <c r="K1" s="132"/>
      <c r="L1" s="132"/>
    </row>
    <row r="2" spans="1:12" s="47" customFormat="1" ht="15.75" customHeight="1">
      <c r="A2" s="162" t="s">
        <v>108</v>
      </c>
      <c r="B2" s="162"/>
      <c r="C2" s="162"/>
      <c r="D2" s="162"/>
      <c r="E2" s="162"/>
      <c r="F2" s="162"/>
      <c r="G2" s="162"/>
      <c r="H2" s="162"/>
      <c r="I2" s="162"/>
      <c r="J2" s="162"/>
      <c r="K2" s="162"/>
      <c r="L2" s="162"/>
    </row>
    <row r="3" spans="1:12" s="47" customFormat="1" ht="14.25" customHeight="1">
      <c r="A3" s="163" t="s">
        <v>107</v>
      </c>
      <c r="B3" s="163"/>
      <c r="C3" s="163"/>
      <c r="D3" s="163"/>
      <c r="E3" s="163"/>
      <c r="F3" s="163"/>
      <c r="G3" s="163"/>
      <c r="H3" s="163"/>
      <c r="I3" s="163"/>
      <c r="J3" s="163"/>
      <c r="K3" s="163"/>
      <c r="L3" s="163"/>
    </row>
    <row r="4" spans="1:12" s="47" customFormat="1" ht="16.5" customHeight="1">
      <c r="A4" s="69" t="s">
        <v>34</v>
      </c>
      <c r="B4" s="69"/>
      <c r="C4" s="70" t="s">
        <v>33</v>
      </c>
      <c r="D4" s="160" t="s">
        <v>103</v>
      </c>
      <c r="E4" s="160"/>
      <c r="F4" s="160"/>
      <c r="G4" s="164">
        <v>41707.496527777781</v>
      </c>
      <c r="H4" s="164"/>
      <c r="I4" s="164"/>
      <c r="J4" s="164"/>
      <c r="K4" s="164"/>
      <c r="L4" s="164"/>
    </row>
    <row r="5" spans="1:12" s="39" customFormat="1" ht="56.25" customHeight="1">
      <c r="A5" s="67" t="s">
        <v>5</v>
      </c>
      <c r="B5" s="38" t="s">
        <v>26</v>
      </c>
      <c r="C5" s="79" t="s">
        <v>1</v>
      </c>
      <c r="D5" s="38" t="s">
        <v>3</v>
      </c>
      <c r="E5" s="38" t="s">
        <v>8</v>
      </c>
      <c r="F5" s="38" t="s">
        <v>7</v>
      </c>
      <c r="G5" s="78" t="s">
        <v>14</v>
      </c>
      <c r="H5" s="126" t="s">
        <v>30</v>
      </c>
      <c r="I5" s="126" t="s">
        <v>31</v>
      </c>
      <c r="J5" s="126" t="s">
        <v>32</v>
      </c>
      <c r="K5" s="126" t="s">
        <v>109</v>
      </c>
      <c r="L5" s="78" t="s">
        <v>110</v>
      </c>
    </row>
    <row r="6" spans="1:12" s="47" customFormat="1" ht="12.75" customHeight="1">
      <c r="A6" s="40"/>
      <c r="B6" s="42"/>
      <c r="C6" s="71">
        <v>2</v>
      </c>
      <c r="D6" s="43" t="s">
        <v>70</v>
      </c>
      <c r="E6" s="44" t="s">
        <v>27</v>
      </c>
      <c r="F6" s="45">
        <v>1826</v>
      </c>
      <c r="G6" s="72">
        <v>5</v>
      </c>
      <c r="H6" s="122"/>
      <c r="I6" s="122"/>
      <c r="J6" s="122"/>
      <c r="K6" s="41"/>
      <c r="L6" s="41"/>
    </row>
    <row r="7" spans="1:12" s="47" customFormat="1" ht="12.75" customHeight="1">
      <c r="A7" s="48"/>
      <c r="B7" s="50"/>
      <c r="C7" s="73">
        <v>3</v>
      </c>
      <c r="D7" s="51" t="s">
        <v>72</v>
      </c>
      <c r="E7" s="52" t="s">
        <v>27</v>
      </c>
      <c r="F7" s="53">
        <v>1845</v>
      </c>
      <c r="G7" s="74">
        <v>10</v>
      </c>
      <c r="H7" s="123"/>
      <c r="I7" s="123"/>
      <c r="J7" s="123"/>
      <c r="K7" s="49"/>
      <c r="L7" s="49"/>
    </row>
    <row r="8" spans="1:12" s="47" customFormat="1" ht="12.75" customHeight="1">
      <c r="A8" s="80">
        <v>1</v>
      </c>
      <c r="B8" s="50" t="s">
        <v>71</v>
      </c>
      <c r="C8" s="73">
        <v>4</v>
      </c>
      <c r="D8" s="51" t="s">
        <v>73</v>
      </c>
      <c r="E8" s="52" t="s">
        <v>27</v>
      </c>
      <c r="F8" s="53">
        <v>1840</v>
      </c>
      <c r="G8" s="74">
        <v>8</v>
      </c>
      <c r="H8" s="68">
        <v>14</v>
      </c>
      <c r="I8" s="68">
        <v>19</v>
      </c>
      <c r="J8" s="125">
        <v>12</v>
      </c>
      <c r="K8" s="68">
        <v>18.000800000000002</v>
      </c>
      <c r="L8" s="68">
        <v>63.000799999999998</v>
      </c>
    </row>
    <row r="9" spans="1:12" s="47" customFormat="1" ht="12.75" customHeight="1">
      <c r="A9" s="48"/>
      <c r="B9" s="50"/>
      <c r="C9" s="73">
        <v>5</v>
      </c>
      <c r="D9" s="51" t="s">
        <v>74</v>
      </c>
      <c r="E9" s="52" t="s">
        <v>27</v>
      </c>
      <c r="F9" s="53">
        <v>1818</v>
      </c>
      <c r="G9" s="74">
        <v>3</v>
      </c>
      <c r="H9" s="123"/>
      <c r="I9" s="123"/>
      <c r="J9" s="123"/>
      <c r="K9" s="49"/>
      <c r="L9" s="49"/>
    </row>
    <row r="10" spans="1:12" s="47" customFormat="1" ht="12.75" customHeight="1">
      <c r="A10" s="48"/>
      <c r="B10" s="50"/>
      <c r="C10" s="73">
        <v>6</v>
      </c>
      <c r="D10" s="51" t="s">
        <v>75</v>
      </c>
      <c r="E10" s="52" t="s">
        <v>27</v>
      </c>
      <c r="F10" s="53">
        <v>1938</v>
      </c>
      <c r="G10" s="74">
        <v>22</v>
      </c>
      <c r="H10" s="123"/>
      <c r="I10" s="123"/>
      <c r="J10" s="123"/>
      <c r="K10" s="49"/>
      <c r="L10" s="49"/>
    </row>
    <row r="11" spans="1:12" s="47" customFormat="1" ht="12.75" customHeight="1">
      <c r="A11" s="55"/>
      <c r="B11" s="57"/>
      <c r="C11" s="75">
        <v>7</v>
      </c>
      <c r="D11" s="58" t="s">
        <v>76</v>
      </c>
      <c r="E11" s="59" t="s">
        <v>27</v>
      </c>
      <c r="F11" s="60">
        <v>1811</v>
      </c>
      <c r="G11" s="76">
        <v>2</v>
      </c>
      <c r="H11" s="124"/>
      <c r="I11" s="124"/>
      <c r="J11" s="124"/>
      <c r="K11" s="56"/>
      <c r="L11" s="56"/>
    </row>
    <row r="12" spans="1:12" ht="12.75" customHeight="1">
      <c r="A12" s="40"/>
      <c r="B12" s="42"/>
      <c r="C12" s="71">
        <v>96</v>
      </c>
      <c r="D12" s="43" t="s">
        <v>49</v>
      </c>
      <c r="E12" s="44" t="s">
        <v>27</v>
      </c>
      <c r="F12" s="45">
        <v>1827</v>
      </c>
      <c r="G12" s="72">
        <v>6</v>
      </c>
      <c r="H12" s="122"/>
      <c r="I12" s="122"/>
      <c r="J12" s="122"/>
      <c r="K12" s="41"/>
      <c r="L12" s="41"/>
    </row>
    <row r="13" spans="1:12" ht="12.75" customHeight="1">
      <c r="A13" s="48"/>
      <c r="B13" s="50"/>
      <c r="C13" s="73">
        <v>97</v>
      </c>
      <c r="D13" s="51" t="s">
        <v>51</v>
      </c>
      <c r="E13" s="52" t="s">
        <v>27</v>
      </c>
      <c r="F13" s="53">
        <v>1801</v>
      </c>
      <c r="G13" s="74">
        <v>1</v>
      </c>
      <c r="H13" s="123"/>
      <c r="I13" s="123"/>
      <c r="J13" s="123"/>
      <c r="K13" s="49"/>
      <c r="L13" s="49"/>
    </row>
    <row r="14" spans="1:12" ht="12.75" customHeight="1">
      <c r="A14" s="80">
        <v>2</v>
      </c>
      <c r="B14" s="50" t="s">
        <v>50</v>
      </c>
      <c r="C14" s="73">
        <v>98</v>
      </c>
      <c r="D14" s="51" t="s">
        <v>52</v>
      </c>
      <c r="E14" s="52" t="s">
        <v>27</v>
      </c>
      <c r="F14" s="53">
        <v>1823</v>
      </c>
      <c r="G14" s="74">
        <v>4</v>
      </c>
      <c r="H14" s="68">
        <v>32</v>
      </c>
      <c r="I14" s="68">
        <v>29</v>
      </c>
      <c r="J14" s="125">
        <v>40</v>
      </c>
      <c r="K14" s="68">
        <v>23.001200000000001</v>
      </c>
      <c r="L14" s="68">
        <v>124.0012</v>
      </c>
    </row>
    <row r="15" spans="1:12" ht="12.75" customHeight="1">
      <c r="A15" s="48"/>
      <c r="B15" s="50"/>
      <c r="C15" s="73">
        <v>99</v>
      </c>
      <c r="D15" s="51" t="s">
        <v>53</v>
      </c>
      <c r="E15" s="52" t="s">
        <v>27</v>
      </c>
      <c r="F15" s="53">
        <v>1901</v>
      </c>
      <c r="G15" s="74">
        <v>15</v>
      </c>
      <c r="H15" s="123"/>
      <c r="I15" s="123"/>
      <c r="J15" s="123"/>
      <c r="K15" s="49"/>
      <c r="L15" s="49"/>
    </row>
    <row r="16" spans="1:12" ht="12.75" customHeight="1">
      <c r="A16" s="48"/>
      <c r="B16" s="50"/>
      <c r="C16" s="73">
        <v>100</v>
      </c>
      <c r="D16" s="51" t="s">
        <v>54</v>
      </c>
      <c r="E16" s="52" t="s">
        <v>27</v>
      </c>
      <c r="F16" s="53">
        <v>1853</v>
      </c>
      <c r="G16" s="74">
        <v>12</v>
      </c>
      <c r="H16" s="123"/>
      <c r="I16" s="123"/>
      <c r="J16" s="123"/>
      <c r="K16" s="49"/>
      <c r="L16" s="49"/>
    </row>
    <row r="17" spans="1:12" ht="12.75" customHeight="1">
      <c r="A17" s="55"/>
      <c r="B17" s="57"/>
      <c r="C17" s="75">
        <v>237</v>
      </c>
      <c r="D17" s="58" t="s">
        <v>105</v>
      </c>
      <c r="E17" s="59" t="s">
        <v>27</v>
      </c>
      <c r="F17" s="60">
        <v>1923</v>
      </c>
      <c r="G17" s="76">
        <v>18</v>
      </c>
      <c r="H17" s="124"/>
      <c r="I17" s="124"/>
      <c r="J17" s="124"/>
      <c r="K17" s="56"/>
      <c r="L17" s="56"/>
    </row>
    <row r="18" spans="1:12" ht="12.75" customHeight="1">
      <c r="A18" s="40"/>
      <c r="B18" s="42"/>
      <c r="C18" s="71">
        <v>231</v>
      </c>
      <c r="D18" s="43" t="s">
        <v>35</v>
      </c>
      <c r="E18" s="44" t="s">
        <v>27</v>
      </c>
      <c r="F18" s="45">
        <v>1844</v>
      </c>
      <c r="G18" s="72">
        <v>9</v>
      </c>
      <c r="H18" s="122"/>
      <c r="I18" s="122"/>
      <c r="J18" s="122"/>
      <c r="K18" s="41"/>
      <c r="L18" s="41"/>
    </row>
    <row r="19" spans="1:12" ht="12.75" customHeight="1">
      <c r="A19" s="48"/>
      <c r="B19" s="50"/>
      <c r="C19" s="73">
        <v>232</v>
      </c>
      <c r="D19" s="51" t="s">
        <v>37</v>
      </c>
      <c r="E19" s="52" t="s">
        <v>27</v>
      </c>
      <c r="F19" s="53">
        <v>1951</v>
      </c>
      <c r="G19" s="74">
        <v>23</v>
      </c>
      <c r="H19" s="123"/>
      <c r="I19" s="123"/>
      <c r="J19" s="123"/>
      <c r="K19" s="49"/>
      <c r="L19" s="49"/>
    </row>
    <row r="20" spans="1:12" ht="12.75" customHeight="1">
      <c r="A20" s="80">
        <v>3</v>
      </c>
      <c r="B20" s="50" t="s">
        <v>36</v>
      </c>
      <c r="C20" s="73">
        <v>233</v>
      </c>
      <c r="D20" s="51" t="s">
        <v>38</v>
      </c>
      <c r="E20" s="52" t="s">
        <v>27</v>
      </c>
      <c r="F20" s="53">
        <v>1958</v>
      </c>
      <c r="G20" s="74">
        <v>27</v>
      </c>
      <c r="H20" s="68">
        <v>62</v>
      </c>
      <c r="I20" s="68">
        <v>52</v>
      </c>
      <c r="J20" s="125">
        <v>48</v>
      </c>
      <c r="K20" s="68">
        <v>76.002399999999994</v>
      </c>
      <c r="L20" s="68">
        <v>238.00239999999999</v>
      </c>
    </row>
    <row r="21" spans="1:12" ht="12.75" customHeight="1">
      <c r="A21" s="48"/>
      <c r="B21" s="50"/>
      <c r="C21" s="73">
        <v>234</v>
      </c>
      <c r="D21" s="51" t="s">
        <v>39</v>
      </c>
      <c r="E21" s="52" t="s">
        <v>27</v>
      </c>
      <c r="F21" s="53">
        <v>1953</v>
      </c>
      <c r="G21" s="74">
        <v>24</v>
      </c>
      <c r="H21" s="123"/>
      <c r="I21" s="123"/>
      <c r="J21" s="123"/>
      <c r="K21" s="49"/>
      <c r="L21" s="49"/>
    </row>
    <row r="22" spans="1:12" ht="12.75" customHeight="1">
      <c r="A22" s="48"/>
      <c r="B22" s="50"/>
      <c r="C22" s="73">
        <v>235</v>
      </c>
      <c r="D22" s="51" t="s">
        <v>40</v>
      </c>
      <c r="E22" s="52" t="s">
        <v>27</v>
      </c>
      <c r="F22" s="53">
        <v>2117</v>
      </c>
      <c r="G22" s="74">
        <v>40</v>
      </c>
      <c r="H22" s="123"/>
      <c r="I22" s="123"/>
      <c r="J22" s="123"/>
      <c r="K22" s="49"/>
      <c r="L22" s="49"/>
    </row>
    <row r="23" spans="1:12" ht="12.75" customHeight="1">
      <c r="A23" s="55"/>
      <c r="B23" s="57"/>
      <c r="C23" s="75">
        <v>236</v>
      </c>
      <c r="D23" s="58" t="s">
        <v>41</v>
      </c>
      <c r="E23" s="59" t="s">
        <v>27</v>
      </c>
      <c r="F23" s="60">
        <v>1927</v>
      </c>
      <c r="G23" s="76">
        <v>20</v>
      </c>
      <c r="H23" s="124"/>
      <c r="I23" s="124"/>
      <c r="J23" s="124"/>
      <c r="K23" s="56"/>
      <c r="L23" s="56"/>
    </row>
    <row r="24" spans="1:12" ht="12.75" customHeight="1">
      <c r="A24" s="40"/>
      <c r="B24" s="42"/>
      <c r="C24" s="71">
        <v>175</v>
      </c>
      <c r="D24" s="43" t="s">
        <v>64</v>
      </c>
      <c r="E24" s="44" t="s">
        <v>27</v>
      </c>
      <c r="F24" s="45">
        <v>1914</v>
      </c>
      <c r="G24" s="46">
        <v>17</v>
      </c>
      <c r="H24" s="122"/>
      <c r="I24" s="122"/>
      <c r="J24" s="122"/>
      <c r="K24" s="41"/>
      <c r="L24" s="41"/>
    </row>
    <row r="25" spans="1:12" ht="12.75" customHeight="1">
      <c r="A25" s="48"/>
      <c r="B25" s="50"/>
      <c r="C25" s="73">
        <v>176</v>
      </c>
      <c r="D25" s="51" t="s">
        <v>66</v>
      </c>
      <c r="E25" s="52" t="s">
        <v>27</v>
      </c>
      <c r="F25" s="53">
        <v>1854</v>
      </c>
      <c r="G25" s="54">
        <v>13</v>
      </c>
      <c r="H25" s="123"/>
      <c r="I25" s="123"/>
      <c r="J25" s="123"/>
      <c r="K25" s="49"/>
      <c r="L25" s="49"/>
    </row>
    <row r="26" spans="1:12" ht="12.75" customHeight="1">
      <c r="A26" s="80">
        <v>4</v>
      </c>
      <c r="B26" s="50" t="s">
        <v>65</v>
      </c>
      <c r="C26" s="73">
        <v>177</v>
      </c>
      <c r="D26" s="51" t="s">
        <v>130</v>
      </c>
      <c r="E26" s="52" t="s">
        <v>27</v>
      </c>
      <c r="F26" s="53">
        <v>2235</v>
      </c>
      <c r="G26" s="54">
        <v>45</v>
      </c>
      <c r="H26" s="68">
        <v>60</v>
      </c>
      <c r="I26" s="68">
        <v>71</v>
      </c>
      <c r="J26" s="125">
        <v>67</v>
      </c>
      <c r="K26" s="68">
        <v>51.0017</v>
      </c>
      <c r="L26" s="68">
        <v>249.0017</v>
      </c>
    </row>
    <row r="27" spans="1:12" ht="12.75" customHeight="1">
      <c r="A27" s="48"/>
      <c r="B27" s="50"/>
      <c r="C27" s="73">
        <v>178</v>
      </c>
      <c r="D27" s="51" t="s">
        <v>67</v>
      </c>
      <c r="E27" s="52" t="s">
        <v>27</v>
      </c>
      <c r="F27" s="53">
        <v>1857</v>
      </c>
      <c r="G27" s="54">
        <v>14</v>
      </c>
      <c r="H27" s="123"/>
      <c r="I27" s="123"/>
      <c r="J27" s="123"/>
      <c r="K27" s="49"/>
      <c r="L27" s="49"/>
    </row>
    <row r="28" spans="1:12" ht="12.75" customHeight="1">
      <c r="A28" s="48"/>
      <c r="B28" s="50"/>
      <c r="C28" s="73">
        <v>179</v>
      </c>
      <c r="D28" s="51" t="s">
        <v>68</v>
      </c>
      <c r="E28" s="52" t="s">
        <v>27</v>
      </c>
      <c r="F28" s="53">
        <v>1831</v>
      </c>
      <c r="G28" s="54">
        <v>7</v>
      </c>
      <c r="H28" s="123"/>
      <c r="I28" s="123"/>
      <c r="J28" s="123"/>
      <c r="K28" s="49"/>
      <c r="L28" s="49"/>
    </row>
    <row r="29" spans="1:12" ht="12.75" customHeight="1">
      <c r="A29" s="55"/>
      <c r="B29" s="57"/>
      <c r="C29" s="75">
        <v>180</v>
      </c>
      <c r="D29" s="58" t="s">
        <v>69</v>
      </c>
      <c r="E29" s="59" t="s">
        <v>27</v>
      </c>
      <c r="F29" s="60" t="s">
        <v>135</v>
      </c>
      <c r="G29" s="61" t="s">
        <v>28</v>
      </c>
      <c r="H29" s="124"/>
      <c r="I29" s="124"/>
      <c r="J29" s="124"/>
      <c r="K29" s="56"/>
      <c r="L29" s="56"/>
    </row>
    <row r="30" spans="1:12" ht="12.75" customHeight="1">
      <c r="A30" s="40"/>
      <c r="B30" s="42"/>
      <c r="C30" s="71">
        <v>102</v>
      </c>
      <c r="D30" s="43" t="s">
        <v>96</v>
      </c>
      <c r="E30" s="44" t="s">
        <v>27</v>
      </c>
      <c r="F30" s="45">
        <v>1957</v>
      </c>
      <c r="G30" s="46">
        <v>26</v>
      </c>
      <c r="H30" s="122"/>
      <c r="I30" s="122"/>
      <c r="J30" s="122"/>
      <c r="K30" s="41"/>
      <c r="L30" s="41"/>
    </row>
    <row r="31" spans="1:12" ht="12.75" customHeight="1">
      <c r="A31" s="48"/>
      <c r="B31" s="50"/>
      <c r="C31" s="73">
        <v>103</v>
      </c>
      <c r="D31" s="51" t="s">
        <v>98</v>
      </c>
      <c r="E31" s="52" t="s">
        <v>27</v>
      </c>
      <c r="F31" s="53">
        <v>1924</v>
      </c>
      <c r="G31" s="54">
        <v>19</v>
      </c>
      <c r="H31" s="123"/>
      <c r="I31" s="123"/>
      <c r="J31" s="123"/>
      <c r="K31" s="49"/>
      <c r="L31" s="49"/>
    </row>
    <row r="32" spans="1:12" ht="12.75" customHeight="1">
      <c r="A32" s="80">
        <v>5</v>
      </c>
      <c r="B32" s="50" t="s">
        <v>97</v>
      </c>
      <c r="C32" s="73">
        <v>104</v>
      </c>
      <c r="D32" s="51" t="s">
        <v>99</v>
      </c>
      <c r="E32" s="52" t="s">
        <v>27</v>
      </c>
      <c r="F32" s="53">
        <v>2017</v>
      </c>
      <c r="G32" s="54">
        <v>31</v>
      </c>
      <c r="H32" s="68">
        <v>100</v>
      </c>
      <c r="I32" s="68">
        <v>121</v>
      </c>
      <c r="J32" s="125">
        <v>120</v>
      </c>
      <c r="K32" s="68">
        <v>92.003100000000003</v>
      </c>
      <c r="L32" s="68">
        <v>433.00310000000002</v>
      </c>
    </row>
    <row r="33" spans="1:12" ht="12.75" customHeight="1">
      <c r="A33" s="48"/>
      <c r="B33" s="50"/>
      <c r="C33" s="73">
        <v>105</v>
      </c>
      <c r="D33" s="51" t="s">
        <v>100</v>
      </c>
      <c r="E33" s="52" t="s">
        <v>27</v>
      </c>
      <c r="F33" s="53">
        <v>1910</v>
      </c>
      <c r="G33" s="54">
        <v>16</v>
      </c>
      <c r="H33" s="123"/>
      <c r="I33" s="123"/>
      <c r="J33" s="123"/>
      <c r="K33" s="49"/>
      <c r="L33" s="49"/>
    </row>
    <row r="34" spans="1:12" ht="12.75" customHeight="1">
      <c r="A34" s="48"/>
      <c r="B34" s="50"/>
      <c r="C34" s="73">
        <v>106</v>
      </c>
      <c r="D34" s="51" t="s">
        <v>101</v>
      </c>
      <c r="E34" s="52" t="s">
        <v>27</v>
      </c>
      <c r="F34" s="53">
        <v>2105</v>
      </c>
      <c r="G34" s="54">
        <v>38</v>
      </c>
      <c r="H34" s="123"/>
      <c r="I34" s="123"/>
      <c r="J34" s="123"/>
      <c r="K34" s="49"/>
      <c r="L34" s="49"/>
    </row>
    <row r="35" spans="1:12" ht="12.75" customHeight="1">
      <c r="A35" s="55"/>
      <c r="B35" s="57"/>
      <c r="C35" s="75">
        <v>107</v>
      </c>
      <c r="D35" s="58" t="s">
        <v>102</v>
      </c>
      <c r="E35" s="59" t="s">
        <v>27</v>
      </c>
      <c r="F35" s="60" t="s">
        <v>134</v>
      </c>
      <c r="G35" s="61" t="s">
        <v>28</v>
      </c>
      <c r="H35" s="124"/>
      <c r="I35" s="124"/>
      <c r="J35" s="124"/>
      <c r="K35" s="56"/>
      <c r="L35" s="56"/>
    </row>
    <row r="36" spans="1:12" ht="12.75" customHeight="1">
      <c r="A36" s="40"/>
      <c r="B36" s="42"/>
      <c r="C36" s="71">
        <v>157</v>
      </c>
      <c r="D36" s="43" t="s">
        <v>55</v>
      </c>
      <c r="E36" s="44" t="s">
        <v>27</v>
      </c>
      <c r="F36" s="45">
        <v>1850</v>
      </c>
      <c r="G36" s="46">
        <v>11</v>
      </c>
      <c r="H36" s="122"/>
      <c r="I36" s="122"/>
      <c r="J36" s="122"/>
      <c r="K36" s="41"/>
      <c r="L36" s="41"/>
    </row>
    <row r="37" spans="1:12" ht="12.75" customHeight="1">
      <c r="A37" s="48"/>
      <c r="B37" s="50"/>
      <c r="C37" s="73">
        <v>158</v>
      </c>
      <c r="D37" s="51" t="s">
        <v>57</v>
      </c>
      <c r="E37" s="52" t="s">
        <v>27</v>
      </c>
      <c r="F37" s="53" t="s">
        <v>135</v>
      </c>
      <c r="G37" s="54" t="s">
        <v>28</v>
      </c>
      <c r="H37" s="123"/>
      <c r="I37" s="123"/>
      <c r="J37" s="123"/>
      <c r="K37" s="49"/>
      <c r="L37" s="49"/>
    </row>
    <row r="38" spans="1:12" ht="12.75" customHeight="1">
      <c r="A38" s="80">
        <v>6</v>
      </c>
      <c r="B38" s="50" t="s">
        <v>56</v>
      </c>
      <c r="C38" s="73">
        <v>159</v>
      </c>
      <c r="D38" s="51" t="s">
        <v>106</v>
      </c>
      <c r="E38" s="52" t="s">
        <v>27</v>
      </c>
      <c r="F38" s="53">
        <v>1931</v>
      </c>
      <c r="G38" s="54">
        <v>21</v>
      </c>
      <c r="H38" s="68">
        <v>132</v>
      </c>
      <c r="I38" s="68">
        <v>148</v>
      </c>
      <c r="J38" s="125">
        <v>107</v>
      </c>
      <c r="K38" s="68">
        <v>101.00360000000001</v>
      </c>
      <c r="L38" s="68">
        <v>488.00360000000001</v>
      </c>
    </row>
    <row r="39" spans="1:12" ht="12.75" customHeight="1">
      <c r="A39" s="48"/>
      <c r="B39" s="50"/>
      <c r="C39" s="73">
        <v>160</v>
      </c>
      <c r="D39" s="51" t="s">
        <v>58</v>
      </c>
      <c r="E39" s="52" t="s">
        <v>27</v>
      </c>
      <c r="F39" s="53">
        <v>2042</v>
      </c>
      <c r="G39" s="54">
        <v>36</v>
      </c>
      <c r="H39" s="123"/>
      <c r="I39" s="123"/>
      <c r="J39" s="123"/>
      <c r="K39" s="49"/>
      <c r="L39" s="49"/>
    </row>
    <row r="40" spans="1:12" ht="12.75" customHeight="1">
      <c r="A40" s="48"/>
      <c r="B40" s="50"/>
      <c r="C40" s="73">
        <v>161</v>
      </c>
      <c r="D40" s="51" t="s">
        <v>59</v>
      </c>
      <c r="E40" s="52" t="s">
        <v>27</v>
      </c>
      <c r="F40" s="53">
        <v>2019</v>
      </c>
      <c r="G40" s="54">
        <v>33</v>
      </c>
      <c r="H40" s="123"/>
      <c r="I40" s="123"/>
      <c r="J40" s="123"/>
      <c r="K40" s="49"/>
      <c r="L40" s="49"/>
    </row>
    <row r="41" spans="1:12" ht="12.75" customHeight="1">
      <c r="A41" s="55"/>
      <c r="B41" s="57"/>
      <c r="C41" s="75" t="s">
        <v>28</v>
      </c>
      <c r="D41" s="58" t="s">
        <v>28</v>
      </c>
      <c r="E41" s="59" t="s">
        <v>27</v>
      </c>
      <c r="F41" s="60" t="s">
        <v>137</v>
      </c>
      <c r="G41" s="61" t="s">
        <v>28</v>
      </c>
      <c r="H41" s="124"/>
      <c r="I41" s="124"/>
      <c r="J41" s="124"/>
      <c r="K41" s="56"/>
      <c r="L41" s="56"/>
    </row>
    <row r="42" spans="1:12" ht="12.75" customHeight="1">
      <c r="A42" s="40"/>
      <c r="B42" s="42"/>
      <c r="C42" s="71">
        <v>108</v>
      </c>
      <c r="D42" s="43" t="s">
        <v>90</v>
      </c>
      <c r="E42" s="44" t="s">
        <v>27</v>
      </c>
      <c r="F42" s="45">
        <v>2010</v>
      </c>
      <c r="G42" s="46">
        <v>28</v>
      </c>
      <c r="H42" s="122"/>
      <c r="I42" s="122"/>
      <c r="J42" s="122"/>
      <c r="K42" s="41"/>
      <c r="L42" s="41"/>
    </row>
    <row r="43" spans="1:12" ht="12.75" customHeight="1">
      <c r="A43" s="48"/>
      <c r="B43" s="50"/>
      <c r="C43" s="73">
        <v>109</v>
      </c>
      <c r="D43" s="51" t="s">
        <v>92</v>
      </c>
      <c r="E43" s="52" t="s">
        <v>27</v>
      </c>
      <c r="F43" s="53">
        <v>2033</v>
      </c>
      <c r="G43" s="54">
        <v>35</v>
      </c>
      <c r="H43" s="123"/>
      <c r="I43" s="123"/>
      <c r="J43" s="123"/>
      <c r="K43" s="49"/>
      <c r="L43" s="49"/>
    </row>
    <row r="44" spans="1:12" ht="12.75" customHeight="1">
      <c r="A44" s="80">
        <v>7</v>
      </c>
      <c r="B44" s="50" t="s">
        <v>91</v>
      </c>
      <c r="C44" s="73">
        <v>110</v>
      </c>
      <c r="D44" s="51" t="s">
        <v>93</v>
      </c>
      <c r="E44" s="52" t="s">
        <v>27</v>
      </c>
      <c r="F44" s="53">
        <v>2022</v>
      </c>
      <c r="G44" s="54">
        <v>34</v>
      </c>
      <c r="H44" s="68">
        <v>147</v>
      </c>
      <c r="I44" s="68">
        <v>158</v>
      </c>
      <c r="J44" s="125">
        <v>134</v>
      </c>
      <c r="K44" s="68">
        <v>126.0035</v>
      </c>
      <c r="L44" s="68">
        <v>565.00350000000003</v>
      </c>
    </row>
    <row r="45" spans="1:12" ht="12.75" customHeight="1">
      <c r="A45" s="48"/>
      <c r="B45" s="50"/>
      <c r="C45" s="73">
        <v>111</v>
      </c>
      <c r="D45" s="51" t="s">
        <v>94</v>
      </c>
      <c r="E45" s="52" t="s">
        <v>27</v>
      </c>
      <c r="F45" s="53">
        <v>2014</v>
      </c>
      <c r="G45" s="54">
        <v>29</v>
      </c>
      <c r="H45" s="123"/>
      <c r="I45" s="123"/>
      <c r="J45" s="123"/>
      <c r="K45" s="49"/>
      <c r="L45" s="49"/>
    </row>
    <row r="46" spans="1:12" ht="12.75" customHeight="1">
      <c r="A46" s="48"/>
      <c r="B46" s="50"/>
      <c r="C46" s="73">
        <v>112</v>
      </c>
      <c r="D46" s="51" t="s">
        <v>95</v>
      </c>
      <c r="E46" s="52" t="s">
        <v>27</v>
      </c>
      <c r="F46" s="53">
        <v>2338</v>
      </c>
      <c r="G46" s="54">
        <v>47</v>
      </c>
      <c r="H46" s="123"/>
      <c r="I46" s="123"/>
      <c r="J46" s="123"/>
      <c r="K46" s="49"/>
      <c r="L46" s="49"/>
    </row>
    <row r="47" spans="1:12" ht="12.75" customHeight="1">
      <c r="A47" s="55"/>
      <c r="B47" s="57"/>
      <c r="C47" s="75" t="s">
        <v>28</v>
      </c>
      <c r="D47" s="58" t="s">
        <v>28</v>
      </c>
      <c r="E47" s="59" t="s">
        <v>27</v>
      </c>
      <c r="F47" s="60" t="s">
        <v>137</v>
      </c>
      <c r="G47" s="61" t="s">
        <v>28</v>
      </c>
      <c r="H47" s="124"/>
      <c r="I47" s="124"/>
      <c r="J47" s="124"/>
      <c r="K47" s="56"/>
      <c r="L47" s="56"/>
    </row>
    <row r="48" spans="1:12" ht="12.75" customHeight="1">
      <c r="A48" s="40"/>
      <c r="B48" s="42"/>
      <c r="C48" s="71">
        <v>31</v>
      </c>
      <c r="D48" s="43" t="s">
        <v>77</v>
      </c>
      <c r="E48" s="44" t="s">
        <v>27</v>
      </c>
      <c r="F48" s="45">
        <v>2110</v>
      </c>
      <c r="G48" s="46">
        <v>39</v>
      </c>
      <c r="H48" s="122"/>
      <c r="I48" s="122"/>
      <c r="J48" s="122"/>
      <c r="K48" s="41"/>
      <c r="L48" s="41"/>
    </row>
    <row r="49" spans="1:12" ht="12.75" customHeight="1">
      <c r="A49" s="48"/>
      <c r="B49" s="50"/>
      <c r="C49" s="73">
        <v>32</v>
      </c>
      <c r="D49" s="51" t="s">
        <v>79</v>
      </c>
      <c r="E49" s="52" t="s">
        <v>27</v>
      </c>
      <c r="F49" s="53">
        <v>2130</v>
      </c>
      <c r="G49" s="54">
        <v>42</v>
      </c>
      <c r="H49" s="123"/>
      <c r="I49" s="123"/>
      <c r="J49" s="123"/>
      <c r="K49" s="49"/>
      <c r="L49" s="49"/>
    </row>
    <row r="50" spans="1:12" ht="12.75" customHeight="1">
      <c r="A50" s="80">
        <v>8</v>
      </c>
      <c r="B50" s="50" t="s">
        <v>78</v>
      </c>
      <c r="C50" s="73">
        <v>33</v>
      </c>
      <c r="D50" s="51" t="s">
        <v>80</v>
      </c>
      <c r="E50" s="52" t="s">
        <v>27</v>
      </c>
      <c r="F50" s="53">
        <v>2018</v>
      </c>
      <c r="G50" s="54">
        <v>32</v>
      </c>
      <c r="H50" s="68">
        <v>134</v>
      </c>
      <c r="I50" s="68">
        <v>157</v>
      </c>
      <c r="J50" s="125">
        <v>145</v>
      </c>
      <c r="K50" s="68">
        <v>157.0044</v>
      </c>
      <c r="L50" s="68">
        <v>593.00440000000003</v>
      </c>
    </row>
    <row r="51" spans="1:12" ht="12.75" customHeight="1">
      <c r="A51" s="48"/>
      <c r="B51" s="50"/>
      <c r="C51" s="73">
        <v>34</v>
      </c>
      <c r="D51" s="51" t="s">
        <v>81</v>
      </c>
      <c r="E51" s="52" t="s">
        <v>27</v>
      </c>
      <c r="F51" s="53" t="s">
        <v>135</v>
      </c>
      <c r="G51" s="54" t="s">
        <v>28</v>
      </c>
      <c r="H51" s="123"/>
      <c r="I51" s="123"/>
      <c r="J51" s="123"/>
      <c r="K51" s="49"/>
      <c r="L51" s="49"/>
    </row>
    <row r="52" spans="1:12" ht="12.75" customHeight="1">
      <c r="A52" s="48"/>
      <c r="B52" s="50"/>
      <c r="C52" s="73">
        <v>35</v>
      </c>
      <c r="D52" s="51" t="s">
        <v>82</v>
      </c>
      <c r="E52" s="52" t="s">
        <v>27</v>
      </c>
      <c r="F52" s="53" t="s">
        <v>134</v>
      </c>
      <c r="G52" s="54" t="s">
        <v>28</v>
      </c>
      <c r="H52" s="123"/>
      <c r="I52" s="123"/>
      <c r="J52" s="123"/>
      <c r="K52" s="49"/>
      <c r="L52" s="49"/>
    </row>
    <row r="53" spans="1:12" ht="12.75" customHeight="1">
      <c r="A53" s="55"/>
      <c r="B53" s="57"/>
      <c r="C53" s="75">
        <v>126</v>
      </c>
      <c r="D53" s="58" t="s">
        <v>83</v>
      </c>
      <c r="E53" s="59" t="s">
        <v>27</v>
      </c>
      <c r="F53" s="60">
        <v>2216</v>
      </c>
      <c r="G53" s="61">
        <v>44</v>
      </c>
      <c r="H53" s="124"/>
      <c r="I53" s="124"/>
      <c r="J53" s="124"/>
      <c r="K53" s="56"/>
      <c r="L53" s="56"/>
    </row>
    <row r="54" spans="1:12" ht="12.75" customHeight="1">
      <c r="A54" s="40"/>
      <c r="B54" s="42"/>
      <c r="C54" s="71">
        <v>51</v>
      </c>
      <c r="D54" s="43" t="s">
        <v>44</v>
      </c>
      <c r="E54" s="44" t="s">
        <v>27</v>
      </c>
      <c r="F54" s="45">
        <v>2016</v>
      </c>
      <c r="G54" s="46">
        <v>30</v>
      </c>
      <c r="H54" s="122"/>
      <c r="I54" s="122"/>
      <c r="J54" s="122"/>
      <c r="K54" s="41"/>
      <c r="L54" s="41"/>
    </row>
    <row r="55" spans="1:12" ht="12.75" customHeight="1">
      <c r="A55" s="48"/>
      <c r="B55" s="50"/>
      <c r="C55" s="73">
        <v>52</v>
      </c>
      <c r="D55" s="51" t="s">
        <v>45</v>
      </c>
      <c r="E55" s="52" t="s">
        <v>27</v>
      </c>
      <c r="F55" s="53">
        <v>2129</v>
      </c>
      <c r="G55" s="54">
        <v>41</v>
      </c>
      <c r="H55" s="123"/>
      <c r="I55" s="123"/>
      <c r="J55" s="123"/>
      <c r="K55" s="49"/>
      <c r="L55" s="49"/>
    </row>
    <row r="56" spans="1:12" ht="12.75" customHeight="1">
      <c r="A56" s="80">
        <v>9</v>
      </c>
      <c r="B56" s="50" t="s">
        <v>104</v>
      </c>
      <c r="C56" s="73">
        <v>53</v>
      </c>
      <c r="D56" s="51" t="s">
        <v>46</v>
      </c>
      <c r="E56" s="52" t="s">
        <v>27</v>
      </c>
      <c r="F56" s="53">
        <v>2054</v>
      </c>
      <c r="G56" s="54">
        <v>37</v>
      </c>
      <c r="H56" s="68">
        <v>202</v>
      </c>
      <c r="I56" s="68">
        <v>144</v>
      </c>
      <c r="J56" s="125">
        <v>178</v>
      </c>
      <c r="K56" s="68">
        <v>133.00409999999999</v>
      </c>
      <c r="L56" s="68">
        <v>657.00409999999999</v>
      </c>
    </row>
    <row r="57" spans="1:12" ht="12.75" customHeight="1">
      <c r="A57" s="48"/>
      <c r="B57" s="50"/>
      <c r="C57" s="73">
        <v>54</v>
      </c>
      <c r="D57" s="51" t="s">
        <v>47</v>
      </c>
      <c r="E57" s="52" t="s">
        <v>27</v>
      </c>
      <c r="F57" s="53">
        <v>2154</v>
      </c>
      <c r="G57" s="54">
        <v>43</v>
      </c>
      <c r="H57" s="123"/>
      <c r="I57" s="123"/>
      <c r="J57" s="123"/>
      <c r="K57" s="49"/>
      <c r="L57" s="49"/>
    </row>
    <row r="58" spans="1:12" ht="12.75" customHeight="1">
      <c r="A58" s="48"/>
      <c r="B58" s="50"/>
      <c r="C58" s="73">
        <v>55</v>
      </c>
      <c r="D58" s="51" t="s">
        <v>48</v>
      </c>
      <c r="E58" s="52" t="s">
        <v>27</v>
      </c>
      <c r="F58" s="53">
        <v>1956</v>
      </c>
      <c r="G58" s="54">
        <v>25</v>
      </c>
      <c r="H58" s="123"/>
      <c r="I58" s="123"/>
      <c r="J58" s="123"/>
      <c r="K58" s="49"/>
      <c r="L58" s="49"/>
    </row>
    <row r="59" spans="1:12" ht="12.75" customHeight="1">
      <c r="A59" s="55"/>
      <c r="B59" s="57"/>
      <c r="C59" s="75">
        <v>56</v>
      </c>
      <c r="D59" s="58" t="s">
        <v>28</v>
      </c>
      <c r="E59" s="59" t="s">
        <v>27</v>
      </c>
      <c r="F59" s="60" t="s">
        <v>137</v>
      </c>
      <c r="G59" s="61" t="s">
        <v>28</v>
      </c>
      <c r="H59" s="124"/>
      <c r="I59" s="124"/>
      <c r="J59" s="124"/>
      <c r="K59" s="56"/>
      <c r="L59" s="56"/>
    </row>
    <row r="60" spans="1:12" ht="12.75" customHeight="1">
      <c r="A60" s="40"/>
      <c r="B60" s="42"/>
      <c r="C60" s="71">
        <v>57</v>
      </c>
      <c r="D60" s="43" t="s">
        <v>60</v>
      </c>
      <c r="E60" s="44" t="s">
        <v>27</v>
      </c>
      <c r="F60" s="45">
        <v>2335</v>
      </c>
      <c r="G60" s="46">
        <v>46</v>
      </c>
      <c r="H60" s="122"/>
      <c r="I60" s="122"/>
      <c r="J60" s="122"/>
      <c r="K60" s="41"/>
      <c r="L60" s="41"/>
    </row>
    <row r="61" spans="1:12" ht="12.75" customHeight="1">
      <c r="A61" s="48"/>
      <c r="B61" s="50"/>
      <c r="C61" s="73">
        <v>58</v>
      </c>
      <c r="D61" s="51" t="s">
        <v>62</v>
      </c>
      <c r="E61" s="52" t="s">
        <v>27</v>
      </c>
      <c r="F61" s="53">
        <v>2504</v>
      </c>
      <c r="G61" s="54">
        <v>48</v>
      </c>
      <c r="H61" s="123"/>
      <c r="I61" s="123"/>
      <c r="J61" s="123"/>
      <c r="K61" s="49"/>
      <c r="L61" s="49"/>
    </row>
    <row r="62" spans="1:12" ht="12.75" customHeight="1">
      <c r="A62" s="80">
        <v>1026</v>
      </c>
      <c r="B62" s="50" t="s">
        <v>61</v>
      </c>
      <c r="C62" s="73">
        <v>59</v>
      </c>
      <c r="D62" s="51" t="s">
        <v>133</v>
      </c>
      <c r="E62" s="52" t="s">
        <v>27</v>
      </c>
      <c r="F62" s="53" t="s">
        <v>135</v>
      </c>
      <c r="G62" s="54" t="s">
        <v>28</v>
      </c>
      <c r="H62" s="68">
        <v>275</v>
      </c>
      <c r="I62" s="68">
        <v>272</v>
      </c>
      <c r="J62" s="125">
        <v>227</v>
      </c>
      <c r="K62" s="68" t="s">
        <v>138</v>
      </c>
      <c r="L62" s="68" t="s">
        <v>28</v>
      </c>
    </row>
    <row r="63" spans="1:12" ht="12.75" customHeight="1">
      <c r="A63" s="48"/>
      <c r="B63" s="50"/>
      <c r="C63" s="73">
        <v>60</v>
      </c>
      <c r="D63" s="51" t="s">
        <v>63</v>
      </c>
      <c r="E63" s="52" t="s">
        <v>27</v>
      </c>
      <c r="F63" s="53" t="s">
        <v>135</v>
      </c>
      <c r="G63" s="54" t="s">
        <v>28</v>
      </c>
      <c r="H63" s="123"/>
      <c r="I63" s="123"/>
      <c r="J63" s="123"/>
      <c r="K63" s="49"/>
      <c r="L63" s="49"/>
    </row>
    <row r="64" spans="1:12" ht="12.75" customHeight="1">
      <c r="A64" s="48"/>
      <c r="B64" s="50"/>
      <c r="C64" s="73" t="s">
        <v>28</v>
      </c>
      <c r="D64" s="51" t="s">
        <v>28</v>
      </c>
      <c r="E64" s="52" t="s">
        <v>27</v>
      </c>
      <c r="F64" s="53" t="s">
        <v>137</v>
      </c>
      <c r="G64" s="54" t="s">
        <v>28</v>
      </c>
      <c r="H64" s="123"/>
      <c r="I64" s="123"/>
      <c r="J64" s="123"/>
      <c r="K64" s="49"/>
      <c r="L64" s="49"/>
    </row>
    <row r="65" spans="1:12" ht="12.75" customHeight="1">
      <c r="A65" s="55"/>
      <c r="B65" s="57"/>
      <c r="C65" s="75" t="s">
        <v>28</v>
      </c>
      <c r="D65" s="58" t="s">
        <v>28</v>
      </c>
      <c r="E65" s="59" t="s">
        <v>27</v>
      </c>
      <c r="F65" s="60" t="s">
        <v>137</v>
      </c>
      <c r="G65" s="61" t="s">
        <v>28</v>
      </c>
      <c r="H65" s="124"/>
      <c r="I65" s="124"/>
      <c r="J65" s="124"/>
      <c r="K65" s="56"/>
      <c r="L65" s="56"/>
    </row>
    <row r="66" spans="1:12" ht="12.75" customHeight="1">
      <c r="A66" s="40"/>
      <c r="B66" s="42"/>
      <c r="C66" s="71">
        <v>239</v>
      </c>
      <c r="D66" s="43" t="s">
        <v>84</v>
      </c>
      <c r="E66" s="44" t="s">
        <v>27</v>
      </c>
      <c r="F66" s="45" t="s">
        <v>134</v>
      </c>
      <c r="G66" s="46" t="s">
        <v>28</v>
      </c>
      <c r="H66" s="122"/>
      <c r="I66" s="122"/>
      <c r="J66" s="122"/>
      <c r="K66" s="41"/>
      <c r="L66" s="41"/>
    </row>
    <row r="67" spans="1:12" ht="12.75" customHeight="1">
      <c r="A67" s="48"/>
      <c r="B67" s="50"/>
      <c r="C67" s="73">
        <v>240</v>
      </c>
      <c r="D67" s="51" t="s">
        <v>86</v>
      </c>
      <c r="E67" s="52" t="s">
        <v>27</v>
      </c>
      <c r="F67" s="53" t="s">
        <v>134</v>
      </c>
      <c r="G67" s="54" t="s">
        <v>28</v>
      </c>
      <c r="H67" s="123"/>
      <c r="I67" s="123"/>
      <c r="J67" s="123"/>
      <c r="K67" s="49"/>
      <c r="L67" s="49"/>
    </row>
    <row r="68" spans="1:12" ht="12.75" customHeight="1">
      <c r="A68" s="80">
        <v>1050</v>
      </c>
      <c r="B68" s="50" t="s">
        <v>85</v>
      </c>
      <c r="C68" s="73">
        <v>241</v>
      </c>
      <c r="D68" s="51" t="s">
        <v>87</v>
      </c>
      <c r="E68" s="52" t="s">
        <v>27</v>
      </c>
      <c r="F68" s="53" t="s">
        <v>134</v>
      </c>
      <c r="G68" s="54" t="s">
        <v>28</v>
      </c>
      <c r="H68" s="68">
        <v>163</v>
      </c>
      <c r="I68" s="68">
        <v>154</v>
      </c>
      <c r="J68" s="125">
        <v>193</v>
      </c>
      <c r="K68" s="68" t="s">
        <v>138</v>
      </c>
      <c r="L68" s="68" t="s">
        <v>28</v>
      </c>
    </row>
    <row r="69" spans="1:12" ht="12.75" customHeight="1">
      <c r="A69" s="48"/>
      <c r="B69" s="50"/>
      <c r="C69" s="73">
        <v>242</v>
      </c>
      <c r="D69" s="51" t="s">
        <v>88</v>
      </c>
      <c r="E69" s="52" t="s">
        <v>27</v>
      </c>
      <c r="F69" s="53" t="s">
        <v>134</v>
      </c>
      <c r="G69" s="54" t="s">
        <v>28</v>
      </c>
      <c r="H69" s="123"/>
      <c r="I69" s="123"/>
      <c r="J69" s="123"/>
      <c r="K69" s="49"/>
      <c r="L69" s="49"/>
    </row>
    <row r="70" spans="1:12" ht="12.75" customHeight="1">
      <c r="A70" s="48"/>
      <c r="B70" s="50"/>
      <c r="C70" s="73">
        <v>243</v>
      </c>
      <c r="D70" s="51" t="s">
        <v>89</v>
      </c>
      <c r="E70" s="52" t="s">
        <v>27</v>
      </c>
      <c r="F70" s="53" t="s">
        <v>134</v>
      </c>
      <c r="G70" s="54" t="s">
        <v>28</v>
      </c>
      <c r="H70" s="123"/>
      <c r="I70" s="123"/>
      <c r="J70" s="123"/>
      <c r="K70" s="49"/>
      <c r="L70" s="49"/>
    </row>
    <row r="71" spans="1:12" ht="12.75" customHeight="1">
      <c r="A71" s="55"/>
      <c r="B71" s="57"/>
      <c r="C71" s="75" t="s">
        <v>28</v>
      </c>
      <c r="D71" s="58" t="s">
        <v>28</v>
      </c>
      <c r="E71" s="59" t="s">
        <v>27</v>
      </c>
      <c r="F71" s="60" t="s">
        <v>137</v>
      </c>
      <c r="G71" s="61" t="s">
        <v>28</v>
      </c>
      <c r="H71" s="124"/>
      <c r="I71" s="124"/>
      <c r="J71" s="124"/>
      <c r="K71" s="56"/>
      <c r="L71" s="56"/>
    </row>
  </sheetData>
  <sheetProtection formatCells="0" formatColumns="0" formatRows="0" insertColumns="0" insertRows="0" insertHyperlinks="0" deleteColumns="0" deleteRows="0" sort="0" autoFilter="0" pivotTables="0"/>
  <mergeCells count="5">
    <mergeCell ref="D4:F4"/>
    <mergeCell ref="A2:L2"/>
    <mergeCell ref="A3:L3"/>
    <mergeCell ref="G4:L4"/>
    <mergeCell ref="B1:J1"/>
  </mergeCells>
  <conditionalFormatting sqref="B5">
    <cfRule type="duplicateValues" dxfId="10" priority="11" stopIfTrue="1"/>
  </conditionalFormatting>
  <conditionalFormatting sqref="A6:A71">
    <cfRule type="cellIs" dxfId="9" priority="8" operator="greaterThan">
      <formula>1000</formula>
    </cfRule>
    <cfRule type="cellIs" dxfId="8" priority="9" operator="greaterThan">
      <formula>"&gt;1000"</formula>
    </cfRule>
  </conditionalFormatting>
  <conditionalFormatting sqref="H8">
    <cfRule type="duplicateValues" dxfId="7" priority="7" stopIfTrue="1"/>
  </conditionalFormatting>
  <conditionalFormatting sqref="I8">
    <cfRule type="duplicateValues" dxfId="6" priority="6" stopIfTrue="1"/>
  </conditionalFormatting>
  <conditionalFormatting sqref="J8">
    <cfRule type="duplicateValues" dxfId="5" priority="5" stopIfTrue="1"/>
  </conditionalFormatting>
  <conditionalFormatting sqref="K6:K71">
    <cfRule type="duplicateValues" dxfId="4" priority="13" stopIfTrue="1"/>
  </conditionalFormatting>
  <conditionalFormatting sqref="H14 H20 H26 H32 H38 H44 H50 H56 H62 H68">
    <cfRule type="duplicateValues" dxfId="3" priority="19" stopIfTrue="1"/>
  </conditionalFormatting>
  <conditionalFormatting sqref="I14 I20 I26 I32 I38 I44 I50 I56 I62 I68">
    <cfRule type="duplicateValues" dxfId="2" priority="29" stopIfTrue="1"/>
  </conditionalFormatting>
  <conditionalFormatting sqref="J14 J20 J26 J32 J38 J44 J50 J56 J62 J68">
    <cfRule type="duplicateValues" dxfId="1" priority="39" stopIfTrue="1"/>
  </conditionalFormatting>
  <conditionalFormatting sqref="L6:L71">
    <cfRule type="duplicateValues" dxfId="0" priority="49" stopIfTrue="1"/>
  </conditionalFormatting>
  <printOptions horizontalCentered="1"/>
  <pageMargins left="0.11811023622047245" right="0.11811023622047245" top="0.23622047244094491" bottom="0.19685039370078741" header="0.39370078740157483" footer="0.23622047244094491"/>
  <pageSetup paperSize="9" scale="73" orientation="portrait" horizontalDpi="300" verticalDpi="300"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8</vt:i4>
      </vt:variant>
    </vt:vector>
  </HeadingPairs>
  <TitlesOfParts>
    <vt:vector size="14" baseType="lpstr">
      <vt:lpstr>KAPAK</vt:lpstr>
      <vt:lpstr>START LİSTE</vt:lpstr>
      <vt:lpstr>FERDİ SONUÇ</vt:lpstr>
      <vt:lpstr>TAKIM SONUÇ</vt:lpstr>
      <vt:lpstr>KULLANMA BİLGİLERİ</vt:lpstr>
      <vt:lpstr>FİNAL</vt:lpstr>
      <vt:lpstr>'FERDİ SONUÇ'!Yazdırma_Alanı</vt:lpstr>
      <vt:lpstr>FİNAL!Yazdırma_Alanı</vt:lpstr>
      <vt:lpstr>'START LİSTE'!Yazdırma_Alanı</vt:lpstr>
      <vt:lpstr>'TAKIM SONUÇ'!Yazdırma_Alanı</vt:lpstr>
      <vt:lpstr>'FERDİ SONUÇ'!Yazdırma_Başlıkları</vt:lpstr>
      <vt:lpstr>FİNAL!Yazdırma_Başlıkları</vt:lpstr>
      <vt:lpstr>'START LİSTE'!Yazdırma_Başlıkları</vt:lpstr>
      <vt:lpstr>'TAKIM SONUÇ'!Yazdırma_Başlıkları</vt:lpstr>
    </vt:vector>
  </TitlesOfParts>
  <Company>M.H.K.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CELAL KAYAÖZ</dc:creator>
  <cp:lastModifiedBy>Ümit</cp:lastModifiedBy>
  <cp:lastPrinted>2014-03-09T10:44:46Z</cp:lastPrinted>
  <dcterms:created xsi:type="dcterms:W3CDTF">2008-08-11T14:10:37Z</dcterms:created>
  <dcterms:modified xsi:type="dcterms:W3CDTF">2014-03-10T13:49:24Z</dcterms:modified>
</cp:coreProperties>
</file>