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9525" tabRatio="939" activeTab="0"/>
  </bookViews>
  <sheets>
    <sheet name="KAYIT LİSTESİ" sheetId="1" r:id="rId1"/>
    <sheet name="1.Gün Start Listesi" sheetId="2" state="hidden" r:id="rId2"/>
    <sheet name="2.Gün Start Listesi " sheetId="3" state="hidden" r:id="rId3"/>
    <sheet name="ALMANAK TOPLU SONUÇ" sheetId="4" state="hidden" r:id="rId4"/>
  </sheets>
  <externalReferences>
    <externalReference r:id="rId7"/>
    <externalReference r:id="rId8"/>
  </externalReferences>
  <definedNames>
    <definedName name="_xlnm._FilterDatabase" localSheetId="3" hidden="1">'ALMANAK TOPLU SONUÇ'!$A$2:$M$256</definedName>
    <definedName name="_xlnm._FilterDatabase" localSheetId="0" hidden="1">'KAYIT LİSTESİ'!$A$3:$K$420</definedName>
    <definedName name="_xlfn.IFERROR" hidden="1">#NAME?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2">#REF!</definedName>
    <definedName name="Excel_BuiltIn_Print_Area_11" localSheetId="0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2">#REF!</definedName>
    <definedName name="Excel_BuiltIn_Print_Area_12" localSheetId="0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2">#REF!</definedName>
    <definedName name="Excel_BuiltIn_Print_Area_13" localSheetId="0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2">#REF!</definedName>
    <definedName name="Excel_BuiltIn_Print_Area_16" localSheetId="0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2">#REF!</definedName>
    <definedName name="Excel_BuiltIn_Print_Area_19" localSheetId="0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2">#REF!</definedName>
    <definedName name="Excel_BuiltIn_Print_Area_20" localSheetId="0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2">#REF!</definedName>
    <definedName name="Excel_BuiltIn_Print_Area_21" localSheetId="0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2">#REF!</definedName>
    <definedName name="Excel_BuiltIn_Print_Area_5" localSheetId="0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2">#REF!</definedName>
    <definedName name="Excel_BuiltIn_Print_Area_9" localSheetId="0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'1.Gün Start Listesi'!$A$1:$P$186</definedName>
    <definedName name="_xlnm.Print_Area" localSheetId="2">'2.Gün Start Listesi '!$A$1:$O$176</definedName>
    <definedName name="_xlnm.Print_Area" localSheetId="0">'KAYIT LİSTESİ'!$A$1:$K$420</definedName>
    <definedName name="_xlnm.Print_Titles" localSheetId="0">'KAYIT LİSTESİ'!$1:$3</definedName>
  </definedNames>
  <calcPr fullCalcOnLoad="1"/>
</workbook>
</file>

<file path=xl/sharedStrings.xml><?xml version="1.0" encoding="utf-8"?>
<sst xmlns="http://schemas.openxmlformats.org/spreadsheetml/2006/main" count="3869" uniqueCount="1069">
  <si>
    <t>SIRA NO</t>
  </si>
  <si>
    <t>ADI VE SOYADI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</si>
  <si>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</si>
  <si>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</si>
  <si>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</si>
  <si>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</si>
  <si>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</si>
  <si>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</si>
  <si>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</si>
  <si>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</si>
  <si>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DOĞUM TARİHİ</t>
  </si>
  <si>
    <t>İLİ-KULÜBÜ</t>
  </si>
  <si>
    <t>S.N.</t>
  </si>
  <si>
    <t>ADI SOYADI</t>
  </si>
  <si>
    <t>DERECE</t>
  </si>
  <si>
    <t>SERİ-KULVAR FORMÜLÜ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</si>
  <si>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</si>
  <si>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</si>
  <si>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</si>
  <si>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</si>
  <si>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</si>
  <si>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</si>
  <si>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EN İYİ DERECESİ</t>
  </si>
  <si>
    <t>400M-1-1</t>
  </si>
  <si>
    <t>400M-2-2</t>
  </si>
  <si>
    <t>400M-1-2</t>
  </si>
  <si>
    <t>400M-1-3</t>
  </si>
  <si>
    <t>400M-1-4</t>
  </si>
  <si>
    <t>400M-1-5</t>
  </si>
  <si>
    <t>400M-1-6</t>
  </si>
  <si>
    <t>400M-2-1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</si>
  <si>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</si>
  <si>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</si>
  <si>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</si>
  <si>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</si>
  <si>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</si>
  <si>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</si>
  <si>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</si>
  <si>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</si>
  <si>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</si>
  <si>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</si>
  <si>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UZUN</t>
  </si>
  <si>
    <t>YÜKSEK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</si>
  <si>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</si>
  <si>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</si>
  <si>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</si>
  <si>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</si>
  <si>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</si>
  <si>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</si>
  <si>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</si>
  <si>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</si>
  <si>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</si>
  <si>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</si>
  <si>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</si>
  <si>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</si>
  <si>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</si>
  <si>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</si>
  <si>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</si>
  <si>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</si>
  <si>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</si>
  <si>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</si>
  <si>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GÖĞÜS NO</t>
  </si>
  <si>
    <t>Göğüs No</t>
  </si>
  <si>
    <t>Formül</t>
  </si>
  <si>
    <t>Kayıt Listesi</t>
  </si>
  <si>
    <r>
      <rPr>
        <b/>
        <sz val="9"/>
        <color indexed="9"/>
        <rFont val="Cambria"/>
        <family val="1"/>
      </rPr>
      <t>Rüzgar</t>
    </r>
    <r>
      <rPr>
        <b/>
        <sz val="9"/>
        <color indexed="8"/>
        <rFont val="Cambria"/>
        <family val="1"/>
      </rPr>
      <t xml:space="preserve">
ATMA KG.</t>
    </r>
  </si>
  <si>
    <t>800M</t>
  </si>
  <si>
    <t>SERİ</t>
  </si>
  <si>
    <t>KULVAR</t>
  </si>
  <si>
    <t>ATMA-ATLAMA SIRASI</t>
  </si>
  <si>
    <t>YARIŞACAĞI 
BRANŞ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</si>
  <si>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</si>
  <si>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</si>
  <si>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</si>
  <si>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</si>
  <si>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</si>
  <si>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</si>
  <si>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</si>
  <si>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</si>
  <si>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</si>
  <si>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</si>
  <si>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</si>
  <si>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</si>
  <si>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</si>
  <si>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</si>
  <si>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</si>
  <si>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</si>
  <si>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</si>
  <si>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</si>
  <si>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100 Metre</t>
  </si>
  <si>
    <t>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</si>
  <si>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</si>
  <si>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</si>
  <si>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</si>
  <si>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</si>
  <si>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</si>
  <si>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</si>
  <si>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</si>
  <si>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</si>
  <si>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</si>
  <si>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</si>
  <si>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</si>
  <si>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</si>
  <si>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</si>
  <si>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</si>
  <si>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</si>
  <si>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</si>
  <si>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</si>
  <si>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</si>
  <si>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</si>
  <si>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</si>
  <si>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</si>
  <si>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</si>
  <si>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</si>
  <si>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</si>
  <si>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</si>
  <si>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</si>
  <si>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</si>
  <si>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</si>
  <si>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</si>
  <si>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</si>
  <si>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</si>
  <si>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</si>
  <si>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</si>
  <si>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</si>
  <si>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</si>
  <si>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</si>
  <si>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</si>
  <si>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</si>
  <si>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</si>
  <si>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</si>
  <si>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</si>
  <si>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</si>
  <si>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</si>
  <si>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</si>
  <si>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UZUN-21</t>
  </si>
  <si>
    <t>UZUN-22</t>
  </si>
  <si>
    <t>UZUN-23</t>
  </si>
  <si>
    <t>UZUN-24</t>
  </si>
  <si>
    <t>UZUN-25</t>
  </si>
  <si>
    <t>800M-1-7</t>
  </si>
  <si>
    <t>800M-1-8</t>
  </si>
  <si>
    <t>800M-2-7</t>
  </si>
  <si>
    <t>800M-2-8</t>
  </si>
  <si>
    <t>800M-3-7</t>
  </si>
  <si>
    <t>800M-3-8</t>
  </si>
  <si>
    <t>100 METRE</t>
  </si>
  <si>
    <t>Start Kontrol</t>
  </si>
  <si>
    <t>YÜKSEK ATLAMA</t>
  </si>
  <si>
    <t>800 METRE</t>
  </si>
  <si>
    <t>UZUN ATLAMA</t>
  </si>
  <si>
    <t>START KONTROL</t>
  </si>
  <si>
    <t>100 metre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</si>
  <si>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</si>
  <si>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</si>
  <si>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</si>
  <si>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</si>
  <si>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</si>
  <si>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</si>
  <si>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</si>
  <si>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</si>
  <si>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</si>
  <si>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</si>
  <si>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</si>
  <si>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</si>
  <si>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</si>
  <si>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</si>
  <si>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</si>
  <si>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</si>
  <si>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</si>
  <si>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</si>
  <si>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</si>
  <si>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</si>
  <si>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</si>
  <si>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</si>
  <si>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</si>
  <si>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</si>
  <si>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</si>
  <si>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</si>
  <si>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</si>
  <si>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</si>
  <si>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</si>
  <si>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</si>
  <si>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</si>
  <si>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</si>
  <si>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</si>
  <si>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</si>
  <si>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</si>
  <si>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</si>
  <si>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</si>
  <si>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</si>
  <si>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</si>
  <si>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</si>
  <si>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</si>
  <si>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</si>
  <si>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</si>
  <si>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</si>
  <si>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100M.ENG-2-1</t>
  </si>
  <si>
    <t>100M.ENG-2-2</t>
  </si>
  <si>
    <t>100M.ENG-2-3</t>
  </si>
  <si>
    <t>100M.ENG-2-4</t>
  </si>
  <si>
    <t>100M.ENG-2-5</t>
  </si>
  <si>
    <t>100M.ENG-2-6</t>
  </si>
  <si>
    <t>100M.ENG-2-7</t>
  </si>
  <si>
    <t>100M.ENG-2-8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</si>
  <si>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</si>
  <si>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</si>
  <si>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</si>
  <si>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</si>
  <si>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</si>
  <si>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</si>
  <si>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</si>
  <si>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</si>
  <si>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100M.ENG</t>
  </si>
  <si>
    <t>1500M</t>
  </si>
  <si>
    <t>GÜLLE</t>
  </si>
  <si>
    <t>DİSK</t>
  </si>
  <si>
    <t>CİRİT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</si>
  <si>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</si>
  <si>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</si>
  <si>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</si>
  <si>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</si>
  <si>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</si>
  <si>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</si>
  <si>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</si>
  <si>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</si>
  <si>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</si>
  <si>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</si>
  <si>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</si>
  <si>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</si>
  <si>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</si>
  <si>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</si>
  <si>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</si>
  <si>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</si>
  <si>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</si>
  <si>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</si>
  <si>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</si>
  <si>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</si>
  <si>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DİSK-21</t>
  </si>
  <si>
    <t>DİSK-22</t>
  </si>
  <si>
    <t>DİSK-23</t>
  </si>
  <si>
    <t>DİSK-24</t>
  </si>
  <si>
    <t>DİSK-25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</si>
  <si>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</si>
  <si>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</si>
  <si>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</si>
  <si>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</si>
  <si>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</si>
  <si>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</si>
  <si>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</si>
  <si>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</si>
  <si>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</si>
  <si>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</si>
  <si>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</si>
  <si>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</si>
  <si>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</si>
  <si>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</si>
  <si>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</si>
  <si>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</si>
  <si>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</si>
  <si>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</si>
  <si>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</si>
  <si>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</si>
  <si>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CİRİT-21</t>
  </si>
  <si>
    <t>CİRİT-22</t>
  </si>
  <si>
    <t>CİRİT-23</t>
  </si>
  <si>
    <t>CİRİT-24</t>
  </si>
  <si>
    <t>CİRİT-25</t>
  </si>
  <si>
    <t>100 METRE ENGELLİ</t>
  </si>
  <si>
    <t>1500 METRE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</si>
  <si>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</si>
  <si>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</si>
  <si>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</si>
  <si>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</si>
  <si>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</si>
  <si>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</si>
  <si>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</si>
  <si>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</si>
  <si>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</si>
  <si>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</si>
  <si>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</si>
  <si>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</si>
  <si>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</si>
  <si>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</si>
  <si>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</si>
  <si>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</si>
  <si>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</si>
  <si>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</si>
  <si>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</si>
  <si>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</si>
  <si>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</si>
  <si>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GÜLLE-21</t>
  </si>
  <si>
    <t>GÜLLE-22</t>
  </si>
  <si>
    <t>GÜLLE-23</t>
  </si>
  <si>
    <t>GÜLLE-24</t>
  </si>
  <si>
    <t>GÜLLE-25</t>
  </si>
  <si>
    <t>DİSK ATMA</t>
  </si>
  <si>
    <t>CİRİT ATMA</t>
  </si>
  <si>
    <t>200M</t>
  </si>
  <si>
    <t>400M</t>
  </si>
  <si>
    <t>ÜÇADIM</t>
  </si>
  <si>
    <t>SIRIK</t>
  </si>
  <si>
    <t>400 METRE</t>
  </si>
  <si>
    <t>400M-1-7</t>
  </si>
  <si>
    <t>400M-1-8</t>
  </si>
  <si>
    <t>400M-2-7</t>
  </si>
  <si>
    <t>400M-2-8</t>
  </si>
  <si>
    <t>400M-3-7</t>
  </si>
  <si>
    <t>400M-3-8</t>
  </si>
  <si>
    <t>SIRIKLA ATLAMA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</si>
  <si>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</si>
  <si>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</si>
  <si>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</si>
  <si>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</si>
  <si>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</si>
  <si>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</si>
  <si>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</si>
  <si>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</si>
  <si>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</si>
  <si>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</si>
  <si>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</si>
  <si>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</si>
  <si>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</si>
  <si>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</si>
  <si>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Sırık-15</t>
  </si>
  <si>
    <t>Sırık-16</t>
  </si>
  <si>
    <t>Sırık-17</t>
  </si>
  <si>
    <t>Sırık-18</t>
  </si>
  <si>
    <t>Sırık-19</t>
  </si>
  <si>
    <t>Sırık-20</t>
  </si>
  <si>
    <t>Sırık-21</t>
  </si>
  <si>
    <t>Sırık-22</t>
  </si>
  <si>
    <t>Sırık-23</t>
  </si>
  <si>
    <t>Sırık-24</t>
  </si>
  <si>
    <t>Sırık-25</t>
  </si>
  <si>
    <t>ÜÇ ADIM ATLAMA</t>
  </si>
  <si>
    <t>Üçadım-1</t>
  </si>
  <si>
    <t>Üçadım-2</t>
  </si>
  <si>
    <t>Üçadım-3</t>
  </si>
  <si>
    <t>Üçadım-4</t>
  </si>
  <si>
    <t>Üçadım-5</t>
  </si>
  <si>
    <t>Üçadım-6</t>
  </si>
  <si>
    <t>Üçadım-7</t>
  </si>
  <si>
    <t>Üçadım-8</t>
  </si>
  <si>
    <t>Üçadım-9</t>
  </si>
  <si>
    <t>Üçadım-10</t>
  </si>
  <si>
    <t>Üçadım-11</t>
  </si>
  <si>
    <t>Üçadım-12</t>
  </si>
  <si>
    <t>Üçadım-13</t>
  </si>
  <si>
    <t>Üçadım-14</t>
  </si>
  <si>
    <t>Üçadım-15</t>
  </si>
  <si>
    <t>Üçadım-16</t>
  </si>
  <si>
    <t>Üçadım-17</t>
  </si>
  <si>
    <t>Üçadım-18</t>
  </si>
  <si>
    <t>Üçadım-19</t>
  </si>
  <si>
    <t>Üçadım-20</t>
  </si>
  <si>
    <t>200 METRE</t>
  </si>
  <si>
    <t>SIRIK-1</t>
  </si>
  <si>
    <t>SIRIK-2</t>
  </si>
  <si>
    <t>SIRIK-3</t>
  </si>
  <si>
    <t>SIRIK-4</t>
  </si>
  <si>
    <t>SIRIK-5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</si>
  <si>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</si>
  <si>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</si>
  <si>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</si>
  <si>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</si>
  <si>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</si>
  <si>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</si>
  <si>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</si>
  <si>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</si>
  <si>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</si>
  <si>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</si>
  <si>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</si>
  <si>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</si>
  <si>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</si>
  <si>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</si>
  <si>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</si>
  <si>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YÜKSEK-16</t>
  </si>
  <si>
    <t>YÜKSEK-17</t>
  </si>
  <si>
    <t>YÜKSEK-18</t>
  </si>
  <si>
    <t>YÜKSEK-19</t>
  </si>
  <si>
    <t>YÜKSEK-20</t>
  </si>
  <si>
    <t>200M-1-7</t>
  </si>
  <si>
    <t>200M-1-8</t>
  </si>
  <si>
    <t>200M-2-7</t>
  </si>
  <si>
    <t>200M-2-8</t>
  </si>
  <si>
    <t>200M-3-7</t>
  </si>
  <si>
    <t>200M-3-8</t>
  </si>
  <si>
    <t>PİST</t>
  </si>
  <si>
    <t>400M.ENG</t>
  </si>
  <si>
    <t>3000M</t>
  </si>
  <si>
    <t>5000M</t>
  </si>
  <si>
    <t>3000M.ENG</t>
  </si>
  <si>
    <t>ÇEKİÇ</t>
  </si>
  <si>
    <t>ÇEKİÇ-1</t>
  </si>
  <si>
    <t>ÇEKİÇ-2</t>
  </si>
  <si>
    <t>ÇEKİÇ-3</t>
  </si>
  <si>
    <t>ÇEKİÇ-4</t>
  </si>
  <si>
    <t>ÇEKİÇ-5</t>
  </si>
  <si>
    <t>ÇEKİÇ-6</t>
  </si>
  <si>
    <t>ÇEKİÇ-7</t>
  </si>
  <si>
    <t>ÇEKİÇ-8</t>
  </si>
  <si>
    <t>ÇEKİÇ-9</t>
  </si>
  <si>
    <t>ÇEKİÇ-10</t>
  </si>
  <si>
    <t>ÇEKİÇ-11</t>
  </si>
  <si>
    <t>ÇEKİÇ-12</t>
  </si>
  <si>
    <t>ÇEKİÇ-13</t>
  </si>
  <si>
    <t>ÇEKİÇ-14</t>
  </si>
  <si>
    <t>ÇEKİÇ-15</t>
  </si>
  <si>
    <t>ÇEKİÇ-16</t>
  </si>
  <si>
    <t>ÇEKİÇ-17</t>
  </si>
  <si>
    <t>ÇEKİÇ-18</t>
  </si>
  <si>
    <t>ÇEKİÇ-19</t>
  </si>
  <si>
    <t>ÇEKİÇ-20</t>
  </si>
  <si>
    <t>ÇEKİÇ-21</t>
  </si>
  <si>
    <t>ÇEKİÇ-22</t>
  </si>
  <si>
    <t>ÇEKİÇ-23</t>
  </si>
  <si>
    <t>ÇEKİÇ-24</t>
  </si>
  <si>
    <t>ÇEKİÇ-25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</si>
  <si>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</si>
  <si>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</si>
  <si>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</si>
  <si>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</si>
  <si>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</si>
  <si>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</si>
  <si>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</si>
  <si>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</si>
  <si>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</si>
  <si>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</si>
  <si>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</si>
  <si>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</si>
  <si>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</si>
  <si>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</si>
  <si>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</si>
  <si>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</si>
  <si>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</si>
  <si>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</si>
  <si>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</si>
  <si>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</si>
  <si>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</si>
  <si>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</si>
  <si>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</si>
  <si>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</si>
  <si>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</si>
  <si>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</si>
  <si>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</si>
  <si>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</si>
  <si>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</si>
  <si>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</si>
  <si>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</si>
  <si>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</si>
  <si>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400M.ENG-3-1</t>
  </si>
  <si>
    <t>400M.ENG-3-2</t>
  </si>
  <si>
    <t>400M.ENG-3-3</t>
  </si>
  <si>
    <t>400M.ENG-3-4</t>
  </si>
  <si>
    <t>400M.ENG-3-5</t>
  </si>
  <si>
    <t>400M.ENG-3-6</t>
  </si>
  <si>
    <t>400M.ENG-3-7</t>
  </si>
  <si>
    <t>400M.ENG-3-8</t>
  </si>
  <si>
    <t>ÇEKİÇ ATMA</t>
  </si>
  <si>
    <t>4X100 METRE</t>
  </si>
  <si>
    <t>4X400 METRE</t>
  </si>
  <si>
    <t>400 METRE ENGELLİ</t>
  </si>
  <si>
    <t>3000 METRE</t>
  </si>
  <si>
    <t>5000 METRE</t>
  </si>
  <si>
    <t>3000 METRE ENGELLİ</t>
  </si>
  <si>
    <t>4X100 METRE 1.SERİ</t>
  </si>
  <si>
    <t>4X100 METRE 2.SERİ</t>
  </si>
  <si>
    <t>İli-Takımı</t>
  </si>
  <si>
    <t>İLİ-TAKIMI</t>
  </si>
  <si>
    <t>1.GÜN BAYANLAR START LİSTELERİ</t>
  </si>
  <si>
    <t>2.GÜN BAYANLAR START LİSTELERİ</t>
  </si>
  <si>
    <t>Yıldız Kızlar</t>
  </si>
  <si>
    <t>2000M.ENG</t>
  </si>
  <si>
    <t>İSVEÇ BAYRAK</t>
  </si>
  <si>
    <t>2000M.eng-1-1</t>
  </si>
  <si>
    <t>2000M.eng-1-2</t>
  </si>
  <si>
    <t>2000M.eng-1-3</t>
  </si>
  <si>
    <t>2000M.eng-1-4</t>
  </si>
  <si>
    <t>2000M.eng-1-5</t>
  </si>
  <si>
    <t>2000M.eng-1-6</t>
  </si>
  <si>
    <t>2000M.eng-1-7</t>
  </si>
  <si>
    <t>2000M.eng-1-8</t>
  </si>
  <si>
    <t>2000M.eng-1-9</t>
  </si>
  <si>
    <t>2000M.eng-1-10</t>
  </si>
  <si>
    <t>2000M.eng-1-11</t>
  </si>
  <si>
    <t>2000M.eng-1-12</t>
  </si>
  <si>
    <t>2000M.eng-2-1</t>
  </si>
  <si>
    <t>2000M.eng-2-2</t>
  </si>
  <si>
    <t>2000M.eng-2-3</t>
  </si>
  <si>
    <t>2000M.eng-2-4</t>
  </si>
  <si>
    <t>2000M.eng-2-5</t>
  </si>
  <si>
    <t>2000M.eng-2-6</t>
  </si>
  <si>
    <t>2000M.eng-2-7</t>
  </si>
  <si>
    <t>2000M.eng-2-8</t>
  </si>
  <si>
    <t>2000M.eng-2-9</t>
  </si>
  <si>
    <t>2000M.eng-2-10</t>
  </si>
  <si>
    <t>2000M.eng-2-11</t>
  </si>
  <si>
    <t>2000M.eng-2-12</t>
  </si>
  <si>
    <t>2000 METRE ENGELLİ</t>
  </si>
  <si>
    <t>isveç-1-1</t>
  </si>
  <si>
    <t>isveç-1-2</t>
  </si>
  <si>
    <t>isveç-1-3</t>
  </si>
  <si>
    <t>isveç-1-4</t>
  </si>
  <si>
    <t>isveç-1-5</t>
  </si>
  <si>
    <t>isveç-1-6</t>
  </si>
  <si>
    <t>isveç-1-7</t>
  </si>
  <si>
    <t>isveç-1-8</t>
  </si>
  <si>
    <t>isveç-2-1</t>
  </si>
  <si>
    <t>isveç-2-2</t>
  </si>
  <si>
    <t>isveç-2-3</t>
  </si>
  <si>
    <t>isveç-2-4</t>
  </si>
  <si>
    <t>isveç-2-5</t>
  </si>
  <si>
    <t>isveç-2-6</t>
  </si>
  <si>
    <t>isveç-2-7</t>
  </si>
  <si>
    <t>isveç-2-8</t>
  </si>
  <si>
    <t>4X100 METRE 3.SERİ</t>
  </si>
  <si>
    <t>4X100 METRE 4.SERİ</t>
  </si>
  <si>
    <t>4X100M-3-1</t>
  </si>
  <si>
    <t>4X100M-3-2</t>
  </si>
  <si>
    <t>4X100M-3-3</t>
  </si>
  <si>
    <t>4X100M-3-4</t>
  </si>
  <si>
    <t>4X100M-3-5</t>
  </si>
  <si>
    <t>4X100M-3-6</t>
  </si>
  <si>
    <t>4X100M-3-7</t>
  </si>
  <si>
    <t>4X100M-3-8</t>
  </si>
  <si>
    <t>4X100M-4-1</t>
  </si>
  <si>
    <t>4X100M-4-2</t>
  </si>
  <si>
    <t>4X100M-4-3</t>
  </si>
  <si>
    <t>4X100M-4-4</t>
  </si>
  <si>
    <t>4X100M-4-5</t>
  </si>
  <si>
    <t>4X100M-4-6</t>
  </si>
  <si>
    <t>4X100M-4-7</t>
  </si>
  <si>
    <t>4X100M-4-8</t>
  </si>
  <si>
    <t>4. SERİ</t>
  </si>
  <si>
    <t>100M.ENG-4-1</t>
  </si>
  <si>
    <t>100M.ENG-4-2</t>
  </si>
  <si>
    <t>100M.ENG-4-3</t>
  </si>
  <si>
    <t>100M.ENG-4-4</t>
  </si>
  <si>
    <t>100M.ENG-4-5</t>
  </si>
  <si>
    <t>100M.ENG-4-6</t>
  </si>
  <si>
    <t>100M.ENG-4-7</t>
  </si>
  <si>
    <t>100M.ENG-4-8</t>
  </si>
  <si>
    <t>Sırık-26</t>
  </si>
  <si>
    <t>Sırık-27</t>
  </si>
  <si>
    <t>Sırık-28</t>
  </si>
  <si>
    <t>Sırık-29</t>
  </si>
  <si>
    <t>Sırık-30</t>
  </si>
  <si>
    <t>GÜLLE-26</t>
  </si>
  <si>
    <t>GÜLLE-27</t>
  </si>
  <si>
    <t>GÜLLE-28</t>
  </si>
  <si>
    <t>GÜLLE-29</t>
  </si>
  <si>
    <t>GÜLLE-30</t>
  </si>
  <si>
    <t>Üçadım-21</t>
  </si>
  <si>
    <t>Üçadım-22</t>
  </si>
  <si>
    <t>Üçadım-23</t>
  </si>
  <si>
    <t>Üçadım-24</t>
  </si>
  <si>
    <t>Üçadım-25</t>
  </si>
  <si>
    <t>Üçadım-26</t>
  </si>
  <si>
    <t>Üçadım-27</t>
  </si>
  <si>
    <t>Üçadım-28</t>
  </si>
  <si>
    <t>Üçadım-29</t>
  </si>
  <si>
    <t>Üçadım-30</t>
  </si>
  <si>
    <t>ÇEKİÇ-26</t>
  </si>
  <si>
    <t>ÇEKİÇ-27</t>
  </si>
  <si>
    <t>ÇEKİÇ-28</t>
  </si>
  <si>
    <t>ÇEKİÇ-29</t>
  </si>
  <si>
    <t>ÇEKİÇ-30</t>
  </si>
  <si>
    <t>800M-4-1</t>
  </si>
  <si>
    <t>800M-4-2</t>
  </si>
  <si>
    <t>800M-4-3</t>
  </si>
  <si>
    <t>800M-4-4</t>
  </si>
  <si>
    <t>800M-4-5</t>
  </si>
  <si>
    <t>800M-4-6</t>
  </si>
  <si>
    <t>800M-4-7</t>
  </si>
  <si>
    <t>800M-4-8</t>
  </si>
  <si>
    <t>200M-4-1</t>
  </si>
  <si>
    <t>200M-4-2</t>
  </si>
  <si>
    <t>200M-4-3</t>
  </si>
  <si>
    <t>200M-4-4</t>
  </si>
  <si>
    <t>200M-4-5</t>
  </si>
  <si>
    <t>200M-4-6</t>
  </si>
  <si>
    <t>200M-4-7</t>
  </si>
  <si>
    <t>200M-4-8</t>
  </si>
  <si>
    <t>400M.ENG-4-1</t>
  </si>
  <si>
    <t>400M.ENG-4-2</t>
  </si>
  <si>
    <t>400M.ENG-4-3</t>
  </si>
  <si>
    <t>400M.ENG-4-4</t>
  </si>
  <si>
    <t>400M.ENG-4-5</t>
  </si>
  <si>
    <t>400M.ENG-4-6</t>
  </si>
  <si>
    <t>400M.ENG-4-7</t>
  </si>
  <si>
    <t>400M.ENG-4-8</t>
  </si>
  <si>
    <t>UZUN-26</t>
  </si>
  <si>
    <t>UZUN-27</t>
  </si>
  <si>
    <t>UZUN-28</t>
  </si>
  <si>
    <t>UZUN-29</t>
  </si>
  <si>
    <t>DİSK-26</t>
  </si>
  <si>
    <t>DİSK-27</t>
  </si>
  <si>
    <t>DİSK-28</t>
  </si>
  <si>
    <t>DİSK-29</t>
  </si>
  <si>
    <t>DİSK-30</t>
  </si>
  <si>
    <t>CİRİT-26</t>
  </si>
  <si>
    <t>CİRİT-27</t>
  </si>
  <si>
    <t>CİRİT-28</t>
  </si>
  <si>
    <t>CİRİT-29</t>
  </si>
  <si>
    <t>CİRİT-30</t>
  </si>
  <si>
    <t>YÜKSEK-21</t>
  </si>
  <si>
    <t>YÜKSEK-22</t>
  </si>
  <si>
    <t>YÜKSEK-23</t>
  </si>
  <si>
    <t>YÜKSEK-24</t>
  </si>
  <si>
    <t>YÜKSEK-25</t>
  </si>
  <si>
    <t>YÜKSEK-26</t>
  </si>
  <si>
    <t>YÜKSEK-27</t>
  </si>
  <si>
    <t>YÜKSEK-28</t>
  </si>
  <si>
    <t>YÜKSEK-29</t>
  </si>
  <si>
    <t>YÜKSEK-30</t>
  </si>
  <si>
    <t>isveç-3-1</t>
  </si>
  <si>
    <t>isveç-3-2</t>
  </si>
  <si>
    <t>isveç-3-3</t>
  </si>
  <si>
    <t>isveç-3-4</t>
  </si>
  <si>
    <t>isveç-3-5</t>
  </si>
  <si>
    <t>isveç-3-6</t>
  </si>
  <si>
    <t>isveç-3-7</t>
  </si>
  <si>
    <t>isveç-3-8</t>
  </si>
  <si>
    <t>isveç-4-1</t>
  </si>
  <si>
    <t>isveç-4-2</t>
  </si>
  <si>
    <t>isveç-4-3</t>
  </si>
  <si>
    <t>isveç-4-4</t>
  </si>
  <si>
    <t>isveç-4-5</t>
  </si>
  <si>
    <t>isveç-4-6</t>
  </si>
  <si>
    <t>isveç-4-7</t>
  </si>
  <si>
    <t>isveç-4-8</t>
  </si>
  <si>
    <t>Türkiye Yıldızlar Atletizm Şampiyonası</t>
  </si>
  <si>
    <t>5000M.YUR</t>
  </si>
  <si>
    <t>2000M.ENG-1-1</t>
  </si>
  <si>
    <t>2000M.ENG-1-2</t>
  </si>
  <si>
    <t>2000M.ENG-1-3</t>
  </si>
  <si>
    <t>2000M.ENG-1-4</t>
  </si>
  <si>
    <t>2000M.ENG-1-5</t>
  </si>
  <si>
    <t>2000M.ENG-1-6</t>
  </si>
  <si>
    <t>2000M.ENG-1-7</t>
  </si>
  <si>
    <t>2000M.ENG-1-8</t>
  </si>
  <si>
    <t>2000M.ENG-1-9</t>
  </si>
  <si>
    <t>2000M.ENG-1-10</t>
  </si>
  <si>
    <t>2000M.ENG-1-11</t>
  </si>
  <si>
    <t>2000M.ENG-1-12</t>
  </si>
  <si>
    <t>5000M.YUR-1-1</t>
  </si>
  <si>
    <t>5000M.YUR-1-2</t>
  </si>
  <si>
    <t>5000M.YUR-1-3</t>
  </si>
  <si>
    <t>5000M.YUR-1-4</t>
  </si>
  <si>
    <t>5000M.YUR-1-5</t>
  </si>
  <si>
    <t>5000M.YUR-1-6</t>
  </si>
  <si>
    <t>5000M.YUR-1-7</t>
  </si>
  <si>
    <t>5000M.YUR-1-8</t>
  </si>
  <si>
    <t>5000M.YUR-1-9</t>
  </si>
  <si>
    <t>5000M.YUR-1-10</t>
  </si>
  <si>
    <t>5000M.YUR-1-11</t>
  </si>
  <si>
    <t>5000M.YUR-1-12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</si>
  <si>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</si>
  <si>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</si>
  <si>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</si>
  <si>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</si>
  <si>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</si>
  <si>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</si>
  <si>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</si>
  <si>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</si>
  <si>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</si>
  <si>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</si>
  <si>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</si>
  <si>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</si>
  <si>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</si>
  <si>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</si>
  <si>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</si>
  <si>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</si>
  <si>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</si>
  <si>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</si>
  <si>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</si>
  <si>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3000M-1-9</t>
  </si>
  <si>
    <t>3000M-1-10</t>
  </si>
  <si>
    <t>3000M-1-11</t>
  </si>
  <si>
    <t>3000M-2-1</t>
  </si>
  <si>
    <t>3000M-2-2</t>
  </si>
  <si>
    <t>3000M-2-3</t>
  </si>
  <si>
    <t>3000M-2-4</t>
  </si>
  <si>
    <t>3000M-2-5</t>
  </si>
  <si>
    <t>3000M-2-6</t>
  </si>
  <si>
    <t>3000M-2-7</t>
  </si>
  <si>
    <t>3000M-2-8</t>
  </si>
  <si>
    <t>3000M-2-9</t>
  </si>
  <si>
    <t>3000M-2-10</t>
  </si>
  <si>
    <t>3000M-2-11</t>
  </si>
  <si>
    <t>3000M-2-12</t>
  </si>
  <si>
    <t>400M-4-1</t>
  </si>
  <si>
    <t>400M-4-2</t>
  </si>
  <si>
    <t>400M-4-3</t>
  </si>
  <si>
    <t>400M-4-4</t>
  </si>
  <si>
    <t>400M-4-5</t>
  </si>
  <si>
    <t>400M-4-6</t>
  </si>
  <si>
    <t>400M-4-7</t>
  </si>
  <si>
    <t>400M-4-8</t>
  </si>
  <si>
    <t>400M-5-1</t>
  </si>
  <si>
    <t>400M-5-2</t>
  </si>
  <si>
    <t>400M-5-3</t>
  </si>
  <si>
    <t>400M-5-4</t>
  </si>
  <si>
    <t>400M-5-5</t>
  </si>
  <si>
    <t>400M-5-6</t>
  </si>
  <si>
    <t>400M-5-7</t>
  </si>
  <si>
    <t>400M-5-8</t>
  </si>
  <si>
    <t>1500M-1-13</t>
  </si>
  <si>
    <t>1500M-1-14</t>
  </si>
  <si>
    <t>1500M-1-15</t>
  </si>
  <si>
    <t>1500M-2-13</t>
  </si>
  <si>
    <t>1500M-2-14</t>
  </si>
  <si>
    <t>1500M-2-15</t>
  </si>
  <si>
    <t>200M-5-2</t>
  </si>
  <si>
    <t>200M-5-3</t>
  </si>
  <si>
    <t>200M-5-4</t>
  </si>
  <si>
    <t>200M-5-5</t>
  </si>
  <si>
    <t>200M-5-6</t>
  </si>
  <si>
    <t>200M-5-7</t>
  </si>
  <si>
    <t>800M-5-1</t>
  </si>
  <si>
    <t>800M-5-2</t>
  </si>
  <si>
    <t>800M-5-3</t>
  </si>
  <si>
    <t>800M-5-4</t>
  </si>
  <si>
    <t>800M-5-5</t>
  </si>
  <si>
    <t>800M-5-6</t>
  </si>
  <si>
    <t>800M-5-7</t>
  </si>
  <si>
    <t>800M-5-8</t>
  </si>
  <si>
    <t>-</t>
  </si>
  <si>
    <t>800M-1-9</t>
  </si>
  <si>
    <t>800M-1-10</t>
  </si>
  <si>
    <t>800M-1-11</t>
  </si>
  <si>
    <t>800M-1-12</t>
  </si>
  <si>
    <t>800M-1-13</t>
  </si>
  <si>
    <t>800M-1-14</t>
  </si>
  <si>
    <t>800M-2-9</t>
  </si>
  <si>
    <t>800M-2-10</t>
  </si>
  <si>
    <t>800M-2-11</t>
  </si>
  <si>
    <t>800M-2-12</t>
  </si>
  <si>
    <t>800M-2-13</t>
  </si>
  <si>
    <t>800M-2-14</t>
  </si>
  <si>
    <t>800M-3-9</t>
  </si>
  <si>
    <t>800M-3-10</t>
  </si>
  <si>
    <t>800M-3-11</t>
  </si>
  <si>
    <t>800M-3-12</t>
  </si>
  <si>
    <t>800M-3-13</t>
  </si>
  <si>
    <t>800M-3-14</t>
  </si>
  <si>
    <t>1500M-3-13</t>
  </si>
  <si>
    <t>1500M-3-14</t>
  </si>
  <si>
    <t>1500M-3-15</t>
  </si>
  <si>
    <t>1500M-1-16</t>
  </si>
  <si>
    <t>1500M-1-17</t>
  </si>
  <si>
    <t>1500M-2-16</t>
  </si>
  <si>
    <t>1500M-2-17</t>
  </si>
  <si>
    <t>1500M-3-16</t>
  </si>
  <si>
    <t>1500M-3-17</t>
  </si>
  <si>
    <t>2000M.ENG-1-13</t>
  </si>
  <si>
    <t>2000M.ENG-1-14</t>
  </si>
  <si>
    <t>2000M.ENG-1-15</t>
  </si>
  <si>
    <t>800M-4-9</t>
  </si>
  <si>
    <t>800M-4-10</t>
  </si>
  <si>
    <t>800M-4-11</t>
  </si>
  <si>
    <t>800M-4-12</t>
  </si>
  <si>
    <t>800M-4-13</t>
  </si>
  <si>
    <t>800M-4-14</t>
  </si>
  <si>
    <t>800M-4-15</t>
  </si>
  <si>
    <t>800M-5-9</t>
  </si>
  <si>
    <t>800M-5-10</t>
  </si>
  <si>
    <t>800M-5-11</t>
  </si>
  <si>
    <t>800M-5-12</t>
  </si>
  <si>
    <t>800M-5-13</t>
  </si>
  <si>
    <t>800M-5-14</t>
  </si>
  <si>
    <t>800M-5-15</t>
  </si>
  <si>
    <t>5000M.YUR-1-13</t>
  </si>
  <si>
    <t>5000M.YUR-1-14</t>
  </si>
  <si>
    <t>SEHER KUŞÇU</t>
  </si>
  <si>
    <t>ADIYAMAN</t>
  </si>
  <si>
    <t>ZEHRA KARABABA</t>
  </si>
  <si>
    <t>EZGİ BOZKURT</t>
  </si>
  <si>
    <t>ANKARA</t>
  </si>
  <si>
    <t>NESRİN TOPRAK</t>
  </si>
  <si>
    <t>ARDAHAN</t>
  </si>
  <si>
    <t>ALEYNA ÇAKMAK</t>
  </si>
  <si>
    <t>BALIKESİR</t>
  </si>
  <si>
    <t>SİMAY NUR ERGİN</t>
  </si>
  <si>
    <t>EDİRNE</t>
  </si>
  <si>
    <t>YAĞMUR VARDAR</t>
  </si>
  <si>
    <t>BETÜL GÜLENGÜL</t>
  </si>
  <si>
    <t>ELAZIĞ</t>
  </si>
  <si>
    <t>RABİA BAŞ</t>
  </si>
  <si>
    <t>İSTANBUL</t>
  </si>
  <si>
    <t>DERYA NUR KEMALOĞLU</t>
  </si>
  <si>
    <t>ELİF POLAT</t>
  </si>
  <si>
    <t>FERİDE TERZİ</t>
  </si>
  <si>
    <t>İZMİR</t>
  </si>
  <si>
    <t>ASLI KAHRAMAN</t>
  </si>
  <si>
    <t>KARAMAN</t>
  </si>
  <si>
    <t>YAREN GÜLER</t>
  </si>
  <si>
    <t>MERSİN</t>
  </si>
  <si>
    <t>BAHAR BOZKURT</t>
  </si>
  <si>
    <t>NEVŞEHİR</t>
  </si>
  <si>
    <t>EDANUR ŞEMŞEK</t>
  </si>
  <si>
    <t>TRABZON</t>
  </si>
  <si>
    <t>ÖZNUR TATAR</t>
  </si>
  <si>
    <t>VAN</t>
  </si>
  <si>
    <t>ŞEYMA BİRİNCİ</t>
  </si>
  <si>
    <t>GİRESUN</t>
  </si>
  <si>
    <t>SUDE KUM</t>
  </si>
  <si>
    <t>LEYLA KARSÖKEN</t>
  </si>
  <si>
    <t>KIRIKKALE</t>
  </si>
  <si>
    <t>SEMANUR İNAN</t>
  </si>
  <si>
    <t>BEYZANUR KAPUCU</t>
  </si>
  <si>
    <t>BAHAR ATALAY</t>
  </si>
  <si>
    <t>MELİKE ÖMÜR</t>
  </si>
  <si>
    <t>SEDA ERGÜVEN</t>
  </si>
  <si>
    <t>CEYHAN SİNGER</t>
  </si>
  <si>
    <t>AYTEN OTÇU</t>
  </si>
  <si>
    <t xml:space="preserve">SURA SELİN ÜNER </t>
  </si>
  <si>
    <t xml:space="preserve">ESKİŞEHİR </t>
  </si>
  <si>
    <t xml:space="preserve">BEYZA MERCAN </t>
  </si>
  <si>
    <t xml:space="preserve">ALEYNA BOZKURT </t>
  </si>
  <si>
    <t xml:space="preserve">ELİF NUR TUNCEL </t>
  </si>
  <si>
    <t>EDA NUR TERZİ</t>
  </si>
  <si>
    <t>HATAY</t>
  </si>
  <si>
    <t>SEVNUR ALADAĞ</t>
  </si>
  <si>
    <t>SEHER AKKUŞ</t>
  </si>
  <si>
    <t>SİBEL TİDİM</t>
  </si>
  <si>
    <t>KAYSERİ</t>
  </si>
  <si>
    <t>ASLI ADALI</t>
  </si>
  <si>
    <t>DERYA ERKAN</t>
  </si>
  <si>
    <t>AYDIN</t>
  </si>
  <si>
    <t>BAHAR ILDIRKAYA</t>
  </si>
  <si>
    <t>BURSA</t>
  </si>
  <si>
    <t>FERYAT YILMAZ</t>
  </si>
  <si>
    <t>DİYARBAKIR</t>
  </si>
  <si>
    <t>YAREN AÇAR</t>
  </si>
  <si>
    <t>NİLSU BATTAL</t>
  </si>
  <si>
    <t>DAMLA NUR TÜMER</t>
  </si>
  <si>
    <t>BURCU KIZILIRMAK</t>
  </si>
  <si>
    <t>GÖZDENUR BAYRAK</t>
  </si>
  <si>
    <t>KOCAELİ</t>
  </si>
  <si>
    <t>NAZMİYE OCAK</t>
  </si>
  <si>
    <t>ESRA ÖZGÜL</t>
  </si>
  <si>
    <t>MELİKE KARANLIKBULUT</t>
  </si>
  <si>
    <t>ERZURUM</t>
  </si>
  <si>
    <t>HÜSNİYE SAVAŞÇI</t>
  </si>
  <si>
    <t>NEZAHAT ÖZTÜRK</t>
  </si>
  <si>
    <t>HAFİZE AKÇAY</t>
  </si>
  <si>
    <t>ISPARTA</t>
  </si>
  <si>
    <t>BUKET YAĞCI</t>
  </si>
  <si>
    <t>ESRA DAL</t>
  </si>
  <si>
    <t>TUĞBA KURTDEDEOĞLU</t>
  </si>
  <si>
    <t>KASTAMONU</t>
  </si>
  <si>
    <t>KEZİBAN DEMİRALP</t>
  </si>
  <si>
    <t>FATMANUR UĞUR</t>
  </si>
  <si>
    <t>RÜYA KAYA</t>
  </si>
  <si>
    <t>GÜLTEN BİNGÖL</t>
  </si>
  <si>
    <t>İPEK AYDIN</t>
  </si>
  <si>
    <t>GURBET ÇİÇEK</t>
  </si>
  <si>
    <t>KÜBRA GENCER</t>
  </si>
  <si>
    <t>SEDANUR  UÇAN</t>
  </si>
  <si>
    <t>ESRA ERKEÇ</t>
  </si>
  <si>
    <t>KONYA</t>
  </si>
  <si>
    <t>MERVE ÇETİN</t>
  </si>
  <si>
    <t>GÜLSÜN TUNÇ</t>
  </si>
  <si>
    <t>AĞRI</t>
  </si>
  <si>
    <t>SELİN KUŞ</t>
  </si>
  <si>
    <t>TUĞBA ARGUN</t>
  </si>
  <si>
    <t>AKSARAY</t>
  </si>
  <si>
    <t>GÜLCAN PALAVAN</t>
  </si>
  <si>
    <t>SONGÜL KONAK</t>
  </si>
  <si>
    <t>ELİF ATSIZ</t>
  </si>
  <si>
    <t>EMİNE GÜLDALI</t>
  </si>
  <si>
    <t>FATİME KARLIDAĞ</t>
  </si>
  <si>
    <t>SEHER BOZAN</t>
  </si>
  <si>
    <t>SEVGİ DURUŞ</t>
  </si>
  <si>
    <t>JALE BAŞAK</t>
  </si>
  <si>
    <t>GÜLSÜM AYDIN</t>
  </si>
  <si>
    <t>SONGÜL ARSLAN</t>
  </si>
  <si>
    <t>FİLİZ ARSLAN</t>
  </si>
  <si>
    <t>ELİF EYÜP</t>
  </si>
  <si>
    <t>AYŞENUR ÇİFTÇİ</t>
  </si>
  <si>
    <t>KÜBRA ALPER</t>
  </si>
  <si>
    <t>SARIKIZ AKPINAR</t>
  </si>
  <si>
    <t>SEVDA SAVAŞÇI</t>
  </si>
  <si>
    <t>BURÇİN TOPKA</t>
  </si>
  <si>
    <t>KARS</t>
  </si>
  <si>
    <t>ZEYNEP DEMİRCİ</t>
  </si>
  <si>
    <t>TUĞBA TOPTAŞ</t>
  </si>
  <si>
    <t>YAĞMUR KÖSE</t>
  </si>
  <si>
    <t>EZGİ ARAS</t>
  </si>
  <si>
    <t>SÜMEYYE CAYNAK</t>
  </si>
  <si>
    <t xml:space="preserve"> ALEYNA BEŞTAŞ</t>
  </si>
  <si>
    <t>TUĞBA MIHÇI</t>
  </si>
  <si>
    <t>YAREN AYDIN</t>
  </si>
  <si>
    <t>SAKARYA</t>
  </si>
  <si>
    <t>AYŞEGÜL SEYİS</t>
  </si>
  <si>
    <t>MEDİNE BOZALİ</t>
  </si>
  <si>
    <t>PINAR KARAHAN</t>
  </si>
  <si>
    <t>PINAR DEMİR</t>
  </si>
  <si>
    <t>BÜŞRA SULTAN GÜRCAN</t>
  </si>
  <si>
    <t>BOLU</t>
  </si>
  <si>
    <t>SÜMEYYE EROL</t>
  </si>
  <si>
    <t>KARDELEN YILDIRIM</t>
  </si>
  <si>
    <t>ERZİNCAN</t>
  </si>
  <si>
    <t>İNCİ ÇİÇEK</t>
  </si>
  <si>
    <t>MERYEM ÖZÇELİK</t>
  </si>
  <si>
    <t>ÖZGE KÖSE</t>
  </si>
  <si>
    <t>DAMLA ÇELİK</t>
  </si>
  <si>
    <t>MELTEM YAŞAR</t>
  </si>
  <si>
    <t>FATMA ARIK</t>
  </si>
  <si>
    <t>NEFİSE MUNZIR</t>
  </si>
  <si>
    <t>SİNEM NUR ERARSLAN</t>
  </si>
  <si>
    <t>KÜBRA DEMİR</t>
  </si>
  <si>
    <t>AYŞE VURAL</t>
  </si>
  <si>
    <t>BÜŞRA TAŞKIN</t>
  </si>
  <si>
    <t>SEMRA KARASLAN</t>
  </si>
  <si>
    <t>FADİME KOŞAR</t>
  </si>
  <si>
    <t>SONGÜL İTMEÇ</t>
  </si>
  <si>
    <t>ŞERİFE KÜÇÜKBAĞCI</t>
  </si>
  <si>
    <t>YEŞİM İTMEÇ</t>
  </si>
  <si>
    <t>DERYA KUNUR</t>
  </si>
  <si>
    <t>MUŞ</t>
  </si>
  <si>
    <t>FATMA DOĞAN</t>
  </si>
  <si>
    <t>SİVAS</t>
  </si>
  <si>
    <t>TUĞBA DOĞAN</t>
  </si>
  <si>
    <t>KAMER ÇANKAYA</t>
  </si>
  <si>
    <t>NURİYE DÜNDAR</t>
  </si>
  <si>
    <t>SEVTAP KUMDARI</t>
  </si>
  <si>
    <t>GÜLCAN UZUN</t>
  </si>
  <si>
    <t>TOKAT</t>
  </si>
  <si>
    <t>NAZAN SATILMIŞ</t>
  </si>
  <si>
    <t>LATİFE GÜNEŞ</t>
  </si>
  <si>
    <t>AYŞENUR ŞAHİN</t>
  </si>
  <si>
    <t>SELENAY BATİ</t>
  </si>
  <si>
    <t>FATMANUR ULUDAĞ</t>
  </si>
  <si>
    <t>HATİCE TAŞCI</t>
  </si>
  <si>
    <t>SİNEM ÖZPINAR</t>
  </si>
  <si>
    <t>PINAR DEMİRTAŞ</t>
  </si>
  <si>
    <t>BELHUDE SALMANLI</t>
  </si>
  <si>
    <t>GÜLNUR ÇAĞLAR</t>
  </si>
  <si>
    <t>ÇİÇEK YOLCU</t>
  </si>
  <si>
    <t>YONCA KUTLUK</t>
  </si>
  <si>
    <t>EYLEM GÜR</t>
  </si>
  <si>
    <t>SEÇİL AKPINAR</t>
  </si>
  <si>
    <t>PINAR KAPLAN</t>
  </si>
  <si>
    <t>SEMANUR BOZKIR</t>
  </si>
  <si>
    <t>EMİNE İLGAR</t>
  </si>
  <si>
    <t>SİBEL UZUN</t>
  </si>
  <si>
    <t>SEMRA KINA</t>
  </si>
  <si>
    <t>GÜLNAZ USKUN</t>
  </si>
  <si>
    <t>SELVİNAZ KOÇER</t>
  </si>
  <si>
    <t>ŞEYMA KÖSE</t>
  </si>
  <si>
    <t>SELMA İSOT</t>
  </si>
  <si>
    <t>MERYEM ÇANAKÇI</t>
  </si>
  <si>
    <t xml:space="preserve">AYSEL YILMAZ </t>
  </si>
  <si>
    <t>GAZİANTEP</t>
  </si>
  <si>
    <t>AYŞE ŞAHİN</t>
  </si>
  <si>
    <t>ASYA ÇULHAOĞLU</t>
  </si>
  <si>
    <t>ASLI EYRİDAĞ</t>
  </si>
  <si>
    <t>BÜŞRA TÜRİTOĞLU</t>
  </si>
  <si>
    <t>AYŞE NUR ALTUNTAŞ</t>
  </si>
  <si>
    <t>KIRŞEHİR</t>
  </si>
  <si>
    <t>HATİCE GÜRÇAY</t>
  </si>
  <si>
    <t>MERVE KALAFAT</t>
  </si>
  <si>
    <t>RİZE</t>
  </si>
  <si>
    <t>YAREN BAŞ</t>
  </si>
  <si>
    <t>HİLAL KALKAN</t>
  </si>
  <si>
    <t>MELEK ZÜBEYDE ŞAHİNOĞLU</t>
  </si>
  <si>
    <t>ÖZLEM KAHRAMAN</t>
  </si>
  <si>
    <t>HİCRAN ÇETİN</t>
  </si>
  <si>
    <t>MELİSA ADIN</t>
  </si>
  <si>
    <t xml:space="preserve">HALENUR ATAK </t>
  </si>
  <si>
    <t>KADER DOST</t>
  </si>
  <si>
    <t>BERİVAN KAYA</t>
  </si>
  <si>
    <t>HATİCE DEDE</t>
  </si>
  <si>
    <t>SEMA KÖKSAL</t>
  </si>
  <si>
    <t>TUĞBA KAYNAK</t>
  </si>
  <si>
    <t>AYŞE SENA ŞAFAK</t>
  </si>
  <si>
    <t>YETER ARSLAN</t>
  </si>
  <si>
    <t>11.15.1999</t>
  </si>
  <si>
    <t>AYŞE TEKDAL</t>
  </si>
  <si>
    <t>MERAL KURT</t>
  </si>
  <si>
    <t>SEMANUR ŞAHİN</t>
  </si>
  <si>
    <t>CANSEL BOR</t>
  </si>
  <si>
    <t>KARDELEN ALTUN</t>
  </si>
  <si>
    <t>BAŞAK SÖĞÜT</t>
  </si>
  <si>
    <t>İLAYDA ERTUNÇ</t>
  </si>
  <si>
    <t>ZELİHANUR ESKİCİ</t>
  </si>
  <si>
    <t>TUĞBA DAL</t>
  </si>
  <si>
    <t>ELİF TAŞ</t>
  </si>
  <si>
    <t>ARZU BAŞ</t>
  </si>
  <si>
    <t>EMİNE ŞEKER</t>
  </si>
  <si>
    <t>SİMGE ALTIOK</t>
  </si>
  <si>
    <t>RAZİYE ÇOBAN</t>
  </si>
  <si>
    <t>GAMZEGÜL ÖZTÜRK</t>
  </si>
  <si>
    <t>SİNEM YILDIRIM</t>
  </si>
  <si>
    <t>SAMSUN</t>
  </si>
  <si>
    <t>SÜMEYE GÜLER</t>
  </si>
  <si>
    <t>FATMA BAYRAKTAR</t>
  </si>
  <si>
    <t>SEMRA KÖK</t>
  </si>
  <si>
    <t>FEYZA DENİZ EKİCİ</t>
  </si>
  <si>
    <t>EDANUR ŞAHİN</t>
  </si>
  <si>
    <t>ESİN KARADAĞ</t>
  </si>
  <si>
    <t>CANSEL ILGAR</t>
  </si>
  <si>
    <t>BAHAR AYTEKİN</t>
  </si>
  <si>
    <t xml:space="preserve">ZÜLEYHA DİNDAŞ </t>
  </si>
  <si>
    <t>SİBEL ALTIN</t>
  </si>
  <si>
    <t>AZİZE ALTIN</t>
  </si>
  <si>
    <t>SONGÜL ÇALPARMAK</t>
  </si>
  <si>
    <t>DİLARA KÖSE</t>
  </si>
  <si>
    <t>İREM KUM</t>
  </si>
  <si>
    <t>TUĞBA YENİ</t>
  </si>
  <si>
    <t>AYSU ÖNDER</t>
  </si>
  <si>
    <t>GÖKSU NUR CÖMERTOĞLU</t>
  </si>
  <si>
    <t>TUĞBA ŞAHİN</t>
  </si>
  <si>
    <t>ÇİLEM ÇATALOĞLU</t>
  </si>
  <si>
    <t>ZİNNUR ONAT</t>
  </si>
  <si>
    <t>SERAP SARIKAYA</t>
  </si>
  <si>
    <t>DENİZ YAYLACI</t>
  </si>
  <si>
    <t>MERVE ERTEK</t>
  </si>
  <si>
    <t>BEYZANUR ÇELİK</t>
  </si>
  <si>
    <t>SEDA ÜNVER</t>
  </si>
  <si>
    <t>HURİ ELFİN ORAL</t>
  </si>
  <si>
    <t>ANTALYA</t>
  </si>
  <si>
    <t>ECEM ÇALAĞAN</t>
  </si>
  <si>
    <t>GAMZE ŞİMŞEK</t>
  </si>
  <si>
    <t>EMİNE SELDA KIRDEMİR</t>
  </si>
  <si>
    <t>TUĞBA DANIŞMAZ</t>
  </si>
  <si>
    <t>RÜMEYSA ÇİFTÇİ</t>
  </si>
  <si>
    <t>NERMİN AYTEKİN</t>
  </si>
  <si>
    <t>DİLAN ERDEMİR</t>
  </si>
  <si>
    <t>MERVE KURTULMUŞ</t>
  </si>
  <si>
    <t>ÖZLEM AKYÜREK</t>
  </si>
  <si>
    <t>MERVE MENEKŞE</t>
  </si>
  <si>
    <t>NİHAN YÖNEL</t>
  </si>
  <si>
    <t>İLAYDA BALABAN</t>
  </si>
  <si>
    <t>ZEYNEP KURUÇELİK</t>
  </si>
  <si>
    <t xml:space="preserve">BÜŞRA PEKŞİRİN </t>
  </si>
  <si>
    <t>HAYRİYE MELİSA BAKIRSİNİ</t>
  </si>
  <si>
    <t>1</t>
  </si>
  <si>
    <t>2</t>
  </si>
  <si>
    <t>3</t>
  </si>
  <si>
    <t>4</t>
  </si>
  <si>
    <t>5</t>
  </si>
  <si>
    <t>6</t>
  </si>
  <si>
    <t>7</t>
  </si>
  <si>
    <t>8</t>
  </si>
  <si>
    <t>1500M-4-1</t>
  </si>
  <si>
    <t>1500M-4-2</t>
  </si>
  <si>
    <t>1500M-4-3</t>
  </si>
  <si>
    <t>1500M-4-4</t>
  </si>
  <si>
    <t>1500M-4-5</t>
  </si>
  <si>
    <t>1500M-4-6</t>
  </si>
  <si>
    <t>1500M-4-7</t>
  </si>
  <si>
    <t>1500M-4-8</t>
  </si>
  <si>
    <t>1500M-4-9</t>
  </si>
  <si>
    <t>1500M-4-10</t>
  </si>
  <si>
    <t>1500M-4-11</t>
  </si>
  <si>
    <t>1500M-4-12</t>
  </si>
  <si>
    <t>1500M-4-13</t>
  </si>
  <si>
    <t>1500M-4-14</t>
  </si>
  <si>
    <t>1500M-4-15</t>
  </si>
  <si>
    <t>1500M-4-16</t>
  </si>
  <si>
    <t>1500M-4-17</t>
  </si>
  <si>
    <t>1500M-4-18</t>
  </si>
  <si>
    <t>2000M.ENG-1-16</t>
  </si>
  <si>
    <t>2000M.ENG-1-17</t>
  </si>
  <si>
    <t>2000M.ENG-1-18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</si>
</sst>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.0\.00"/>
    <numFmt numFmtId="222" formatCode="0.\.00"/>
  </numFmts>
  <fonts count="81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6"/>
      <color indexed="56"/>
      <name val="Cambria"/>
      <family val="1"/>
    </font>
    <font>
      <b/>
      <sz val="14"/>
      <color indexed="56"/>
      <name val="Cambria"/>
      <family val="1"/>
    </font>
    <font>
      <sz val="12"/>
      <name val="Cambria"/>
      <family val="1"/>
    </font>
    <font>
      <b/>
      <sz val="9"/>
      <color indexed="8"/>
      <name val="Cambria"/>
      <family val="1"/>
    </font>
    <font>
      <b/>
      <sz val="9"/>
      <color indexed="9"/>
      <name val="Cambria"/>
      <family val="1"/>
    </font>
    <font>
      <sz val="12"/>
      <name val="Arial"/>
      <family val="2"/>
    </font>
    <font>
      <u val="single"/>
      <sz val="8.5"/>
      <color indexed="12"/>
      <name val="Arial"/>
      <family val="2"/>
    </font>
    <font>
      <sz val="11"/>
      <name val="Cambria"/>
      <family val="1"/>
    </font>
    <font>
      <sz val="11"/>
      <color indexed="10"/>
      <name val="Cambria"/>
      <family val="1"/>
    </font>
    <font>
      <b/>
      <sz val="10"/>
      <color indexed="56"/>
      <name val="Cambria"/>
      <family val="1"/>
    </font>
    <font>
      <sz val="15"/>
      <name val="Cambria"/>
      <family val="1"/>
    </font>
    <font>
      <sz val="12"/>
      <color indexed="10"/>
      <name val="Cambria"/>
      <family val="1"/>
    </font>
    <font>
      <sz val="9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56"/>
      <name val="Cambria"/>
      <family val="1"/>
    </font>
    <font>
      <b/>
      <sz val="16"/>
      <name val="Cambria"/>
      <family val="1"/>
    </font>
    <font>
      <b/>
      <sz val="12"/>
      <color indexed="56"/>
      <name val="Cambria"/>
      <family val="1"/>
    </font>
    <font>
      <sz val="8"/>
      <color indexed="10"/>
      <name val="Arial"/>
      <family val="2"/>
    </font>
    <font>
      <b/>
      <sz val="11"/>
      <color indexed="10"/>
      <name val="Cambria"/>
      <family val="1"/>
    </font>
    <font>
      <b/>
      <sz val="18"/>
      <name val="Cambria"/>
      <family val="1"/>
    </font>
    <font>
      <b/>
      <sz val="14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sz val="8"/>
      <color rgb="FFFF0000"/>
      <name val="Cambria"/>
      <family val="1"/>
    </font>
    <font>
      <b/>
      <sz val="14"/>
      <color rgb="FF002060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b/>
      <sz val="11"/>
      <color rgb="FF002060"/>
      <name val="Cambria"/>
      <family val="1"/>
    </font>
    <font>
      <b/>
      <sz val="14"/>
      <color rgb="FFFF0000"/>
      <name val="Cambria"/>
      <family val="1"/>
    </font>
    <font>
      <b/>
      <sz val="10"/>
      <color rgb="FF002060"/>
      <name val="Cambria"/>
      <family val="1"/>
    </font>
    <font>
      <b/>
      <sz val="12"/>
      <color rgb="FF002060"/>
      <name val="Cambria"/>
      <family val="1"/>
    </font>
    <font>
      <sz val="8"/>
      <color rgb="FFFF0000"/>
      <name val="Arial"/>
      <family val="2"/>
    </font>
    <font>
      <b/>
      <sz val="11"/>
      <color rgb="FFFF0000"/>
      <name val="Cambria"/>
      <family val="1"/>
    </font>
    <font>
      <sz val="10"/>
      <color theme="1"/>
      <name val="Cambria"/>
      <family val="1"/>
    </font>
    <font>
      <b/>
      <sz val="13"/>
      <color theme="1"/>
      <name val="Cambria"/>
      <family val="1"/>
    </font>
    <font>
      <b/>
      <sz val="14"/>
      <color theme="1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0" xfId="53" applyFont="1" applyFill="1" applyBorder="1" applyAlignment="1">
      <alignment horizontal="center" vertical="center"/>
      <protection/>
    </xf>
    <xf numFmtId="0" fontId="59" fillId="0" borderId="10" xfId="53" applyFont="1" applyFill="1" applyBorder="1" applyAlignment="1">
      <alignment horizontal="center" vertical="center"/>
      <protection/>
    </xf>
    <xf numFmtId="14" fontId="31" fillId="0" borderId="10" xfId="53" applyNumberFormat="1" applyFont="1" applyFill="1" applyBorder="1" applyAlignment="1">
      <alignment horizontal="center" vertical="center"/>
      <protection/>
    </xf>
    <xf numFmtId="203" fontId="31" fillId="0" borderId="10" xfId="53" applyNumberFormat="1" applyFont="1" applyFill="1" applyBorder="1" applyAlignment="1">
      <alignment horizontal="center" vertical="center"/>
      <protection/>
    </xf>
    <xf numFmtId="0" fontId="31" fillId="0" borderId="10" xfId="53" applyNumberFormat="1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34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60" fillId="0" borderId="10" xfId="53" applyFont="1" applyFill="1" applyBorder="1" applyAlignment="1" applyProtection="1">
      <alignment horizontal="center" vertical="center" wrapText="1"/>
      <protection locked="0"/>
    </xf>
    <xf numFmtId="14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6" fillId="0" borderId="10" xfId="53" applyNumberFormat="1" applyFont="1" applyFill="1" applyBorder="1" applyAlignment="1">
      <alignment horizontal="center" vertical="center"/>
      <protection/>
    </xf>
    <xf numFmtId="203" fontId="26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Alignment="1" applyProtection="1">
      <alignment wrapText="1"/>
      <protection locked="0"/>
    </xf>
    <xf numFmtId="0" fontId="23" fillId="24" borderId="10" xfId="53" applyFont="1" applyFill="1" applyBorder="1" applyAlignment="1" applyProtection="1">
      <alignment horizontal="center" vertical="center" wrapText="1"/>
      <protection locked="0"/>
    </xf>
    <xf numFmtId="0" fontId="61" fillId="24" borderId="10" xfId="53" applyFont="1" applyFill="1" applyBorder="1" applyAlignment="1" applyProtection="1">
      <alignment horizontal="center" vertical="center" wrapText="1"/>
      <protection hidden="1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vertical="center" wrapText="1"/>
      <protection locked="0"/>
    </xf>
    <xf numFmtId="1" fontId="22" fillId="0" borderId="0" xfId="53" applyNumberFormat="1" applyFont="1" applyFill="1" applyAlignment="1" applyProtection="1">
      <alignment horizontal="center" wrapText="1"/>
      <protection locked="0"/>
    </xf>
    <xf numFmtId="203" fontId="22" fillId="0" borderId="0" xfId="53" applyNumberFormat="1" applyFont="1" applyFill="1" applyAlignment="1" applyProtection="1">
      <alignment horizontal="center" wrapText="1"/>
      <protection locked="0"/>
    </xf>
    <xf numFmtId="49" fontId="22" fillId="0" borderId="0" xfId="53" applyNumberFormat="1" applyFont="1" applyFill="1" applyAlignment="1" applyProtection="1">
      <alignment horizontal="center" wrapText="1"/>
      <protection locked="0"/>
    </xf>
    <xf numFmtId="0" fontId="40" fillId="0" borderId="0" xfId="0" applyFont="1" applyBorder="1" applyAlignment="1">
      <alignment vertical="center" wrapText="1"/>
    </xf>
    <xf numFmtId="0" fontId="62" fillId="25" borderId="10" xfId="0" applyNumberFormat="1" applyFont="1" applyFill="1" applyBorder="1" applyAlignment="1">
      <alignment horizontal="center" vertical="center" wrapText="1"/>
    </xf>
    <xf numFmtId="0" fontId="63" fillId="25" borderId="10" xfId="0" applyNumberFormat="1" applyFont="1" applyFill="1" applyBorder="1" applyAlignment="1">
      <alignment horizontal="center" vertical="center" wrapText="1"/>
    </xf>
    <xf numFmtId="14" fontId="63" fillId="25" borderId="10" xfId="0" applyNumberFormat="1" applyFont="1" applyFill="1" applyBorder="1" applyAlignment="1">
      <alignment horizontal="center" vertical="center" wrapText="1"/>
    </xf>
    <xf numFmtId="0" fontId="63" fillId="25" borderId="10" xfId="0" applyNumberFormat="1" applyFont="1" applyFill="1" applyBorder="1" applyAlignment="1">
      <alignment horizontal="left" vertical="center" wrapText="1"/>
    </xf>
    <xf numFmtId="203" fontId="63" fillId="25" borderId="10" xfId="0" applyNumberFormat="1" applyFont="1" applyFill="1" applyBorder="1" applyAlignment="1">
      <alignment horizontal="center" vertical="center" wrapText="1"/>
    </xf>
    <xf numFmtId="180" fontId="63" fillId="25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64" fillId="0" borderId="0" xfId="0" applyFont="1" applyFill="1" applyAlignment="1">
      <alignment/>
    </xf>
    <xf numFmtId="0" fontId="65" fillId="0" borderId="10" xfId="48" applyNumberFormat="1" applyFont="1" applyFill="1" applyBorder="1" applyAlignment="1" applyProtection="1">
      <alignment horizontal="center" vertical="center" wrapText="1"/>
      <protection/>
    </xf>
    <xf numFmtId="14" fontId="66" fillId="26" borderId="10" xfId="48" applyNumberFormat="1" applyFont="1" applyFill="1" applyBorder="1" applyAlignment="1" applyProtection="1">
      <alignment horizontal="center" vertical="center" wrapText="1"/>
      <protection/>
    </xf>
    <xf numFmtId="203" fontId="66" fillId="26" borderId="10" xfId="48" applyNumberFormat="1" applyFont="1" applyFill="1" applyBorder="1" applyAlignment="1" applyProtection="1">
      <alignment horizontal="center" vertical="center" wrapText="1"/>
      <protection/>
    </xf>
    <xf numFmtId="1" fontId="66" fillId="26" borderId="10" xfId="48" applyNumberFormat="1" applyFont="1" applyFill="1" applyBorder="1" applyAlignment="1" applyProtection="1">
      <alignment horizontal="center" vertical="center" wrapText="1"/>
      <protection/>
    </xf>
    <xf numFmtId="49" fontId="66" fillId="26" borderId="10" xfId="48" applyNumberFormat="1" applyFont="1" applyFill="1" applyBorder="1" applyAlignment="1" applyProtection="1">
      <alignment horizontal="center" vertical="center" wrapText="1"/>
      <protection/>
    </xf>
    <xf numFmtId="0" fontId="42" fillId="26" borderId="10" xfId="0" applyNumberFormat="1" applyFont="1" applyFill="1" applyBorder="1" applyAlignment="1">
      <alignment horizontal="left" vertical="center" wrapText="1"/>
    </xf>
    <xf numFmtId="180" fontId="42" fillId="26" borderId="10" xfId="0" applyNumberFormat="1" applyFont="1" applyFill="1" applyBorder="1" applyAlignment="1">
      <alignment horizontal="center" vertical="center" wrapText="1"/>
    </xf>
    <xf numFmtId="203" fontId="42" fillId="26" borderId="10" xfId="0" applyNumberFormat="1" applyFont="1" applyFill="1" applyBorder="1" applyAlignment="1">
      <alignment horizontal="center" vertical="center" wrapText="1"/>
    </xf>
    <xf numFmtId="0" fontId="42" fillId="26" borderId="10" xfId="0" applyNumberFormat="1" applyFont="1" applyFill="1" applyBorder="1" applyAlignment="1">
      <alignment horizontal="center" vertical="center" wrapText="1"/>
    </xf>
    <xf numFmtId="0" fontId="66" fillId="26" borderId="10" xfId="48" applyNumberFormat="1" applyFont="1" applyFill="1" applyBorder="1" applyAlignment="1" applyProtection="1">
      <alignment horizontal="left" vertical="center" wrapText="1"/>
      <protection/>
    </xf>
    <xf numFmtId="0" fontId="67" fillId="26" borderId="10" xfId="48" applyNumberFormat="1" applyFont="1" applyFill="1" applyBorder="1" applyAlignment="1" applyProtection="1">
      <alignment horizontal="center" vertical="center" wrapText="1"/>
      <protection/>
    </xf>
    <xf numFmtId="0" fontId="68" fillId="27" borderId="11" xfId="0" applyFont="1" applyFill="1" applyBorder="1" applyAlignment="1">
      <alignment vertical="center" wrapText="1"/>
    </xf>
    <xf numFmtId="0" fontId="0" fillId="0" borderId="0" xfId="0" applyNumberFormat="1" applyFont="1" applyAlignment="1">
      <alignment horizontal="left"/>
    </xf>
    <xf numFmtId="0" fontId="61" fillId="25" borderId="10" xfId="0" applyNumberFormat="1" applyFont="1" applyFill="1" applyBorder="1" applyAlignment="1">
      <alignment horizontal="center" vertical="center" wrapText="1"/>
    </xf>
    <xf numFmtId="203" fontId="21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53" applyNumberFormat="1" applyFont="1" applyFill="1" applyBorder="1" applyAlignment="1" applyProtection="1">
      <alignment horizontal="center" vertical="center" wrapText="1"/>
      <protection locked="0"/>
    </xf>
    <xf numFmtId="1" fontId="23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2" fillId="24" borderId="10" xfId="53" applyFont="1" applyFill="1" applyBorder="1" applyAlignment="1" applyProtection="1">
      <alignment horizontal="center" vertical="center" wrapText="1"/>
      <protection locked="0"/>
    </xf>
    <xf numFmtId="0" fontId="69" fillId="0" borderId="0" xfId="53" applyFont="1" applyFill="1" applyAlignment="1" applyProtection="1">
      <alignment horizontal="center" wrapText="1"/>
      <protection locked="0"/>
    </xf>
    <xf numFmtId="1" fontId="70" fillId="0" borderId="0" xfId="53" applyNumberFormat="1" applyFont="1" applyFill="1" applyAlignment="1" applyProtection="1">
      <alignment horizontal="center" wrapText="1"/>
      <protection locked="0"/>
    </xf>
    <xf numFmtId="0" fontId="71" fillId="0" borderId="10" xfId="53" applyFont="1" applyFill="1" applyBorder="1" applyAlignment="1">
      <alignment horizontal="left" vertical="center" wrapText="1"/>
      <protection/>
    </xf>
    <xf numFmtId="0" fontId="25" fillId="26" borderId="12" xfId="53" applyFont="1" applyFill="1" applyBorder="1" applyAlignment="1" applyProtection="1">
      <alignment vertical="center" wrapText="1"/>
      <protection locked="0"/>
    </xf>
    <xf numFmtId="206" fontId="31" fillId="0" borderId="10" xfId="53" applyNumberFormat="1" applyFont="1" applyFill="1" applyBorder="1" applyAlignment="1">
      <alignment horizontal="center" vertical="center"/>
      <protection/>
    </xf>
    <xf numFmtId="206" fontId="26" fillId="0" borderId="10" xfId="53" applyNumberFormat="1" applyFont="1" applyFill="1" applyBorder="1" applyAlignment="1">
      <alignment horizontal="center" vertical="center"/>
      <protection/>
    </xf>
    <xf numFmtId="207" fontId="42" fillId="26" borderId="10" xfId="0" applyNumberFormat="1" applyFont="1" applyFill="1" applyBorder="1" applyAlignment="1">
      <alignment horizontal="center" vertical="center" wrapText="1"/>
    </xf>
    <xf numFmtId="206" fontId="42" fillId="26" borderId="10" xfId="0" applyNumberFormat="1" applyFont="1" applyFill="1" applyBorder="1" applyAlignment="1">
      <alignment horizontal="center" vertical="center" wrapText="1"/>
    </xf>
    <xf numFmtId="0" fontId="26" fillId="0" borderId="10" xfId="53" applyFont="1" applyFill="1" applyBorder="1" applyAlignment="1" applyProtection="1">
      <alignment horizontal="left" vertical="center" wrapText="1"/>
      <protection locked="0"/>
    </xf>
    <xf numFmtId="0" fontId="25" fillId="26" borderId="12" xfId="53" applyFont="1" applyFill="1" applyBorder="1" applyAlignment="1" applyProtection="1">
      <alignment horizontal="center" vertical="center" wrapText="1"/>
      <protection locked="0"/>
    </xf>
    <xf numFmtId="1" fontId="22" fillId="0" borderId="0" xfId="53" applyNumberFormat="1" applyFont="1" applyFill="1" applyAlignment="1" applyProtection="1">
      <alignment horizontal="left" wrapText="1"/>
      <protection locked="0"/>
    </xf>
    <xf numFmtId="0" fontId="22" fillId="0" borderId="0" xfId="53" applyFont="1" applyFill="1" applyAlignment="1" applyProtection="1">
      <alignment horizontal="left" wrapText="1"/>
      <protection locked="0"/>
    </xf>
    <xf numFmtId="0" fontId="72" fillId="25" borderId="10" xfId="53" applyFont="1" applyFill="1" applyBorder="1" applyAlignment="1">
      <alignment horizontal="center" vertical="center" wrapText="1"/>
      <protection/>
    </xf>
    <xf numFmtId="14" fontId="72" fillId="25" borderId="10" xfId="53" applyNumberFormat="1" applyFont="1" applyFill="1" applyBorder="1" applyAlignment="1">
      <alignment horizontal="center" vertical="center" wrapText="1"/>
      <protection/>
    </xf>
    <xf numFmtId="0" fontId="72" fillId="25" borderId="10" xfId="53" applyNumberFormat="1" applyFont="1" applyFill="1" applyBorder="1" applyAlignment="1">
      <alignment horizontal="center" vertical="center" wrapText="1"/>
      <protection/>
    </xf>
    <xf numFmtId="206" fontId="72" fillId="25" borderId="10" xfId="53" applyNumberFormat="1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4" fontId="71" fillId="0" borderId="10" xfId="53" applyNumberFormat="1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vertical="center" wrapText="1"/>
      <protection/>
    </xf>
    <xf numFmtId="0" fontId="61" fillId="26" borderId="10" xfId="53" applyFont="1" applyFill="1" applyBorder="1" applyAlignment="1" applyProtection="1">
      <alignment horizontal="left" vertical="center" wrapText="1"/>
      <protection hidden="1"/>
    </xf>
    <xf numFmtId="0" fontId="0" fillId="27" borderId="0" xfId="0" applyFill="1" applyAlignment="1">
      <alignment/>
    </xf>
    <xf numFmtId="0" fontId="29" fillId="27" borderId="0" xfId="0" applyFont="1" applyFill="1" applyAlignment="1">
      <alignment/>
    </xf>
    <xf numFmtId="0" fontId="49" fillId="27" borderId="0" xfId="0" applyFont="1" applyFill="1" applyBorder="1" applyAlignment="1">
      <alignment horizontal="center" vertical="center"/>
    </xf>
    <xf numFmtId="0" fontId="73" fillId="27" borderId="0" xfId="53" applyFont="1" applyFill="1" applyBorder="1" applyAlignment="1">
      <alignment horizontal="center" vertical="center"/>
      <protection/>
    </xf>
    <xf numFmtId="0" fontId="74" fillId="27" borderId="0" xfId="53" applyFont="1" applyFill="1" applyBorder="1" applyAlignment="1">
      <alignment horizontal="center" vertical="center" wrapText="1"/>
      <protection/>
    </xf>
    <xf numFmtId="203" fontId="31" fillId="27" borderId="0" xfId="53" applyNumberFormat="1" applyFont="1" applyFill="1" applyBorder="1" applyAlignment="1">
      <alignment horizontal="center" vertical="center"/>
      <protection/>
    </xf>
    <xf numFmtId="0" fontId="75" fillId="28" borderId="13" xfId="53" applyFont="1" applyFill="1" applyBorder="1" applyAlignment="1">
      <alignment vertical="center" wrapText="1"/>
      <protection/>
    </xf>
    <xf numFmtId="0" fontId="75" fillId="28" borderId="0" xfId="53" applyFont="1" applyFill="1" applyBorder="1" applyAlignment="1">
      <alignment vertical="center" wrapText="1"/>
      <protection/>
    </xf>
    <xf numFmtId="0" fontId="75" fillId="25" borderId="14" xfId="53" applyFont="1" applyFill="1" applyBorder="1" applyAlignment="1">
      <alignment vertical="center" wrapText="1"/>
      <protection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49" fillId="30" borderId="11" xfId="0" applyFont="1" applyFill="1" applyBorder="1" applyAlignment="1">
      <alignment horizontal="center"/>
    </xf>
    <xf numFmtId="0" fontId="49" fillId="30" borderId="0" xfId="0" applyFont="1" applyFill="1" applyBorder="1" applyAlignment="1">
      <alignment horizontal="center"/>
    </xf>
    <xf numFmtId="0" fontId="75" fillId="27" borderId="0" xfId="53" applyFont="1" applyFill="1" applyBorder="1" applyAlignment="1">
      <alignment vertical="center" wrapText="1"/>
      <protection/>
    </xf>
    <xf numFmtId="0" fontId="71" fillId="0" borderId="10" xfId="53" applyFont="1" applyFill="1" applyBorder="1" applyAlignment="1">
      <alignment vertical="center" wrapText="1"/>
      <protection/>
    </xf>
    <xf numFmtId="0" fontId="75" fillId="25" borderId="14" xfId="53" applyFont="1" applyFill="1" applyBorder="1" applyAlignment="1">
      <alignment textRotation="90"/>
      <protection/>
    </xf>
    <xf numFmtId="0" fontId="67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vertical="center"/>
    </xf>
    <xf numFmtId="203" fontId="36" fillId="0" borderId="10" xfId="0" applyNumberFormat="1" applyFont="1" applyBorder="1" applyAlignment="1">
      <alignment horizontal="center" vertical="center"/>
    </xf>
    <xf numFmtId="206" fontId="36" fillId="0" borderId="10" xfId="0" applyNumberFormat="1" applyFont="1" applyBorder="1" applyAlignment="1">
      <alignment horizontal="center" vertical="center"/>
    </xf>
    <xf numFmtId="1" fontId="70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6" fillId="0" borderId="10" xfId="53" applyNumberFormat="1" applyFont="1" applyFill="1" applyBorder="1" applyAlignment="1">
      <alignment horizontal="center" vertical="center" wrapText="1"/>
      <protection/>
    </xf>
    <xf numFmtId="1" fontId="70" fillId="0" borderId="10" xfId="53" applyNumberFormat="1" applyFont="1" applyFill="1" applyBorder="1" applyAlignment="1">
      <alignment horizontal="center" vertical="center"/>
      <protection/>
    </xf>
    <xf numFmtId="1" fontId="59" fillId="0" borderId="10" xfId="53" applyNumberFormat="1" applyFont="1" applyFill="1" applyBorder="1" applyAlignment="1">
      <alignment horizontal="center" vertical="center"/>
      <protection/>
    </xf>
    <xf numFmtId="1" fontId="77" fillId="0" borderId="10" xfId="53" applyNumberFormat="1" applyFont="1" applyFill="1" applyBorder="1" applyAlignment="1">
      <alignment horizontal="center" vertical="center"/>
      <protection/>
    </xf>
    <xf numFmtId="1" fontId="70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26" borderId="10" xfId="53" applyFont="1" applyFill="1" applyBorder="1" applyAlignment="1" applyProtection="1">
      <alignment horizontal="center" vertical="center" wrapText="1"/>
      <protection locked="0"/>
    </xf>
    <xf numFmtId="0" fontId="75" fillId="26" borderId="15" xfId="53" applyFont="1" applyFill="1" applyBorder="1" applyAlignment="1">
      <alignment horizontal="center" vertical="center" wrapText="1"/>
      <protection/>
    </xf>
    <xf numFmtId="0" fontId="75" fillId="26" borderId="10" xfId="53" applyFont="1" applyFill="1" applyBorder="1" applyAlignment="1">
      <alignment horizontal="center" vertical="center"/>
      <protection/>
    </xf>
    <xf numFmtId="0" fontId="71" fillId="26" borderId="10" xfId="53" applyFont="1" applyFill="1" applyBorder="1" applyAlignment="1">
      <alignment horizontal="center" vertical="center" wrapText="1"/>
      <protection/>
    </xf>
    <xf numFmtId="14" fontId="21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53" applyFont="1" applyFill="1" applyBorder="1" applyAlignment="1" applyProtection="1">
      <alignment vertical="center" wrapText="1"/>
      <protection locked="0"/>
    </xf>
    <xf numFmtId="0" fontId="21" fillId="24" borderId="10" xfId="53" applyFont="1" applyFill="1" applyBorder="1" applyAlignment="1" applyProtection="1">
      <alignment horizontal="left" vertical="center" wrapText="1"/>
      <protection locked="0"/>
    </xf>
    <xf numFmtId="0" fontId="78" fillId="24" borderId="10" xfId="53" applyFont="1" applyFill="1" applyBorder="1" applyAlignment="1" applyProtection="1">
      <alignment horizontal="center" vertical="center" wrapText="1"/>
      <protection locked="0"/>
    </xf>
    <xf numFmtId="1" fontId="21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1" fillId="26" borderId="16" xfId="53" applyFont="1" applyFill="1" applyBorder="1" applyAlignment="1" applyProtection="1">
      <alignment horizontal="center" vertical="center" wrapText="1"/>
      <protection locked="0"/>
    </xf>
    <xf numFmtId="0" fontId="61" fillId="26" borderId="16" xfId="53" applyFont="1" applyFill="1" applyBorder="1" applyAlignment="1" applyProtection="1">
      <alignment horizontal="left" vertical="center" wrapText="1"/>
      <protection hidden="1"/>
    </xf>
    <xf numFmtId="0" fontId="61" fillId="24" borderId="16" xfId="53" applyFont="1" applyFill="1" applyBorder="1" applyAlignment="1" applyProtection="1">
      <alignment horizontal="center" vertical="center" wrapText="1"/>
      <protection hidden="1"/>
    </xf>
    <xf numFmtId="14" fontId="21" fillId="24" borderId="16" xfId="53" applyNumberFormat="1" applyFont="1" applyFill="1" applyBorder="1" applyAlignment="1" applyProtection="1">
      <alignment horizontal="center" vertical="center" wrapText="1"/>
      <protection locked="0"/>
    </xf>
    <xf numFmtId="0" fontId="21" fillId="24" borderId="16" xfId="53" applyFont="1" applyFill="1" applyBorder="1" applyAlignment="1" applyProtection="1">
      <alignment vertical="center" wrapText="1"/>
      <protection locked="0"/>
    </xf>
    <xf numFmtId="0" fontId="21" fillId="24" borderId="16" xfId="53" applyFont="1" applyFill="1" applyBorder="1" applyAlignment="1" applyProtection="1">
      <alignment horizontal="left" vertical="center" wrapText="1"/>
      <protection locked="0"/>
    </xf>
    <xf numFmtId="0" fontId="78" fillId="24" borderId="16" xfId="53" applyFont="1" applyFill="1" applyBorder="1" applyAlignment="1" applyProtection="1">
      <alignment horizontal="center" vertical="center" wrapText="1"/>
      <protection locked="0"/>
    </xf>
    <xf numFmtId="203" fontId="21" fillId="24" borderId="16" xfId="53" applyNumberFormat="1" applyFont="1" applyFill="1" applyBorder="1" applyAlignment="1" applyProtection="1">
      <alignment horizontal="center" vertical="center" wrapText="1"/>
      <protection locked="0"/>
    </xf>
    <xf numFmtId="1" fontId="21" fillId="24" borderId="16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53" applyFont="1" applyFill="1" applyBorder="1" applyAlignment="1" applyProtection="1">
      <alignment horizontal="center" vertical="center" wrapText="1"/>
      <protection locked="0"/>
    </xf>
    <xf numFmtId="0" fontId="61" fillId="0" borderId="15" xfId="53" applyFont="1" applyFill="1" applyBorder="1" applyAlignment="1" applyProtection="1">
      <alignment horizontal="left" vertical="center" wrapText="1"/>
      <protection hidden="1"/>
    </xf>
    <xf numFmtId="0" fontId="61" fillId="0" borderId="15" xfId="53" applyFont="1" applyFill="1" applyBorder="1" applyAlignment="1" applyProtection="1">
      <alignment horizontal="center" vertical="center" wrapText="1"/>
      <protection hidden="1"/>
    </xf>
    <xf numFmtId="14" fontId="2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53" applyFont="1" applyFill="1" applyBorder="1" applyAlignment="1" applyProtection="1">
      <alignment vertical="center" wrapText="1"/>
      <protection locked="0"/>
    </xf>
    <xf numFmtId="0" fontId="21" fillId="0" borderId="15" xfId="53" applyFont="1" applyFill="1" applyBorder="1" applyAlignment="1" applyProtection="1">
      <alignment horizontal="left" vertical="center" wrapText="1"/>
      <protection locked="0"/>
    </xf>
    <xf numFmtId="0" fontId="78" fillId="0" borderId="10" xfId="53" applyFont="1" applyFill="1" applyBorder="1" applyAlignment="1" applyProtection="1">
      <alignment horizontal="center" vertical="center" wrapText="1"/>
      <protection locked="0"/>
    </xf>
    <xf numFmtId="203" fontId="21" fillId="0" borderId="15" xfId="53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53" applyFont="1" applyFill="1" applyBorder="1" applyAlignment="1" applyProtection="1">
      <alignment horizontal="left" vertical="center" wrapText="1"/>
      <protection hidden="1"/>
    </xf>
    <xf numFmtId="0" fontId="21" fillId="0" borderId="16" xfId="53" applyFont="1" applyFill="1" applyBorder="1" applyAlignment="1" applyProtection="1">
      <alignment horizontal="center" vertical="center" wrapText="1"/>
      <protection locked="0"/>
    </xf>
    <xf numFmtId="0" fontId="61" fillId="0" borderId="16" xfId="53" applyFont="1" applyFill="1" applyBorder="1" applyAlignment="1" applyProtection="1">
      <alignment horizontal="left" vertical="center" wrapText="1"/>
      <protection hidden="1"/>
    </xf>
    <xf numFmtId="0" fontId="61" fillId="0" borderId="16" xfId="53" applyFont="1" applyFill="1" applyBorder="1" applyAlignment="1" applyProtection="1">
      <alignment horizontal="center" vertical="center" wrapText="1"/>
      <protection hidden="1"/>
    </xf>
    <xf numFmtId="14" fontId="21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53" applyFont="1" applyFill="1" applyBorder="1" applyAlignment="1" applyProtection="1">
      <alignment vertical="center" wrapText="1"/>
      <protection locked="0"/>
    </xf>
    <xf numFmtId="0" fontId="21" fillId="0" borderId="16" xfId="53" applyFont="1" applyFill="1" applyBorder="1" applyAlignment="1" applyProtection="1">
      <alignment horizontal="left" vertical="center" wrapText="1"/>
      <protection locked="0"/>
    </xf>
    <xf numFmtId="0" fontId="78" fillId="0" borderId="16" xfId="53" applyFont="1" applyFill="1" applyBorder="1" applyAlignment="1" applyProtection="1">
      <alignment horizontal="center" vertical="center" wrapText="1"/>
      <protection locked="0"/>
    </xf>
    <xf numFmtId="203" fontId="21" fillId="0" borderId="16" xfId="53" applyNumberFormat="1" applyFont="1" applyFill="1" applyBorder="1" applyAlignment="1" applyProtection="1">
      <alignment horizontal="center" vertical="center" wrapText="1"/>
      <protection locked="0"/>
    </xf>
    <xf numFmtId="1" fontId="21" fillId="0" borderId="16" xfId="53" applyNumberFormat="1" applyFont="1" applyFill="1" applyBorder="1" applyAlignment="1" applyProtection="1">
      <alignment horizontal="center" vertical="center" wrapText="1"/>
      <protection locked="0"/>
    </xf>
    <xf numFmtId="203" fontId="23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1" fillId="24" borderId="14" xfId="53" applyFont="1" applyFill="1" applyBorder="1" applyAlignment="1" applyProtection="1">
      <alignment horizontal="center" vertical="center" wrapText="1"/>
      <protection hidden="1"/>
    </xf>
    <xf numFmtId="14" fontId="21" fillId="24" borderId="14" xfId="53" applyNumberFormat="1" applyFont="1" applyFill="1" applyBorder="1" applyAlignment="1" applyProtection="1">
      <alignment horizontal="center" vertical="center" wrapText="1"/>
      <protection locked="0"/>
    </xf>
    <xf numFmtId="0" fontId="21" fillId="24" borderId="14" xfId="53" applyFont="1" applyFill="1" applyBorder="1" applyAlignment="1" applyProtection="1">
      <alignment vertical="center" wrapText="1"/>
      <protection locked="0"/>
    </xf>
    <xf numFmtId="0" fontId="21" fillId="24" borderId="14" xfId="53" applyFont="1" applyFill="1" applyBorder="1" applyAlignment="1" applyProtection="1">
      <alignment horizontal="left" vertical="center" wrapText="1"/>
      <protection locked="0"/>
    </xf>
    <xf numFmtId="0" fontId="78" fillId="24" borderId="14" xfId="53" applyFont="1" applyFill="1" applyBorder="1" applyAlignment="1" applyProtection="1">
      <alignment horizontal="center" vertical="center" wrapText="1"/>
      <protection locked="0"/>
    </xf>
    <xf numFmtId="203" fontId="21" fillId="24" borderId="14" xfId="53" applyNumberFormat="1" applyFont="1" applyFill="1" applyBorder="1" applyAlignment="1" applyProtection="1">
      <alignment horizontal="center" vertical="center" wrapText="1"/>
      <protection locked="0"/>
    </xf>
    <xf numFmtId="1" fontId="21" fillId="24" borderId="14" xfId="53" applyNumberFormat="1" applyFont="1" applyFill="1" applyBorder="1" applyAlignment="1" applyProtection="1">
      <alignment horizontal="center" vertical="center" wrapText="1"/>
      <protection locked="0"/>
    </xf>
    <xf numFmtId="0" fontId="21" fillId="26" borderId="15" xfId="53" applyFont="1" applyFill="1" applyBorder="1" applyAlignment="1" applyProtection="1">
      <alignment horizontal="center" vertical="center" wrapText="1"/>
      <protection locked="0"/>
    </xf>
    <xf numFmtId="0" fontId="61" fillId="26" borderId="15" xfId="53" applyFont="1" applyFill="1" applyBorder="1" applyAlignment="1" applyProtection="1">
      <alignment horizontal="left" vertical="center" wrapText="1"/>
      <protection hidden="1"/>
    </xf>
    <xf numFmtId="0" fontId="61" fillId="24" borderId="15" xfId="53" applyFont="1" applyFill="1" applyBorder="1" applyAlignment="1" applyProtection="1">
      <alignment horizontal="center" vertical="center" wrapText="1"/>
      <protection hidden="1"/>
    </xf>
    <xf numFmtId="0" fontId="21" fillId="24" borderId="15" xfId="53" applyFont="1" applyFill="1" applyBorder="1" applyAlignment="1" applyProtection="1">
      <alignment vertical="center" wrapText="1"/>
      <protection locked="0"/>
    </xf>
    <xf numFmtId="0" fontId="21" fillId="24" borderId="15" xfId="53" applyFont="1" applyFill="1" applyBorder="1" applyAlignment="1" applyProtection="1">
      <alignment horizontal="left" vertical="center" wrapText="1"/>
      <protection locked="0"/>
    </xf>
    <xf numFmtId="0" fontId="78" fillId="24" borderId="15" xfId="53" applyFont="1" applyFill="1" applyBorder="1" applyAlignment="1" applyProtection="1">
      <alignment horizontal="center" vertical="center" wrapText="1"/>
      <protection locked="0"/>
    </xf>
    <xf numFmtId="203" fontId="21" fillId="24" borderId="15" xfId="53" applyNumberFormat="1" applyFont="1" applyFill="1" applyBorder="1" applyAlignment="1" applyProtection="1">
      <alignment horizontal="center" vertical="center" wrapText="1"/>
      <protection locked="0"/>
    </xf>
    <xf numFmtId="1" fontId="21" fillId="24" borderId="15" xfId="53" applyNumberFormat="1" applyFont="1" applyFill="1" applyBorder="1" applyAlignment="1" applyProtection="1">
      <alignment horizontal="center" vertical="center" wrapText="1"/>
      <protection locked="0"/>
    </xf>
    <xf numFmtId="0" fontId="78" fillId="0" borderId="15" xfId="53" applyFont="1" applyFill="1" applyBorder="1" applyAlignment="1" applyProtection="1">
      <alignment horizontal="center" vertical="center" wrapText="1"/>
      <protection locked="0"/>
    </xf>
    <xf numFmtId="14" fontId="21" fillId="24" borderId="15" xfId="53" applyNumberFormat="1" applyFont="1" applyFill="1" applyBorder="1" applyAlignment="1" applyProtection="1">
      <alignment horizontal="center" vertical="center" wrapText="1"/>
      <protection locked="0"/>
    </xf>
    <xf numFmtId="1" fontId="21" fillId="24" borderId="17" xfId="53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53" applyFont="1" applyFill="1" applyBorder="1" applyAlignment="1" applyProtection="1">
      <alignment horizontal="center" vertical="center" wrapText="1"/>
      <protection locked="0"/>
    </xf>
    <xf numFmtId="0" fontId="24" fillId="0" borderId="18" xfId="53" applyFont="1" applyFill="1" applyBorder="1" applyAlignment="1" applyProtection="1">
      <alignment vertical="center" wrapText="1"/>
      <protection locked="0"/>
    </xf>
    <xf numFmtId="0" fontId="25" fillId="26" borderId="12" xfId="53" applyFont="1" applyFill="1" applyBorder="1" applyAlignment="1" applyProtection="1">
      <alignment horizontal="right" vertical="center" wrapText="1"/>
      <protection locked="0"/>
    </xf>
    <xf numFmtId="190" fontId="25" fillId="26" borderId="12" xfId="53" applyNumberFormat="1" applyFont="1" applyFill="1" applyBorder="1" applyAlignment="1" applyProtection="1">
      <alignment horizontal="center" vertical="center" wrapText="1"/>
      <protection locked="0"/>
    </xf>
    <xf numFmtId="0" fontId="79" fillId="25" borderId="0" xfId="53" applyFont="1" applyFill="1" applyBorder="1" applyAlignment="1" applyProtection="1">
      <alignment horizontal="center" vertical="center" wrapText="1"/>
      <protection locked="0"/>
    </xf>
    <xf numFmtId="0" fontId="49" fillId="29" borderId="11" xfId="0" applyFont="1" applyFill="1" applyBorder="1" applyAlignment="1">
      <alignment horizontal="center" vertical="center"/>
    </xf>
    <xf numFmtId="0" fontId="73" fillId="28" borderId="19" xfId="53" applyFont="1" applyFill="1" applyBorder="1" applyAlignment="1">
      <alignment horizontal="center" vertical="center"/>
      <protection/>
    </xf>
    <xf numFmtId="0" fontId="73" fillId="28" borderId="12" xfId="53" applyFont="1" applyFill="1" applyBorder="1" applyAlignment="1">
      <alignment horizontal="center" vertical="center"/>
      <protection/>
    </xf>
    <xf numFmtId="0" fontId="75" fillId="28" borderId="14" xfId="53" applyFont="1" applyFill="1" applyBorder="1" applyAlignment="1">
      <alignment horizontal="center" vertical="center" wrapText="1"/>
      <protection/>
    </xf>
    <xf numFmtId="0" fontId="75" fillId="28" borderId="15" xfId="53" applyFont="1" applyFill="1" applyBorder="1" applyAlignment="1">
      <alignment horizontal="center" vertical="center" wrapText="1"/>
      <protection/>
    </xf>
    <xf numFmtId="0" fontId="49" fillId="29" borderId="11" xfId="0" applyFont="1" applyFill="1" applyBorder="1" applyAlignment="1">
      <alignment horizontal="center"/>
    </xf>
    <xf numFmtId="0" fontId="75" fillId="28" borderId="10" xfId="53" applyFont="1" applyFill="1" applyBorder="1" applyAlignment="1">
      <alignment horizontal="center" textRotation="90"/>
      <protection/>
    </xf>
    <xf numFmtId="0" fontId="49" fillId="29" borderId="12" xfId="0" applyFont="1" applyFill="1" applyBorder="1" applyAlignment="1">
      <alignment horizontal="center" vertical="center"/>
    </xf>
    <xf numFmtId="0" fontId="25" fillId="28" borderId="0" xfId="53" applyFont="1" applyFill="1" applyBorder="1" applyAlignment="1" applyProtection="1">
      <alignment horizontal="center" vertical="center" wrapText="1"/>
      <protection locked="0"/>
    </xf>
    <xf numFmtId="0" fontId="53" fillId="24" borderId="0" xfId="0" applyFont="1" applyFill="1" applyBorder="1" applyAlignment="1">
      <alignment horizontal="center" vertical="center"/>
    </xf>
    <xf numFmtId="0" fontId="54" fillId="29" borderId="11" xfId="0" applyFont="1" applyFill="1" applyBorder="1" applyAlignment="1">
      <alignment horizontal="center" vertical="center"/>
    </xf>
    <xf numFmtId="0" fontId="49" fillId="29" borderId="12" xfId="53" applyFont="1" applyFill="1" applyBorder="1" applyAlignment="1">
      <alignment horizontal="center" vertical="center"/>
      <protection/>
    </xf>
    <xf numFmtId="0" fontId="80" fillId="27" borderId="11" xfId="0" applyFont="1" applyFill="1" applyBorder="1" applyAlignment="1">
      <alignment horizontal="center" vertical="center" wrapText="1"/>
    </xf>
    <xf numFmtId="0" fontId="68" fillId="27" borderId="11" xfId="0" applyFont="1" applyFill="1" applyBorder="1" applyAlignment="1">
      <alignment horizontal="right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0</xdr:row>
      <xdr:rowOff>171450</xdr:rowOff>
    </xdr:from>
    <xdr:to>
      <xdr:col>14</xdr:col>
      <xdr:colOff>1647825</xdr:colOff>
      <xdr:row>2</xdr:row>
      <xdr:rowOff>257175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82400" y="1714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1219200</xdr:colOff>
      <xdr:row>0</xdr:row>
      <xdr:rowOff>219075</xdr:rowOff>
    </xdr:from>
    <xdr:to>
      <xdr:col>14</xdr:col>
      <xdr:colOff>76200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06450" y="2190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isle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isler\Downloads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0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6.140625" defaultRowHeight="12.75"/>
  <cols>
    <col min="1" max="1" width="6.140625" style="17" customWidth="1"/>
    <col min="2" max="2" width="16.00390625" style="59" hidden="1" customWidth="1"/>
    <col min="3" max="3" width="8.7109375" style="50" customWidth="1"/>
    <col min="4" max="4" width="11.7109375" style="17" customWidth="1"/>
    <col min="5" max="5" width="26.7109375" style="14" customWidth="1"/>
    <col min="6" max="6" width="40.8515625" style="60" customWidth="1"/>
    <col min="7" max="7" width="12.421875" style="49" customWidth="1"/>
    <col min="8" max="8" width="12.140625" style="20" customWidth="1"/>
    <col min="9" max="10" width="8.57421875" style="21" customWidth="1"/>
    <col min="11" max="11" width="8.57421875" style="19" customWidth="1"/>
    <col min="12" max="16384" width="6.140625" style="14" customWidth="1"/>
  </cols>
  <sheetData>
    <row r="1" spans="1:11" ht="44.25" customHeight="1">
      <c r="A1" s="161" t="s">
        <v>632</v>
      </c>
      <c r="B1" s="161"/>
      <c r="C1" s="161"/>
      <c r="D1" s="161"/>
      <c r="E1" s="162"/>
      <c r="F1" s="162"/>
      <c r="G1" s="162"/>
      <c r="H1" s="162"/>
      <c r="I1" s="161"/>
      <c r="J1" s="161"/>
      <c r="K1" s="161"/>
    </row>
    <row r="2" spans="1:11" ht="44.25" customHeight="1">
      <c r="A2" s="163" t="s">
        <v>472</v>
      </c>
      <c r="B2" s="163"/>
      <c r="C2" s="163"/>
      <c r="D2" s="163"/>
      <c r="E2" s="163"/>
      <c r="F2" s="58" t="s">
        <v>64</v>
      </c>
      <c r="G2" s="52"/>
      <c r="H2" s="164">
        <v>41775.912851967594</v>
      </c>
      <c r="I2" s="164"/>
      <c r="J2" s="164"/>
      <c r="K2" s="164"/>
    </row>
    <row r="3" spans="1:11" s="17" customFormat="1" ht="45" customHeight="1">
      <c r="A3" s="15" t="s">
        <v>12</v>
      </c>
      <c r="B3" s="16" t="s">
        <v>15</v>
      </c>
      <c r="C3" s="16" t="s">
        <v>61</v>
      </c>
      <c r="D3" s="15" t="s">
        <v>10</v>
      </c>
      <c r="E3" s="15" t="s">
        <v>1</v>
      </c>
      <c r="F3" s="15" t="s">
        <v>469</v>
      </c>
      <c r="G3" s="48" t="s">
        <v>70</v>
      </c>
      <c r="H3" s="140" t="s">
        <v>22</v>
      </c>
      <c r="I3" s="46" t="s">
        <v>67</v>
      </c>
      <c r="J3" s="46" t="s">
        <v>68</v>
      </c>
      <c r="K3" s="47" t="s">
        <v>69</v>
      </c>
    </row>
    <row r="4" spans="1:11" s="18" customFormat="1" ht="15.75">
      <c r="A4" s="103">
        <v>1</v>
      </c>
      <c r="B4" s="69" t="s">
        <v>91</v>
      </c>
      <c r="C4" s="16">
        <v>193</v>
      </c>
      <c r="D4" s="107">
        <v>36322</v>
      </c>
      <c r="E4" s="108" t="s">
        <v>801</v>
      </c>
      <c r="F4" s="109" t="s">
        <v>802</v>
      </c>
      <c r="G4" s="110" t="s">
        <v>90</v>
      </c>
      <c r="H4" s="45">
        <v>1482</v>
      </c>
      <c r="I4" s="111" t="s">
        <v>1040</v>
      </c>
      <c r="J4" s="111" t="s">
        <v>1040</v>
      </c>
      <c r="K4" s="111"/>
    </row>
    <row r="5" spans="1:11" s="18" customFormat="1" ht="15.75">
      <c r="A5" s="103">
        <v>2</v>
      </c>
      <c r="B5" s="69" t="s">
        <v>92</v>
      </c>
      <c r="C5" s="16">
        <v>172</v>
      </c>
      <c r="D5" s="107">
        <v>35638</v>
      </c>
      <c r="E5" s="108" t="s">
        <v>797</v>
      </c>
      <c r="F5" s="109" t="s">
        <v>798</v>
      </c>
      <c r="G5" s="110" t="s">
        <v>90</v>
      </c>
      <c r="H5" s="45">
        <v>1356</v>
      </c>
      <c r="I5" s="111" t="s">
        <v>1040</v>
      </c>
      <c r="J5" s="111" t="s">
        <v>1041</v>
      </c>
      <c r="K5" s="111"/>
    </row>
    <row r="6" spans="1:11" s="18" customFormat="1" ht="15.75">
      <c r="A6" s="103">
        <v>3</v>
      </c>
      <c r="B6" s="69" t="s">
        <v>93</v>
      </c>
      <c r="C6" s="16">
        <v>141</v>
      </c>
      <c r="D6" s="107">
        <v>36058</v>
      </c>
      <c r="E6" s="108" t="s">
        <v>808</v>
      </c>
      <c r="F6" s="109" t="s">
        <v>809</v>
      </c>
      <c r="G6" s="110" t="s">
        <v>90</v>
      </c>
      <c r="H6" s="45">
        <v>1290</v>
      </c>
      <c r="I6" s="111" t="s">
        <v>1040</v>
      </c>
      <c r="J6" s="111" t="s">
        <v>1042</v>
      </c>
      <c r="K6" s="111"/>
    </row>
    <row r="7" spans="1:11" s="18" customFormat="1" ht="15.75">
      <c r="A7" s="103">
        <v>4</v>
      </c>
      <c r="B7" s="69" t="s">
        <v>94</v>
      </c>
      <c r="C7" s="16">
        <v>200</v>
      </c>
      <c r="D7" s="107">
        <v>36069</v>
      </c>
      <c r="E7" s="108" t="s">
        <v>812</v>
      </c>
      <c r="F7" s="109" t="s">
        <v>804</v>
      </c>
      <c r="G7" s="110" t="s">
        <v>90</v>
      </c>
      <c r="H7" s="45">
        <v>1200</v>
      </c>
      <c r="I7" s="111" t="s">
        <v>1040</v>
      </c>
      <c r="J7" s="111" t="s">
        <v>1043</v>
      </c>
      <c r="K7" s="111"/>
    </row>
    <row r="8" spans="1:11" s="18" customFormat="1" ht="15.75">
      <c r="A8" s="103">
        <v>5</v>
      </c>
      <c r="B8" s="69" t="s">
        <v>95</v>
      </c>
      <c r="C8" s="16">
        <v>103</v>
      </c>
      <c r="D8" s="107">
        <v>36080</v>
      </c>
      <c r="E8" s="108" t="s">
        <v>791</v>
      </c>
      <c r="F8" s="109" t="s">
        <v>790</v>
      </c>
      <c r="G8" s="110" t="s">
        <v>90</v>
      </c>
      <c r="H8" s="45">
        <v>1260</v>
      </c>
      <c r="I8" s="111" t="s">
        <v>1040</v>
      </c>
      <c r="J8" s="111" t="s">
        <v>1044</v>
      </c>
      <c r="K8" s="111"/>
    </row>
    <row r="9" spans="1:11" s="18" customFormat="1" ht="15.75">
      <c r="A9" s="103">
        <v>6</v>
      </c>
      <c r="B9" s="69" t="s">
        <v>96</v>
      </c>
      <c r="C9" s="16">
        <v>116</v>
      </c>
      <c r="D9" s="107">
        <v>36332</v>
      </c>
      <c r="E9" s="108" t="s">
        <v>795</v>
      </c>
      <c r="F9" s="109" t="s">
        <v>796</v>
      </c>
      <c r="G9" s="110" t="s">
        <v>90</v>
      </c>
      <c r="H9" s="45">
        <v>1326</v>
      </c>
      <c r="I9" s="111" t="s">
        <v>1040</v>
      </c>
      <c r="J9" s="111" t="s">
        <v>1045</v>
      </c>
      <c r="K9" s="111"/>
    </row>
    <row r="10" spans="1:11" s="18" customFormat="1" ht="15.75">
      <c r="A10" s="103">
        <v>7</v>
      </c>
      <c r="B10" s="69" t="s">
        <v>97</v>
      </c>
      <c r="C10" s="16">
        <v>190</v>
      </c>
      <c r="D10" s="107">
        <v>36557</v>
      </c>
      <c r="E10" s="108" t="s">
        <v>807</v>
      </c>
      <c r="F10" s="109" t="s">
        <v>802</v>
      </c>
      <c r="G10" s="110" t="s">
        <v>90</v>
      </c>
      <c r="H10" s="45">
        <v>1390</v>
      </c>
      <c r="I10" s="111" t="s">
        <v>1040</v>
      </c>
      <c r="J10" s="111" t="s">
        <v>1046</v>
      </c>
      <c r="K10" s="111"/>
    </row>
    <row r="11" spans="1:11" s="18" customFormat="1" ht="15.75">
      <c r="A11" s="103">
        <v>8</v>
      </c>
      <c r="B11" s="69" t="s">
        <v>98</v>
      </c>
      <c r="C11" s="16">
        <v>208</v>
      </c>
      <c r="D11" s="107">
        <v>36714</v>
      </c>
      <c r="E11" s="108" t="s">
        <v>777</v>
      </c>
      <c r="F11" s="109" t="s">
        <v>776</v>
      </c>
      <c r="G11" s="110" t="s">
        <v>90</v>
      </c>
      <c r="H11" s="45" t="s">
        <v>728</v>
      </c>
      <c r="I11" s="111" t="s">
        <v>1040</v>
      </c>
      <c r="J11" s="111" t="s">
        <v>1047</v>
      </c>
      <c r="K11" s="111"/>
    </row>
    <row r="12" spans="1:11" s="18" customFormat="1" ht="15.75">
      <c r="A12" s="103">
        <v>9</v>
      </c>
      <c r="B12" s="69" t="s">
        <v>99</v>
      </c>
      <c r="C12" s="16">
        <v>59</v>
      </c>
      <c r="D12" s="107">
        <v>36395</v>
      </c>
      <c r="E12" s="108" t="s">
        <v>786</v>
      </c>
      <c r="F12" s="109" t="s">
        <v>785</v>
      </c>
      <c r="G12" s="110" t="s">
        <v>90</v>
      </c>
      <c r="H12" s="45">
        <v>1501</v>
      </c>
      <c r="I12" s="111" t="s">
        <v>1041</v>
      </c>
      <c r="J12" s="111" t="s">
        <v>1040</v>
      </c>
      <c r="K12" s="111"/>
    </row>
    <row r="13" spans="1:11" s="18" customFormat="1" ht="15.75">
      <c r="A13" s="103">
        <v>10</v>
      </c>
      <c r="B13" s="69" t="s">
        <v>100</v>
      </c>
      <c r="C13" s="16">
        <v>62</v>
      </c>
      <c r="D13" s="107">
        <v>36192</v>
      </c>
      <c r="E13" s="108" t="s">
        <v>787</v>
      </c>
      <c r="F13" s="109" t="s">
        <v>788</v>
      </c>
      <c r="G13" s="110" t="s">
        <v>90</v>
      </c>
      <c r="H13" s="45">
        <v>1370</v>
      </c>
      <c r="I13" s="111" t="s">
        <v>1041</v>
      </c>
      <c r="J13" s="111" t="s">
        <v>1041</v>
      </c>
      <c r="K13" s="111"/>
    </row>
    <row r="14" spans="1:11" s="18" customFormat="1" ht="15.75">
      <c r="A14" s="103">
        <v>11</v>
      </c>
      <c r="B14" s="69" t="s">
        <v>101</v>
      </c>
      <c r="C14" s="16">
        <v>102</v>
      </c>
      <c r="D14" s="107">
        <v>36009</v>
      </c>
      <c r="E14" s="108" t="s">
        <v>789</v>
      </c>
      <c r="F14" s="109" t="s">
        <v>790</v>
      </c>
      <c r="G14" s="110" t="s">
        <v>90</v>
      </c>
      <c r="H14" s="45">
        <v>1294</v>
      </c>
      <c r="I14" s="111" t="s">
        <v>1041</v>
      </c>
      <c r="J14" s="111" t="s">
        <v>1042</v>
      </c>
      <c r="K14" s="111"/>
    </row>
    <row r="15" spans="1:11" s="18" customFormat="1" ht="15.75">
      <c r="A15" s="103">
        <v>12</v>
      </c>
      <c r="B15" s="69" t="s">
        <v>102</v>
      </c>
      <c r="C15" s="16">
        <v>201</v>
      </c>
      <c r="D15" s="107">
        <v>36346</v>
      </c>
      <c r="E15" s="108" t="s">
        <v>813</v>
      </c>
      <c r="F15" s="109" t="s">
        <v>804</v>
      </c>
      <c r="G15" s="110" t="s">
        <v>90</v>
      </c>
      <c r="H15" s="45">
        <v>1200</v>
      </c>
      <c r="I15" s="111" t="s">
        <v>1041</v>
      </c>
      <c r="J15" s="111" t="s">
        <v>1043</v>
      </c>
      <c r="K15" s="111"/>
    </row>
    <row r="16" spans="1:11" s="18" customFormat="1" ht="15.75">
      <c r="A16" s="103">
        <v>13</v>
      </c>
      <c r="B16" s="69" t="s">
        <v>103</v>
      </c>
      <c r="C16" s="16">
        <v>10</v>
      </c>
      <c r="D16" s="107">
        <v>35538</v>
      </c>
      <c r="E16" s="108" t="s">
        <v>778</v>
      </c>
      <c r="F16" s="109" t="s">
        <v>779</v>
      </c>
      <c r="G16" s="110" t="s">
        <v>90</v>
      </c>
      <c r="H16" s="45">
        <v>1269</v>
      </c>
      <c r="I16" s="111" t="s">
        <v>1041</v>
      </c>
      <c r="J16" s="111" t="s">
        <v>1044</v>
      </c>
      <c r="K16" s="111"/>
    </row>
    <row r="17" spans="1:11" s="18" customFormat="1" ht="15.75">
      <c r="A17" s="103">
        <v>14</v>
      </c>
      <c r="B17" s="69" t="s">
        <v>104</v>
      </c>
      <c r="C17" s="16">
        <v>28</v>
      </c>
      <c r="D17" s="107">
        <v>36603</v>
      </c>
      <c r="E17" s="108" t="s">
        <v>782</v>
      </c>
      <c r="F17" s="109" t="s">
        <v>783</v>
      </c>
      <c r="G17" s="110" t="s">
        <v>90</v>
      </c>
      <c r="H17" s="45">
        <v>1330</v>
      </c>
      <c r="I17" s="111" t="s">
        <v>1041</v>
      </c>
      <c r="J17" s="111" t="s">
        <v>1045</v>
      </c>
      <c r="K17" s="111"/>
    </row>
    <row r="18" spans="1:11" s="18" customFormat="1" ht="15.75">
      <c r="A18" s="103">
        <v>15</v>
      </c>
      <c r="B18" s="69" t="s">
        <v>105</v>
      </c>
      <c r="C18" s="16">
        <v>58</v>
      </c>
      <c r="D18" s="107">
        <v>36874</v>
      </c>
      <c r="E18" s="108" t="s">
        <v>784</v>
      </c>
      <c r="F18" s="109" t="s">
        <v>785</v>
      </c>
      <c r="G18" s="110" t="s">
        <v>90</v>
      </c>
      <c r="H18" s="45">
        <v>1411</v>
      </c>
      <c r="I18" s="111" t="s">
        <v>1041</v>
      </c>
      <c r="J18" s="111" t="s">
        <v>1046</v>
      </c>
      <c r="K18" s="111"/>
    </row>
    <row r="19" spans="1:11" s="18" customFormat="1" ht="15.75">
      <c r="A19" s="103">
        <v>16</v>
      </c>
      <c r="B19" s="69" t="s">
        <v>106</v>
      </c>
      <c r="C19" s="16">
        <v>21</v>
      </c>
      <c r="D19" s="107">
        <v>36849</v>
      </c>
      <c r="E19" s="108" t="s">
        <v>780</v>
      </c>
      <c r="F19" s="109" t="s">
        <v>781</v>
      </c>
      <c r="G19" s="110" t="s">
        <v>90</v>
      </c>
      <c r="H19" s="45" t="s">
        <v>728</v>
      </c>
      <c r="I19" s="111" t="s">
        <v>1041</v>
      </c>
      <c r="J19" s="111" t="s">
        <v>1047</v>
      </c>
      <c r="K19" s="111"/>
    </row>
    <row r="20" spans="1:11" s="18" customFormat="1" ht="15.75">
      <c r="A20" s="103">
        <v>17</v>
      </c>
      <c r="B20" s="69" t="s">
        <v>107</v>
      </c>
      <c r="C20" s="16">
        <v>207</v>
      </c>
      <c r="D20" s="107">
        <v>35857</v>
      </c>
      <c r="E20" s="108" t="s">
        <v>775</v>
      </c>
      <c r="F20" s="109" t="s">
        <v>776</v>
      </c>
      <c r="G20" s="110" t="s">
        <v>90</v>
      </c>
      <c r="H20" s="45" t="s">
        <v>728</v>
      </c>
      <c r="I20" s="111" t="s">
        <v>1042</v>
      </c>
      <c r="J20" s="111" t="s">
        <v>1040</v>
      </c>
      <c r="K20" s="111"/>
    </row>
    <row r="21" spans="1:11" s="18" customFormat="1" ht="15.75">
      <c r="A21" s="103">
        <v>18</v>
      </c>
      <c r="B21" s="69" t="s">
        <v>108</v>
      </c>
      <c r="C21" s="16">
        <v>177</v>
      </c>
      <c r="D21" s="107">
        <v>36620</v>
      </c>
      <c r="E21" s="108" t="s">
        <v>799</v>
      </c>
      <c r="F21" s="109" t="s">
        <v>800</v>
      </c>
      <c r="G21" s="110" t="s">
        <v>90</v>
      </c>
      <c r="H21" s="45">
        <v>1384</v>
      </c>
      <c r="I21" s="111" t="s">
        <v>1042</v>
      </c>
      <c r="J21" s="111" t="s">
        <v>1041</v>
      </c>
      <c r="K21" s="111"/>
    </row>
    <row r="22" spans="1:11" s="18" customFormat="1" ht="15.75">
      <c r="A22" s="103">
        <v>19</v>
      </c>
      <c r="B22" s="69" t="s">
        <v>109</v>
      </c>
      <c r="C22" s="16">
        <v>81</v>
      </c>
      <c r="D22" s="107">
        <v>36385</v>
      </c>
      <c r="E22" s="108" t="s">
        <v>805</v>
      </c>
      <c r="F22" s="109" t="s">
        <v>806</v>
      </c>
      <c r="G22" s="110" t="s">
        <v>90</v>
      </c>
      <c r="H22" s="45">
        <v>1320</v>
      </c>
      <c r="I22" s="111" t="s">
        <v>1042</v>
      </c>
      <c r="J22" s="111" t="s">
        <v>1042</v>
      </c>
      <c r="K22" s="111"/>
    </row>
    <row r="23" spans="1:11" s="18" customFormat="1" ht="15.75">
      <c r="A23" s="103">
        <v>20</v>
      </c>
      <c r="B23" s="69" t="s">
        <v>110</v>
      </c>
      <c r="C23" s="141">
        <v>110</v>
      </c>
      <c r="D23" s="142">
        <v>35990</v>
      </c>
      <c r="E23" s="143" t="s">
        <v>793</v>
      </c>
      <c r="F23" s="144" t="s">
        <v>794</v>
      </c>
      <c r="G23" s="145" t="s">
        <v>90</v>
      </c>
      <c r="H23" s="146">
        <v>1234</v>
      </c>
      <c r="I23" s="147" t="s">
        <v>1042</v>
      </c>
      <c r="J23" s="147" t="s">
        <v>1043</v>
      </c>
      <c r="K23" s="147"/>
    </row>
    <row r="24" spans="1:11" s="18" customFormat="1" ht="15.75">
      <c r="A24" s="103">
        <v>21</v>
      </c>
      <c r="B24" s="69" t="s">
        <v>111</v>
      </c>
      <c r="C24" s="141">
        <v>105</v>
      </c>
      <c r="D24" s="142">
        <v>36183</v>
      </c>
      <c r="E24" s="143" t="s">
        <v>792</v>
      </c>
      <c r="F24" s="144" t="s">
        <v>790</v>
      </c>
      <c r="G24" s="145" t="s">
        <v>90</v>
      </c>
      <c r="H24" s="146">
        <v>1274</v>
      </c>
      <c r="I24" s="147" t="s">
        <v>1042</v>
      </c>
      <c r="J24" s="147" t="s">
        <v>1044</v>
      </c>
      <c r="K24" s="147"/>
    </row>
    <row r="25" spans="1:11" s="18" customFormat="1" ht="15.75">
      <c r="A25" s="103">
        <v>22</v>
      </c>
      <c r="B25" s="69" t="s">
        <v>112</v>
      </c>
      <c r="C25" s="141">
        <v>188</v>
      </c>
      <c r="D25" s="142">
        <v>35621</v>
      </c>
      <c r="E25" s="143" t="s">
        <v>810</v>
      </c>
      <c r="F25" s="144" t="s">
        <v>802</v>
      </c>
      <c r="G25" s="145" t="s">
        <v>90</v>
      </c>
      <c r="H25" s="146">
        <v>1350</v>
      </c>
      <c r="I25" s="147" t="s">
        <v>1042</v>
      </c>
      <c r="J25" s="147" t="s">
        <v>1045</v>
      </c>
      <c r="K25" s="147"/>
    </row>
    <row r="26" spans="1:11" s="18" customFormat="1" ht="15.75">
      <c r="A26" s="103">
        <v>23</v>
      </c>
      <c r="B26" s="69" t="s">
        <v>113</v>
      </c>
      <c r="C26" s="141">
        <v>189</v>
      </c>
      <c r="D26" s="142">
        <v>36880</v>
      </c>
      <c r="E26" s="143" t="s">
        <v>811</v>
      </c>
      <c r="F26" s="144" t="s">
        <v>802</v>
      </c>
      <c r="G26" s="145" t="s">
        <v>90</v>
      </c>
      <c r="H26" s="146">
        <v>1480</v>
      </c>
      <c r="I26" s="147" t="s">
        <v>1042</v>
      </c>
      <c r="J26" s="147" t="s">
        <v>1046</v>
      </c>
      <c r="K26" s="147"/>
    </row>
    <row r="27" spans="1:11" s="18" customFormat="1" ht="16.5" thickBot="1">
      <c r="A27" s="112">
        <v>24</v>
      </c>
      <c r="B27" s="113" t="s">
        <v>114</v>
      </c>
      <c r="C27" s="114">
        <v>202</v>
      </c>
      <c r="D27" s="115">
        <v>36655</v>
      </c>
      <c r="E27" s="116" t="s">
        <v>803</v>
      </c>
      <c r="F27" s="117" t="s">
        <v>804</v>
      </c>
      <c r="G27" s="118" t="s">
        <v>90</v>
      </c>
      <c r="H27" s="119" t="s">
        <v>728</v>
      </c>
      <c r="I27" s="120" t="s">
        <v>1042</v>
      </c>
      <c r="J27" s="120" t="s">
        <v>1047</v>
      </c>
      <c r="K27" s="120"/>
    </row>
    <row r="28" spans="1:11" s="18" customFormat="1" ht="15.75">
      <c r="A28" s="121">
        <v>1</v>
      </c>
      <c r="B28" s="122" t="s">
        <v>72</v>
      </c>
      <c r="C28" s="123">
        <v>55</v>
      </c>
      <c r="D28" s="124">
        <v>35718</v>
      </c>
      <c r="E28" s="125" t="s">
        <v>833</v>
      </c>
      <c r="F28" s="126" t="s">
        <v>834</v>
      </c>
      <c r="G28" s="156" t="s">
        <v>298</v>
      </c>
      <c r="H28" s="128">
        <v>2800</v>
      </c>
      <c r="I28" s="129">
        <v>1</v>
      </c>
      <c r="J28" s="129">
        <v>2</v>
      </c>
      <c r="K28" s="129"/>
    </row>
    <row r="29" spans="1:11" s="18" customFormat="1" ht="15.75">
      <c r="A29" s="121">
        <v>2</v>
      </c>
      <c r="B29" s="130" t="s">
        <v>73</v>
      </c>
      <c r="C29" s="123">
        <v>11</v>
      </c>
      <c r="D29" s="124">
        <v>35434</v>
      </c>
      <c r="E29" s="125" t="s">
        <v>814</v>
      </c>
      <c r="F29" s="126" t="s">
        <v>779</v>
      </c>
      <c r="G29" s="127" t="s">
        <v>298</v>
      </c>
      <c r="H29" s="128">
        <v>2680</v>
      </c>
      <c r="I29" s="129">
        <v>1</v>
      </c>
      <c r="J29" s="129">
        <v>3</v>
      </c>
      <c r="K29" s="129"/>
    </row>
    <row r="30" spans="1:11" s="18" customFormat="1" ht="15.75">
      <c r="A30" s="121">
        <v>3</v>
      </c>
      <c r="B30" s="130" t="s">
        <v>74</v>
      </c>
      <c r="C30" s="123">
        <v>201</v>
      </c>
      <c r="D30" s="124">
        <v>36346</v>
      </c>
      <c r="E30" s="125" t="s">
        <v>813</v>
      </c>
      <c r="F30" s="126" t="s">
        <v>804</v>
      </c>
      <c r="G30" s="127" t="s">
        <v>298</v>
      </c>
      <c r="H30" s="128">
        <v>2500</v>
      </c>
      <c r="I30" s="129">
        <v>1</v>
      </c>
      <c r="J30" s="129">
        <v>4</v>
      </c>
      <c r="K30" s="129"/>
    </row>
    <row r="31" spans="1:11" s="18" customFormat="1" ht="15.75">
      <c r="A31" s="121">
        <v>4</v>
      </c>
      <c r="B31" s="130" t="s">
        <v>75</v>
      </c>
      <c r="C31" s="123">
        <v>104</v>
      </c>
      <c r="D31" s="124">
        <v>35657</v>
      </c>
      <c r="E31" s="125" t="s">
        <v>835</v>
      </c>
      <c r="F31" s="126" t="s">
        <v>790</v>
      </c>
      <c r="G31" s="127" t="s">
        <v>298</v>
      </c>
      <c r="H31" s="128">
        <v>2650</v>
      </c>
      <c r="I31" s="129">
        <v>1</v>
      </c>
      <c r="J31" s="129">
        <v>5</v>
      </c>
      <c r="K31" s="129"/>
    </row>
    <row r="32" spans="1:11" s="18" customFormat="1" ht="15.75">
      <c r="A32" s="121">
        <v>5</v>
      </c>
      <c r="B32" s="130" t="s">
        <v>76</v>
      </c>
      <c r="C32" s="123">
        <v>117</v>
      </c>
      <c r="D32" s="124">
        <v>36329</v>
      </c>
      <c r="E32" s="125" t="s">
        <v>825</v>
      </c>
      <c r="F32" s="126" t="s">
        <v>796</v>
      </c>
      <c r="G32" s="127" t="s">
        <v>298</v>
      </c>
      <c r="H32" s="128">
        <v>2732</v>
      </c>
      <c r="I32" s="129">
        <v>1</v>
      </c>
      <c r="J32" s="129">
        <v>6</v>
      </c>
      <c r="K32" s="129"/>
    </row>
    <row r="33" spans="1:11" s="18" customFormat="1" ht="15.75">
      <c r="A33" s="121">
        <v>6</v>
      </c>
      <c r="B33" s="130" t="s">
        <v>382</v>
      </c>
      <c r="C33" s="123">
        <v>74</v>
      </c>
      <c r="D33" s="124">
        <v>36013</v>
      </c>
      <c r="E33" s="125" t="s">
        <v>817</v>
      </c>
      <c r="F33" s="126" t="s">
        <v>818</v>
      </c>
      <c r="G33" s="127" t="s">
        <v>298</v>
      </c>
      <c r="H33" s="128" t="s">
        <v>728</v>
      </c>
      <c r="I33" s="129">
        <v>1</v>
      </c>
      <c r="J33" s="129">
        <v>7</v>
      </c>
      <c r="K33" s="129"/>
    </row>
    <row r="34" spans="1:11" s="18" customFormat="1" ht="15.75">
      <c r="A34" s="121">
        <v>7</v>
      </c>
      <c r="B34" s="130" t="s">
        <v>383</v>
      </c>
      <c r="C34" s="123">
        <v>208</v>
      </c>
      <c r="D34" s="124">
        <v>36714</v>
      </c>
      <c r="E34" s="125" t="s">
        <v>777</v>
      </c>
      <c r="F34" s="126" t="s">
        <v>776</v>
      </c>
      <c r="G34" s="127" t="s">
        <v>298</v>
      </c>
      <c r="H34" s="128" t="s">
        <v>728</v>
      </c>
      <c r="I34" s="129">
        <v>1</v>
      </c>
      <c r="J34" s="129">
        <v>8</v>
      </c>
      <c r="K34" s="129"/>
    </row>
    <row r="35" spans="1:11" s="18" customFormat="1" ht="15.75">
      <c r="A35" s="121">
        <v>8</v>
      </c>
      <c r="B35" s="130" t="s">
        <v>78</v>
      </c>
      <c r="C35" s="123">
        <v>193</v>
      </c>
      <c r="D35" s="124">
        <v>36322</v>
      </c>
      <c r="E35" s="125" t="s">
        <v>801</v>
      </c>
      <c r="F35" s="126" t="s">
        <v>802</v>
      </c>
      <c r="G35" s="127" t="s">
        <v>298</v>
      </c>
      <c r="H35" s="128">
        <v>2801</v>
      </c>
      <c r="I35" s="129">
        <v>2</v>
      </c>
      <c r="J35" s="129">
        <v>2</v>
      </c>
      <c r="K35" s="129"/>
    </row>
    <row r="36" spans="1:11" s="18" customFormat="1" ht="15.75">
      <c r="A36" s="121">
        <v>9</v>
      </c>
      <c r="B36" s="130" t="s">
        <v>79</v>
      </c>
      <c r="C36" s="123">
        <v>141</v>
      </c>
      <c r="D36" s="124">
        <v>36058</v>
      </c>
      <c r="E36" s="125" t="s">
        <v>808</v>
      </c>
      <c r="F36" s="126" t="s">
        <v>809</v>
      </c>
      <c r="G36" s="127" t="s">
        <v>298</v>
      </c>
      <c r="H36" s="128">
        <v>2685</v>
      </c>
      <c r="I36" s="129">
        <v>2</v>
      </c>
      <c r="J36" s="129">
        <v>3</v>
      </c>
      <c r="K36" s="129"/>
    </row>
    <row r="37" spans="1:11" s="18" customFormat="1" ht="15.75">
      <c r="A37" s="121">
        <v>10</v>
      </c>
      <c r="B37" s="130" t="s">
        <v>80</v>
      </c>
      <c r="C37" s="123">
        <v>110</v>
      </c>
      <c r="D37" s="124">
        <v>35990</v>
      </c>
      <c r="E37" s="125" t="s">
        <v>793</v>
      </c>
      <c r="F37" s="126" t="s">
        <v>794</v>
      </c>
      <c r="G37" s="127" t="s">
        <v>298</v>
      </c>
      <c r="H37" s="128">
        <v>2561</v>
      </c>
      <c r="I37" s="129">
        <v>2</v>
      </c>
      <c r="J37" s="129">
        <v>4</v>
      </c>
      <c r="K37" s="129"/>
    </row>
    <row r="38" spans="1:11" s="18" customFormat="1" ht="15.75">
      <c r="A38" s="121">
        <v>11</v>
      </c>
      <c r="B38" s="130" t="s">
        <v>81</v>
      </c>
      <c r="C38" s="123">
        <v>103</v>
      </c>
      <c r="D38" s="124">
        <v>36080</v>
      </c>
      <c r="E38" s="125" t="s">
        <v>791</v>
      </c>
      <c r="F38" s="126" t="s">
        <v>790</v>
      </c>
      <c r="G38" s="127" t="s">
        <v>298</v>
      </c>
      <c r="H38" s="128">
        <v>2655</v>
      </c>
      <c r="I38" s="129">
        <v>2</v>
      </c>
      <c r="J38" s="129">
        <v>5</v>
      </c>
      <c r="K38" s="129"/>
    </row>
    <row r="39" spans="1:11" s="18" customFormat="1" ht="15.75">
      <c r="A39" s="121">
        <v>12</v>
      </c>
      <c r="B39" s="130" t="s">
        <v>82</v>
      </c>
      <c r="C39" s="123">
        <v>129</v>
      </c>
      <c r="D39" s="124">
        <v>36645</v>
      </c>
      <c r="E39" s="125" t="s">
        <v>837</v>
      </c>
      <c r="F39" s="126" t="s">
        <v>827</v>
      </c>
      <c r="G39" s="127" t="s">
        <v>298</v>
      </c>
      <c r="H39" s="128">
        <v>2743</v>
      </c>
      <c r="I39" s="129">
        <v>2</v>
      </c>
      <c r="J39" s="129">
        <v>6</v>
      </c>
      <c r="K39" s="129"/>
    </row>
    <row r="40" spans="1:11" s="18" customFormat="1" ht="15.75">
      <c r="A40" s="121">
        <v>13</v>
      </c>
      <c r="B40" s="130" t="s">
        <v>384</v>
      </c>
      <c r="C40" s="123">
        <v>75</v>
      </c>
      <c r="D40" s="124">
        <v>36211</v>
      </c>
      <c r="E40" s="125" t="s">
        <v>819</v>
      </c>
      <c r="F40" s="126" t="s">
        <v>818</v>
      </c>
      <c r="G40" s="127" t="s">
        <v>298</v>
      </c>
      <c r="H40" s="128" t="s">
        <v>728</v>
      </c>
      <c r="I40" s="129">
        <v>2</v>
      </c>
      <c r="J40" s="129">
        <v>7</v>
      </c>
      <c r="K40" s="129"/>
    </row>
    <row r="41" spans="1:11" s="18" customFormat="1" ht="15.75">
      <c r="A41" s="121">
        <v>14</v>
      </c>
      <c r="B41" s="130" t="s">
        <v>385</v>
      </c>
      <c r="C41" s="123">
        <v>209</v>
      </c>
      <c r="D41" s="124">
        <v>35796</v>
      </c>
      <c r="E41" s="125" t="s">
        <v>828</v>
      </c>
      <c r="F41" s="126" t="s">
        <v>776</v>
      </c>
      <c r="G41" s="127" t="s">
        <v>298</v>
      </c>
      <c r="H41" s="128" t="s">
        <v>728</v>
      </c>
      <c r="I41" s="129">
        <v>2</v>
      </c>
      <c r="J41" s="129">
        <v>8</v>
      </c>
      <c r="K41" s="129"/>
    </row>
    <row r="42" spans="1:11" s="18" customFormat="1" ht="15.75">
      <c r="A42" s="121">
        <v>15</v>
      </c>
      <c r="B42" s="130" t="s">
        <v>84</v>
      </c>
      <c r="C42" s="123">
        <v>86</v>
      </c>
      <c r="D42" s="124">
        <v>36110</v>
      </c>
      <c r="E42" s="125" t="s">
        <v>822</v>
      </c>
      <c r="F42" s="126" t="s">
        <v>823</v>
      </c>
      <c r="G42" s="127" t="s">
        <v>298</v>
      </c>
      <c r="H42" s="128">
        <v>2820</v>
      </c>
      <c r="I42" s="129">
        <v>3</v>
      </c>
      <c r="J42" s="129">
        <v>2</v>
      </c>
      <c r="K42" s="129"/>
    </row>
    <row r="43" spans="1:11" s="18" customFormat="1" ht="15.75">
      <c r="A43" s="121">
        <v>16</v>
      </c>
      <c r="B43" s="130" t="s">
        <v>85</v>
      </c>
      <c r="C43" s="123">
        <v>38</v>
      </c>
      <c r="D43" s="124">
        <v>35506</v>
      </c>
      <c r="E43" s="125" t="s">
        <v>831</v>
      </c>
      <c r="F43" s="126" t="s">
        <v>832</v>
      </c>
      <c r="G43" s="127" t="s">
        <v>298</v>
      </c>
      <c r="H43" s="128">
        <v>2724</v>
      </c>
      <c r="I43" s="129">
        <v>3</v>
      </c>
      <c r="J43" s="129">
        <v>3</v>
      </c>
      <c r="K43" s="129"/>
    </row>
    <row r="44" spans="1:11" s="18" customFormat="1" ht="15.75">
      <c r="A44" s="121">
        <v>17</v>
      </c>
      <c r="B44" s="130" t="s">
        <v>86</v>
      </c>
      <c r="C44" s="123">
        <v>150</v>
      </c>
      <c r="D44" s="124">
        <v>35765</v>
      </c>
      <c r="E44" s="125" t="s">
        <v>839</v>
      </c>
      <c r="F44" s="126" t="s">
        <v>840</v>
      </c>
      <c r="G44" s="127" t="s">
        <v>298</v>
      </c>
      <c r="H44" s="128">
        <v>2576</v>
      </c>
      <c r="I44" s="129">
        <v>3</v>
      </c>
      <c r="J44" s="129">
        <v>4</v>
      </c>
      <c r="K44" s="129"/>
    </row>
    <row r="45" spans="1:11" s="18" customFormat="1" ht="15.75">
      <c r="A45" s="121">
        <v>18</v>
      </c>
      <c r="B45" s="130" t="s">
        <v>87</v>
      </c>
      <c r="C45" s="123">
        <v>10</v>
      </c>
      <c r="D45" s="124">
        <v>35538</v>
      </c>
      <c r="E45" s="125" t="s">
        <v>778</v>
      </c>
      <c r="F45" s="126" t="s">
        <v>779</v>
      </c>
      <c r="G45" s="127" t="s">
        <v>298</v>
      </c>
      <c r="H45" s="128">
        <v>2658</v>
      </c>
      <c r="I45" s="129">
        <v>3</v>
      </c>
      <c r="J45" s="129">
        <v>5</v>
      </c>
      <c r="K45" s="129"/>
    </row>
    <row r="46" spans="1:11" s="18" customFormat="1" ht="15.75">
      <c r="A46" s="121">
        <v>19</v>
      </c>
      <c r="B46" s="130" t="s">
        <v>88</v>
      </c>
      <c r="C46" s="123">
        <v>26</v>
      </c>
      <c r="D46" s="124">
        <v>35962</v>
      </c>
      <c r="E46" s="125" t="s">
        <v>829</v>
      </c>
      <c r="F46" s="126" t="s">
        <v>830</v>
      </c>
      <c r="G46" s="127" t="s">
        <v>298</v>
      </c>
      <c r="H46" s="128">
        <v>2754</v>
      </c>
      <c r="I46" s="129">
        <v>3</v>
      </c>
      <c r="J46" s="129">
        <v>6</v>
      </c>
      <c r="K46" s="129"/>
    </row>
    <row r="47" spans="1:11" s="18" customFormat="1" ht="15.75">
      <c r="A47" s="121">
        <v>20</v>
      </c>
      <c r="B47" s="130" t="s">
        <v>386</v>
      </c>
      <c r="C47" s="123">
        <v>76</v>
      </c>
      <c r="D47" s="124">
        <v>36526</v>
      </c>
      <c r="E47" s="125" t="s">
        <v>820</v>
      </c>
      <c r="F47" s="126" t="s">
        <v>818</v>
      </c>
      <c r="G47" s="127" t="s">
        <v>298</v>
      </c>
      <c r="H47" s="128" t="s">
        <v>728</v>
      </c>
      <c r="I47" s="129">
        <v>3</v>
      </c>
      <c r="J47" s="129">
        <v>7</v>
      </c>
      <c r="K47" s="129"/>
    </row>
    <row r="48" spans="1:11" s="18" customFormat="1" ht="15.75">
      <c r="A48" s="121">
        <v>21</v>
      </c>
      <c r="B48" s="130" t="s">
        <v>387</v>
      </c>
      <c r="C48" s="123">
        <v>21</v>
      </c>
      <c r="D48" s="124">
        <v>36849</v>
      </c>
      <c r="E48" s="125" t="s">
        <v>780</v>
      </c>
      <c r="F48" s="126" t="s">
        <v>781</v>
      </c>
      <c r="G48" s="127" t="s">
        <v>298</v>
      </c>
      <c r="H48" s="128" t="s">
        <v>728</v>
      </c>
      <c r="I48" s="129">
        <v>3</v>
      </c>
      <c r="J48" s="129">
        <v>8</v>
      </c>
      <c r="K48" s="129"/>
    </row>
    <row r="49" spans="1:11" s="18" customFormat="1" ht="15.75">
      <c r="A49" s="121">
        <v>22</v>
      </c>
      <c r="B49" s="130" t="s">
        <v>577</v>
      </c>
      <c r="C49" s="123">
        <v>28</v>
      </c>
      <c r="D49" s="124">
        <v>36603</v>
      </c>
      <c r="E49" s="125" t="s">
        <v>782</v>
      </c>
      <c r="F49" s="126" t="s">
        <v>783</v>
      </c>
      <c r="G49" s="127" t="s">
        <v>298</v>
      </c>
      <c r="H49" s="128">
        <v>2836</v>
      </c>
      <c r="I49" s="129">
        <v>4</v>
      </c>
      <c r="J49" s="129">
        <v>2</v>
      </c>
      <c r="K49" s="129"/>
    </row>
    <row r="50" spans="1:11" s="18" customFormat="1" ht="15.75">
      <c r="A50" s="121">
        <v>23</v>
      </c>
      <c r="B50" s="130" t="s">
        <v>578</v>
      </c>
      <c r="C50" s="123">
        <v>176</v>
      </c>
      <c r="D50" s="124">
        <v>36162</v>
      </c>
      <c r="E50" s="125" t="s">
        <v>838</v>
      </c>
      <c r="F50" s="126" t="s">
        <v>800</v>
      </c>
      <c r="G50" s="127" t="s">
        <v>298</v>
      </c>
      <c r="H50" s="128">
        <v>2725</v>
      </c>
      <c r="I50" s="129">
        <v>4</v>
      </c>
      <c r="J50" s="129">
        <v>3</v>
      </c>
      <c r="K50" s="129"/>
    </row>
    <row r="51" spans="1:11" s="18" customFormat="1" ht="15.75">
      <c r="A51" s="121">
        <v>24</v>
      </c>
      <c r="B51" s="130" t="s">
        <v>579</v>
      </c>
      <c r="C51" s="123">
        <v>109</v>
      </c>
      <c r="D51" s="124">
        <v>35697</v>
      </c>
      <c r="E51" s="125" t="s">
        <v>836</v>
      </c>
      <c r="F51" s="126" t="s">
        <v>794</v>
      </c>
      <c r="G51" s="127" t="s">
        <v>298</v>
      </c>
      <c r="H51" s="128">
        <v>2630</v>
      </c>
      <c r="I51" s="129">
        <v>4</v>
      </c>
      <c r="J51" s="129">
        <v>4</v>
      </c>
      <c r="K51" s="129"/>
    </row>
    <row r="52" spans="1:11" s="18" customFormat="1" ht="15.75">
      <c r="A52" s="121">
        <v>25</v>
      </c>
      <c r="B52" s="130" t="s">
        <v>580</v>
      </c>
      <c r="C52" s="123">
        <v>138</v>
      </c>
      <c r="D52" s="124">
        <v>35800</v>
      </c>
      <c r="E52" s="125" t="s">
        <v>826</v>
      </c>
      <c r="F52" s="126" t="s">
        <v>827</v>
      </c>
      <c r="G52" s="127" t="s">
        <v>298</v>
      </c>
      <c r="H52" s="128">
        <v>2664</v>
      </c>
      <c r="I52" s="129">
        <v>4</v>
      </c>
      <c r="J52" s="129">
        <v>5</v>
      </c>
      <c r="K52" s="129"/>
    </row>
    <row r="53" spans="1:11" s="18" customFormat="1" ht="15.75">
      <c r="A53" s="121">
        <v>26</v>
      </c>
      <c r="B53" s="130" t="s">
        <v>581</v>
      </c>
      <c r="C53" s="123">
        <v>87</v>
      </c>
      <c r="D53" s="124">
        <v>35449</v>
      </c>
      <c r="E53" s="125" t="s">
        <v>824</v>
      </c>
      <c r="F53" s="126" t="s">
        <v>823</v>
      </c>
      <c r="G53" s="127" t="s">
        <v>298</v>
      </c>
      <c r="H53" s="128">
        <v>2760</v>
      </c>
      <c r="I53" s="129">
        <v>4</v>
      </c>
      <c r="J53" s="129">
        <v>6</v>
      </c>
      <c r="K53" s="129"/>
    </row>
    <row r="54" spans="1:11" s="18" customFormat="1" ht="15.75">
      <c r="A54" s="121">
        <v>27</v>
      </c>
      <c r="B54" s="130" t="s">
        <v>582</v>
      </c>
      <c r="C54" s="123">
        <v>77</v>
      </c>
      <c r="D54" s="124">
        <v>36649</v>
      </c>
      <c r="E54" s="125" t="s">
        <v>821</v>
      </c>
      <c r="F54" s="126" t="s">
        <v>818</v>
      </c>
      <c r="G54" s="127" t="s">
        <v>298</v>
      </c>
      <c r="H54" s="128" t="s">
        <v>728</v>
      </c>
      <c r="I54" s="129">
        <v>4</v>
      </c>
      <c r="J54" s="129">
        <v>7</v>
      </c>
      <c r="K54" s="129"/>
    </row>
    <row r="55" spans="1:11" s="18" customFormat="1" ht="15.75">
      <c r="A55" s="121">
        <v>28</v>
      </c>
      <c r="B55" s="130" t="s">
        <v>583</v>
      </c>
      <c r="C55" s="123">
        <v>202</v>
      </c>
      <c r="D55" s="124">
        <v>36655</v>
      </c>
      <c r="E55" s="125" t="s">
        <v>803</v>
      </c>
      <c r="F55" s="126" t="s">
        <v>804</v>
      </c>
      <c r="G55" s="127" t="s">
        <v>298</v>
      </c>
      <c r="H55" s="128" t="s">
        <v>728</v>
      </c>
      <c r="I55" s="129">
        <v>4</v>
      </c>
      <c r="J55" s="129">
        <v>8</v>
      </c>
      <c r="K55" s="129"/>
    </row>
    <row r="56" spans="1:11" s="18" customFormat="1" ht="15.75">
      <c r="A56" s="121">
        <v>29</v>
      </c>
      <c r="B56" s="130" t="s">
        <v>714</v>
      </c>
      <c r="C56" s="123">
        <v>61</v>
      </c>
      <c r="D56" s="124">
        <v>36534</v>
      </c>
      <c r="E56" s="125" t="s">
        <v>815</v>
      </c>
      <c r="F56" s="126" t="s">
        <v>785</v>
      </c>
      <c r="G56" s="127" t="s">
        <v>298</v>
      </c>
      <c r="H56" s="128">
        <v>2921</v>
      </c>
      <c r="I56" s="129">
        <v>5</v>
      </c>
      <c r="J56" s="129">
        <v>2</v>
      </c>
      <c r="K56" s="129"/>
    </row>
    <row r="57" spans="1:11" s="18" customFormat="1" ht="15.75">
      <c r="A57" s="121">
        <v>30</v>
      </c>
      <c r="B57" s="130" t="s">
        <v>715</v>
      </c>
      <c r="C57" s="123">
        <v>116</v>
      </c>
      <c r="D57" s="124">
        <v>36332</v>
      </c>
      <c r="E57" s="125" t="s">
        <v>795</v>
      </c>
      <c r="F57" s="126" t="s">
        <v>796</v>
      </c>
      <c r="G57" s="127" t="s">
        <v>298</v>
      </c>
      <c r="H57" s="128">
        <v>2730</v>
      </c>
      <c r="I57" s="129">
        <v>5</v>
      </c>
      <c r="J57" s="129">
        <v>3</v>
      </c>
      <c r="K57" s="129"/>
    </row>
    <row r="58" spans="1:11" s="18" customFormat="1" ht="15.75">
      <c r="A58" s="121">
        <v>31</v>
      </c>
      <c r="B58" s="130" t="s">
        <v>716</v>
      </c>
      <c r="C58" s="123">
        <v>102</v>
      </c>
      <c r="D58" s="124">
        <v>36009</v>
      </c>
      <c r="E58" s="125" t="s">
        <v>789</v>
      </c>
      <c r="F58" s="126" t="s">
        <v>790</v>
      </c>
      <c r="G58" s="127" t="s">
        <v>298</v>
      </c>
      <c r="H58" s="128">
        <v>2640</v>
      </c>
      <c r="I58" s="129">
        <v>5</v>
      </c>
      <c r="J58" s="129">
        <v>4</v>
      </c>
      <c r="K58" s="129"/>
    </row>
    <row r="59" spans="1:11" s="18" customFormat="1" ht="15.75">
      <c r="A59" s="121">
        <v>32</v>
      </c>
      <c r="B59" s="130" t="s">
        <v>717</v>
      </c>
      <c r="C59" s="123">
        <v>105</v>
      </c>
      <c r="D59" s="124">
        <v>36183</v>
      </c>
      <c r="E59" s="125" t="s">
        <v>792</v>
      </c>
      <c r="F59" s="126" t="s">
        <v>790</v>
      </c>
      <c r="G59" s="127" t="s">
        <v>298</v>
      </c>
      <c r="H59" s="128">
        <v>2668</v>
      </c>
      <c r="I59" s="129">
        <v>5</v>
      </c>
      <c r="J59" s="129">
        <v>5</v>
      </c>
      <c r="K59" s="129"/>
    </row>
    <row r="60" spans="1:11" s="18" customFormat="1" ht="15.75">
      <c r="A60" s="121">
        <v>33</v>
      </c>
      <c r="B60" s="130" t="s">
        <v>718</v>
      </c>
      <c r="C60" s="123">
        <v>63</v>
      </c>
      <c r="D60" s="124">
        <v>36130</v>
      </c>
      <c r="E60" s="125" t="s">
        <v>816</v>
      </c>
      <c r="F60" s="126" t="s">
        <v>788</v>
      </c>
      <c r="G60" s="127" t="s">
        <v>298</v>
      </c>
      <c r="H60" s="128">
        <v>2800</v>
      </c>
      <c r="I60" s="129">
        <v>5</v>
      </c>
      <c r="J60" s="129">
        <v>6</v>
      </c>
      <c r="K60" s="129"/>
    </row>
    <row r="61" spans="1:11" s="18" customFormat="1" ht="16.5" thickBot="1">
      <c r="A61" s="131">
        <v>34</v>
      </c>
      <c r="B61" s="132" t="s">
        <v>719</v>
      </c>
      <c r="C61" s="133">
        <v>207</v>
      </c>
      <c r="D61" s="134">
        <v>35857</v>
      </c>
      <c r="E61" s="135" t="s">
        <v>775</v>
      </c>
      <c r="F61" s="136" t="s">
        <v>776</v>
      </c>
      <c r="G61" s="137" t="s">
        <v>298</v>
      </c>
      <c r="H61" s="138" t="s">
        <v>728</v>
      </c>
      <c r="I61" s="139">
        <v>5</v>
      </c>
      <c r="J61" s="139">
        <v>7</v>
      </c>
      <c r="K61" s="139"/>
    </row>
    <row r="62" spans="1:11" s="18" customFormat="1" ht="15.75">
      <c r="A62" s="148">
        <v>1</v>
      </c>
      <c r="B62" s="149" t="s">
        <v>25</v>
      </c>
      <c r="C62" s="150">
        <v>204</v>
      </c>
      <c r="D62" s="157">
        <v>36434</v>
      </c>
      <c r="E62" s="151" t="s">
        <v>856</v>
      </c>
      <c r="F62" s="152" t="s">
        <v>804</v>
      </c>
      <c r="G62" s="153" t="s">
        <v>299</v>
      </c>
      <c r="H62" s="154" t="s">
        <v>728</v>
      </c>
      <c r="I62" s="155">
        <v>1</v>
      </c>
      <c r="J62" s="155">
        <v>2</v>
      </c>
      <c r="K62" s="155"/>
    </row>
    <row r="63" spans="1:11" s="18" customFormat="1" ht="15.75">
      <c r="A63" s="103">
        <v>2</v>
      </c>
      <c r="B63" s="69" t="s">
        <v>26</v>
      </c>
      <c r="C63" s="16">
        <v>209</v>
      </c>
      <c r="D63" s="107">
        <v>35796</v>
      </c>
      <c r="E63" s="108" t="s">
        <v>828</v>
      </c>
      <c r="F63" s="109" t="s">
        <v>776</v>
      </c>
      <c r="G63" s="110" t="s">
        <v>299</v>
      </c>
      <c r="H63" s="45" t="s">
        <v>728</v>
      </c>
      <c r="I63" s="111">
        <v>1</v>
      </c>
      <c r="J63" s="111">
        <v>3</v>
      </c>
      <c r="K63" s="111"/>
    </row>
    <row r="64" spans="1:11" s="18" customFormat="1" ht="15.75">
      <c r="A64" s="103">
        <v>3</v>
      </c>
      <c r="B64" s="69" t="s">
        <v>27</v>
      </c>
      <c r="C64" s="16">
        <v>61</v>
      </c>
      <c r="D64" s="107">
        <v>36534</v>
      </c>
      <c r="E64" s="108" t="s">
        <v>815</v>
      </c>
      <c r="F64" s="109" t="s">
        <v>785</v>
      </c>
      <c r="G64" s="110" t="s">
        <v>299</v>
      </c>
      <c r="H64" s="45">
        <v>6528</v>
      </c>
      <c r="I64" s="111">
        <v>1</v>
      </c>
      <c r="J64" s="111">
        <v>4</v>
      </c>
      <c r="K64" s="111"/>
    </row>
    <row r="65" spans="1:11" s="18" customFormat="1" ht="15.75">
      <c r="A65" s="103">
        <v>4</v>
      </c>
      <c r="B65" s="69" t="s">
        <v>28</v>
      </c>
      <c r="C65" s="16">
        <v>56</v>
      </c>
      <c r="D65" s="107">
        <v>35739</v>
      </c>
      <c r="E65" s="108" t="s">
        <v>858</v>
      </c>
      <c r="F65" s="109" t="s">
        <v>834</v>
      </c>
      <c r="G65" s="110" t="s">
        <v>299</v>
      </c>
      <c r="H65" s="45">
        <v>6600</v>
      </c>
      <c r="I65" s="111">
        <v>1</v>
      </c>
      <c r="J65" s="111">
        <v>5</v>
      </c>
      <c r="K65" s="111"/>
    </row>
    <row r="66" spans="1:11" s="18" customFormat="1" ht="15.75">
      <c r="A66" s="103">
        <v>5</v>
      </c>
      <c r="B66" s="69" t="s">
        <v>29</v>
      </c>
      <c r="C66" s="16">
        <v>125</v>
      </c>
      <c r="D66" s="107">
        <v>36588</v>
      </c>
      <c r="E66" s="108" t="s">
        <v>851</v>
      </c>
      <c r="F66" s="109" t="s">
        <v>852</v>
      </c>
      <c r="G66" s="110" t="s">
        <v>299</v>
      </c>
      <c r="H66" s="45" t="s">
        <v>728</v>
      </c>
      <c r="I66" s="111">
        <v>1</v>
      </c>
      <c r="J66" s="111">
        <v>6</v>
      </c>
      <c r="K66" s="111"/>
    </row>
    <row r="67" spans="1:11" s="18" customFormat="1" ht="15.75">
      <c r="A67" s="103">
        <v>6</v>
      </c>
      <c r="B67" s="69" t="s">
        <v>303</v>
      </c>
      <c r="C67" s="16">
        <v>22</v>
      </c>
      <c r="D67" s="107">
        <v>35540</v>
      </c>
      <c r="E67" s="108" t="s">
        <v>857</v>
      </c>
      <c r="F67" s="109" t="s">
        <v>781</v>
      </c>
      <c r="G67" s="110" t="s">
        <v>299</v>
      </c>
      <c r="H67" s="45" t="s">
        <v>728</v>
      </c>
      <c r="I67" s="111">
        <v>1</v>
      </c>
      <c r="J67" s="111">
        <v>7</v>
      </c>
      <c r="K67" s="111"/>
    </row>
    <row r="68" spans="1:11" s="18" customFormat="1" ht="15.75">
      <c r="A68" s="103">
        <v>7</v>
      </c>
      <c r="B68" s="69" t="s">
        <v>304</v>
      </c>
      <c r="C68" s="16">
        <v>74</v>
      </c>
      <c r="D68" s="107">
        <v>36013</v>
      </c>
      <c r="E68" s="108" t="s">
        <v>817</v>
      </c>
      <c r="F68" s="109" t="s">
        <v>818</v>
      </c>
      <c r="G68" s="110" t="s">
        <v>299</v>
      </c>
      <c r="H68" s="45" t="s">
        <v>728</v>
      </c>
      <c r="I68" s="111">
        <v>1</v>
      </c>
      <c r="J68" s="111">
        <v>8</v>
      </c>
      <c r="K68" s="111"/>
    </row>
    <row r="69" spans="1:11" s="18" customFormat="1" ht="15.75">
      <c r="A69" s="103">
        <v>8</v>
      </c>
      <c r="B69" s="69" t="s">
        <v>24</v>
      </c>
      <c r="C69" s="16">
        <v>55</v>
      </c>
      <c r="D69" s="107">
        <v>35718</v>
      </c>
      <c r="E69" s="108" t="s">
        <v>833</v>
      </c>
      <c r="F69" s="109" t="s">
        <v>834</v>
      </c>
      <c r="G69" s="110" t="s">
        <v>299</v>
      </c>
      <c r="H69" s="45">
        <v>6400</v>
      </c>
      <c r="I69" s="111">
        <v>2</v>
      </c>
      <c r="J69" s="111">
        <v>2</v>
      </c>
      <c r="K69" s="111"/>
    </row>
    <row r="70" spans="1:11" s="18" customFormat="1" ht="15.75">
      <c r="A70" s="103">
        <v>9</v>
      </c>
      <c r="B70" s="69" t="s">
        <v>31</v>
      </c>
      <c r="C70" s="16">
        <v>141</v>
      </c>
      <c r="D70" s="107">
        <v>36058</v>
      </c>
      <c r="E70" s="108" t="s">
        <v>808</v>
      </c>
      <c r="F70" s="109" t="s">
        <v>809</v>
      </c>
      <c r="G70" s="110" t="s">
        <v>299</v>
      </c>
      <c r="H70" s="45">
        <v>6385</v>
      </c>
      <c r="I70" s="111">
        <v>2</v>
      </c>
      <c r="J70" s="111">
        <v>3</v>
      </c>
      <c r="K70" s="111"/>
    </row>
    <row r="71" spans="1:11" s="18" customFormat="1" ht="15.75">
      <c r="A71" s="103">
        <v>10</v>
      </c>
      <c r="B71" s="69" t="s">
        <v>32</v>
      </c>
      <c r="C71" s="16">
        <v>129</v>
      </c>
      <c r="D71" s="107">
        <v>36645</v>
      </c>
      <c r="E71" s="108" t="s">
        <v>837</v>
      </c>
      <c r="F71" s="109" t="s">
        <v>827</v>
      </c>
      <c r="G71" s="110" t="s">
        <v>299</v>
      </c>
      <c r="H71" s="45">
        <v>6307</v>
      </c>
      <c r="I71" s="111">
        <v>2</v>
      </c>
      <c r="J71" s="111">
        <v>4</v>
      </c>
      <c r="K71" s="111"/>
    </row>
    <row r="72" spans="1:11" s="18" customFormat="1" ht="15.75">
      <c r="A72" s="103">
        <v>11</v>
      </c>
      <c r="B72" s="69" t="s">
        <v>33</v>
      </c>
      <c r="C72" s="16">
        <v>89</v>
      </c>
      <c r="D72" s="107">
        <v>35927</v>
      </c>
      <c r="E72" s="108" t="s">
        <v>845</v>
      </c>
      <c r="F72" s="109" t="s">
        <v>823</v>
      </c>
      <c r="G72" s="110" t="s">
        <v>299</v>
      </c>
      <c r="H72" s="45">
        <v>6350</v>
      </c>
      <c r="I72" s="111">
        <v>2</v>
      </c>
      <c r="J72" s="111">
        <v>5</v>
      </c>
      <c r="K72" s="111"/>
    </row>
    <row r="73" spans="1:11" s="18" customFormat="1" ht="15.75">
      <c r="A73" s="103">
        <v>12</v>
      </c>
      <c r="B73" s="69" t="s">
        <v>34</v>
      </c>
      <c r="C73" s="16">
        <v>176</v>
      </c>
      <c r="D73" s="107">
        <v>36162</v>
      </c>
      <c r="E73" s="108" t="s">
        <v>838</v>
      </c>
      <c r="F73" s="109" t="s">
        <v>800</v>
      </c>
      <c r="G73" s="110" t="s">
        <v>299</v>
      </c>
      <c r="H73" s="45">
        <v>6389</v>
      </c>
      <c r="I73" s="111">
        <v>2</v>
      </c>
      <c r="J73" s="111">
        <v>6</v>
      </c>
      <c r="K73" s="111"/>
    </row>
    <row r="74" spans="1:11" s="18" customFormat="1" ht="15.75">
      <c r="A74" s="103">
        <v>13</v>
      </c>
      <c r="B74" s="69" t="s">
        <v>305</v>
      </c>
      <c r="C74" s="16">
        <v>90</v>
      </c>
      <c r="D74" s="107">
        <v>36001</v>
      </c>
      <c r="E74" s="108" t="s">
        <v>846</v>
      </c>
      <c r="F74" s="109" t="s">
        <v>823</v>
      </c>
      <c r="G74" s="110" t="s">
        <v>299</v>
      </c>
      <c r="H74" s="45">
        <v>6470</v>
      </c>
      <c r="I74" s="111">
        <v>2</v>
      </c>
      <c r="J74" s="111">
        <v>7</v>
      </c>
      <c r="K74" s="111"/>
    </row>
    <row r="75" spans="1:11" s="18" customFormat="1" ht="15.75">
      <c r="A75" s="103">
        <v>14</v>
      </c>
      <c r="B75" s="69" t="s">
        <v>306</v>
      </c>
      <c r="C75" s="16">
        <v>57</v>
      </c>
      <c r="D75" s="107">
        <v>36646</v>
      </c>
      <c r="E75" s="108" t="s">
        <v>859</v>
      </c>
      <c r="F75" s="109" t="s">
        <v>834</v>
      </c>
      <c r="G75" s="110" t="s">
        <v>299</v>
      </c>
      <c r="H75" s="45">
        <v>6500</v>
      </c>
      <c r="I75" s="111">
        <v>2</v>
      </c>
      <c r="J75" s="111">
        <v>8</v>
      </c>
      <c r="K75" s="111"/>
    </row>
    <row r="76" spans="1:11" s="18" customFormat="1" ht="15.75">
      <c r="A76" s="103">
        <v>15</v>
      </c>
      <c r="B76" s="69" t="s">
        <v>36</v>
      </c>
      <c r="C76" s="16">
        <v>170</v>
      </c>
      <c r="D76" s="107">
        <v>35976</v>
      </c>
      <c r="E76" s="108" t="s">
        <v>854</v>
      </c>
      <c r="F76" s="109" t="s">
        <v>798</v>
      </c>
      <c r="G76" s="110" t="s">
        <v>299</v>
      </c>
      <c r="H76" s="45">
        <v>6245</v>
      </c>
      <c r="I76" s="111">
        <v>3</v>
      </c>
      <c r="J76" s="111">
        <v>2</v>
      </c>
      <c r="K76" s="111"/>
    </row>
    <row r="77" spans="1:11" s="18" customFormat="1" ht="15.75">
      <c r="A77" s="103">
        <v>16</v>
      </c>
      <c r="B77" s="69" t="s">
        <v>37</v>
      </c>
      <c r="C77" s="16">
        <v>101</v>
      </c>
      <c r="D77" s="107">
        <v>36080</v>
      </c>
      <c r="E77" s="108" t="s">
        <v>850</v>
      </c>
      <c r="F77" s="109" t="s">
        <v>790</v>
      </c>
      <c r="G77" s="110" t="s">
        <v>299</v>
      </c>
      <c r="H77" s="45">
        <v>6190</v>
      </c>
      <c r="I77" s="111">
        <v>3</v>
      </c>
      <c r="J77" s="111">
        <v>3</v>
      </c>
      <c r="K77" s="111"/>
    </row>
    <row r="78" spans="1:11" s="18" customFormat="1" ht="15.75">
      <c r="A78" s="103">
        <v>17</v>
      </c>
      <c r="B78" s="69" t="s">
        <v>38</v>
      </c>
      <c r="C78" s="16">
        <v>11</v>
      </c>
      <c r="D78" s="107">
        <v>35434</v>
      </c>
      <c r="E78" s="108" t="s">
        <v>814</v>
      </c>
      <c r="F78" s="109" t="s">
        <v>779</v>
      </c>
      <c r="G78" s="110" t="s">
        <v>299</v>
      </c>
      <c r="H78" s="45">
        <v>6150</v>
      </c>
      <c r="I78" s="111">
        <v>3</v>
      </c>
      <c r="J78" s="111">
        <v>4</v>
      </c>
      <c r="K78" s="111"/>
    </row>
    <row r="79" spans="1:11" s="18" customFormat="1" ht="15.75">
      <c r="A79" s="103">
        <v>18</v>
      </c>
      <c r="B79" s="69" t="s">
        <v>39</v>
      </c>
      <c r="C79" s="16">
        <v>38</v>
      </c>
      <c r="D79" s="107">
        <v>35506</v>
      </c>
      <c r="E79" s="108" t="s">
        <v>831</v>
      </c>
      <c r="F79" s="109" t="s">
        <v>832</v>
      </c>
      <c r="G79" s="110" t="s">
        <v>299</v>
      </c>
      <c r="H79" s="45">
        <v>6157</v>
      </c>
      <c r="I79" s="111">
        <v>3</v>
      </c>
      <c r="J79" s="111">
        <v>5</v>
      </c>
      <c r="K79" s="111"/>
    </row>
    <row r="80" spans="1:11" s="18" customFormat="1" ht="15.75">
      <c r="A80" s="103">
        <v>19</v>
      </c>
      <c r="B80" s="69" t="s">
        <v>40</v>
      </c>
      <c r="C80" s="16">
        <v>156</v>
      </c>
      <c r="D80" s="107">
        <v>36526</v>
      </c>
      <c r="E80" s="108" t="s">
        <v>861</v>
      </c>
      <c r="F80" s="109" t="s">
        <v>862</v>
      </c>
      <c r="G80" s="110" t="s">
        <v>299</v>
      </c>
      <c r="H80" s="45">
        <v>6200</v>
      </c>
      <c r="I80" s="111">
        <v>3</v>
      </c>
      <c r="J80" s="111">
        <v>6</v>
      </c>
      <c r="K80" s="111"/>
    </row>
    <row r="81" spans="1:11" s="18" customFormat="1" ht="15.75">
      <c r="A81" s="103">
        <v>20</v>
      </c>
      <c r="B81" s="69" t="s">
        <v>307</v>
      </c>
      <c r="C81" s="16">
        <v>86</v>
      </c>
      <c r="D81" s="107">
        <v>36110</v>
      </c>
      <c r="E81" s="108" t="s">
        <v>822</v>
      </c>
      <c r="F81" s="109" t="s">
        <v>823</v>
      </c>
      <c r="G81" s="110" t="s">
        <v>299</v>
      </c>
      <c r="H81" s="45">
        <v>6260</v>
      </c>
      <c r="I81" s="111">
        <v>3</v>
      </c>
      <c r="J81" s="111">
        <v>7</v>
      </c>
      <c r="K81" s="111"/>
    </row>
    <row r="82" spans="1:11" s="18" customFormat="1" ht="15.75">
      <c r="A82" s="103">
        <v>21</v>
      </c>
      <c r="B82" s="69" t="s">
        <v>308</v>
      </c>
      <c r="C82" s="16">
        <v>28</v>
      </c>
      <c r="D82" s="107">
        <v>36603</v>
      </c>
      <c r="E82" s="108" t="s">
        <v>782</v>
      </c>
      <c r="F82" s="109" t="s">
        <v>783</v>
      </c>
      <c r="G82" s="110" t="s">
        <v>299</v>
      </c>
      <c r="H82" s="45">
        <v>6261</v>
      </c>
      <c r="I82" s="111">
        <v>3</v>
      </c>
      <c r="J82" s="111">
        <v>8</v>
      </c>
      <c r="K82" s="111"/>
    </row>
    <row r="83" spans="1:11" s="18" customFormat="1" ht="15.75">
      <c r="A83" s="103">
        <v>22</v>
      </c>
      <c r="B83" s="69" t="s">
        <v>692</v>
      </c>
      <c r="C83" s="16">
        <v>93</v>
      </c>
      <c r="D83" s="107">
        <v>36254</v>
      </c>
      <c r="E83" s="108" t="s">
        <v>849</v>
      </c>
      <c r="F83" s="109" t="s">
        <v>848</v>
      </c>
      <c r="G83" s="110" t="s">
        <v>299</v>
      </c>
      <c r="H83" s="45">
        <v>6120</v>
      </c>
      <c r="I83" s="111">
        <v>4</v>
      </c>
      <c r="J83" s="111">
        <v>1</v>
      </c>
      <c r="K83" s="111"/>
    </row>
    <row r="84" spans="1:11" s="18" customFormat="1" ht="15.75">
      <c r="A84" s="103">
        <v>23</v>
      </c>
      <c r="B84" s="69" t="s">
        <v>693</v>
      </c>
      <c r="C84" s="16">
        <v>100</v>
      </c>
      <c r="D84" s="107">
        <v>35445</v>
      </c>
      <c r="E84" s="108" t="s">
        <v>860</v>
      </c>
      <c r="F84" s="109" t="s">
        <v>790</v>
      </c>
      <c r="G84" s="110" t="s">
        <v>299</v>
      </c>
      <c r="H84" s="45">
        <v>6100</v>
      </c>
      <c r="I84" s="111">
        <v>4</v>
      </c>
      <c r="J84" s="111">
        <v>2</v>
      </c>
      <c r="K84" s="111"/>
    </row>
    <row r="85" spans="1:11" s="18" customFormat="1" ht="15.75">
      <c r="A85" s="103">
        <v>24</v>
      </c>
      <c r="B85" s="69" t="s">
        <v>694</v>
      </c>
      <c r="C85" s="16">
        <v>26</v>
      </c>
      <c r="D85" s="107">
        <v>35962</v>
      </c>
      <c r="E85" s="108" t="s">
        <v>829</v>
      </c>
      <c r="F85" s="109" t="s">
        <v>830</v>
      </c>
      <c r="G85" s="110" t="s">
        <v>299</v>
      </c>
      <c r="H85" s="45">
        <v>6034</v>
      </c>
      <c r="I85" s="111">
        <v>4</v>
      </c>
      <c r="J85" s="111">
        <v>3</v>
      </c>
      <c r="K85" s="111"/>
    </row>
    <row r="86" spans="1:11" s="18" customFormat="1" ht="15.75">
      <c r="A86" s="103">
        <v>25</v>
      </c>
      <c r="B86" s="69" t="s">
        <v>695</v>
      </c>
      <c r="C86" s="16">
        <v>70</v>
      </c>
      <c r="D86" s="107">
        <v>36465</v>
      </c>
      <c r="E86" s="108" t="s">
        <v>843</v>
      </c>
      <c r="F86" s="109" t="s">
        <v>844</v>
      </c>
      <c r="G86" s="110" t="s">
        <v>299</v>
      </c>
      <c r="H86" s="45">
        <v>6000</v>
      </c>
      <c r="I86" s="111">
        <v>4</v>
      </c>
      <c r="J86" s="111">
        <v>4</v>
      </c>
      <c r="K86" s="111"/>
    </row>
    <row r="87" spans="1:11" s="18" customFormat="1" ht="15.75">
      <c r="A87" s="103">
        <v>26</v>
      </c>
      <c r="B87" s="69" t="s">
        <v>696</v>
      </c>
      <c r="C87" s="16">
        <v>201</v>
      </c>
      <c r="D87" s="107">
        <v>36346</v>
      </c>
      <c r="E87" s="108" t="s">
        <v>813</v>
      </c>
      <c r="F87" s="109" t="s">
        <v>804</v>
      </c>
      <c r="G87" s="110" t="s">
        <v>299</v>
      </c>
      <c r="H87" s="45">
        <v>6000</v>
      </c>
      <c r="I87" s="111">
        <v>4</v>
      </c>
      <c r="J87" s="111">
        <v>5</v>
      </c>
      <c r="K87" s="111"/>
    </row>
    <row r="88" spans="1:11" s="18" customFormat="1" ht="15.75">
      <c r="A88" s="103">
        <v>27</v>
      </c>
      <c r="B88" s="69" t="s">
        <v>697</v>
      </c>
      <c r="C88" s="16">
        <v>171</v>
      </c>
      <c r="D88" s="107">
        <v>35535</v>
      </c>
      <c r="E88" s="108" t="s">
        <v>855</v>
      </c>
      <c r="F88" s="109" t="s">
        <v>798</v>
      </c>
      <c r="G88" s="110" t="s">
        <v>299</v>
      </c>
      <c r="H88" s="45">
        <v>6100</v>
      </c>
      <c r="I88" s="111">
        <v>4</v>
      </c>
      <c r="J88" s="111">
        <v>6</v>
      </c>
      <c r="K88" s="111"/>
    </row>
    <row r="89" spans="1:11" s="18" customFormat="1" ht="15.75">
      <c r="A89" s="103">
        <v>28</v>
      </c>
      <c r="B89" s="69" t="s">
        <v>698</v>
      </c>
      <c r="C89" s="16">
        <v>91</v>
      </c>
      <c r="D89" s="107">
        <v>36319</v>
      </c>
      <c r="E89" s="108" t="s">
        <v>847</v>
      </c>
      <c r="F89" s="109" t="s">
        <v>848</v>
      </c>
      <c r="G89" s="110" t="s">
        <v>299</v>
      </c>
      <c r="H89" s="45">
        <v>6110</v>
      </c>
      <c r="I89" s="111">
        <v>4</v>
      </c>
      <c r="J89" s="111">
        <v>7</v>
      </c>
      <c r="K89" s="111"/>
    </row>
    <row r="90" spans="1:11" s="18" customFormat="1" ht="15.75">
      <c r="A90" s="103">
        <v>29</v>
      </c>
      <c r="B90" s="69" t="s">
        <v>699</v>
      </c>
      <c r="C90" s="16">
        <v>117</v>
      </c>
      <c r="D90" s="107">
        <v>36329</v>
      </c>
      <c r="E90" s="108" t="s">
        <v>825</v>
      </c>
      <c r="F90" s="109" t="s">
        <v>796</v>
      </c>
      <c r="G90" s="110" t="s">
        <v>299</v>
      </c>
      <c r="H90" s="45">
        <v>6142</v>
      </c>
      <c r="I90" s="111">
        <v>4</v>
      </c>
      <c r="J90" s="111">
        <v>8</v>
      </c>
      <c r="K90" s="111"/>
    </row>
    <row r="91" spans="1:11" s="18" customFormat="1" ht="15.75">
      <c r="A91" s="103">
        <v>30</v>
      </c>
      <c r="B91" s="69" t="s">
        <v>700</v>
      </c>
      <c r="C91" s="16">
        <v>27</v>
      </c>
      <c r="D91" s="107">
        <v>35673</v>
      </c>
      <c r="E91" s="108" t="s">
        <v>841</v>
      </c>
      <c r="F91" s="109" t="s">
        <v>783</v>
      </c>
      <c r="G91" s="110" t="s">
        <v>299</v>
      </c>
      <c r="H91" s="45">
        <v>5916</v>
      </c>
      <c r="I91" s="111">
        <v>5</v>
      </c>
      <c r="J91" s="111">
        <v>1</v>
      </c>
      <c r="K91" s="111"/>
    </row>
    <row r="92" spans="1:11" s="18" customFormat="1" ht="15.75">
      <c r="A92" s="103">
        <v>31</v>
      </c>
      <c r="B92" s="69" t="s">
        <v>701</v>
      </c>
      <c r="C92" s="16">
        <v>39</v>
      </c>
      <c r="D92" s="107">
        <v>35436</v>
      </c>
      <c r="E92" s="108" t="s">
        <v>842</v>
      </c>
      <c r="F92" s="109" t="s">
        <v>832</v>
      </c>
      <c r="G92" s="110" t="s">
        <v>299</v>
      </c>
      <c r="H92" s="45">
        <v>5900</v>
      </c>
      <c r="I92" s="111">
        <v>5</v>
      </c>
      <c r="J92" s="111">
        <v>2</v>
      </c>
      <c r="K92" s="111"/>
    </row>
    <row r="93" spans="1:11" s="18" customFormat="1" ht="15.75">
      <c r="A93" s="103">
        <v>32</v>
      </c>
      <c r="B93" s="69" t="s">
        <v>702</v>
      </c>
      <c r="C93" s="16">
        <v>150</v>
      </c>
      <c r="D93" s="107">
        <v>35765</v>
      </c>
      <c r="E93" s="108" t="s">
        <v>839</v>
      </c>
      <c r="F93" s="109" t="s">
        <v>840</v>
      </c>
      <c r="G93" s="110" t="s">
        <v>299</v>
      </c>
      <c r="H93" s="45">
        <v>5841</v>
      </c>
      <c r="I93" s="111">
        <v>5</v>
      </c>
      <c r="J93" s="111">
        <v>3</v>
      </c>
      <c r="K93" s="111"/>
    </row>
    <row r="94" spans="1:11" s="18" customFormat="1" ht="15.75">
      <c r="A94" s="103">
        <v>33</v>
      </c>
      <c r="B94" s="69" t="s">
        <v>703</v>
      </c>
      <c r="C94" s="16">
        <v>104</v>
      </c>
      <c r="D94" s="107">
        <v>35657</v>
      </c>
      <c r="E94" s="108" t="s">
        <v>835</v>
      </c>
      <c r="F94" s="109" t="s">
        <v>790</v>
      </c>
      <c r="G94" s="110" t="s">
        <v>299</v>
      </c>
      <c r="H94" s="45">
        <v>5780</v>
      </c>
      <c r="I94" s="111">
        <v>5</v>
      </c>
      <c r="J94" s="111">
        <v>4</v>
      </c>
      <c r="K94" s="111"/>
    </row>
    <row r="95" spans="1:11" s="18" customFormat="1" ht="15.75">
      <c r="A95" s="103">
        <v>34</v>
      </c>
      <c r="B95" s="69" t="s">
        <v>704</v>
      </c>
      <c r="C95" s="16">
        <v>132</v>
      </c>
      <c r="D95" s="107">
        <v>36071</v>
      </c>
      <c r="E95" s="108" t="s">
        <v>853</v>
      </c>
      <c r="F95" s="109" t="s">
        <v>827</v>
      </c>
      <c r="G95" s="110" t="s">
        <v>299</v>
      </c>
      <c r="H95" s="45">
        <v>5824</v>
      </c>
      <c r="I95" s="111">
        <v>5</v>
      </c>
      <c r="J95" s="111">
        <v>5</v>
      </c>
      <c r="K95" s="111"/>
    </row>
    <row r="96" spans="1:11" s="18" customFormat="1" ht="15.75">
      <c r="A96" s="103">
        <v>35</v>
      </c>
      <c r="B96" s="69" t="s">
        <v>705</v>
      </c>
      <c r="C96" s="16">
        <v>109</v>
      </c>
      <c r="D96" s="107">
        <v>35697</v>
      </c>
      <c r="E96" s="108" t="s">
        <v>836</v>
      </c>
      <c r="F96" s="109" t="s">
        <v>794</v>
      </c>
      <c r="G96" s="110" t="s">
        <v>299</v>
      </c>
      <c r="H96" s="45">
        <v>5850</v>
      </c>
      <c r="I96" s="111">
        <v>5</v>
      </c>
      <c r="J96" s="111">
        <v>6</v>
      </c>
      <c r="K96" s="111"/>
    </row>
    <row r="97" spans="1:11" s="18" customFormat="1" ht="15.75">
      <c r="A97" s="103">
        <v>36</v>
      </c>
      <c r="B97" s="69" t="s">
        <v>706</v>
      </c>
      <c r="C97" s="16">
        <v>63</v>
      </c>
      <c r="D97" s="107">
        <v>36130</v>
      </c>
      <c r="E97" s="108" t="s">
        <v>816</v>
      </c>
      <c r="F97" s="109" t="s">
        <v>788</v>
      </c>
      <c r="G97" s="110" t="s">
        <v>299</v>
      </c>
      <c r="H97" s="45">
        <v>5900</v>
      </c>
      <c r="I97" s="111">
        <v>5</v>
      </c>
      <c r="J97" s="111">
        <v>7</v>
      </c>
      <c r="K97" s="111"/>
    </row>
    <row r="98" spans="1:11" s="18" customFormat="1" ht="16.5" thickBot="1">
      <c r="A98" s="112">
        <v>37</v>
      </c>
      <c r="B98" s="113" t="s">
        <v>707</v>
      </c>
      <c r="C98" s="114">
        <v>87</v>
      </c>
      <c r="D98" s="115">
        <v>35449</v>
      </c>
      <c r="E98" s="116" t="s">
        <v>824</v>
      </c>
      <c r="F98" s="117" t="s">
        <v>823</v>
      </c>
      <c r="G98" s="118" t="s">
        <v>299</v>
      </c>
      <c r="H98" s="119">
        <v>5930</v>
      </c>
      <c r="I98" s="120">
        <v>5</v>
      </c>
      <c r="J98" s="120">
        <v>8</v>
      </c>
      <c r="K98" s="120"/>
    </row>
    <row r="99" spans="1:11" s="18" customFormat="1" ht="15.75">
      <c r="A99" s="121">
        <v>1</v>
      </c>
      <c r="B99" s="122" t="s">
        <v>720</v>
      </c>
      <c r="C99" s="123">
        <v>36</v>
      </c>
      <c r="D99" s="124">
        <v>35668</v>
      </c>
      <c r="E99" s="125" t="s">
        <v>870</v>
      </c>
      <c r="F99" s="126" t="s">
        <v>832</v>
      </c>
      <c r="G99" s="156" t="s">
        <v>66</v>
      </c>
      <c r="H99" s="128">
        <v>208</v>
      </c>
      <c r="I99" s="129">
        <v>5</v>
      </c>
      <c r="J99" s="129">
        <v>1</v>
      </c>
      <c r="K99" s="129"/>
    </row>
    <row r="100" spans="1:11" s="18" customFormat="1" ht="15.75">
      <c r="A100" s="121">
        <v>2</v>
      </c>
      <c r="B100" s="130" t="s">
        <v>721</v>
      </c>
      <c r="C100" s="123">
        <v>107</v>
      </c>
      <c r="D100" s="124">
        <v>35683</v>
      </c>
      <c r="E100" s="125" t="s">
        <v>910</v>
      </c>
      <c r="F100" s="126" t="s">
        <v>790</v>
      </c>
      <c r="G100" s="127" t="s">
        <v>66</v>
      </c>
      <c r="H100" s="128">
        <v>210</v>
      </c>
      <c r="I100" s="129">
        <v>5</v>
      </c>
      <c r="J100" s="129">
        <v>2</v>
      </c>
      <c r="K100" s="129"/>
    </row>
    <row r="101" spans="1:11" s="18" customFormat="1" ht="15.75">
      <c r="A101" s="121">
        <v>3</v>
      </c>
      <c r="B101" s="130" t="s">
        <v>722</v>
      </c>
      <c r="C101" s="123">
        <v>27</v>
      </c>
      <c r="D101" s="124">
        <v>35673</v>
      </c>
      <c r="E101" s="125" t="s">
        <v>841</v>
      </c>
      <c r="F101" s="126" t="s">
        <v>783</v>
      </c>
      <c r="G101" s="127" t="s">
        <v>66</v>
      </c>
      <c r="H101" s="128">
        <v>214</v>
      </c>
      <c r="I101" s="129">
        <v>5</v>
      </c>
      <c r="J101" s="129">
        <v>3</v>
      </c>
      <c r="K101" s="129"/>
    </row>
    <row r="102" spans="1:11" s="18" customFormat="1" ht="15.75">
      <c r="A102" s="121">
        <v>4</v>
      </c>
      <c r="B102" s="130" t="s">
        <v>723</v>
      </c>
      <c r="C102" s="123">
        <v>147</v>
      </c>
      <c r="D102" s="124">
        <v>35813</v>
      </c>
      <c r="E102" s="125" t="s">
        <v>916</v>
      </c>
      <c r="F102" s="126" t="s">
        <v>809</v>
      </c>
      <c r="G102" s="127" t="s">
        <v>66</v>
      </c>
      <c r="H102" s="128">
        <v>214</v>
      </c>
      <c r="I102" s="129">
        <v>5</v>
      </c>
      <c r="J102" s="129">
        <v>4</v>
      </c>
      <c r="K102" s="129"/>
    </row>
    <row r="103" spans="1:11" s="18" customFormat="1" ht="15.75">
      <c r="A103" s="121">
        <v>5</v>
      </c>
      <c r="B103" s="130" t="s">
        <v>724</v>
      </c>
      <c r="C103" s="123">
        <v>34</v>
      </c>
      <c r="D103" s="124">
        <v>35596</v>
      </c>
      <c r="E103" s="125" t="s">
        <v>902</v>
      </c>
      <c r="F103" s="126" t="s">
        <v>832</v>
      </c>
      <c r="G103" s="127" t="s">
        <v>66</v>
      </c>
      <c r="H103" s="128">
        <v>215</v>
      </c>
      <c r="I103" s="129">
        <v>5</v>
      </c>
      <c r="J103" s="129">
        <v>5</v>
      </c>
      <c r="K103" s="129"/>
    </row>
    <row r="104" spans="1:11" s="18" customFormat="1" ht="15.75">
      <c r="A104" s="121">
        <v>6</v>
      </c>
      <c r="B104" s="130" t="s">
        <v>725</v>
      </c>
      <c r="C104" s="123">
        <v>92</v>
      </c>
      <c r="D104" s="124">
        <v>36526</v>
      </c>
      <c r="E104" s="125" t="s">
        <v>906</v>
      </c>
      <c r="F104" s="126" t="s">
        <v>848</v>
      </c>
      <c r="G104" s="127" t="s">
        <v>66</v>
      </c>
      <c r="H104" s="128">
        <v>215</v>
      </c>
      <c r="I104" s="129">
        <v>5</v>
      </c>
      <c r="J104" s="129">
        <v>6</v>
      </c>
      <c r="K104" s="129"/>
    </row>
    <row r="105" spans="1:11" s="18" customFormat="1" ht="15.75">
      <c r="A105" s="121">
        <v>7</v>
      </c>
      <c r="B105" s="130" t="s">
        <v>726</v>
      </c>
      <c r="C105" s="123">
        <v>99</v>
      </c>
      <c r="D105" s="124">
        <v>35606</v>
      </c>
      <c r="E105" s="125" t="s">
        <v>908</v>
      </c>
      <c r="F105" s="126" t="s">
        <v>790</v>
      </c>
      <c r="G105" s="127" t="s">
        <v>66</v>
      </c>
      <c r="H105" s="128">
        <v>216</v>
      </c>
      <c r="I105" s="129">
        <v>5</v>
      </c>
      <c r="J105" s="129">
        <v>7</v>
      </c>
      <c r="K105" s="129"/>
    </row>
    <row r="106" spans="1:11" s="18" customFormat="1" ht="15.75">
      <c r="A106" s="121">
        <v>8</v>
      </c>
      <c r="B106" s="130" t="s">
        <v>727</v>
      </c>
      <c r="C106" s="123">
        <v>158</v>
      </c>
      <c r="D106" s="124">
        <v>36312</v>
      </c>
      <c r="E106" s="125" t="s">
        <v>917</v>
      </c>
      <c r="F106" s="126" t="s">
        <v>862</v>
      </c>
      <c r="G106" s="127" t="s">
        <v>66</v>
      </c>
      <c r="H106" s="128">
        <v>216</v>
      </c>
      <c r="I106" s="129">
        <v>5</v>
      </c>
      <c r="J106" s="129">
        <v>8</v>
      </c>
      <c r="K106" s="129"/>
    </row>
    <row r="107" spans="1:11" s="18" customFormat="1" ht="15.75">
      <c r="A107" s="121">
        <v>9</v>
      </c>
      <c r="B107" s="130" t="s">
        <v>766</v>
      </c>
      <c r="C107" s="123">
        <v>217</v>
      </c>
      <c r="D107" s="124">
        <v>35986</v>
      </c>
      <c r="E107" s="125" t="s">
        <v>885</v>
      </c>
      <c r="F107" s="126" t="s">
        <v>886</v>
      </c>
      <c r="G107" s="127" t="s">
        <v>66</v>
      </c>
      <c r="H107" s="128">
        <v>217</v>
      </c>
      <c r="I107" s="129">
        <v>5</v>
      </c>
      <c r="J107" s="129">
        <v>9</v>
      </c>
      <c r="K107" s="129"/>
    </row>
    <row r="108" spans="1:11" s="18" customFormat="1" ht="15.75">
      <c r="A108" s="121">
        <v>10</v>
      </c>
      <c r="B108" s="130" t="s">
        <v>767</v>
      </c>
      <c r="C108" s="123">
        <v>171</v>
      </c>
      <c r="D108" s="124">
        <v>35535</v>
      </c>
      <c r="E108" s="125" t="s">
        <v>855</v>
      </c>
      <c r="F108" s="126" t="s">
        <v>798</v>
      </c>
      <c r="G108" s="127" t="s">
        <v>66</v>
      </c>
      <c r="H108" s="128">
        <v>217</v>
      </c>
      <c r="I108" s="129">
        <v>5</v>
      </c>
      <c r="J108" s="129">
        <v>10</v>
      </c>
      <c r="K108" s="129"/>
    </row>
    <row r="109" spans="1:11" s="18" customFormat="1" ht="15.75">
      <c r="A109" s="121">
        <v>11</v>
      </c>
      <c r="B109" s="130" t="s">
        <v>768</v>
      </c>
      <c r="C109" s="123">
        <v>2</v>
      </c>
      <c r="D109" s="124">
        <v>36074</v>
      </c>
      <c r="E109" s="125" t="s">
        <v>866</v>
      </c>
      <c r="F109" s="126" t="s">
        <v>865</v>
      </c>
      <c r="G109" s="127" t="s">
        <v>66</v>
      </c>
      <c r="H109" s="128">
        <v>218</v>
      </c>
      <c r="I109" s="129">
        <v>5</v>
      </c>
      <c r="J109" s="129">
        <v>11</v>
      </c>
      <c r="K109" s="129"/>
    </row>
    <row r="110" spans="1:11" s="18" customFormat="1" ht="15.75">
      <c r="A110" s="121">
        <v>12</v>
      </c>
      <c r="B110" s="130" t="s">
        <v>769</v>
      </c>
      <c r="C110" s="123">
        <v>68</v>
      </c>
      <c r="D110" s="124">
        <v>35492</v>
      </c>
      <c r="E110" s="125" t="s">
        <v>879</v>
      </c>
      <c r="F110" s="126" t="s">
        <v>844</v>
      </c>
      <c r="G110" s="127" t="s">
        <v>66</v>
      </c>
      <c r="H110" s="128">
        <v>218</v>
      </c>
      <c r="I110" s="129">
        <v>5</v>
      </c>
      <c r="J110" s="129">
        <v>12</v>
      </c>
      <c r="K110" s="129"/>
    </row>
    <row r="111" spans="1:11" s="18" customFormat="1" ht="15.75">
      <c r="A111" s="121">
        <v>13</v>
      </c>
      <c r="B111" s="130" t="s">
        <v>770</v>
      </c>
      <c r="C111" s="123">
        <v>100</v>
      </c>
      <c r="D111" s="124">
        <v>35445</v>
      </c>
      <c r="E111" s="125" t="s">
        <v>860</v>
      </c>
      <c r="F111" s="126" t="s">
        <v>790</v>
      </c>
      <c r="G111" s="127" t="s">
        <v>66</v>
      </c>
      <c r="H111" s="128">
        <v>218</v>
      </c>
      <c r="I111" s="129">
        <v>5</v>
      </c>
      <c r="J111" s="129">
        <v>13</v>
      </c>
      <c r="K111" s="129"/>
    </row>
    <row r="112" spans="1:11" s="18" customFormat="1" ht="15.75">
      <c r="A112" s="121">
        <v>14</v>
      </c>
      <c r="B112" s="130" t="s">
        <v>771</v>
      </c>
      <c r="C112" s="123">
        <v>134</v>
      </c>
      <c r="D112" s="124">
        <v>36165</v>
      </c>
      <c r="E112" s="125" t="s">
        <v>912</v>
      </c>
      <c r="F112" s="126" t="s">
        <v>827</v>
      </c>
      <c r="G112" s="127" t="s">
        <v>66</v>
      </c>
      <c r="H112" s="128">
        <v>218</v>
      </c>
      <c r="I112" s="129">
        <v>5</v>
      </c>
      <c r="J112" s="129">
        <v>14</v>
      </c>
      <c r="K112" s="129"/>
    </row>
    <row r="113" spans="1:11" s="18" customFormat="1" ht="15.75">
      <c r="A113" s="121">
        <v>15</v>
      </c>
      <c r="B113" s="130" t="s">
        <v>772</v>
      </c>
      <c r="C113" s="123">
        <v>159</v>
      </c>
      <c r="D113" s="124">
        <v>36053</v>
      </c>
      <c r="E113" s="125" t="s">
        <v>918</v>
      </c>
      <c r="F113" s="126" t="s">
        <v>862</v>
      </c>
      <c r="G113" s="127" t="s">
        <v>66</v>
      </c>
      <c r="H113" s="128">
        <v>218</v>
      </c>
      <c r="I113" s="129">
        <v>5</v>
      </c>
      <c r="J113" s="129">
        <v>15</v>
      </c>
      <c r="K113" s="129"/>
    </row>
    <row r="114" spans="1:11" s="18" customFormat="1" ht="15.75">
      <c r="A114" s="121">
        <v>16</v>
      </c>
      <c r="B114" s="130" t="s">
        <v>568</v>
      </c>
      <c r="C114" s="123">
        <v>67</v>
      </c>
      <c r="D114" s="124">
        <v>35462</v>
      </c>
      <c r="E114" s="125" t="s">
        <v>878</v>
      </c>
      <c r="F114" s="126" t="s">
        <v>844</v>
      </c>
      <c r="G114" s="127" t="s">
        <v>66</v>
      </c>
      <c r="H114" s="128">
        <v>219</v>
      </c>
      <c r="I114" s="129">
        <v>4</v>
      </c>
      <c r="J114" s="129">
        <v>1</v>
      </c>
      <c r="K114" s="129"/>
    </row>
    <row r="115" spans="1:11" s="18" customFormat="1" ht="15.75">
      <c r="A115" s="121">
        <v>17</v>
      </c>
      <c r="B115" s="130" t="s">
        <v>569</v>
      </c>
      <c r="C115" s="123">
        <v>71</v>
      </c>
      <c r="D115" s="124">
        <v>36193</v>
      </c>
      <c r="E115" s="125" t="s">
        <v>881</v>
      </c>
      <c r="F115" s="126" t="s">
        <v>844</v>
      </c>
      <c r="G115" s="127" t="s">
        <v>66</v>
      </c>
      <c r="H115" s="128">
        <v>219</v>
      </c>
      <c r="I115" s="129">
        <v>4</v>
      </c>
      <c r="J115" s="129">
        <v>2</v>
      </c>
      <c r="K115" s="129"/>
    </row>
    <row r="116" spans="1:11" s="18" customFormat="1" ht="15.75">
      <c r="A116" s="121">
        <v>18</v>
      </c>
      <c r="B116" s="130" t="s">
        <v>570</v>
      </c>
      <c r="C116" s="123">
        <v>219</v>
      </c>
      <c r="D116" s="124">
        <v>36718</v>
      </c>
      <c r="E116" s="125" t="s">
        <v>888</v>
      </c>
      <c r="F116" s="126" t="s">
        <v>886</v>
      </c>
      <c r="G116" s="127" t="s">
        <v>66</v>
      </c>
      <c r="H116" s="128">
        <v>219</v>
      </c>
      <c r="I116" s="129">
        <v>4</v>
      </c>
      <c r="J116" s="129">
        <v>3</v>
      </c>
      <c r="K116" s="129"/>
    </row>
    <row r="117" spans="1:11" s="18" customFormat="1" ht="15.75">
      <c r="A117" s="121">
        <v>19</v>
      </c>
      <c r="B117" s="130" t="s">
        <v>571</v>
      </c>
      <c r="C117" s="123">
        <v>70</v>
      </c>
      <c r="D117" s="124">
        <v>36465</v>
      </c>
      <c r="E117" s="125" t="s">
        <v>843</v>
      </c>
      <c r="F117" s="126" t="s">
        <v>844</v>
      </c>
      <c r="G117" s="127" t="s">
        <v>66</v>
      </c>
      <c r="H117" s="128">
        <v>219</v>
      </c>
      <c r="I117" s="129">
        <v>4</v>
      </c>
      <c r="J117" s="129">
        <v>4</v>
      </c>
      <c r="K117" s="129"/>
    </row>
    <row r="118" spans="1:11" s="18" customFormat="1" ht="15.75">
      <c r="A118" s="121">
        <v>20</v>
      </c>
      <c r="B118" s="130" t="s">
        <v>572</v>
      </c>
      <c r="C118" s="123">
        <v>1</v>
      </c>
      <c r="D118" s="124">
        <v>36439</v>
      </c>
      <c r="E118" s="125" t="s">
        <v>864</v>
      </c>
      <c r="F118" s="126" t="s">
        <v>865</v>
      </c>
      <c r="G118" s="127" t="s">
        <v>66</v>
      </c>
      <c r="H118" s="128">
        <v>220</v>
      </c>
      <c r="I118" s="129">
        <v>4</v>
      </c>
      <c r="J118" s="129">
        <v>5</v>
      </c>
      <c r="K118" s="129"/>
    </row>
    <row r="119" spans="1:11" s="18" customFormat="1" ht="15.75">
      <c r="A119" s="121">
        <v>21</v>
      </c>
      <c r="B119" s="130" t="s">
        <v>573</v>
      </c>
      <c r="C119" s="123">
        <v>64</v>
      </c>
      <c r="D119" s="124">
        <v>35680</v>
      </c>
      <c r="E119" s="125" t="s">
        <v>877</v>
      </c>
      <c r="F119" s="126" t="s">
        <v>788</v>
      </c>
      <c r="G119" s="127" t="s">
        <v>66</v>
      </c>
      <c r="H119" s="128">
        <v>220</v>
      </c>
      <c r="I119" s="129">
        <v>4</v>
      </c>
      <c r="J119" s="129">
        <v>6</v>
      </c>
      <c r="K119" s="129"/>
    </row>
    <row r="120" spans="1:11" s="18" customFormat="1" ht="15.75">
      <c r="A120" s="121">
        <v>22</v>
      </c>
      <c r="B120" s="130" t="s">
        <v>574</v>
      </c>
      <c r="C120" s="123">
        <v>69</v>
      </c>
      <c r="D120" s="124">
        <v>36506</v>
      </c>
      <c r="E120" s="125" t="s">
        <v>880</v>
      </c>
      <c r="F120" s="126" t="s">
        <v>844</v>
      </c>
      <c r="G120" s="127" t="s">
        <v>66</v>
      </c>
      <c r="H120" s="128">
        <v>220</v>
      </c>
      <c r="I120" s="129">
        <v>4</v>
      </c>
      <c r="J120" s="129">
        <v>7</v>
      </c>
      <c r="K120" s="129"/>
    </row>
    <row r="121" spans="1:11" s="18" customFormat="1" ht="15.75">
      <c r="A121" s="121">
        <v>23</v>
      </c>
      <c r="B121" s="130" t="s">
        <v>575</v>
      </c>
      <c r="C121" s="123">
        <v>72</v>
      </c>
      <c r="D121" s="124">
        <v>36255</v>
      </c>
      <c r="E121" s="125" t="s">
        <v>882</v>
      </c>
      <c r="F121" s="126" t="s">
        <v>844</v>
      </c>
      <c r="G121" s="127" t="s">
        <v>66</v>
      </c>
      <c r="H121" s="128">
        <v>220</v>
      </c>
      <c r="I121" s="129">
        <v>4</v>
      </c>
      <c r="J121" s="129">
        <v>8</v>
      </c>
      <c r="K121" s="129"/>
    </row>
    <row r="122" spans="1:11" s="18" customFormat="1" ht="15.75">
      <c r="A122" s="121">
        <v>24</v>
      </c>
      <c r="B122" s="130" t="s">
        <v>759</v>
      </c>
      <c r="C122" s="123">
        <v>73</v>
      </c>
      <c r="D122" s="124">
        <v>36593</v>
      </c>
      <c r="E122" s="125" t="s">
        <v>883</v>
      </c>
      <c r="F122" s="126" t="s">
        <v>844</v>
      </c>
      <c r="G122" s="127" t="s">
        <v>66</v>
      </c>
      <c r="H122" s="128">
        <v>220</v>
      </c>
      <c r="I122" s="129">
        <v>4</v>
      </c>
      <c r="J122" s="129">
        <v>9</v>
      </c>
      <c r="K122" s="129"/>
    </row>
    <row r="123" spans="1:11" s="18" customFormat="1" ht="15.75">
      <c r="A123" s="121">
        <v>25</v>
      </c>
      <c r="B123" s="130" t="s">
        <v>760</v>
      </c>
      <c r="C123" s="123">
        <v>218</v>
      </c>
      <c r="D123" s="124">
        <v>36474</v>
      </c>
      <c r="E123" s="125" t="s">
        <v>887</v>
      </c>
      <c r="F123" s="126" t="s">
        <v>886</v>
      </c>
      <c r="G123" s="127" t="s">
        <v>66</v>
      </c>
      <c r="H123" s="128">
        <v>220</v>
      </c>
      <c r="I123" s="129">
        <v>4</v>
      </c>
      <c r="J123" s="129">
        <v>10</v>
      </c>
      <c r="K123" s="129"/>
    </row>
    <row r="124" spans="1:11" s="18" customFormat="1" ht="15.75">
      <c r="A124" s="121">
        <v>26</v>
      </c>
      <c r="B124" s="130" t="s">
        <v>761</v>
      </c>
      <c r="C124" s="123">
        <v>222</v>
      </c>
      <c r="D124" s="124">
        <v>36647</v>
      </c>
      <c r="E124" s="125" t="s">
        <v>891</v>
      </c>
      <c r="F124" s="126" t="s">
        <v>886</v>
      </c>
      <c r="G124" s="127" t="s">
        <v>66</v>
      </c>
      <c r="H124" s="128">
        <v>220</v>
      </c>
      <c r="I124" s="129">
        <v>4</v>
      </c>
      <c r="J124" s="129">
        <v>11</v>
      </c>
      <c r="K124" s="129"/>
    </row>
    <row r="125" spans="1:11" s="18" customFormat="1" ht="15.75">
      <c r="A125" s="121">
        <v>27</v>
      </c>
      <c r="B125" s="130" t="s">
        <v>762</v>
      </c>
      <c r="C125" s="123">
        <v>39</v>
      </c>
      <c r="D125" s="124">
        <v>35436</v>
      </c>
      <c r="E125" s="125" t="s">
        <v>842</v>
      </c>
      <c r="F125" s="126" t="s">
        <v>832</v>
      </c>
      <c r="G125" s="127" t="s">
        <v>66</v>
      </c>
      <c r="H125" s="128">
        <v>220</v>
      </c>
      <c r="I125" s="129">
        <v>4</v>
      </c>
      <c r="J125" s="129">
        <v>12</v>
      </c>
      <c r="K125" s="129"/>
    </row>
    <row r="126" spans="1:11" s="18" customFormat="1" ht="15.75">
      <c r="A126" s="121">
        <v>28</v>
      </c>
      <c r="B126" s="130" t="s">
        <v>763</v>
      </c>
      <c r="C126" s="123">
        <v>145</v>
      </c>
      <c r="D126" s="124">
        <v>36832</v>
      </c>
      <c r="E126" s="125" t="s">
        <v>914</v>
      </c>
      <c r="F126" s="126" t="s">
        <v>809</v>
      </c>
      <c r="G126" s="127" t="s">
        <v>66</v>
      </c>
      <c r="H126" s="128">
        <v>220</v>
      </c>
      <c r="I126" s="129">
        <v>4</v>
      </c>
      <c r="J126" s="129">
        <v>13</v>
      </c>
      <c r="K126" s="129"/>
    </row>
    <row r="127" spans="1:11" s="18" customFormat="1" ht="15.75">
      <c r="A127" s="121">
        <v>29</v>
      </c>
      <c r="B127" s="130" t="s">
        <v>764</v>
      </c>
      <c r="C127" s="123">
        <v>146</v>
      </c>
      <c r="D127" s="124">
        <v>36161</v>
      </c>
      <c r="E127" s="125" t="s">
        <v>915</v>
      </c>
      <c r="F127" s="126" t="s">
        <v>809</v>
      </c>
      <c r="G127" s="127" t="s">
        <v>66</v>
      </c>
      <c r="H127" s="128">
        <v>220</v>
      </c>
      <c r="I127" s="129">
        <v>4</v>
      </c>
      <c r="J127" s="129">
        <v>14</v>
      </c>
      <c r="K127" s="129"/>
    </row>
    <row r="128" spans="1:11" s="18" customFormat="1" ht="15.75">
      <c r="A128" s="121">
        <v>30</v>
      </c>
      <c r="B128" s="130" t="s">
        <v>765</v>
      </c>
      <c r="C128" s="123">
        <v>160</v>
      </c>
      <c r="D128" s="124">
        <v>36172</v>
      </c>
      <c r="E128" s="125" t="s">
        <v>919</v>
      </c>
      <c r="F128" s="126" t="s">
        <v>862</v>
      </c>
      <c r="G128" s="127" t="s">
        <v>66</v>
      </c>
      <c r="H128" s="128">
        <v>220</v>
      </c>
      <c r="I128" s="129">
        <v>4</v>
      </c>
      <c r="J128" s="129">
        <v>15</v>
      </c>
      <c r="K128" s="129"/>
    </row>
    <row r="129" spans="1:11" s="18" customFormat="1" ht="15.75">
      <c r="A129" s="121">
        <v>31</v>
      </c>
      <c r="B129" s="130" t="s">
        <v>55</v>
      </c>
      <c r="C129" s="123">
        <v>20</v>
      </c>
      <c r="D129" s="124">
        <v>36408</v>
      </c>
      <c r="E129" s="125" t="s">
        <v>869</v>
      </c>
      <c r="F129" s="126" t="s">
        <v>781</v>
      </c>
      <c r="G129" s="127" t="s">
        <v>66</v>
      </c>
      <c r="H129" s="128">
        <v>221</v>
      </c>
      <c r="I129" s="129">
        <v>3</v>
      </c>
      <c r="J129" s="129">
        <v>1</v>
      </c>
      <c r="K129" s="129"/>
    </row>
    <row r="130" spans="1:11" s="18" customFormat="1" ht="15.75">
      <c r="A130" s="121">
        <v>32</v>
      </c>
      <c r="B130" s="130" t="s">
        <v>56</v>
      </c>
      <c r="C130" s="123">
        <v>221</v>
      </c>
      <c r="D130" s="124">
        <v>36626</v>
      </c>
      <c r="E130" s="125" t="s">
        <v>890</v>
      </c>
      <c r="F130" s="126" t="s">
        <v>886</v>
      </c>
      <c r="G130" s="127" t="s">
        <v>66</v>
      </c>
      <c r="H130" s="128">
        <v>222</v>
      </c>
      <c r="I130" s="129">
        <v>3</v>
      </c>
      <c r="J130" s="129">
        <v>2</v>
      </c>
      <c r="K130" s="129"/>
    </row>
    <row r="131" spans="1:11" s="18" customFormat="1" ht="15.75">
      <c r="A131" s="121">
        <v>33</v>
      </c>
      <c r="B131" s="130" t="s">
        <v>57</v>
      </c>
      <c r="C131" s="123">
        <v>161</v>
      </c>
      <c r="D131" s="124">
        <v>36353</v>
      </c>
      <c r="E131" s="125" t="s">
        <v>920</v>
      </c>
      <c r="F131" s="126" t="s">
        <v>862</v>
      </c>
      <c r="G131" s="127" t="s">
        <v>66</v>
      </c>
      <c r="H131" s="128">
        <v>222</v>
      </c>
      <c r="I131" s="129">
        <v>3</v>
      </c>
      <c r="J131" s="129">
        <v>3</v>
      </c>
      <c r="K131" s="129"/>
    </row>
    <row r="132" spans="1:11" s="18" customFormat="1" ht="15.75">
      <c r="A132" s="121">
        <v>34</v>
      </c>
      <c r="B132" s="130" t="s">
        <v>58</v>
      </c>
      <c r="C132" s="123">
        <v>220</v>
      </c>
      <c r="D132" s="124">
        <v>36615</v>
      </c>
      <c r="E132" s="125" t="s">
        <v>889</v>
      </c>
      <c r="F132" s="126" t="s">
        <v>886</v>
      </c>
      <c r="G132" s="127" t="s">
        <v>66</v>
      </c>
      <c r="H132" s="128">
        <v>223</v>
      </c>
      <c r="I132" s="129">
        <v>3</v>
      </c>
      <c r="J132" s="129">
        <v>4</v>
      </c>
      <c r="K132" s="129"/>
    </row>
    <row r="133" spans="1:11" s="18" customFormat="1" ht="15.75">
      <c r="A133" s="121">
        <v>35</v>
      </c>
      <c r="B133" s="130" t="s">
        <v>59</v>
      </c>
      <c r="C133" s="123">
        <v>223</v>
      </c>
      <c r="D133" s="124">
        <v>35612</v>
      </c>
      <c r="E133" s="125" t="s">
        <v>892</v>
      </c>
      <c r="F133" s="126" t="s">
        <v>886</v>
      </c>
      <c r="G133" s="127" t="s">
        <v>66</v>
      </c>
      <c r="H133" s="128">
        <v>223</v>
      </c>
      <c r="I133" s="129">
        <v>3</v>
      </c>
      <c r="J133" s="129">
        <v>5</v>
      </c>
      <c r="K133" s="129"/>
    </row>
    <row r="134" spans="1:11" s="18" customFormat="1" ht="15.75">
      <c r="A134" s="121">
        <v>36</v>
      </c>
      <c r="B134" s="130" t="s">
        <v>60</v>
      </c>
      <c r="C134" s="123">
        <v>93</v>
      </c>
      <c r="D134" s="124">
        <v>36254</v>
      </c>
      <c r="E134" s="125" t="s">
        <v>849</v>
      </c>
      <c r="F134" s="126" t="s">
        <v>848</v>
      </c>
      <c r="G134" s="127" t="s">
        <v>66</v>
      </c>
      <c r="H134" s="128">
        <v>223</v>
      </c>
      <c r="I134" s="129">
        <v>3</v>
      </c>
      <c r="J134" s="129">
        <v>6</v>
      </c>
      <c r="K134" s="129"/>
    </row>
    <row r="135" spans="1:11" s="18" customFormat="1" ht="15.75">
      <c r="A135" s="121">
        <v>37</v>
      </c>
      <c r="B135" s="130" t="s">
        <v>144</v>
      </c>
      <c r="C135" s="123">
        <v>135</v>
      </c>
      <c r="D135" s="124">
        <v>35451</v>
      </c>
      <c r="E135" s="125" t="s">
        <v>913</v>
      </c>
      <c r="F135" s="126" t="s">
        <v>827</v>
      </c>
      <c r="G135" s="127" t="s">
        <v>66</v>
      </c>
      <c r="H135" s="128">
        <v>223</v>
      </c>
      <c r="I135" s="129">
        <v>3</v>
      </c>
      <c r="J135" s="129">
        <v>7</v>
      </c>
      <c r="K135" s="129"/>
    </row>
    <row r="136" spans="1:11" s="18" customFormat="1" ht="15.75">
      <c r="A136" s="121">
        <v>38</v>
      </c>
      <c r="B136" s="130" t="s">
        <v>145</v>
      </c>
      <c r="C136" s="123">
        <v>50</v>
      </c>
      <c r="D136" s="124">
        <v>36444</v>
      </c>
      <c r="E136" s="125" t="s">
        <v>871</v>
      </c>
      <c r="F136" s="126" t="s">
        <v>834</v>
      </c>
      <c r="G136" s="127" t="s">
        <v>66</v>
      </c>
      <c r="H136" s="128">
        <v>224</v>
      </c>
      <c r="I136" s="129">
        <v>3</v>
      </c>
      <c r="J136" s="129">
        <v>8</v>
      </c>
      <c r="K136" s="129"/>
    </row>
    <row r="137" spans="1:11" s="18" customFormat="1" ht="15.75">
      <c r="A137" s="121">
        <v>39</v>
      </c>
      <c r="B137" s="130" t="s">
        <v>741</v>
      </c>
      <c r="C137" s="123">
        <v>54</v>
      </c>
      <c r="D137" s="124">
        <v>35663</v>
      </c>
      <c r="E137" s="125" t="s">
        <v>875</v>
      </c>
      <c r="F137" s="126" t="s">
        <v>834</v>
      </c>
      <c r="G137" s="127" t="s">
        <v>66</v>
      </c>
      <c r="H137" s="128">
        <v>224</v>
      </c>
      <c r="I137" s="129">
        <v>3</v>
      </c>
      <c r="J137" s="129">
        <v>9</v>
      </c>
      <c r="K137" s="129"/>
    </row>
    <row r="138" spans="1:11" s="18" customFormat="1" ht="15.75">
      <c r="A138" s="121">
        <v>40</v>
      </c>
      <c r="B138" s="130" t="s">
        <v>742</v>
      </c>
      <c r="C138" s="123">
        <v>191</v>
      </c>
      <c r="D138" s="124">
        <v>35663</v>
      </c>
      <c r="E138" s="125" t="s">
        <v>896</v>
      </c>
      <c r="F138" s="126" t="s">
        <v>802</v>
      </c>
      <c r="G138" s="127" t="s">
        <v>66</v>
      </c>
      <c r="H138" s="128">
        <v>224</v>
      </c>
      <c r="I138" s="129">
        <v>3</v>
      </c>
      <c r="J138" s="129">
        <v>10</v>
      </c>
      <c r="K138" s="129"/>
    </row>
    <row r="139" spans="1:11" s="18" customFormat="1" ht="15.75">
      <c r="A139" s="121">
        <v>41</v>
      </c>
      <c r="B139" s="130" t="s">
        <v>743</v>
      </c>
      <c r="C139" s="123">
        <v>94</v>
      </c>
      <c r="D139" s="124">
        <v>36787</v>
      </c>
      <c r="E139" s="125" t="s">
        <v>907</v>
      </c>
      <c r="F139" s="126" t="s">
        <v>848</v>
      </c>
      <c r="G139" s="127" t="s">
        <v>66</v>
      </c>
      <c r="H139" s="128">
        <v>224</v>
      </c>
      <c r="I139" s="129">
        <v>3</v>
      </c>
      <c r="J139" s="129">
        <v>11</v>
      </c>
      <c r="K139" s="129"/>
    </row>
    <row r="140" spans="1:11" s="18" customFormat="1" ht="15.75">
      <c r="A140" s="121">
        <v>42</v>
      </c>
      <c r="B140" s="130" t="s">
        <v>744</v>
      </c>
      <c r="C140" s="123">
        <v>216</v>
      </c>
      <c r="D140" s="124">
        <v>36404</v>
      </c>
      <c r="E140" s="125" t="s">
        <v>921</v>
      </c>
      <c r="F140" s="126" t="s">
        <v>922</v>
      </c>
      <c r="G140" s="127" t="s">
        <v>66</v>
      </c>
      <c r="H140" s="128">
        <v>224</v>
      </c>
      <c r="I140" s="129">
        <v>3</v>
      </c>
      <c r="J140" s="129">
        <v>12</v>
      </c>
      <c r="K140" s="129"/>
    </row>
    <row r="141" spans="1:11" s="18" customFormat="1" ht="15.75">
      <c r="A141" s="121">
        <v>43</v>
      </c>
      <c r="B141" s="130" t="s">
        <v>745</v>
      </c>
      <c r="C141" s="123">
        <v>60</v>
      </c>
      <c r="D141" s="124">
        <v>35544</v>
      </c>
      <c r="E141" s="125" t="s">
        <v>876</v>
      </c>
      <c r="F141" s="126" t="s">
        <v>785</v>
      </c>
      <c r="G141" s="127" t="s">
        <v>66</v>
      </c>
      <c r="H141" s="128">
        <v>225</v>
      </c>
      <c r="I141" s="129">
        <v>3</v>
      </c>
      <c r="J141" s="129">
        <v>13</v>
      </c>
      <c r="K141" s="129"/>
    </row>
    <row r="142" spans="1:11" s="18" customFormat="1" ht="15.75">
      <c r="A142" s="121">
        <v>44</v>
      </c>
      <c r="B142" s="130" t="s">
        <v>746</v>
      </c>
      <c r="C142" s="123">
        <v>65</v>
      </c>
      <c r="D142" s="124">
        <v>36465</v>
      </c>
      <c r="E142" s="125" t="s">
        <v>903</v>
      </c>
      <c r="F142" s="126" t="s">
        <v>904</v>
      </c>
      <c r="G142" s="127" t="s">
        <v>66</v>
      </c>
      <c r="H142" s="128">
        <v>225</v>
      </c>
      <c r="I142" s="129">
        <v>3</v>
      </c>
      <c r="J142" s="129">
        <v>14</v>
      </c>
      <c r="K142" s="129"/>
    </row>
    <row r="143" spans="1:11" s="18" customFormat="1" ht="15.75">
      <c r="A143" s="121">
        <v>45</v>
      </c>
      <c r="B143" s="130" t="s">
        <v>49</v>
      </c>
      <c r="C143" s="123">
        <v>51</v>
      </c>
      <c r="D143" s="124">
        <v>36718</v>
      </c>
      <c r="E143" s="125" t="s">
        <v>872</v>
      </c>
      <c r="F143" s="126" t="s">
        <v>834</v>
      </c>
      <c r="G143" s="127" t="s">
        <v>66</v>
      </c>
      <c r="H143" s="128">
        <v>226</v>
      </c>
      <c r="I143" s="129">
        <v>2</v>
      </c>
      <c r="J143" s="129">
        <v>1</v>
      </c>
      <c r="K143" s="129"/>
    </row>
    <row r="144" spans="1:11" s="18" customFormat="1" ht="15.75">
      <c r="A144" s="121">
        <v>46</v>
      </c>
      <c r="B144" s="130" t="s">
        <v>50</v>
      </c>
      <c r="C144" s="123">
        <v>226</v>
      </c>
      <c r="D144" s="124">
        <v>36219</v>
      </c>
      <c r="E144" s="125" t="s">
        <v>925</v>
      </c>
      <c r="F144" s="126" t="s">
        <v>924</v>
      </c>
      <c r="G144" s="127" t="s">
        <v>66</v>
      </c>
      <c r="H144" s="128">
        <v>226</v>
      </c>
      <c r="I144" s="129">
        <v>2</v>
      </c>
      <c r="J144" s="129">
        <v>2</v>
      </c>
      <c r="K144" s="129"/>
    </row>
    <row r="145" spans="1:11" s="18" customFormat="1" ht="15.75">
      <c r="A145" s="121">
        <v>47</v>
      </c>
      <c r="B145" s="130" t="s">
        <v>51</v>
      </c>
      <c r="C145" s="123">
        <v>101</v>
      </c>
      <c r="D145" s="124">
        <v>36080</v>
      </c>
      <c r="E145" s="125" t="s">
        <v>850</v>
      </c>
      <c r="F145" s="126" t="s">
        <v>790</v>
      </c>
      <c r="G145" s="127" t="s">
        <v>66</v>
      </c>
      <c r="H145" s="128">
        <v>226</v>
      </c>
      <c r="I145" s="129">
        <v>2</v>
      </c>
      <c r="J145" s="129">
        <v>3</v>
      </c>
      <c r="K145" s="129"/>
    </row>
    <row r="146" spans="1:11" s="18" customFormat="1" ht="15.75">
      <c r="A146" s="121">
        <v>48</v>
      </c>
      <c r="B146" s="130" t="s">
        <v>52</v>
      </c>
      <c r="C146" s="123">
        <v>88</v>
      </c>
      <c r="D146" s="124">
        <v>36705</v>
      </c>
      <c r="E146" s="125" t="s">
        <v>905</v>
      </c>
      <c r="F146" s="126" t="s">
        <v>823</v>
      </c>
      <c r="G146" s="127" t="s">
        <v>66</v>
      </c>
      <c r="H146" s="128">
        <v>227</v>
      </c>
      <c r="I146" s="129">
        <v>2</v>
      </c>
      <c r="J146" s="129">
        <v>4</v>
      </c>
      <c r="K146" s="129"/>
    </row>
    <row r="147" spans="1:11" s="18" customFormat="1" ht="15.75">
      <c r="A147" s="121">
        <v>49</v>
      </c>
      <c r="B147" s="130" t="s">
        <v>53</v>
      </c>
      <c r="C147" s="123">
        <v>83</v>
      </c>
      <c r="D147" s="124">
        <v>36595</v>
      </c>
      <c r="E147" s="125" t="s">
        <v>884</v>
      </c>
      <c r="F147" s="126" t="s">
        <v>823</v>
      </c>
      <c r="G147" s="127" t="s">
        <v>66</v>
      </c>
      <c r="H147" s="128">
        <v>228</v>
      </c>
      <c r="I147" s="129">
        <v>2</v>
      </c>
      <c r="J147" s="129">
        <v>5</v>
      </c>
      <c r="K147" s="129"/>
    </row>
    <row r="148" spans="1:11" s="18" customFormat="1" ht="15.75">
      <c r="A148" s="121">
        <v>50</v>
      </c>
      <c r="B148" s="130" t="s">
        <v>54</v>
      </c>
      <c r="C148" s="123">
        <v>175</v>
      </c>
      <c r="D148" s="124">
        <v>36741</v>
      </c>
      <c r="E148" s="125" t="s">
        <v>893</v>
      </c>
      <c r="F148" s="126" t="s">
        <v>800</v>
      </c>
      <c r="G148" s="127" t="s">
        <v>66</v>
      </c>
      <c r="H148" s="128">
        <v>228</v>
      </c>
      <c r="I148" s="129">
        <v>2</v>
      </c>
      <c r="J148" s="129">
        <v>6</v>
      </c>
      <c r="K148" s="129"/>
    </row>
    <row r="149" spans="1:11" s="18" customFormat="1" ht="15.75">
      <c r="A149" s="121">
        <v>51</v>
      </c>
      <c r="B149" s="130" t="s">
        <v>142</v>
      </c>
      <c r="C149" s="123">
        <v>53</v>
      </c>
      <c r="D149" s="124">
        <v>36687</v>
      </c>
      <c r="E149" s="125" t="s">
        <v>874</v>
      </c>
      <c r="F149" s="126" t="s">
        <v>834</v>
      </c>
      <c r="G149" s="127" t="s">
        <v>66</v>
      </c>
      <c r="H149" s="128">
        <v>229</v>
      </c>
      <c r="I149" s="129">
        <v>2</v>
      </c>
      <c r="J149" s="129">
        <v>7</v>
      </c>
      <c r="K149" s="129"/>
    </row>
    <row r="150" spans="1:11" s="18" customFormat="1" ht="15.75">
      <c r="A150" s="121">
        <v>52</v>
      </c>
      <c r="B150" s="130" t="s">
        <v>143</v>
      </c>
      <c r="C150" s="123">
        <v>56</v>
      </c>
      <c r="D150" s="124">
        <v>35739</v>
      </c>
      <c r="E150" s="125" t="s">
        <v>858</v>
      </c>
      <c r="F150" s="126" t="s">
        <v>834</v>
      </c>
      <c r="G150" s="127" t="s">
        <v>66</v>
      </c>
      <c r="H150" s="128">
        <v>229</v>
      </c>
      <c r="I150" s="129">
        <v>2</v>
      </c>
      <c r="J150" s="129">
        <v>8</v>
      </c>
      <c r="K150" s="129"/>
    </row>
    <row r="151" spans="1:11" s="18" customFormat="1" ht="15.75">
      <c r="A151" s="121">
        <v>53</v>
      </c>
      <c r="B151" s="130" t="s">
        <v>735</v>
      </c>
      <c r="C151" s="123">
        <v>227</v>
      </c>
      <c r="D151" s="124">
        <v>36506</v>
      </c>
      <c r="E151" s="125" t="s">
        <v>926</v>
      </c>
      <c r="F151" s="126" t="s">
        <v>924</v>
      </c>
      <c r="G151" s="127" t="s">
        <v>66</v>
      </c>
      <c r="H151" s="128">
        <v>229</v>
      </c>
      <c r="I151" s="129">
        <v>2</v>
      </c>
      <c r="J151" s="129">
        <v>9</v>
      </c>
      <c r="K151" s="129"/>
    </row>
    <row r="152" spans="1:11" s="18" customFormat="1" ht="15.75">
      <c r="A152" s="121">
        <v>54</v>
      </c>
      <c r="B152" s="130" t="s">
        <v>736</v>
      </c>
      <c r="C152" s="123">
        <v>52</v>
      </c>
      <c r="D152" s="124">
        <v>36093</v>
      </c>
      <c r="E152" s="125" t="s">
        <v>873</v>
      </c>
      <c r="F152" s="126" t="s">
        <v>834</v>
      </c>
      <c r="G152" s="127" t="s">
        <v>66</v>
      </c>
      <c r="H152" s="128">
        <v>230</v>
      </c>
      <c r="I152" s="129">
        <v>2</v>
      </c>
      <c r="J152" s="129">
        <v>10</v>
      </c>
      <c r="K152" s="129"/>
    </row>
    <row r="153" spans="1:11" s="18" customFormat="1" ht="15.75">
      <c r="A153" s="121">
        <v>55</v>
      </c>
      <c r="B153" s="130" t="s">
        <v>737</v>
      </c>
      <c r="C153" s="123">
        <v>57</v>
      </c>
      <c r="D153" s="124">
        <v>36646</v>
      </c>
      <c r="E153" s="125" t="s">
        <v>859</v>
      </c>
      <c r="F153" s="126" t="s">
        <v>834</v>
      </c>
      <c r="G153" s="127" t="s">
        <v>66</v>
      </c>
      <c r="H153" s="128">
        <v>230</v>
      </c>
      <c r="I153" s="129">
        <v>2</v>
      </c>
      <c r="J153" s="129">
        <v>11</v>
      </c>
      <c r="K153" s="129"/>
    </row>
    <row r="154" spans="1:11" s="18" customFormat="1" ht="15.75">
      <c r="A154" s="121">
        <v>56</v>
      </c>
      <c r="B154" s="130" t="s">
        <v>738</v>
      </c>
      <c r="C154" s="123">
        <v>89</v>
      </c>
      <c r="D154" s="124">
        <v>35927</v>
      </c>
      <c r="E154" s="125" t="s">
        <v>845</v>
      </c>
      <c r="F154" s="126" t="s">
        <v>823</v>
      </c>
      <c r="G154" s="127" t="s">
        <v>66</v>
      </c>
      <c r="H154" s="128">
        <v>230</v>
      </c>
      <c r="I154" s="129">
        <v>2</v>
      </c>
      <c r="J154" s="129">
        <v>12</v>
      </c>
      <c r="K154" s="129"/>
    </row>
    <row r="155" spans="1:11" s="18" customFormat="1" ht="15.75">
      <c r="A155" s="121">
        <v>57</v>
      </c>
      <c r="B155" s="130" t="s">
        <v>739</v>
      </c>
      <c r="C155" s="123">
        <v>90</v>
      </c>
      <c r="D155" s="124">
        <v>36001</v>
      </c>
      <c r="E155" s="125" t="s">
        <v>846</v>
      </c>
      <c r="F155" s="126" t="s">
        <v>823</v>
      </c>
      <c r="G155" s="127" t="s">
        <v>66</v>
      </c>
      <c r="H155" s="128">
        <v>230</v>
      </c>
      <c r="I155" s="129">
        <v>2</v>
      </c>
      <c r="J155" s="129">
        <v>13</v>
      </c>
      <c r="K155" s="129"/>
    </row>
    <row r="156" spans="1:11" s="18" customFormat="1" ht="15.75">
      <c r="A156" s="121">
        <v>58</v>
      </c>
      <c r="B156" s="130" t="s">
        <v>740</v>
      </c>
      <c r="C156" s="123">
        <v>106</v>
      </c>
      <c r="D156" s="124">
        <v>35562</v>
      </c>
      <c r="E156" s="125" t="s">
        <v>909</v>
      </c>
      <c r="F156" s="126" t="s">
        <v>790</v>
      </c>
      <c r="G156" s="127" t="s">
        <v>66</v>
      </c>
      <c r="H156" s="128">
        <v>230</v>
      </c>
      <c r="I156" s="129">
        <v>2</v>
      </c>
      <c r="J156" s="129">
        <v>14</v>
      </c>
      <c r="K156" s="129"/>
    </row>
    <row r="157" spans="1:11" s="18" customFormat="1" ht="15.75">
      <c r="A157" s="121">
        <v>59</v>
      </c>
      <c r="B157" s="130" t="s">
        <v>43</v>
      </c>
      <c r="C157" s="123">
        <v>187</v>
      </c>
      <c r="D157" s="124">
        <v>36605</v>
      </c>
      <c r="E157" s="125" t="s">
        <v>929</v>
      </c>
      <c r="F157" s="126" t="s">
        <v>930</v>
      </c>
      <c r="G157" s="127" t="s">
        <v>66</v>
      </c>
      <c r="H157" s="128">
        <v>230</v>
      </c>
      <c r="I157" s="129">
        <v>1</v>
      </c>
      <c r="J157" s="159">
        <v>1</v>
      </c>
      <c r="K157" s="129"/>
    </row>
    <row r="158" spans="1:11" s="18" customFormat="1" ht="15.75">
      <c r="A158" s="121">
        <v>60</v>
      </c>
      <c r="B158" s="130" t="s">
        <v>44</v>
      </c>
      <c r="C158" s="123">
        <v>228</v>
      </c>
      <c r="D158" s="124">
        <v>36220</v>
      </c>
      <c r="E158" s="125" t="s">
        <v>927</v>
      </c>
      <c r="F158" s="126" t="s">
        <v>924</v>
      </c>
      <c r="G158" s="127" t="s">
        <v>66</v>
      </c>
      <c r="H158" s="128">
        <v>233</v>
      </c>
      <c r="I158" s="129">
        <v>1</v>
      </c>
      <c r="J158" s="129">
        <v>2</v>
      </c>
      <c r="K158" s="129"/>
    </row>
    <row r="159" spans="1:11" s="18" customFormat="1" ht="15.75">
      <c r="A159" s="121">
        <v>61</v>
      </c>
      <c r="B159" s="130" t="s">
        <v>45</v>
      </c>
      <c r="C159" s="123">
        <v>229</v>
      </c>
      <c r="D159" s="124">
        <v>36511</v>
      </c>
      <c r="E159" s="125" t="s">
        <v>928</v>
      </c>
      <c r="F159" s="126" t="s">
        <v>924</v>
      </c>
      <c r="G159" s="127" t="s">
        <v>66</v>
      </c>
      <c r="H159" s="128">
        <v>234</v>
      </c>
      <c r="I159" s="129">
        <v>1</v>
      </c>
      <c r="J159" s="129">
        <v>3</v>
      </c>
      <c r="K159" s="129"/>
    </row>
    <row r="160" spans="1:11" s="18" customFormat="1" ht="15.75">
      <c r="A160" s="121">
        <v>62</v>
      </c>
      <c r="B160" s="130" t="s">
        <v>46</v>
      </c>
      <c r="C160" s="123">
        <v>192</v>
      </c>
      <c r="D160" s="124">
        <v>36612</v>
      </c>
      <c r="E160" s="125" t="s">
        <v>897</v>
      </c>
      <c r="F160" s="126" t="s">
        <v>802</v>
      </c>
      <c r="G160" s="127" t="s">
        <v>66</v>
      </c>
      <c r="H160" s="128">
        <v>235</v>
      </c>
      <c r="I160" s="129">
        <v>1</v>
      </c>
      <c r="J160" s="129">
        <v>4</v>
      </c>
      <c r="K160" s="129"/>
    </row>
    <row r="161" spans="1:11" s="18" customFormat="1" ht="15.75">
      <c r="A161" s="121">
        <v>63</v>
      </c>
      <c r="B161" s="130" t="s">
        <v>47</v>
      </c>
      <c r="C161" s="123">
        <v>31</v>
      </c>
      <c r="D161" s="124">
        <v>36229</v>
      </c>
      <c r="E161" s="125" t="s">
        <v>900</v>
      </c>
      <c r="F161" s="126" t="s">
        <v>901</v>
      </c>
      <c r="G161" s="127" t="s">
        <v>66</v>
      </c>
      <c r="H161" s="128">
        <v>235</v>
      </c>
      <c r="I161" s="129">
        <v>1</v>
      </c>
      <c r="J161" s="129">
        <v>5</v>
      </c>
      <c r="K161" s="129"/>
    </row>
    <row r="162" spans="1:11" s="18" customFormat="1" ht="15.75">
      <c r="A162" s="121">
        <v>64</v>
      </c>
      <c r="B162" s="130" t="s">
        <v>48</v>
      </c>
      <c r="C162" s="123">
        <v>225</v>
      </c>
      <c r="D162" s="124">
        <v>36023</v>
      </c>
      <c r="E162" s="125" t="s">
        <v>923</v>
      </c>
      <c r="F162" s="126" t="s">
        <v>924</v>
      </c>
      <c r="G162" s="127" t="s">
        <v>66</v>
      </c>
      <c r="H162" s="128" t="s">
        <v>728</v>
      </c>
      <c r="I162" s="129">
        <v>1</v>
      </c>
      <c r="J162" s="129">
        <v>6</v>
      </c>
      <c r="K162" s="129"/>
    </row>
    <row r="163" spans="1:11" s="18" customFormat="1" ht="15.75">
      <c r="A163" s="121">
        <v>65</v>
      </c>
      <c r="B163" s="130" t="s">
        <v>140</v>
      </c>
      <c r="C163" s="123">
        <v>5</v>
      </c>
      <c r="D163" s="124">
        <v>35631</v>
      </c>
      <c r="E163" s="125" t="s">
        <v>867</v>
      </c>
      <c r="F163" s="126" t="s">
        <v>868</v>
      </c>
      <c r="G163" s="127" t="s">
        <v>66</v>
      </c>
      <c r="H163" s="128" t="s">
        <v>728</v>
      </c>
      <c r="I163" s="129">
        <v>1</v>
      </c>
      <c r="J163" s="129">
        <v>7</v>
      </c>
      <c r="K163" s="129"/>
    </row>
    <row r="164" spans="1:11" s="18" customFormat="1" ht="15.75">
      <c r="A164" s="121">
        <v>66</v>
      </c>
      <c r="B164" s="130" t="s">
        <v>141</v>
      </c>
      <c r="C164" s="123">
        <v>182</v>
      </c>
      <c r="D164" s="124">
        <v>36003</v>
      </c>
      <c r="E164" s="125" t="s">
        <v>894</v>
      </c>
      <c r="F164" s="126" t="s">
        <v>895</v>
      </c>
      <c r="G164" s="127" t="s">
        <v>66</v>
      </c>
      <c r="H164" s="128" t="s">
        <v>728</v>
      </c>
      <c r="I164" s="129">
        <v>1</v>
      </c>
      <c r="J164" s="129">
        <v>8</v>
      </c>
      <c r="K164" s="129"/>
    </row>
    <row r="165" spans="1:11" s="18" customFormat="1" ht="15.75">
      <c r="A165" s="121">
        <v>67</v>
      </c>
      <c r="B165" s="130" t="s">
        <v>729</v>
      </c>
      <c r="C165" s="123">
        <v>75</v>
      </c>
      <c r="D165" s="124">
        <v>36211</v>
      </c>
      <c r="E165" s="125" t="s">
        <v>819</v>
      </c>
      <c r="F165" s="126" t="s">
        <v>818</v>
      </c>
      <c r="G165" s="127" t="s">
        <v>66</v>
      </c>
      <c r="H165" s="128" t="s">
        <v>728</v>
      </c>
      <c r="I165" s="129">
        <v>1</v>
      </c>
      <c r="J165" s="129">
        <v>9</v>
      </c>
      <c r="K165" s="129"/>
    </row>
    <row r="166" spans="1:11" s="18" customFormat="1" ht="15.75">
      <c r="A166" s="121">
        <v>68</v>
      </c>
      <c r="B166" s="130" t="s">
        <v>730</v>
      </c>
      <c r="C166" s="123">
        <v>125</v>
      </c>
      <c r="D166" s="124">
        <v>36588</v>
      </c>
      <c r="E166" s="125" t="s">
        <v>851</v>
      </c>
      <c r="F166" s="126" t="s">
        <v>852</v>
      </c>
      <c r="G166" s="127" t="s">
        <v>66</v>
      </c>
      <c r="H166" s="128" t="s">
        <v>728</v>
      </c>
      <c r="I166" s="129">
        <v>1</v>
      </c>
      <c r="J166" s="129">
        <v>10</v>
      </c>
      <c r="K166" s="129"/>
    </row>
    <row r="167" spans="1:11" s="18" customFormat="1" ht="15.75">
      <c r="A167" s="121">
        <v>69</v>
      </c>
      <c r="B167" s="130" t="s">
        <v>731</v>
      </c>
      <c r="C167" s="123">
        <v>126</v>
      </c>
      <c r="D167" s="124">
        <v>36680</v>
      </c>
      <c r="E167" s="125" t="s">
        <v>911</v>
      </c>
      <c r="F167" s="126" t="s">
        <v>852</v>
      </c>
      <c r="G167" s="127" t="s">
        <v>66</v>
      </c>
      <c r="H167" s="128" t="s">
        <v>728</v>
      </c>
      <c r="I167" s="129">
        <v>1</v>
      </c>
      <c r="J167" s="129">
        <v>11</v>
      </c>
      <c r="K167" s="129"/>
    </row>
    <row r="168" spans="1:11" s="18" customFormat="1" ht="15.75">
      <c r="A168" s="121">
        <v>70</v>
      </c>
      <c r="B168" s="130" t="s">
        <v>732</v>
      </c>
      <c r="C168" s="123">
        <v>215</v>
      </c>
      <c r="D168" s="124">
        <v>36526</v>
      </c>
      <c r="E168" s="125" t="s">
        <v>863</v>
      </c>
      <c r="F168" s="126" t="s">
        <v>776</v>
      </c>
      <c r="G168" s="127" t="s">
        <v>66</v>
      </c>
      <c r="H168" s="128" t="s">
        <v>728</v>
      </c>
      <c r="I168" s="129">
        <v>1</v>
      </c>
      <c r="J168" s="129">
        <v>12</v>
      </c>
      <c r="K168" s="129"/>
    </row>
    <row r="169" spans="1:11" s="18" customFormat="1" ht="15.75">
      <c r="A169" s="121">
        <v>71</v>
      </c>
      <c r="B169" s="130" t="s">
        <v>733</v>
      </c>
      <c r="C169" s="123">
        <v>212</v>
      </c>
      <c r="D169" s="124">
        <v>36413</v>
      </c>
      <c r="E169" s="125" t="s">
        <v>898</v>
      </c>
      <c r="F169" s="126" t="s">
        <v>776</v>
      </c>
      <c r="G169" s="127" t="s">
        <v>66</v>
      </c>
      <c r="H169" s="128" t="s">
        <v>728</v>
      </c>
      <c r="I169" s="129">
        <v>1</v>
      </c>
      <c r="J169" s="129">
        <v>13</v>
      </c>
      <c r="K169" s="129"/>
    </row>
    <row r="170" spans="1:11" s="18" customFormat="1" ht="16.5" thickBot="1">
      <c r="A170" s="131">
        <v>72</v>
      </c>
      <c r="B170" s="132" t="s">
        <v>734</v>
      </c>
      <c r="C170" s="133">
        <v>224</v>
      </c>
      <c r="D170" s="134">
        <v>36256</v>
      </c>
      <c r="E170" s="135" t="s">
        <v>899</v>
      </c>
      <c r="F170" s="136" t="s">
        <v>865</v>
      </c>
      <c r="G170" s="137" t="s">
        <v>66</v>
      </c>
      <c r="H170" s="138" t="s">
        <v>728</v>
      </c>
      <c r="I170" s="139">
        <v>1</v>
      </c>
      <c r="J170" s="160">
        <v>14</v>
      </c>
      <c r="K170" s="139"/>
    </row>
    <row r="171" spans="1:11" s="18" customFormat="1" ht="15.75">
      <c r="A171" s="148">
        <v>1</v>
      </c>
      <c r="B171" s="149" t="s">
        <v>1048</v>
      </c>
      <c r="C171" s="150">
        <v>200</v>
      </c>
      <c r="D171" s="157">
        <v>36069</v>
      </c>
      <c r="E171" s="151" t="s">
        <v>812</v>
      </c>
      <c r="F171" s="152" t="s">
        <v>804</v>
      </c>
      <c r="G171" s="153" t="s">
        <v>214</v>
      </c>
      <c r="H171" s="154">
        <v>420</v>
      </c>
      <c r="I171" s="155">
        <v>4</v>
      </c>
      <c r="J171" s="155">
        <v>1</v>
      </c>
      <c r="K171" s="155"/>
    </row>
    <row r="172" spans="1:11" s="18" customFormat="1" ht="15.75">
      <c r="A172" s="148">
        <v>2</v>
      </c>
      <c r="B172" s="149" t="s">
        <v>1049</v>
      </c>
      <c r="C172" s="150">
        <v>36</v>
      </c>
      <c r="D172" s="157">
        <v>35668</v>
      </c>
      <c r="E172" s="151" t="s">
        <v>870</v>
      </c>
      <c r="F172" s="152" t="s">
        <v>832</v>
      </c>
      <c r="G172" s="153" t="s">
        <v>214</v>
      </c>
      <c r="H172" s="154">
        <v>422</v>
      </c>
      <c r="I172" s="155">
        <v>4</v>
      </c>
      <c r="J172" s="155">
        <v>2</v>
      </c>
      <c r="K172" s="155"/>
    </row>
    <row r="173" spans="1:11" s="18" customFormat="1" ht="15.75">
      <c r="A173" s="148">
        <v>3</v>
      </c>
      <c r="B173" s="149" t="s">
        <v>1050</v>
      </c>
      <c r="C173" s="150">
        <v>107</v>
      </c>
      <c r="D173" s="157">
        <v>35683</v>
      </c>
      <c r="E173" s="151" t="s">
        <v>910</v>
      </c>
      <c r="F173" s="152" t="s">
        <v>790</v>
      </c>
      <c r="G173" s="153" t="s">
        <v>214</v>
      </c>
      <c r="H173" s="154">
        <v>427</v>
      </c>
      <c r="I173" s="155">
        <v>4</v>
      </c>
      <c r="J173" s="155">
        <v>3</v>
      </c>
      <c r="K173" s="155"/>
    </row>
    <row r="174" spans="1:11" s="18" customFormat="1" ht="15.75">
      <c r="A174" s="148">
        <v>4</v>
      </c>
      <c r="B174" s="149" t="s">
        <v>1051</v>
      </c>
      <c r="C174" s="150">
        <v>92</v>
      </c>
      <c r="D174" s="157">
        <v>36526</v>
      </c>
      <c r="E174" s="151" t="s">
        <v>906</v>
      </c>
      <c r="F174" s="152" t="s">
        <v>848</v>
      </c>
      <c r="G174" s="153" t="s">
        <v>214</v>
      </c>
      <c r="H174" s="154">
        <v>432</v>
      </c>
      <c r="I174" s="155">
        <v>4</v>
      </c>
      <c r="J174" s="155">
        <v>4</v>
      </c>
      <c r="K174" s="155"/>
    </row>
    <row r="175" spans="1:11" s="18" customFormat="1" ht="15.75">
      <c r="A175" s="148">
        <v>5</v>
      </c>
      <c r="B175" s="149" t="s">
        <v>1052</v>
      </c>
      <c r="C175" s="150">
        <v>4</v>
      </c>
      <c r="D175" s="157">
        <v>36439</v>
      </c>
      <c r="E175" s="151" t="s">
        <v>931</v>
      </c>
      <c r="F175" s="152" t="s">
        <v>865</v>
      </c>
      <c r="G175" s="153" t="s">
        <v>214</v>
      </c>
      <c r="H175" s="154">
        <v>435</v>
      </c>
      <c r="I175" s="155">
        <v>4</v>
      </c>
      <c r="J175" s="155">
        <v>5</v>
      </c>
      <c r="K175" s="155"/>
    </row>
    <row r="176" spans="1:11" s="18" customFormat="1" ht="15.75">
      <c r="A176" s="148">
        <v>6</v>
      </c>
      <c r="B176" s="149" t="s">
        <v>1053</v>
      </c>
      <c r="C176" s="150">
        <v>147</v>
      </c>
      <c r="D176" s="157">
        <v>35813</v>
      </c>
      <c r="E176" s="151" t="s">
        <v>916</v>
      </c>
      <c r="F176" s="152" t="s">
        <v>809</v>
      </c>
      <c r="G176" s="153" t="s">
        <v>214</v>
      </c>
      <c r="H176" s="154">
        <v>435</v>
      </c>
      <c r="I176" s="155">
        <v>4</v>
      </c>
      <c r="J176" s="155">
        <v>6</v>
      </c>
      <c r="K176" s="155"/>
    </row>
    <row r="177" spans="1:11" s="18" customFormat="1" ht="15.75">
      <c r="A177" s="148">
        <v>7</v>
      </c>
      <c r="B177" s="149" t="s">
        <v>1054</v>
      </c>
      <c r="C177" s="150">
        <v>133</v>
      </c>
      <c r="D177" s="157">
        <v>35980</v>
      </c>
      <c r="E177" s="151" t="s">
        <v>938</v>
      </c>
      <c r="F177" s="152" t="s">
        <v>827</v>
      </c>
      <c r="G177" s="153" t="s">
        <v>214</v>
      </c>
      <c r="H177" s="154">
        <v>436</v>
      </c>
      <c r="I177" s="155">
        <v>4</v>
      </c>
      <c r="J177" s="155">
        <v>7</v>
      </c>
      <c r="K177" s="155"/>
    </row>
    <row r="178" spans="1:11" s="18" customFormat="1" ht="15.75">
      <c r="A178" s="148">
        <v>8</v>
      </c>
      <c r="B178" s="149" t="s">
        <v>1055</v>
      </c>
      <c r="C178" s="150">
        <v>134</v>
      </c>
      <c r="D178" s="157">
        <v>36165</v>
      </c>
      <c r="E178" s="151" t="s">
        <v>912</v>
      </c>
      <c r="F178" s="152" t="s">
        <v>827</v>
      </c>
      <c r="G178" s="153" t="s">
        <v>214</v>
      </c>
      <c r="H178" s="154">
        <v>438</v>
      </c>
      <c r="I178" s="155">
        <v>4</v>
      </c>
      <c r="J178" s="155">
        <v>8</v>
      </c>
      <c r="K178" s="155"/>
    </row>
    <row r="179" spans="1:11" s="18" customFormat="1" ht="15.75">
      <c r="A179" s="148">
        <v>9</v>
      </c>
      <c r="B179" s="149" t="s">
        <v>1056</v>
      </c>
      <c r="C179" s="150">
        <v>34</v>
      </c>
      <c r="D179" s="157">
        <v>35596</v>
      </c>
      <c r="E179" s="151" t="s">
        <v>902</v>
      </c>
      <c r="F179" s="152" t="s">
        <v>832</v>
      </c>
      <c r="G179" s="153" t="s">
        <v>214</v>
      </c>
      <c r="H179" s="154">
        <v>440</v>
      </c>
      <c r="I179" s="155">
        <v>4</v>
      </c>
      <c r="J179" s="155">
        <v>9</v>
      </c>
      <c r="K179" s="155"/>
    </row>
    <row r="180" spans="1:11" s="18" customFormat="1" ht="15.75">
      <c r="A180" s="148">
        <v>10</v>
      </c>
      <c r="B180" s="149" t="s">
        <v>1057</v>
      </c>
      <c r="C180" s="150">
        <v>97</v>
      </c>
      <c r="D180" s="157">
        <v>35538</v>
      </c>
      <c r="E180" s="151" t="s">
        <v>935</v>
      </c>
      <c r="F180" s="152" t="s">
        <v>848</v>
      </c>
      <c r="G180" s="153" t="s">
        <v>214</v>
      </c>
      <c r="H180" s="154">
        <v>440</v>
      </c>
      <c r="I180" s="155">
        <v>4</v>
      </c>
      <c r="J180" s="155">
        <v>10</v>
      </c>
      <c r="K180" s="155"/>
    </row>
    <row r="181" spans="1:11" s="18" customFormat="1" ht="15.75">
      <c r="A181" s="148">
        <v>11</v>
      </c>
      <c r="B181" s="149" t="s">
        <v>1058</v>
      </c>
      <c r="C181" s="150">
        <v>182</v>
      </c>
      <c r="D181" s="157">
        <v>36003</v>
      </c>
      <c r="E181" s="151" t="s">
        <v>894</v>
      </c>
      <c r="F181" s="152" t="s">
        <v>895</v>
      </c>
      <c r="G181" s="153" t="s">
        <v>214</v>
      </c>
      <c r="H181" s="154">
        <v>441</v>
      </c>
      <c r="I181" s="155">
        <v>4</v>
      </c>
      <c r="J181" s="155">
        <v>11</v>
      </c>
      <c r="K181" s="155"/>
    </row>
    <row r="182" spans="1:11" s="18" customFormat="1" ht="15.75">
      <c r="A182" s="148">
        <v>12</v>
      </c>
      <c r="B182" s="149" t="s">
        <v>1059</v>
      </c>
      <c r="C182" s="150">
        <v>27</v>
      </c>
      <c r="D182" s="157">
        <v>35673</v>
      </c>
      <c r="E182" s="151" t="s">
        <v>841</v>
      </c>
      <c r="F182" s="152" t="s">
        <v>783</v>
      </c>
      <c r="G182" s="153" t="s">
        <v>214</v>
      </c>
      <c r="H182" s="154">
        <v>442</v>
      </c>
      <c r="I182" s="155">
        <v>4</v>
      </c>
      <c r="J182" s="155">
        <v>12</v>
      </c>
      <c r="K182" s="155"/>
    </row>
    <row r="183" spans="1:11" s="18" customFormat="1" ht="15.75">
      <c r="A183" s="148">
        <v>13</v>
      </c>
      <c r="B183" s="149" t="s">
        <v>1060</v>
      </c>
      <c r="C183" s="150">
        <v>130</v>
      </c>
      <c r="D183" s="157">
        <v>35956</v>
      </c>
      <c r="E183" s="151" t="s">
        <v>936</v>
      </c>
      <c r="F183" s="152" t="s">
        <v>827</v>
      </c>
      <c r="G183" s="153" t="s">
        <v>214</v>
      </c>
      <c r="H183" s="154">
        <v>443</v>
      </c>
      <c r="I183" s="155">
        <v>4</v>
      </c>
      <c r="J183" s="155">
        <v>13</v>
      </c>
      <c r="K183" s="155"/>
    </row>
    <row r="184" spans="1:11" s="18" customFormat="1" ht="15.75">
      <c r="A184" s="148">
        <v>14</v>
      </c>
      <c r="B184" s="149" t="s">
        <v>1061</v>
      </c>
      <c r="C184" s="150">
        <v>131</v>
      </c>
      <c r="D184" s="157">
        <v>35825</v>
      </c>
      <c r="E184" s="151" t="s">
        <v>937</v>
      </c>
      <c r="F184" s="152" t="s">
        <v>827</v>
      </c>
      <c r="G184" s="153" t="s">
        <v>214</v>
      </c>
      <c r="H184" s="154">
        <v>443</v>
      </c>
      <c r="I184" s="155">
        <v>4</v>
      </c>
      <c r="J184" s="155">
        <v>14</v>
      </c>
      <c r="K184" s="155"/>
    </row>
    <row r="185" spans="1:11" s="18" customFormat="1" ht="15.75">
      <c r="A185" s="148">
        <v>15</v>
      </c>
      <c r="B185" s="149" t="s">
        <v>1062</v>
      </c>
      <c r="C185" s="150">
        <v>66</v>
      </c>
      <c r="D185" s="157">
        <v>35950</v>
      </c>
      <c r="E185" s="151" t="s">
        <v>932</v>
      </c>
      <c r="F185" s="152" t="s">
        <v>844</v>
      </c>
      <c r="G185" s="153" t="s">
        <v>214</v>
      </c>
      <c r="H185" s="154">
        <v>445</v>
      </c>
      <c r="I185" s="155">
        <v>4</v>
      </c>
      <c r="J185" s="155">
        <v>15</v>
      </c>
      <c r="K185" s="155"/>
    </row>
    <row r="186" spans="1:11" s="18" customFormat="1" ht="15.75">
      <c r="A186" s="148">
        <v>16</v>
      </c>
      <c r="B186" s="149" t="s">
        <v>1063</v>
      </c>
      <c r="C186" s="150">
        <v>85</v>
      </c>
      <c r="D186" s="157">
        <v>36387</v>
      </c>
      <c r="E186" s="151" t="s">
        <v>934</v>
      </c>
      <c r="F186" s="152" t="s">
        <v>823</v>
      </c>
      <c r="G186" s="153" t="s">
        <v>214</v>
      </c>
      <c r="H186" s="154">
        <v>445</v>
      </c>
      <c r="I186" s="155">
        <v>4</v>
      </c>
      <c r="J186" s="155">
        <v>16</v>
      </c>
      <c r="K186" s="155"/>
    </row>
    <row r="187" spans="1:11" s="18" customFormat="1" ht="15.75">
      <c r="A187" s="148">
        <v>17</v>
      </c>
      <c r="B187" s="149" t="s">
        <v>1064</v>
      </c>
      <c r="C187" s="150">
        <v>158</v>
      </c>
      <c r="D187" s="157">
        <v>36312</v>
      </c>
      <c r="E187" s="151" t="s">
        <v>917</v>
      </c>
      <c r="F187" s="152" t="s">
        <v>862</v>
      </c>
      <c r="G187" s="153" t="s">
        <v>214</v>
      </c>
      <c r="H187" s="154">
        <v>445</v>
      </c>
      <c r="I187" s="155">
        <v>4</v>
      </c>
      <c r="J187" s="155">
        <v>17</v>
      </c>
      <c r="K187" s="155"/>
    </row>
    <row r="188" spans="1:11" s="18" customFormat="1" ht="15.75">
      <c r="A188" s="148">
        <v>18</v>
      </c>
      <c r="B188" s="149" t="s">
        <v>1065</v>
      </c>
      <c r="C188" s="150">
        <v>216</v>
      </c>
      <c r="D188" s="157">
        <v>36404</v>
      </c>
      <c r="E188" s="151" t="s">
        <v>921</v>
      </c>
      <c r="F188" s="152" t="s">
        <v>922</v>
      </c>
      <c r="G188" s="153" t="s">
        <v>214</v>
      </c>
      <c r="H188" s="154">
        <v>445</v>
      </c>
      <c r="I188" s="155">
        <v>4</v>
      </c>
      <c r="J188" s="155">
        <v>18</v>
      </c>
      <c r="K188" s="155"/>
    </row>
    <row r="189" spans="1:11" s="18" customFormat="1" ht="15.75">
      <c r="A189" s="148">
        <v>19</v>
      </c>
      <c r="B189" s="149" t="s">
        <v>177</v>
      </c>
      <c r="C189" s="150">
        <v>161</v>
      </c>
      <c r="D189" s="157">
        <v>36353</v>
      </c>
      <c r="E189" s="151" t="s">
        <v>920</v>
      </c>
      <c r="F189" s="152" t="s">
        <v>862</v>
      </c>
      <c r="G189" s="153" t="s">
        <v>214</v>
      </c>
      <c r="H189" s="154">
        <v>446</v>
      </c>
      <c r="I189" s="155">
        <v>3</v>
      </c>
      <c r="J189" s="155">
        <v>1</v>
      </c>
      <c r="K189" s="155"/>
    </row>
    <row r="190" spans="1:11" s="18" customFormat="1" ht="15.75">
      <c r="A190" s="148">
        <v>20</v>
      </c>
      <c r="B190" s="149" t="s">
        <v>178</v>
      </c>
      <c r="C190" s="150">
        <v>68</v>
      </c>
      <c r="D190" s="157">
        <v>35492</v>
      </c>
      <c r="E190" s="151" t="s">
        <v>879</v>
      </c>
      <c r="F190" s="152" t="s">
        <v>844</v>
      </c>
      <c r="G190" s="153" t="s">
        <v>214</v>
      </c>
      <c r="H190" s="154">
        <v>448</v>
      </c>
      <c r="I190" s="155">
        <v>3</v>
      </c>
      <c r="J190" s="155">
        <v>2</v>
      </c>
      <c r="K190" s="155"/>
    </row>
    <row r="191" spans="1:11" s="18" customFormat="1" ht="15.75">
      <c r="A191" s="148">
        <v>21</v>
      </c>
      <c r="B191" s="149" t="s">
        <v>179</v>
      </c>
      <c r="C191" s="150">
        <v>67</v>
      </c>
      <c r="D191" s="157">
        <v>35462</v>
      </c>
      <c r="E191" s="151" t="s">
        <v>878</v>
      </c>
      <c r="F191" s="152" t="s">
        <v>844</v>
      </c>
      <c r="G191" s="153" t="s">
        <v>214</v>
      </c>
      <c r="H191" s="154">
        <v>449</v>
      </c>
      <c r="I191" s="155">
        <v>3</v>
      </c>
      <c r="J191" s="155">
        <v>3</v>
      </c>
      <c r="K191" s="155"/>
    </row>
    <row r="192" spans="1:11" s="18" customFormat="1" ht="15.75">
      <c r="A192" s="148">
        <v>22</v>
      </c>
      <c r="B192" s="149" t="s">
        <v>180</v>
      </c>
      <c r="C192" s="150">
        <v>71</v>
      </c>
      <c r="D192" s="157">
        <v>36193</v>
      </c>
      <c r="E192" s="151" t="s">
        <v>881</v>
      </c>
      <c r="F192" s="152" t="s">
        <v>844</v>
      </c>
      <c r="G192" s="153" t="s">
        <v>214</v>
      </c>
      <c r="H192" s="154">
        <v>449</v>
      </c>
      <c r="I192" s="155">
        <v>3</v>
      </c>
      <c r="J192" s="155">
        <v>4</v>
      </c>
      <c r="K192" s="155"/>
    </row>
    <row r="193" spans="1:11" s="18" customFormat="1" ht="15.75">
      <c r="A193" s="148">
        <v>23</v>
      </c>
      <c r="B193" s="149" t="s">
        <v>181</v>
      </c>
      <c r="C193" s="150">
        <v>142</v>
      </c>
      <c r="D193" s="157">
        <v>36159</v>
      </c>
      <c r="E193" s="151" t="s">
        <v>939</v>
      </c>
      <c r="F193" s="152" t="s">
        <v>809</v>
      </c>
      <c r="G193" s="153" t="s">
        <v>214</v>
      </c>
      <c r="H193" s="154">
        <v>450</v>
      </c>
      <c r="I193" s="155">
        <v>3</v>
      </c>
      <c r="J193" s="155">
        <v>5</v>
      </c>
      <c r="K193" s="155"/>
    </row>
    <row r="194" spans="1:11" s="18" customFormat="1" ht="15.75">
      <c r="A194" s="148">
        <v>24</v>
      </c>
      <c r="B194" s="149" t="s">
        <v>182</v>
      </c>
      <c r="C194" s="150">
        <v>143</v>
      </c>
      <c r="D194" s="157">
        <v>35431</v>
      </c>
      <c r="E194" s="151" t="s">
        <v>940</v>
      </c>
      <c r="F194" s="152" t="s">
        <v>809</v>
      </c>
      <c r="G194" s="153" t="s">
        <v>214</v>
      </c>
      <c r="H194" s="154">
        <v>450</v>
      </c>
      <c r="I194" s="155">
        <v>3</v>
      </c>
      <c r="J194" s="155">
        <v>6</v>
      </c>
      <c r="K194" s="155"/>
    </row>
    <row r="195" spans="1:11" s="18" customFormat="1" ht="15.75">
      <c r="A195" s="148">
        <v>25</v>
      </c>
      <c r="B195" s="149" t="s">
        <v>183</v>
      </c>
      <c r="C195" s="150">
        <v>159</v>
      </c>
      <c r="D195" s="157">
        <v>36053</v>
      </c>
      <c r="E195" s="151" t="s">
        <v>918</v>
      </c>
      <c r="F195" s="152" t="s">
        <v>862</v>
      </c>
      <c r="G195" s="153" t="s">
        <v>214</v>
      </c>
      <c r="H195" s="154">
        <v>450</v>
      </c>
      <c r="I195" s="155">
        <v>3</v>
      </c>
      <c r="J195" s="155">
        <v>7</v>
      </c>
      <c r="K195" s="155"/>
    </row>
    <row r="196" spans="1:11" s="18" customFormat="1" ht="15.75">
      <c r="A196" s="148">
        <v>26</v>
      </c>
      <c r="B196" s="149" t="s">
        <v>184</v>
      </c>
      <c r="C196" s="150">
        <v>20</v>
      </c>
      <c r="D196" s="157">
        <v>36408</v>
      </c>
      <c r="E196" s="151" t="s">
        <v>869</v>
      </c>
      <c r="F196" s="152" t="s">
        <v>781</v>
      </c>
      <c r="G196" s="153" t="s">
        <v>214</v>
      </c>
      <c r="H196" s="154">
        <v>450</v>
      </c>
      <c r="I196" s="155">
        <v>3</v>
      </c>
      <c r="J196" s="155">
        <v>8</v>
      </c>
      <c r="K196" s="155"/>
    </row>
    <row r="197" spans="1:11" s="18" customFormat="1" ht="15.75">
      <c r="A197" s="148">
        <v>27</v>
      </c>
      <c r="B197" s="149" t="s">
        <v>185</v>
      </c>
      <c r="C197" s="150">
        <v>69</v>
      </c>
      <c r="D197" s="157">
        <v>36506</v>
      </c>
      <c r="E197" s="151" t="s">
        <v>880</v>
      </c>
      <c r="F197" s="152" t="s">
        <v>844</v>
      </c>
      <c r="G197" s="153" t="s">
        <v>214</v>
      </c>
      <c r="H197" s="154">
        <v>450</v>
      </c>
      <c r="I197" s="155">
        <v>3</v>
      </c>
      <c r="J197" s="155">
        <v>9</v>
      </c>
      <c r="K197" s="155"/>
    </row>
    <row r="198" spans="1:11" s="18" customFormat="1" ht="15.75">
      <c r="A198" s="148">
        <v>28</v>
      </c>
      <c r="B198" s="149" t="s">
        <v>186</v>
      </c>
      <c r="C198" s="150">
        <v>72</v>
      </c>
      <c r="D198" s="157">
        <v>36255</v>
      </c>
      <c r="E198" s="151" t="s">
        <v>882</v>
      </c>
      <c r="F198" s="152" t="s">
        <v>844</v>
      </c>
      <c r="G198" s="153" t="s">
        <v>214</v>
      </c>
      <c r="H198" s="154">
        <v>450</v>
      </c>
      <c r="I198" s="155">
        <v>3</v>
      </c>
      <c r="J198" s="155">
        <v>10</v>
      </c>
      <c r="K198" s="155"/>
    </row>
    <row r="199" spans="1:11" s="18" customFormat="1" ht="15.75">
      <c r="A199" s="148">
        <v>29</v>
      </c>
      <c r="B199" s="149" t="s">
        <v>187</v>
      </c>
      <c r="C199" s="150">
        <v>73</v>
      </c>
      <c r="D199" s="157">
        <v>36593</v>
      </c>
      <c r="E199" s="151" t="s">
        <v>883</v>
      </c>
      <c r="F199" s="152" t="s">
        <v>844</v>
      </c>
      <c r="G199" s="153" t="s">
        <v>214</v>
      </c>
      <c r="H199" s="154">
        <v>450</v>
      </c>
      <c r="I199" s="155">
        <v>3</v>
      </c>
      <c r="J199" s="155">
        <v>11</v>
      </c>
      <c r="K199" s="155"/>
    </row>
    <row r="200" spans="1:11" s="18" customFormat="1" ht="15.75">
      <c r="A200" s="148">
        <v>30</v>
      </c>
      <c r="B200" s="149" t="s">
        <v>188</v>
      </c>
      <c r="C200" s="150">
        <v>160</v>
      </c>
      <c r="D200" s="157">
        <v>36172</v>
      </c>
      <c r="E200" s="151" t="s">
        <v>919</v>
      </c>
      <c r="F200" s="152" t="s">
        <v>862</v>
      </c>
      <c r="G200" s="153" t="s">
        <v>214</v>
      </c>
      <c r="H200" s="154">
        <v>452</v>
      </c>
      <c r="I200" s="155">
        <v>3</v>
      </c>
      <c r="J200" s="155">
        <v>12</v>
      </c>
      <c r="K200" s="155"/>
    </row>
    <row r="201" spans="1:11" s="18" customFormat="1" ht="15.75">
      <c r="A201" s="148">
        <v>31</v>
      </c>
      <c r="B201" s="149" t="s">
        <v>747</v>
      </c>
      <c r="C201" s="150">
        <v>50</v>
      </c>
      <c r="D201" s="157">
        <v>36444</v>
      </c>
      <c r="E201" s="151" t="s">
        <v>871</v>
      </c>
      <c r="F201" s="152" t="s">
        <v>834</v>
      </c>
      <c r="G201" s="153" t="s">
        <v>214</v>
      </c>
      <c r="H201" s="154">
        <v>452</v>
      </c>
      <c r="I201" s="155">
        <v>3</v>
      </c>
      <c r="J201" s="155">
        <v>13</v>
      </c>
      <c r="K201" s="155"/>
    </row>
    <row r="202" spans="1:11" s="18" customFormat="1" ht="15.75">
      <c r="A202" s="148">
        <v>32</v>
      </c>
      <c r="B202" s="149" t="s">
        <v>748</v>
      </c>
      <c r="C202" s="150">
        <v>162</v>
      </c>
      <c r="D202" s="157">
        <v>36753</v>
      </c>
      <c r="E202" s="151" t="s">
        <v>942</v>
      </c>
      <c r="F202" s="152" t="s">
        <v>862</v>
      </c>
      <c r="G202" s="153" t="s">
        <v>214</v>
      </c>
      <c r="H202" s="154">
        <v>455</v>
      </c>
      <c r="I202" s="155">
        <v>3</v>
      </c>
      <c r="J202" s="155">
        <v>14</v>
      </c>
      <c r="K202" s="155"/>
    </row>
    <row r="203" spans="1:11" s="18" customFormat="1" ht="15.75">
      <c r="A203" s="148">
        <v>33</v>
      </c>
      <c r="B203" s="149" t="s">
        <v>749</v>
      </c>
      <c r="C203" s="150">
        <v>229</v>
      </c>
      <c r="D203" s="157">
        <v>36511</v>
      </c>
      <c r="E203" s="151" t="s">
        <v>928</v>
      </c>
      <c r="F203" s="152" t="s">
        <v>924</v>
      </c>
      <c r="G203" s="153" t="s">
        <v>214</v>
      </c>
      <c r="H203" s="154">
        <v>455</v>
      </c>
      <c r="I203" s="155">
        <v>3</v>
      </c>
      <c r="J203" s="155">
        <v>15</v>
      </c>
      <c r="K203" s="155"/>
    </row>
    <row r="204" spans="1:11" s="18" customFormat="1" ht="15.75">
      <c r="A204" s="148">
        <v>34</v>
      </c>
      <c r="B204" s="149" t="s">
        <v>754</v>
      </c>
      <c r="C204" s="150">
        <v>62</v>
      </c>
      <c r="D204" s="157">
        <v>36192</v>
      </c>
      <c r="E204" s="151" t="s">
        <v>787</v>
      </c>
      <c r="F204" s="152" t="s">
        <v>788</v>
      </c>
      <c r="G204" s="153" t="s">
        <v>214</v>
      </c>
      <c r="H204" s="154">
        <v>455</v>
      </c>
      <c r="I204" s="155">
        <v>3</v>
      </c>
      <c r="J204" s="155">
        <v>16</v>
      </c>
      <c r="K204" s="155"/>
    </row>
    <row r="205" spans="1:11" s="18" customFormat="1" ht="15.75">
      <c r="A205" s="148">
        <v>35</v>
      </c>
      <c r="B205" s="149" t="s">
        <v>755</v>
      </c>
      <c r="C205" s="150">
        <v>153</v>
      </c>
      <c r="D205" s="157">
        <v>35799</v>
      </c>
      <c r="E205" s="151" t="s">
        <v>941</v>
      </c>
      <c r="F205" s="152" t="s">
        <v>862</v>
      </c>
      <c r="G205" s="153" t="s">
        <v>214</v>
      </c>
      <c r="H205" s="154">
        <v>456</v>
      </c>
      <c r="I205" s="155">
        <v>3</v>
      </c>
      <c r="J205" s="155">
        <v>17</v>
      </c>
      <c r="K205" s="155"/>
    </row>
    <row r="206" spans="1:11" s="18" customFormat="1" ht="15.75">
      <c r="A206" s="148">
        <v>36</v>
      </c>
      <c r="B206" s="149" t="s">
        <v>165</v>
      </c>
      <c r="C206" s="150">
        <v>84</v>
      </c>
      <c r="D206" s="157">
        <v>35900</v>
      </c>
      <c r="E206" s="151" t="s">
        <v>933</v>
      </c>
      <c r="F206" s="152" t="s">
        <v>823</v>
      </c>
      <c r="G206" s="153" t="s">
        <v>214</v>
      </c>
      <c r="H206" s="154">
        <v>457</v>
      </c>
      <c r="I206" s="155">
        <v>2</v>
      </c>
      <c r="J206" s="155">
        <v>1</v>
      </c>
      <c r="K206" s="155"/>
    </row>
    <row r="207" spans="1:11" s="18" customFormat="1" ht="15.75">
      <c r="A207" s="148">
        <v>37</v>
      </c>
      <c r="B207" s="149" t="s">
        <v>166</v>
      </c>
      <c r="C207" s="150">
        <v>228</v>
      </c>
      <c r="D207" s="157">
        <v>36220</v>
      </c>
      <c r="E207" s="151" t="s">
        <v>927</v>
      </c>
      <c r="F207" s="152" t="s">
        <v>924</v>
      </c>
      <c r="G207" s="153" t="s">
        <v>214</v>
      </c>
      <c r="H207" s="154">
        <v>457</v>
      </c>
      <c r="I207" s="155">
        <v>2</v>
      </c>
      <c r="J207" s="155">
        <v>2</v>
      </c>
      <c r="K207" s="155"/>
    </row>
    <row r="208" spans="1:11" s="18" customFormat="1" ht="15.75">
      <c r="A208" s="148">
        <v>38</v>
      </c>
      <c r="B208" s="149" t="s">
        <v>167</v>
      </c>
      <c r="C208" s="150">
        <v>2</v>
      </c>
      <c r="D208" s="157">
        <v>36074</v>
      </c>
      <c r="E208" s="151" t="s">
        <v>866</v>
      </c>
      <c r="F208" s="152" t="s">
        <v>865</v>
      </c>
      <c r="G208" s="153" t="s">
        <v>214</v>
      </c>
      <c r="H208" s="154">
        <v>457</v>
      </c>
      <c r="I208" s="155">
        <v>2</v>
      </c>
      <c r="J208" s="155">
        <v>3</v>
      </c>
      <c r="K208" s="155"/>
    </row>
    <row r="209" spans="1:11" s="18" customFormat="1" ht="15.75">
      <c r="A209" s="148">
        <v>39</v>
      </c>
      <c r="B209" s="149" t="s">
        <v>168</v>
      </c>
      <c r="C209" s="150">
        <v>145</v>
      </c>
      <c r="D209" s="157">
        <v>36832</v>
      </c>
      <c r="E209" s="151" t="s">
        <v>914</v>
      </c>
      <c r="F209" s="152" t="s">
        <v>809</v>
      </c>
      <c r="G209" s="153" t="s">
        <v>214</v>
      </c>
      <c r="H209" s="154">
        <v>458</v>
      </c>
      <c r="I209" s="155">
        <v>2</v>
      </c>
      <c r="J209" s="155">
        <v>4</v>
      </c>
      <c r="K209" s="155"/>
    </row>
    <row r="210" spans="1:11" s="18" customFormat="1" ht="15.75">
      <c r="A210" s="148">
        <v>40</v>
      </c>
      <c r="B210" s="149" t="s">
        <v>169</v>
      </c>
      <c r="C210" s="150">
        <v>146</v>
      </c>
      <c r="D210" s="157">
        <v>36161</v>
      </c>
      <c r="E210" s="151" t="s">
        <v>915</v>
      </c>
      <c r="F210" s="152" t="s">
        <v>809</v>
      </c>
      <c r="G210" s="153" t="s">
        <v>214</v>
      </c>
      <c r="H210" s="154">
        <v>458</v>
      </c>
      <c r="I210" s="155">
        <v>2</v>
      </c>
      <c r="J210" s="155">
        <v>5</v>
      </c>
      <c r="K210" s="155"/>
    </row>
    <row r="211" spans="1:11" s="18" customFormat="1" ht="15.75">
      <c r="A211" s="148">
        <v>41</v>
      </c>
      <c r="B211" s="149" t="s">
        <v>170</v>
      </c>
      <c r="C211" s="150">
        <v>227</v>
      </c>
      <c r="D211" s="157">
        <v>36506</v>
      </c>
      <c r="E211" s="151" t="s">
        <v>926</v>
      </c>
      <c r="F211" s="152" t="s">
        <v>924</v>
      </c>
      <c r="G211" s="153" t="s">
        <v>214</v>
      </c>
      <c r="H211" s="154">
        <v>458</v>
      </c>
      <c r="I211" s="155">
        <v>2</v>
      </c>
      <c r="J211" s="155">
        <v>6</v>
      </c>
      <c r="K211" s="155"/>
    </row>
    <row r="212" spans="1:11" s="18" customFormat="1" ht="15.75">
      <c r="A212" s="148">
        <v>42</v>
      </c>
      <c r="B212" s="149" t="s">
        <v>171</v>
      </c>
      <c r="C212" s="150">
        <v>1</v>
      </c>
      <c r="D212" s="157">
        <v>36439</v>
      </c>
      <c r="E212" s="151" t="s">
        <v>864</v>
      </c>
      <c r="F212" s="152" t="s">
        <v>865</v>
      </c>
      <c r="G212" s="153" t="s">
        <v>214</v>
      </c>
      <c r="H212" s="154">
        <v>458</v>
      </c>
      <c r="I212" s="155">
        <v>2</v>
      </c>
      <c r="J212" s="155">
        <v>7</v>
      </c>
      <c r="K212" s="155"/>
    </row>
    <row r="213" spans="1:11" s="18" customFormat="1" ht="15.75">
      <c r="A213" s="148">
        <v>43</v>
      </c>
      <c r="B213" s="149" t="s">
        <v>172</v>
      </c>
      <c r="C213" s="150">
        <v>65</v>
      </c>
      <c r="D213" s="157">
        <v>36465</v>
      </c>
      <c r="E213" s="151" t="s">
        <v>903</v>
      </c>
      <c r="F213" s="152" t="s">
        <v>904</v>
      </c>
      <c r="G213" s="153" t="s">
        <v>214</v>
      </c>
      <c r="H213" s="154">
        <v>500</v>
      </c>
      <c r="I213" s="155">
        <v>2</v>
      </c>
      <c r="J213" s="155">
        <v>8</v>
      </c>
      <c r="K213" s="155"/>
    </row>
    <row r="214" spans="1:11" s="18" customFormat="1" ht="15.75">
      <c r="A214" s="148">
        <v>44</v>
      </c>
      <c r="B214" s="149" t="s">
        <v>173</v>
      </c>
      <c r="C214" s="150">
        <v>94</v>
      </c>
      <c r="D214" s="157">
        <v>36787</v>
      </c>
      <c r="E214" s="151" t="s">
        <v>907</v>
      </c>
      <c r="F214" s="152" t="s">
        <v>848</v>
      </c>
      <c r="G214" s="153" t="s">
        <v>214</v>
      </c>
      <c r="H214" s="154">
        <v>501</v>
      </c>
      <c r="I214" s="155">
        <v>2</v>
      </c>
      <c r="J214" s="155">
        <v>9</v>
      </c>
      <c r="K214" s="155"/>
    </row>
    <row r="215" spans="1:11" s="18" customFormat="1" ht="15.75">
      <c r="A215" s="148">
        <v>45</v>
      </c>
      <c r="B215" s="149" t="s">
        <v>174</v>
      </c>
      <c r="C215" s="150">
        <v>54</v>
      </c>
      <c r="D215" s="157">
        <v>35663</v>
      </c>
      <c r="E215" s="151" t="s">
        <v>875</v>
      </c>
      <c r="F215" s="152" t="s">
        <v>834</v>
      </c>
      <c r="G215" s="153" t="s">
        <v>214</v>
      </c>
      <c r="H215" s="154">
        <v>501</v>
      </c>
      <c r="I215" s="155">
        <v>2</v>
      </c>
      <c r="J215" s="155">
        <v>10</v>
      </c>
      <c r="K215" s="155"/>
    </row>
    <row r="216" spans="1:11" s="18" customFormat="1" ht="15.75">
      <c r="A216" s="148">
        <v>46</v>
      </c>
      <c r="B216" s="149" t="s">
        <v>175</v>
      </c>
      <c r="C216" s="150">
        <v>60</v>
      </c>
      <c r="D216" s="157">
        <v>35544</v>
      </c>
      <c r="E216" s="151" t="s">
        <v>876</v>
      </c>
      <c r="F216" s="152" t="s">
        <v>785</v>
      </c>
      <c r="G216" s="153" t="s">
        <v>214</v>
      </c>
      <c r="H216" s="154">
        <v>501</v>
      </c>
      <c r="I216" s="155">
        <v>2</v>
      </c>
      <c r="J216" s="155">
        <v>11</v>
      </c>
      <c r="K216" s="155"/>
    </row>
    <row r="217" spans="1:11" s="18" customFormat="1" ht="15.75">
      <c r="A217" s="148">
        <v>47</v>
      </c>
      <c r="B217" s="149" t="s">
        <v>176</v>
      </c>
      <c r="C217" s="150">
        <v>175</v>
      </c>
      <c r="D217" s="157">
        <v>36741</v>
      </c>
      <c r="E217" s="151" t="s">
        <v>893</v>
      </c>
      <c r="F217" s="152" t="s">
        <v>800</v>
      </c>
      <c r="G217" s="153" t="s">
        <v>214</v>
      </c>
      <c r="H217" s="154">
        <v>501</v>
      </c>
      <c r="I217" s="155">
        <v>2</v>
      </c>
      <c r="J217" s="155">
        <v>12</v>
      </c>
      <c r="K217" s="155"/>
    </row>
    <row r="218" spans="1:11" s="18" customFormat="1" ht="15.75">
      <c r="A218" s="148">
        <v>48</v>
      </c>
      <c r="B218" s="149" t="s">
        <v>711</v>
      </c>
      <c r="C218" s="150">
        <v>88</v>
      </c>
      <c r="D218" s="157">
        <v>36705</v>
      </c>
      <c r="E218" s="151" t="s">
        <v>905</v>
      </c>
      <c r="F218" s="152" t="s">
        <v>823</v>
      </c>
      <c r="G218" s="153" t="s">
        <v>214</v>
      </c>
      <c r="H218" s="154">
        <v>505</v>
      </c>
      <c r="I218" s="155">
        <v>2</v>
      </c>
      <c r="J218" s="155">
        <v>13</v>
      </c>
      <c r="K218" s="155"/>
    </row>
    <row r="219" spans="1:11" s="18" customFormat="1" ht="15.75">
      <c r="A219" s="148">
        <v>49</v>
      </c>
      <c r="B219" s="149" t="s">
        <v>712</v>
      </c>
      <c r="C219" s="150">
        <v>51</v>
      </c>
      <c r="D219" s="157">
        <v>36718</v>
      </c>
      <c r="E219" s="151" t="s">
        <v>872</v>
      </c>
      <c r="F219" s="152" t="s">
        <v>834</v>
      </c>
      <c r="G219" s="153" t="s">
        <v>214</v>
      </c>
      <c r="H219" s="154">
        <v>505</v>
      </c>
      <c r="I219" s="155">
        <v>2</v>
      </c>
      <c r="J219" s="155">
        <v>14</v>
      </c>
      <c r="K219" s="155"/>
    </row>
    <row r="220" spans="1:11" s="18" customFormat="1" ht="15.75">
      <c r="A220" s="148">
        <v>50</v>
      </c>
      <c r="B220" s="149" t="s">
        <v>713</v>
      </c>
      <c r="C220" s="150">
        <v>52</v>
      </c>
      <c r="D220" s="157">
        <v>36093</v>
      </c>
      <c r="E220" s="151" t="s">
        <v>873</v>
      </c>
      <c r="F220" s="152" t="s">
        <v>834</v>
      </c>
      <c r="G220" s="153" t="s">
        <v>214</v>
      </c>
      <c r="H220" s="154">
        <v>505</v>
      </c>
      <c r="I220" s="155">
        <v>2</v>
      </c>
      <c r="J220" s="155">
        <v>15</v>
      </c>
      <c r="K220" s="155"/>
    </row>
    <row r="221" spans="1:11" s="18" customFormat="1" ht="15.75">
      <c r="A221" s="148">
        <v>51</v>
      </c>
      <c r="B221" s="149" t="s">
        <v>752</v>
      </c>
      <c r="C221" s="150">
        <v>82</v>
      </c>
      <c r="D221" s="157">
        <v>36314</v>
      </c>
      <c r="E221" s="151" t="s">
        <v>944</v>
      </c>
      <c r="F221" s="152" t="s">
        <v>823</v>
      </c>
      <c r="G221" s="153" t="s">
        <v>214</v>
      </c>
      <c r="H221" s="154">
        <v>505</v>
      </c>
      <c r="I221" s="155">
        <v>2</v>
      </c>
      <c r="J221" s="155">
        <v>16</v>
      </c>
      <c r="K221" s="155"/>
    </row>
    <row r="222" spans="1:11" s="18" customFormat="1" ht="15.75">
      <c r="A222" s="148">
        <v>52</v>
      </c>
      <c r="B222" s="149" t="s">
        <v>753</v>
      </c>
      <c r="C222" s="150">
        <v>217</v>
      </c>
      <c r="D222" s="157">
        <v>35986</v>
      </c>
      <c r="E222" s="151" t="s">
        <v>885</v>
      </c>
      <c r="F222" s="152" t="s">
        <v>886</v>
      </c>
      <c r="G222" s="153" t="s">
        <v>214</v>
      </c>
      <c r="H222" s="154">
        <v>505</v>
      </c>
      <c r="I222" s="155">
        <v>2</v>
      </c>
      <c r="J222" s="155">
        <v>17</v>
      </c>
      <c r="K222" s="155"/>
    </row>
    <row r="223" spans="1:11" s="18" customFormat="1" ht="15.75">
      <c r="A223" s="148">
        <v>53</v>
      </c>
      <c r="B223" s="149" t="s">
        <v>153</v>
      </c>
      <c r="C223" s="150">
        <v>83</v>
      </c>
      <c r="D223" s="157">
        <v>36595</v>
      </c>
      <c r="E223" s="151" t="s">
        <v>884</v>
      </c>
      <c r="F223" s="152" t="s">
        <v>823</v>
      </c>
      <c r="G223" s="153" t="s">
        <v>214</v>
      </c>
      <c r="H223" s="154">
        <v>506</v>
      </c>
      <c r="I223" s="155">
        <v>1</v>
      </c>
      <c r="J223" s="111">
        <v>1</v>
      </c>
      <c r="K223" s="155"/>
    </row>
    <row r="224" spans="1:11" s="18" customFormat="1" ht="15.75">
      <c r="A224" s="148">
        <v>54</v>
      </c>
      <c r="B224" s="149" t="s">
        <v>154</v>
      </c>
      <c r="C224" s="150">
        <v>53</v>
      </c>
      <c r="D224" s="157">
        <v>36687</v>
      </c>
      <c r="E224" s="151" t="s">
        <v>874</v>
      </c>
      <c r="F224" s="152" t="s">
        <v>834</v>
      </c>
      <c r="G224" s="153" t="s">
        <v>214</v>
      </c>
      <c r="H224" s="154">
        <v>507</v>
      </c>
      <c r="I224" s="155">
        <v>1</v>
      </c>
      <c r="J224" s="155">
        <v>2</v>
      </c>
      <c r="K224" s="155"/>
    </row>
    <row r="225" spans="1:11" s="18" customFormat="1" ht="15.75">
      <c r="A225" s="148">
        <v>55</v>
      </c>
      <c r="B225" s="149" t="s">
        <v>155</v>
      </c>
      <c r="C225" s="150">
        <v>219</v>
      </c>
      <c r="D225" s="157">
        <v>36718</v>
      </c>
      <c r="E225" s="151" t="s">
        <v>888</v>
      </c>
      <c r="F225" s="152" t="s">
        <v>886</v>
      </c>
      <c r="G225" s="153" t="s">
        <v>214</v>
      </c>
      <c r="H225" s="154">
        <v>507</v>
      </c>
      <c r="I225" s="155">
        <v>1</v>
      </c>
      <c r="J225" s="155">
        <v>3</v>
      </c>
      <c r="K225" s="155"/>
    </row>
    <row r="226" spans="1:11" s="18" customFormat="1" ht="15.75">
      <c r="A226" s="148">
        <v>56</v>
      </c>
      <c r="B226" s="149" t="s">
        <v>156</v>
      </c>
      <c r="C226" s="150">
        <v>222</v>
      </c>
      <c r="D226" s="157">
        <v>36647</v>
      </c>
      <c r="E226" s="151" t="s">
        <v>891</v>
      </c>
      <c r="F226" s="152" t="s">
        <v>886</v>
      </c>
      <c r="G226" s="153" t="s">
        <v>214</v>
      </c>
      <c r="H226" s="154">
        <v>508</v>
      </c>
      <c r="I226" s="155">
        <v>1</v>
      </c>
      <c r="J226" s="155">
        <v>4</v>
      </c>
      <c r="K226" s="155"/>
    </row>
    <row r="227" spans="1:11" s="18" customFormat="1" ht="15.75">
      <c r="A227" s="148">
        <v>57</v>
      </c>
      <c r="B227" s="149" t="s">
        <v>157</v>
      </c>
      <c r="C227" s="150">
        <v>220</v>
      </c>
      <c r="D227" s="157">
        <v>36615</v>
      </c>
      <c r="E227" s="151" t="s">
        <v>889</v>
      </c>
      <c r="F227" s="152" t="s">
        <v>886</v>
      </c>
      <c r="G227" s="153" t="s">
        <v>214</v>
      </c>
      <c r="H227" s="154">
        <v>509</v>
      </c>
      <c r="I227" s="155">
        <v>1</v>
      </c>
      <c r="J227" s="155">
        <v>5</v>
      </c>
      <c r="K227" s="155"/>
    </row>
    <row r="228" spans="1:11" s="18" customFormat="1" ht="15.75">
      <c r="A228" s="148">
        <v>58</v>
      </c>
      <c r="B228" s="149" t="s">
        <v>158</v>
      </c>
      <c r="C228" s="150">
        <v>106</v>
      </c>
      <c r="D228" s="157">
        <v>35562</v>
      </c>
      <c r="E228" s="151" t="s">
        <v>909</v>
      </c>
      <c r="F228" s="152" t="s">
        <v>790</v>
      </c>
      <c r="G228" s="153" t="s">
        <v>214</v>
      </c>
      <c r="H228" s="154">
        <v>510</v>
      </c>
      <c r="I228" s="155">
        <v>1</v>
      </c>
      <c r="J228" s="155">
        <v>6</v>
      </c>
      <c r="K228" s="155"/>
    </row>
    <row r="229" spans="1:11" s="18" customFormat="1" ht="15.75">
      <c r="A229" s="148">
        <v>59</v>
      </c>
      <c r="B229" s="149" t="s">
        <v>159</v>
      </c>
      <c r="C229" s="150">
        <v>218</v>
      </c>
      <c r="D229" s="157">
        <v>36474</v>
      </c>
      <c r="E229" s="151" t="s">
        <v>887</v>
      </c>
      <c r="F229" s="152" t="s">
        <v>886</v>
      </c>
      <c r="G229" s="153" t="s">
        <v>214</v>
      </c>
      <c r="H229" s="154">
        <v>510</v>
      </c>
      <c r="I229" s="155">
        <v>1</v>
      </c>
      <c r="J229" s="155">
        <v>7</v>
      </c>
      <c r="K229" s="155"/>
    </row>
    <row r="230" spans="1:11" s="18" customFormat="1" ht="15.75">
      <c r="A230" s="148">
        <v>60</v>
      </c>
      <c r="B230" s="149" t="s">
        <v>160</v>
      </c>
      <c r="C230" s="150">
        <v>221</v>
      </c>
      <c r="D230" s="157">
        <v>36626</v>
      </c>
      <c r="E230" s="151" t="s">
        <v>890</v>
      </c>
      <c r="F230" s="152" t="s">
        <v>886</v>
      </c>
      <c r="G230" s="153" t="s">
        <v>214</v>
      </c>
      <c r="H230" s="154">
        <v>511</v>
      </c>
      <c r="I230" s="155">
        <v>1</v>
      </c>
      <c r="J230" s="155">
        <v>8</v>
      </c>
      <c r="K230" s="155"/>
    </row>
    <row r="231" spans="1:11" s="18" customFormat="1" ht="15.75">
      <c r="A231" s="148">
        <v>61</v>
      </c>
      <c r="B231" s="149" t="s">
        <v>161</v>
      </c>
      <c r="C231" s="150">
        <v>223</v>
      </c>
      <c r="D231" s="157">
        <v>35612</v>
      </c>
      <c r="E231" s="151" t="s">
        <v>892</v>
      </c>
      <c r="F231" s="152" t="s">
        <v>886</v>
      </c>
      <c r="G231" s="153" t="s">
        <v>214</v>
      </c>
      <c r="H231" s="154">
        <v>511</v>
      </c>
      <c r="I231" s="155">
        <v>1</v>
      </c>
      <c r="J231" s="155">
        <v>9</v>
      </c>
      <c r="K231" s="155"/>
    </row>
    <row r="232" spans="1:11" s="18" customFormat="1" ht="15.75">
      <c r="A232" s="148">
        <v>62</v>
      </c>
      <c r="B232" s="149" t="s">
        <v>162</v>
      </c>
      <c r="C232" s="150">
        <v>191</v>
      </c>
      <c r="D232" s="157">
        <v>35663</v>
      </c>
      <c r="E232" s="151" t="s">
        <v>896</v>
      </c>
      <c r="F232" s="152" t="s">
        <v>802</v>
      </c>
      <c r="G232" s="153" t="s">
        <v>214</v>
      </c>
      <c r="H232" s="154">
        <v>515</v>
      </c>
      <c r="I232" s="155">
        <v>1</v>
      </c>
      <c r="J232" s="155">
        <v>10</v>
      </c>
      <c r="K232" s="155"/>
    </row>
    <row r="233" spans="1:11" s="18" customFormat="1" ht="15.75">
      <c r="A233" s="148">
        <v>63</v>
      </c>
      <c r="B233" s="149" t="s">
        <v>163</v>
      </c>
      <c r="C233" s="150">
        <v>192</v>
      </c>
      <c r="D233" s="157">
        <v>36612</v>
      </c>
      <c r="E233" s="151" t="s">
        <v>897</v>
      </c>
      <c r="F233" s="152" t="s">
        <v>802</v>
      </c>
      <c r="G233" s="153" t="s">
        <v>214</v>
      </c>
      <c r="H233" s="154">
        <v>535</v>
      </c>
      <c r="I233" s="155">
        <v>1</v>
      </c>
      <c r="J233" s="155">
        <v>11</v>
      </c>
      <c r="K233" s="155"/>
    </row>
    <row r="234" spans="1:11" s="18" customFormat="1" ht="15.75">
      <c r="A234" s="148">
        <v>64</v>
      </c>
      <c r="B234" s="149" t="s">
        <v>164</v>
      </c>
      <c r="C234" s="150">
        <v>212</v>
      </c>
      <c r="D234" s="157">
        <v>36413</v>
      </c>
      <c r="E234" s="151" t="s">
        <v>898</v>
      </c>
      <c r="F234" s="152" t="s">
        <v>776</v>
      </c>
      <c r="G234" s="153" t="s">
        <v>214</v>
      </c>
      <c r="H234" s="154" t="s">
        <v>728</v>
      </c>
      <c r="I234" s="155">
        <v>1</v>
      </c>
      <c r="J234" s="155">
        <v>12</v>
      </c>
      <c r="K234" s="155"/>
    </row>
    <row r="235" spans="1:11" s="18" customFormat="1" ht="15.75">
      <c r="A235" s="148">
        <v>65</v>
      </c>
      <c r="B235" s="149" t="s">
        <v>708</v>
      </c>
      <c r="C235" s="150">
        <v>224</v>
      </c>
      <c r="D235" s="157">
        <v>36256</v>
      </c>
      <c r="E235" s="151" t="s">
        <v>899</v>
      </c>
      <c r="F235" s="152" t="s">
        <v>865</v>
      </c>
      <c r="G235" s="153" t="s">
        <v>214</v>
      </c>
      <c r="H235" s="154" t="s">
        <v>728</v>
      </c>
      <c r="I235" s="155">
        <v>1</v>
      </c>
      <c r="J235" s="155">
        <v>13</v>
      </c>
      <c r="K235" s="155"/>
    </row>
    <row r="236" spans="1:11" s="18" customFormat="1" ht="15.75">
      <c r="A236" s="148">
        <v>66</v>
      </c>
      <c r="B236" s="149" t="s">
        <v>709</v>
      </c>
      <c r="C236" s="150">
        <v>203</v>
      </c>
      <c r="D236" s="157">
        <v>36316</v>
      </c>
      <c r="E236" s="151" t="s">
        <v>943</v>
      </c>
      <c r="F236" s="152" t="s">
        <v>804</v>
      </c>
      <c r="G236" s="153" t="s">
        <v>214</v>
      </c>
      <c r="H236" s="154" t="s">
        <v>728</v>
      </c>
      <c r="I236" s="155">
        <v>1</v>
      </c>
      <c r="J236" s="155">
        <v>14</v>
      </c>
      <c r="K236" s="155"/>
    </row>
    <row r="237" spans="1:11" s="18" customFormat="1" ht="15" customHeight="1">
      <c r="A237" s="148">
        <v>67</v>
      </c>
      <c r="B237" s="149" t="s">
        <v>710</v>
      </c>
      <c r="C237" s="16">
        <v>5</v>
      </c>
      <c r="D237" s="107">
        <v>35631</v>
      </c>
      <c r="E237" s="108" t="s">
        <v>867</v>
      </c>
      <c r="F237" s="109" t="s">
        <v>868</v>
      </c>
      <c r="G237" s="153" t="s">
        <v>214</v>
      </c>
      <c r="H237" s="45" t="s">
        <v>728</v>
      </c>
      <c r="I237" s="111">
        <v>1</v>
      </c>
      <c r="J237" s="155">
        <v>15</v>
      </c>
      <c r="K237" s="111"/>
    </row>
    <row r="238" spans="1:11" s="18" customFormat="1" ht="15" customHeight="1">
      <c r="A238" s="148">
        <v>68</v>
      </c>
      <c r="B238" s="149" t="s">
        <v>750</v>
      </c>
      <c r="C238" s="141">
        <v>120</v>
      </c>
      <c r="D238" s="142">
        <v>35519</v>
      </c>
      <c r="E238" s="143" t="s">
        <v>945</v>
      </c>
      <c r="F238" s="144" t="s">
        <v>852</v>
      </c>
      <c r="G238" s="153" t="s">
        <v>214</v>
      </c>
      <c r="H238" s="146" t="s">
        <v>728</v>
      </c>
      <c r="I238" s="147">
        <v>1</v>
      </c>
      <c r="J238" s="155">
        <v>16</v>
      </c>
      <c r="K238" s="147"/>
    </row>
    <row r="239" spans="1:11" s="18" customFormat="1" ht="16.5" thickBot="1">
      <c r="A239" s="112">
        <v>69</v>
      </c>
      <c r="B239" s="113" t="s">
        <v>751</v>
      </c>
      <c r="C239" s="114">
        <v>121</v>
      </c>
      <c r="D239" s="115">
        <v>36588</v>
      </c>
      <c r="E239" s="116" t="s">
        <v>946</v>
      </c>
      <c r="F239" s="117" t="s">
        <v>852</v>
      </c>
      <c r="G239" s="118" t="s">
        <v>214</v>
      </c>
      <c r="H239" s="119" t="s">
        <v>728</v>
      </c>
      <c r="I239" s="120">
        <v>1</v>
      </c>
      <c r="J239" s="158">
        <v>17</v>
      </c>
      <c r="K239" s="120"/>
    </row>
    <row r="240" spans="1:11" s="18" customFormat="1" ht="15.75">
      <c r="A240" s="121">
        <v>1</v>
      </c>
      <c r="B240" s="122" t="s">
        <v>680</v>
      </c>
      <c r="C240" s="123">
        <v>3</v>
      </c>
      <c r="D240" s="124">
        <v>35866</v>
      </c>
      <c r="E240" s="125" t="s">
        <v>950</v>
      </c>
      <c r="F240" s="126" t="s">
        <v>865</v>
      </c>
      <c r="G240" s="156" t="s">
        <v>390</v>
      </c>
      <c r="H240" s="128">
        <v>955</v>
      </c>
      <c r="I240" s="129">
        <v>2</v>
      </c>
      <c r="J240" s="129">
        <v>1</v>
      </c>
      <c r="K240" s="129"/>
    </row>
    <row r="241" spans="1:11" s="18" customFormat="1" ht="15.75">
      <c r="A241" s="121">
        <v>2</v>
      </c>
      <c r="B241" s="130" t="s">
        <v>681</v>
      </c>
      <c r="C241" s="123">
        <v>4</v>
      </c>
      <c r="D241" s="124">
        <v>36439</v>
      </c>
      <c r="E241" s="125" t="s">
        <v>931</v>
      </c>
      <c r="F241" s="126" t="s">
        <v>865</v>
      </c>
      <c r="G241" s="127" t="s">
        <v>390</v>
      </c>
      <c r="H241" s="128">
        <v>957</v>
      </c>
      <c r="I241" s="129">
        <v>2</v>
      </c>
      <c r="J241" s="129">
        <v>2</v>
      </c>
      <c r="K241" s="129"/>
    </row>
    <row r="242" spans="1:11" s="18" customFormat="1" ht="15.75">
      <c r="A242" s="121">
        <v>3</v>
      </c>
      <c r="B242" s="130" t="s">
        <v>682</v>
      </c>
      <c r="C242" s="123">
        <v>34</v>
      </c>
      <c r="D242" s="124">
        <v>35596</v>
      </c>
      <c r="E242" s="125" t="s">
        <v>902</v>
      </c>
      <c r="F242" s="126" t="s">
        <v>832</v>
      </c>
      <c r="G242" s="127" t="s">
        <v>390</v>
      </c>
      <c r="H242" s="128">
        <v>1004</v>
      </c>
      <c r="I242" s="129">
        <v>2</v>
      </c>
      <c r="J242" s="129">
        <v>3</v>
      </c>
      <c r="K242" s="129"/>
    </row>
    <row r="243" spans="1:11" s="18" customFormat="1" ht="15.75">
      <c r="A243" s="121">
        <v>4</v>
      </c>
      <c r="B243" s="130" t="s">
        <v>683</v>
      </c>
      <c r="C243" s="123">
        <v>200</v>
      </c>
      <c r="D243" s="124">
        <v>36069</v>
      </c>
      <c r="E243" s="125" t="s">
        <v>812</v>
      </c>
      <c r="F243" s="126" t="s">
        <v>804</v>
      </c>
      <c r="G243" s="127" t="s">
        <v>390</v>
      </c>
      <c r="H243" s="128">
        <v>1010</v>
      </c>
      <c r="I243" s="129">
        <v>2</v>
      </c>
      <c r="J243" s="129">
        <v>4</v>
      </c>
      <c r="K243" s="129"/>
    </row>
    <row r="244" spans="1:11" s="18" customFormat="1" ht="15.75">
      <c r="A244" s="121">
        <v>5</v>
      </c>
      <c r="B244" s="130" t="s">
        <v>684</v>
      </c>
      <c r="C244" s="123">
        <v>133</v>
      </c>
      <c r="D244" s="124">
        <v>35980</v>
      </c>
      <c r="E244" s="125" t="s">
        <v>938</v>
      </c>
      <c r="F244" s="126" t="s">
        <v>827</v>
      </c>
      <c r="G244" s="127" t="s">
        <v>390</v>
      </c>
      <c r="H244" s="128">
        <v>1017</v>
      </c>
      <c r="I244" s="129">
        <v>2</v>
      </c>
      <c r="J244" s="129">
        <v>5</v>
      </c>
      <c r="K244" s="129"/>
    </row>
    <row r="245" spans="1:11" s="18" customFormat="1" ht="15.75">
      <c r="A245" s="121">
        <v>6</v>
      </c>
      <c r="B245" s="130" t="s">
        <v>685</v>
      </c>
      <c r="C245" s="123">
        <v>144</v>
      </c>
      <c r="D245" s="124">
        <v>35688</v>
      </c>
      <c r="E245" s="125" t="s">
        <v>951</v>
      </c>
      <c r="F245" s="126" t="s">
        <v>809</v>
      </c>
      <c r="G245" s="127" t="s">
        <v>390</v>
      </c>
      <c r="H245" s="128">
        <v>1030</v>
      </c>
      <c r="I245" s="129">
        <v>2</v>
      </c>
      <c r="J245" s="129">
        <v>6</v>
      </c>
      <c r="K245" s="129"/>
    </row>
    <row r="246" spans="1:11" s="18" customFormat="1" ht="15.75">
      <c r="A246" s="121">
        <v>7</v>
      </c>
      <c r="B246" s="130" t="s">
        <v>686</v>
      </c>
      <c r="C246" s="123">
        <v>66</v>
      </c>
      <c r="D246" s="124">
        <v>35950</v>
      </c>
      <c r="E246" s="125" t="s">
        <v>932</v>
      </c>
      <c r="F246" s="126" t="s">
        <v>844</v>
      </c>
      <c r="G246" s="127" t="s">
        <v>390</v>
      </c>
      <c r="H246" s="128">
        <v>1037</v>
      </c>
      <c r="I246" s="129">
        <v>2</v>
      </c>
      <c r="J246" s="129">
        <v>7</v>
      </c>
      <c r="K246" s="129"/>
    </row>
    <row r="247" spans="1:11" s="18" customFormat="1" ht="15.75">
      <c r="A247" s="121">
        <v>8</v>
      </c>
      <c r="B247" s="130" t="s">
        <v>687</v>
      </c>
      <c r="C247" s="123">
        <v>130</v>
      </c>
      <c r="D247" s="124">
        <v>35956</v>
      </c>
      <c r="E247" s="125" t="s">
        <v>936</v>
      </c>
      <c r="F247" s="126" t="s">
        <v>827</v>
      </c>
      <c r="G247" s="127" t="s">
        <v>390</v>
      </c>
      <c r="H247" s="128">
        <v>1038</v>
      </c>
      <c r="I247" s="129">
        <v>2</v>
      </c>
      <c r="J247" s="129">
        <v>8</v>
      </c>
      <c r="K247" s="129"/>
    </row>
    <row r="248" spans="1:11" s="18" customFormat="1" ht="15.75">
      <c r="A248" s="121">
        <v>9</v>
      </c>
      <c r="B248" s="130" t="s">
        <v>688</v>
      </c>
      <c r="C248" s="123">
        <v>85</v>
      </c>
      <c r="D248" s="124">
        <v>36387</v>
      </c>
      <c r="E248" s="125" t="s">
        <v>934</v>
      </c>
      <c r="F248" s="126" t="s">
        <v>823</v>
      </c>
      <c r="G248" s="127" t="s">
        <v>390</v>
      </c>
      <c r="H248" s="128">
        <v>1040</v>
      </c>
      <c r="I248" s="129">
        <v>2</v>
      </c>
      <c r="J248" s="129">
        <v>9</v>
      </c>
      <c r="K248" s="129"/>
    </row>
    <row r="249" spans="1:11" s="18" customFormat="1" ht="15.75">
      <c r="A249" s="121">
        <v>10</v>
      </c>
      <c r="B249" s="130" t="s">
        <v>689</v>
      </c>
      <c r="C249" s="123">
        <v>143</v>
      </c>
      <c r="D249" s="124">
        <v>35431</v>
      </c>
      <c r="E249" s="125" t="s">
        <v>940</v>
      </c>
      <c r="F249" s="126" t="s">
        <v>809</v>
      </c>
      <c r="G249" s="127" t="s">
        <v>390</v>
      </c>
      <c r="H249" s="128">
        <v>1040</v>
      </c>
      <c r="I249" s="129">
        <v>2</v>
      </c>
      <c r="J249" s="129">
        <v>10</v>
      </c>
      <c r="K249" s="129"/>
    </row>
    <row r="250" spans="1:11" s="18" customFormat="1" ht="15.75">
      <c r="A250" s="121">
        <v>11</v>
      </c>
      <c r="B250" s="130" t="s">
        <v>690</v>
      </c>
      <c r="C250" s="123">
        <v>140</v>
      </c>
      <c r="D250" s="124">
        <v>36321</v>
      </c>
      <c r="E250" s="125" t="s">
        <v>949</v>
      </c>
      <c r="F250" s="126" t="s">
        <v>827</v>
      </c>
      <c r="G250" s="127" t="s">
        <v>390</v>
      </c>
      <c r="H250" s="128">
        <v>1047</v>
      </c>
      <c r="I250" s="129">
        <v>2</v>
      </c>
      <c r="J250" s="129">
        <v>11</v>
      </c>
      <c r="K250" s="129"/>
    </row>
    <row r="251" spans="1:11" s="18" customFormat="1" ht="15.75">
      <c r="A251" s="121">
        <v>12</v>
      </c>
      <c r="B251" s="130" t="s">
        <v>691</v>
      </c>
      <c r="C251" s="123">
        <v>162</v>
      </c>
      <c r="D251" s="124">
        <v>36753</v>
      </c>
      <c r="E251" s="125" t="s">
        <v>942</v>
      </c>
      <c r="F251" s="126" t="s">
        <v>862</v>
      </c>
      <c r="G251" s="127" t="s">
        <v>390</v>
      </c>
      <c r="H251" s="128">
        <v>1050</v>
      </c>
      <c r="I251" s="129">
        <v>2</v>
      </c>
      <c r="J251" s="129">
        <v>12</v>
      </c>
      <c r="K251" s="129"/>
    </row>
    <row r="252" spans="1:11" s="18" customFormat="1" ht="15.75">
      <c r="A252" s="121">
        <v>13</v>
      </c>
      <c r="B252" s="130" t="s">
        <v>669</v>
      </c>
      <c r="C252" s="123">
        <v>30</v>
      </c>
      <c r="D252" s="124">
        <v>35831</v>
      </c>
      <c r="E252" s="125" t="s">
        <v>952</v>
      </c>
      <c r="F252" s="126" t="s">
        <v>924</v>
      </c>
      <c r="G252" s="127" t="s">
        <v>390</v>
      </c>
      <c r="H252" s="128">
        <v>1055</v>
      </c>
      <c r="I252" s="129">
        <v>1</v>
      </c>
      <c r="J252" s="129">
        <v>1</v>
      </c>
      <c r="K252" s="129"/>
    </row>
    <row r="253" spans="1:11" s="18" customFormat="1" ht="15.75">
      <c r="A253" s="121">
        <v>14</v>
      </c>
      <c r="B253" s="130" t="s">
        <v>670</v>
      </c>
      <c r="C253" s="123">
        <v>153</v>
      </c>
      <c r="D253" s="124">
        <v>35799</v>
      </c>
      <c r="E253" s="125" t="s">
        <v>941</v>
      </c>
      <c r="F253" s="126" t="s">
        <v>862</v>
      </c>
      <c r="G253" s="127" t="s">
        <v>390</v>
      </c>
      <c r="H253" s="128">
        <v>1100</v>
      </c>
      <c r="I253" s="129">
        <v>1</v>
      </c>
      <c r="J253" s="129">
        <v>2</v>
      </c>
      <c r="K253" s="129"/>
    </row>
    <row r="254" spans="1:11" s="18" customFormat="1" ht="15.75">
      <c r="A254" s="121">
        <v>15</v>
      </c>
      <c r="B254" s="130" t="s">
        <v>671</v>
      </c>
      <c r="C254" s="123">
        <v>31</v>
      </c>
      <c r="D254" s="124">
        <v>36229</v>
      </c>
      <c r="E254" s="125" t="s">
        <v>900</v>
      </c>
      <c r="F254" s="126" t="s">
        <v>901</v>
      </c>
      <c r="G254" s="127" t="s">
        <v>390</v>
      </c>
      <c r="H254" s="128">
        <v>1100</v>
      </c>
      <c r="I254" s="129">
        <v>1</v>
      </c>
      <c r="J254" s="129">
        <v>3</v>
      </c>
      <c r="K254" s="129"/>
    </row>
    <row r="255" spans="1:11" s="18" customFormat="1" ht="15.75">
      <c r="A255" s="121">
        <v>16</v>
      </c>
      <c r="B255" s="130" t="s">
        <v>672</v>
      </c>
      <c r="C255" s="123">
        <v>82</v>
      </c>
      <c r="D255" s="124">
        <v>36314</v>
      </c>
      <c r="E255" s="125" t="s">
        <v>944</v>
      </c>
      <c r="F255" s="126" t="s">
        <v>823</v>
      </c>
      <c r="G255" s="127" t="s">
        <v>390</v>
      </c>
      <c r="H255" s="128">
        <v>1105</v>
      </c>
      <c r="I255" s="129">
        <v>1</v>
      </c>
      <c r="J255" s="129">
        <v>4</v>
      </c>
      <c r="K255" s="129"/>
    </row>
    <row r="256" spans="1:11" s="18" customFormat="1" ht="15.75">
      <c r="A256" s="121">
        <v>17</v>
      </c>
      <c r="B256" s="130" t="s">
        <v>673</v>
      </c>
      <c r="C256" s="123">
        <v>84</v>
      </c>
      <c r="D256" s="124">
        <v>35900</v>
      </c>
      <c r="E256" s="125" t="s">
        <v>933</v>
      </c>
      <c r="F256" s="126" t="s">
        <v>823</v>
      </c>
      <c r="G256" s="127" t="s">
        <v>390</v>
      </c>
      <c r="H256" s="128">
        <v>1109</v>
      </c>
      <c r="I256" s="129">
        <v>1</v>
      </c>
      <c r="J256" s="129">
        <v>5</v>
      </c>
      <c r="K256" s="129"/>
    </row>
    <row r="257" spans="1:11" s="18" customFormat="1" ht="15.75">
      <c r="A257" s="121">
        <v>18</v>
      </c>
      <c r="B257" s="130" t="s">
        <v>674</v>
      </c>
      <c r="C257" s="123">
        <v>120</v>
      </c>
      <c r="D257" s="124">
        <v>35519</v>
      </c>
      <c r="E257" s="125" t="s">
        <v>945</v>
      </c>
      <c r="F257" s="126" t="s">
        <v>852</v>
      </c>
      <c r="G257" s="127" t="s">
        <v>390</v>
      </c>
      <c r="H257" s="128" t="s">
        <v>728</v>
      </c>
      <c r="I257" s="129">
        <v>1</v>
      </c>
      <c r="J257" s="129">
        <v>6</v>
      </c>
      <c r="K257" s="129"/>
    </row>
    <row r="258" spans="1:11" s="18" customFormat="1" ht="15.75">
      <c r="A258" s="121">
        <v>19</v>
      </c>
      <c r="B258" s="130" t="s">
        <v>675</v>
      </c>
      <c r="C258" s="123">
        <v>121</v>
      </c>
      <c r="D258" s="124">
        <v>36588</v>
      </c>
      <c r="E258" s="125" t="s">
        <v>946</v>
      </c>
      <c r="F258" s="126" t="s">
        <v>852</v>
      </c>
      <c r="G258" s="127" t="s">
        <v>390</v>
      </c>
      <c r="H258" s="128" t="s">
        <v>728</v>
      </c>
      <c r="I258" s="129">
        <v>1</v>
      </c>
      <c r="J258" s="129">
        <v>7</v>
      </c>
      <c r="K258" s="129"/>
    </row>
    <row r="259" spans="1:11" s="18" customFormat="1" ht="15.75">
      <c r="A259" s="121">
        <v>20</v>
      </c>
      <c r="B259" s="130" t="s">
        <v>676</v>
      </c>
      <c r="C259" s="123">
        <v>122</v>
      </c>
      <c r="D259" s="124">
        <v>35995</v>
      </c>
      <c r="E259" s="125" t="s">
        <v>948</v>
      </c>
      <c r="F259" s="126" t="s">
        <v>852</v>
      </c>
      <c r="G259" s="127" t="s">
        <v>390</v>
      </c>
      <c r="H259" s="128" t="s">
        <v>728</v>
      </c>
      <c r="I259" s="129">
        <v>1</v>
      </c>
      <c r="J259" s="129">
        <v>8</v>
      </c>
      <c r="K259" s="129"/>
    </row>
    <row r="260" spans="1:11" s="18" customFormat="1" ht="15.75">
      <c r="A260" s="121">
        <v>21</v>
      </c>
      <c r="B260" s="130" t="s">
        <v>677</v>
      </c>
      <c r="C260" s="123">
        <v>186</v>
      </c>
      <c r="D260" s="124">
        <v>36194</v>
      </c>
      <c r="E260" s="125" t="s">
        <v>953</v>
      </c>
      <c r="F260" s="126" t="s">
        <v>930</v>
      </c>
      <c r="G260" s="127" t="s">
        <v>390</v>
      </c>
      <c r="H260" s="128" t="s">
        <v>728</v>
      </c>
      <c r="I260" s="129">
        <v>1</v>
      </c>
      <c r="J260" s="129">
        <v>9</v>
      </c>
      <c r="K260" s="129"/>
    </row>
    <row r="261" spans="1:11" s="18" customFormat="1" ht="15.75">
      <c r="A261" s="121">
        <v>22</v>
      </c>
      <c r="B261" s="130" t="s">
        <v>678</v>
      </c>
      <c r="C261" s="123">
        <v>203</v>
      </c>
      <c r="D261" s="124">
        <v>36316</v>
      </c>
      <c r="E261" s="125" t="s">
        <v>943</v>
      </c>
      <c r="F261" s="126" t="s">
        <v>804</v>
      </c>
      <c r="G261" s="127" t="s">
        <v>390</v>
      </c>
      <c r="H261" s="128" t="s">
        <v>728</v>
      </c>
      <c r="I261" s="129">
        <v>1</v>
      </c>
      <c r="J261" s="129">
        <v>10</v>
      </c>
      <c r="K261" s="129"/>
    </row>
    <row r="262" spans="1:11" s="18" customFormat="1" ht="16.5" thickBot="1">
      <c r="A262" s="131">
        <v>23</v>
      </c>
      <c r="B262" s="132" t="s">
        <v>679</v>
      </c>
      <c r="C262" s="133">
        <v>210</v>
      </c>
      <c r="D262" s="134">
        <v>35796</v>
      </c>
      <c r="E262" s="135" t="s">
        <v>947</v>
      </c>
      <c r="F262" s="136" t="s">
        <v>776</v>
      </c>
      <c r="G262" s="137" t="s">
        <v>390</v>
      </c>
      <c r="H262" s="138"/>
      <c r="I262" s="139">
        <v>1</v>
      </c>
      <c r="J262" s="139">
        <v>11</v>
      </c>
      <c r="K262" s="139"/>
    </row>
    <row r="263" spans="1:11" s="18" customFormat="1" ht="15.75">
      <c r="A263" s="148">
        <v>1</v>
      </c>
      <c r="B263" s="149" t="s">
        <v>190</v>
      </c>
      <c r="C263" s="150">
        <v>80</v>
      </c>
      <c r="D263" s="157">
        <v>36161</v>
      </c>
      <c r="E263" s="151" t="s">
        <v>955</v>
      </c>
      <c r="F263" s="152" t="s">
        <v>956</v>
      </c>
      <c r="G263" s="153" t="s">
        <v>213</v>
      </c>
      <c r="H263" s="154" t="s">
        <v>728</v>
      </c>
      <c r="I263" s="155">
        <v>1</v>
      </c>
      <c r="J263" s="155">
        <v>2</v>
      </c>
      <c r="K263" s="155"/>
    </row>
    <row r="264" spans="1:11" s="18" customFormat="1" ht="15.75">
      <c r="A264" s="103">
        <v>2</v>
      </c>
      <c r="B264" s="69" t="s">
        <v>191</v>
      </c>
      <c r="C264" s="16">
        <v>189</v>
      </c>
      <c r="D264" s="107">
        <v>36880</v>
      </c>
      <c r="E264" s="108" t="s">
        <v>811</v>
      </c>
      <c r="F264" s="109" t="s">
        <v>802</v>
      </c>
      <c r="G264" s="110" t="s">
        <v>213</v>
      </c>
      <c r="H264" s="45">
        <v>1760</v>
      </c>
      <c r="I264" s="111">
        <v>1</v>
      </c>
      <c r="J264" s="111">
        <v>3</v>
      </c>
      <c r="K264" s="111"/>
    </row>
    <row r="265" spans="1:11" s="18" customFormat="1" ht="15.75">
      <c r="A265" s="103">
        <v>3</v>
      </c>
      <c r="B265" s="69" t="s">
        <v>192</v>
      </c>
      <c r="C265" s="16">
        <v>41</v>
      </c>
      <c r="D265" s="107">
        <v>35431</v>
      </c>
      <c r="E265" s="108" t="s">
        <v>954</v>
      </c>
      <c r="F265" s="109" t="s">
        <v>832</v>
      </c>
      <c r="G265" s="110" t="s">
        <v>213</v>
      </c>
      <c r="H265" s="45">
        <v>1412</v>
      </c>
      <c r="I265" s="111">
        <v>1</v>
      </c>
      <c r="J265" s="111">
        <v>4</v>
      </c>
      <c r="K265" s="111"/>
    </row>
    <row r="266" spans="1:11" s="18" customFormat="1" ht="15.75">
      <c r="A266" s="103">
        <v>4</v>
      </c>
      <c r="B266" s="69" t="s">
        <v>193</v>
      </c>
      <c r="C266" s="16">
        <v>157</v>
      </c>
      <c r="D266" s="107">
        <v>36282</v>
      </c>
      <c r="E266" s="108" t="s">
        <v>963</v>
      </c>
      <c r="F266" s="109" t="s">
        <v>862</v>
      </c>
      <c r="G266" s="110" t="s">
        <v>213</v>
      </c>
      <c r="H266" s="45">
        <v>1590</v>
      </c>
      <c r="I266" s="111">
        <v>1</v>
      </c>
      <c r="J266" s="111">
        <v>5</v>
      </c>
      <c r="K266" s="111"/>
    </row>
    <row r="267" spans="1:11" s="18" customFormat="1" ht="15.75">
      <c r="A267" s="103">
        <v>5</v>
      </c>
      <c r="B267" s="69" t="s">
        <v>194</v>
      </c>
      <c r="C267" s="16">
        <v>180</v>
      </c>
      <c r="D267" s="107">
        <v>36370</v>
      </c>
      <c r="E267" s="108" t="s">
        <v>966</v>
      </c>
      <c r="F267" s="109" t="s">
        <v>895</v>
      </c>
      <c r="G267" s="110" t="s">
        <v>213</v>
      </c>
      <c r="H267" s="45">
        <v>1788</v>
      </c>
      <c r="I267" s="111">
        <v>1</v>
      </c>
      <c r="J267" s="111">
        <v>6</v>
      </c>
      <c r="K267" s="111"/>
    </row>
    <row r="268" spans="1:11" s="18" customFormat="1" ht="15.75">
      <c r="A268" s="103">
        <v>6</v>
      </c>
      <c r="B268" s="69" t="s">
        <v>195</v>
      </c>
      <c r="C268" s="16">
        <v>149</v>
      </c>
      <c r="D268" s="107">
        <v>36529</v>
      </c>
      <c r="E268" s="108" t="s">
        <v>961</v>
      </c>
      <c r="F268" s="109" t="s">
        <v>962</v>
      </c>
      <c r="G268" s="110" t="s">
        <v>213</v>
      </c>
      <c r="H268" s="45" t="s">
        <v>728</v>
      </c>
      <c r="I268" s="111">
        <v>1</v>
      </c>
      <c r="J268" s="111">
        <v>7</v>
      </c>
      <c r="K268" s="111"/>
    </row>
    <row r="269" spans="1:11" s="18" customFormat="1" ht="15.75">
      <c r="A269" s="103">
        <v>7</v>
      </c>
      <c r="B269" s="69" t="s">
        <v>198</v>
      </c>
      <c r="C269" s="16">
        <v>123</v>
      </c>
      <c r="D269" s="107">
        <v>36297</v>
      </c>
      <c r="E269" s="108" t="s">
        <v>959</v>
      </c>
      <c r="F269" s="109" t="s">
        <v>852</v>
      </c>
      <c r="G269" s="110" t="s">
        <v>213</v>
      </c>
      <c r="H269" s="45" t="s">
        <v>728</v>
      </c>
      <c r="I269" s="111">
        <v>2</v>
      </c>
      <c r="J269" s="111">
        <v>2</v>
      </c>
      <c r="K269" s="111"/>
    </row>
    <row r="270" spans="1:11" s="18" customFormat="1" ht="15.75">
      <c r="A270" s="103">
        <v>8</v>
      </c>
      <c r="B270" s="69" t="s">
        <v>199</v>
      </c>
      <c r="C270" s="16">
        <v>187</v>
      </c>
      <c r="D270" s="107">
        <v>36605</v>
      </c>
      <c r="E270" s="108" t="s">
        <v>929</v>
      </c>
      <c r="F270" s="109" t="s">
        <v>930</v>
      </c>
      <c r="G270" s="110" t="s">
        <v>213</v>
      </c>
      <c r="H270" s="45">
        <v>1774</v>
      </c>
      <c r="I270" s="111">
        <v>2</v>
      </c>
      <c r="J270" s="111">
        <v>3</v>
      </c>
      <c r="K270" s="111"/>
    </row>
    <row r="271" spans="1:11" s="18" customFormat="1" ht="15.75">
      <c r="A271" s="103">
        <v>9</v>
      </c>
      <c r="B271" s="69" t="s">
        <v>200</v>
      </c>
      <c r="C271" s="16">
        <v>188</v>
      </c>
      <c r="D271" s="107">
        <v>35621</v>
      </c>
      <c r="E271" s="108" t="s">
        <v>810</v>
      </c>
      <c r="F271" s="109" t="s">
        <v>802</v>
      </c>
      <c r="G271" s="110" t="s">
        <v>213</v>
      </c>
      <c r="H271" s="45">
        <v>1515</v>
      </c>
      <c r="I271" s="111">
        <v>2</v>
      </c>
      <c r="J271" s="111">
        <v>4</v>
      </c>
      <c r="K271" s="111"/>
    </row>
    <row r="272" spans="1:11" s="18" customFormat="1" ht="15.75">
      <c r="A272" s="103">
        <v>10</v>
      </c>
      <c r="B272" s="69" t="s">
        <v>201</v>
      </c>
      <c r="C272" s="16">
        <v>181</v>
      </c>
      <c r="D272" s="107">
        <v>35873</v>
      </c>
      <c r="E272" s="108" t="s">
        <v>967</v>
      </c>
      <c r="F272" s="109" t="s">
        <v>895</v>
      </c>
      <c r="G272" s="110" t="s">
        <v>213</v>
      </c>
      <c r="H272" s="45">
        <v>1625</v>
      </c>
      <c r="I272" s="111">
        <v>2</v>
      </c>
      <c r="J272" s="111">
        <v>5</v>
      </c>
      <c r="K272" s="111"/>
    </row>
    <row r="273" spans="1:11" s="18" customFormat="1" ht="15.75">
      <c r="A273" s="103">
        <v>11</v>
      </c>
      <c r="B273" s="69" t="s">
        <v>202</v>
      </c>
      <c r="C273" s="16">
        <v>111</v>
      </c>
      <c r="D273" s="107">
        <v>36432</v>
      </c>
      <c r="E273" s="108" t="s">
        <v>958</v>
      </c>
      <c r="F273" s="109" t="s">
        <v>794</v>
      </c>
      <c r="G273" s="110" t="s">
        <v>213</v>
      </c>
      <c r="H273" s="45">
        <v>1826</v>
      </c>
      <c r="I273" s="111">
        <v>2</v>
      </c>
      <c r="J273" s="111">
        <v>6</v>
      </c>
      <c r="K273" s="111"/>
    </row>
    <row r="274" spans="1:11" s="18" customFormat="1" ht="15.75">
      <c r="A274" s="103">
        <v>12</v>
      </c>
      <c r="B274" s="69" t="s">
        <v>203</v>
      </c>
      <c r="C274" s="16">
        <v>179</v>
      </c>
      <c r="D274" s="107">
        <v>35486</v>
      </c>
      <c r="E274" s="108" t="s">
        <v>964</v>
      </c>
      <c r="F274" s="109" t="s">
        <v>965</v>
      </c>
      <c r="G274" s="110" t="s">
        <v>213</v>
      </c>
      <c r="H274" s="45" t="s">
        <v>728</v>
      </c>
      <c r="I274" s="111">
        <v>2</v>
      </c>
      <c r="J274" s="111">
        <v>7</v>
      </c>
      <c r="K274" s="111"/>
    </row>
    <row r="275" spans="1:11" s="18" customFormat="1" ht="15.75">
      <c r="A275" s="103">
        <v>13</v>
      </c>
      <c r="B275" s="69" t="s">
        <v>206</v>
      </c>
      <c r="C275" s="16">
        <v>124</v>
      </c>
      <c r="D275" s="107">
        <v>35588</v>
      </c>
      <c r="E275" s="108" t="s">
        <v>960</v>
      </c>
      <c r="F275" s="109" t="s">
        <v>852</v>
      </c>
      <c r="G275" s="110" t="s">
        <v>213</v>
      </c>
      <c r="H275" s="45" t="s">
        <v>728</v>
      </c>
      <c r="I275" s="111">
        <v>3</v>
      </c>
      <c r="J275" s="111">
        <v>2</v>
      </c>
      <c r="K275" s="111"/>
    </row>
    <row r="276" spans="1:11" s="18" customFormat="1" ht="15.75">
      <c r="A276" s="103">
        <v>14</v>
      </c>
      <c r="B276" s="69" t="s">
        <v>207</v>
      </c>
      <c r="C276" s="16">
        <v>190</v>
      </c>
      <c r="D276" s="107">
        <v>36557</v>
      </c>
      <c r="E276" s="108" t="s">
        <v>807</v>
      </c>
      <c r="F276" s="109" t="s">
        <v>802</v>
      </c>
      <c r="G276" s="110" t="s">
        <v>213</v>
      </c>
      <c r="H276" s="45">
        <v>1780</v>
      </c>
      <c r="I276" s="111">
        <v>3</v>
      </c>
      <c r="J276" s="111">
        <v>3</v>
      </c>
      <c r="K276" s="111"/>
    </row>
    <row r="277" spans="1:11" s="18" customFormat="1" ht="16.5" customHeight="1">
      <c r="A277" s="103">
        <v>15</v>
      </c>
      <c r="B277" s="69" t="s">
        <v>208</v>
      </c>
      <c r="C277" s="16">
        <v>35</v>
      </c>
      <c r="D277" s="107">
        <v>36397</v>
      </c>
      <c r="E277" s="108" t="s">
        <v>968</v>
      </c>
      <c r="F277" s="109" t="s">
        <v>832</v>
      </c>
      <c r="G277" s="110" t="s">
        <v>213</v>
      </c>
      <c r="H277" s="45">
        <v>1540</v>
      </c>
      <c r="I277" s="111">
        <v>3</v>
      </c>
      <c r="J277" s="111">
        <v>4</v>
      </c>
      <c r="K277" s="111"/>
    </row>
    <row r="278" spans="1:11" s="18" customFormat="1" ht="15.75">
      <c r="A278" s="103">
        <v>16</v>
      </c>
      <c r="B278" s="69" t="s">
        <v>209</v>
      </c>
      <c r="C278" s="16">
        <v>96</v>
      </c>
      <c r="D278" s="107">
        <v>36398</v>
      </c>
      <c r="E278" s="108" t="s">
        <v>957</v>
      </c>
      <c r="F278" s="109" t="s">
        <v>848</v>
      </c>
      <c r="G278" s="110" t="s">
        <v>213</v>
      </c>
      <c r="H278" s="45">
        <v>1710</v>
      </c>
      <c r="I278" s="111">
        <v>3</v>
      </c>
      <c r="J278" s="111">
        <v>5</v>
      </c>
      <c r="K278" s="111"/>
    </row>
    <row r="279" spans="1:11" s="18" customFormat="1" ht="18.75" customHeight="1" thickBot="1">
      <c r="A279" s="112">
        <v>17</v>
      </c>
      <c r="B279" s="113" t="s">
        <v>210</v>
      </c>
      <c r="C279" s="114">
        <v>59</v>
      </c>
      <c r="D279" s="115">
        <v>36395</v>
      </c>
      <c r="E279" s="116" t="s">
        <v>786</v>
      </c>
      <c r="F279" s="117" t="s">
        <v>785</v>
      </c>
      <c r="G279" s="118" t="s">
        <v>213</v>
      </c>
      <c r="H279" s="119">
        <v>1981</v>
      </c>
      <c r="I279" s="120">
        <v>3</v>
      </c>
      <c r="J279" s="120">
        <v>6</v>
      </c>
      <c r="K279" s="111"/>
    </row>
    <row r="280" spans="1:11" s="18" customFormat="1" ht="15.75">
      <c r="A280" s="121">
        <v>1</v>
      </c>
      <c r="B280" s="122" t="s">
        <v>436</v>
      </c>
      <c r="C280" s="123">
        <v>123</v>
      </c>
      <c r="D280" s="124">
        <v>36297</v>
      </c>
      <c r="E280" s="125" t="s">
        <v>959</v>
      </c>
      <c r="F280" s="126" t="s">
        <v>852</v>
      </c>
      <c r="G280" s="156" t="s">
        <v>389</v>
      </c>
      <c r="H280" s="128" t="s">
        <v>728</v>
      </c>
      <c r="I280" s="129">
        <v>1</v>
      </c>
      <c r="J280" s="129">
        <v>2</v>
      </c>
      <c r="K280" s="129"/>
    </row>
    <row r="281" spans="1:11" s="18" customFormat="1" ht="15.75">
      <c r="A281" s="121">
        <v>2</v>
      </c>
      <c r="B281" s="130" t="s">
        <v>437</v>
      </c>
      <c r="C281" s="123">
        <v>187</v>
      </c>
      <c r="D281" s="124">
        <v>36605</v>
      </c>
      <c r="E281" s="125" t="s">
        <v>929</v>
      </c>
      <c r="F281" s="126" t="s">
        <v>930</v>
      </c>
      <c r="G281" s="127" t="s">
        <v>389</v>
      </c>
      <c r="H281" s="128">
        <v>7300</v>
      </c>
      <c r="I281" s="129">
        <v>1</v>
      </c>
      <c r="J281" s="129">
        <v>3</v>
      </c>
      <c r="K281" s="129"/>
    </row>
    <row r="282" spans="1:11" s="18" customFormat="1" ht="15.75">
      <c r="A282" s="121">
        <v>3</v>
      </c>
      <c r="B282" s="130" t="s">
        <v>438</v>
      </c>
      <c r="C282" s="123">
        <v>157</v>
      </c>
      <c r="D282" s="124">
        <v>36282</v>
      </c>
      <c r="E282" s="125" t="s">
        <v>963</v>
      </c>
      <c r="F282" s="126" t="s">
        <v>862</v>
      </c>
      <c r="G282" s="127" t="s">
        <v>389</v>
      </c>
      <c r="H282" s="128">
        <v>6810</v>
      </c>
      <c r="I282" s="129">
        <v>1</v>
      </c>
      <c r="J282" s="129">
        <v>4</v>
      </c>
      <c r="K282" s="129"/>
    </row>
    <row r="283" spans="1:11" s="18" customFormat="1" ht="15.75">
      <c r="A283" s="121">
        <v>4</v>
      </c>
      <c r="B283" s="130" t="s">
        <v>439</v>
      </c>
      <c r="C283" s="123">
        <v>111</v>
      </c>
      <c r="D283" s="124">
        <v>36432</v>
      </c>
      <c r="E283" s="125" t="s">
        <v>958</v>
      </c>
      <c r="F283" s="126" t="s">
        <v>794</v>
      </c>
      <c r="G283" s="127" t="s">
        <v>389</v>
      </c>
      <c r="H283" s="128">
        <v>7000</v>
      </c>
      <c r="I283" s="129">
        <v>1</v>
      </c>
      <c r="J283" s="129">
        <v>5</v>
      </c>
      <c r="K283" s="129"/>
    </row>
    <row r="284" spans="1:11" s="18" customFormat="1" ht="15.75">
      <c r="A284" s="121">
        <v>5</v>
      </c>
      <c r="B284" s="130" t="s">
        <v>440</v>
      </c>
      <c r="C284" s="123">
        <v>189</v>
      </c>
      <c r="D284" s="124">
        <v>36880</v>
      </c>
      <c r="E284" s="125" t="s">
        <v>811</v>
      </c>
      <c r="F284" s="126" t="s">
        <v>802</v>
      </c>
      <c r="G284" s="127" t="s">
        <v>389</v>
      </c>
      <c r="H284" s="128">
        <v>7800</v>
      </c>
      <c r="I284" s="129">
        <v>1</v>
      </c>
      <c r="J284" s="129">
        <v>6</v>
      </c>
      <c r="K284" s="129"/>
    </row>
    <row r="285" spans="1:11" s="18" customFormat="1" ht="15.75">
      <c r="A285" s="121">
        <v>6</v>
      </c>
      <c r="B285" s="130" t="s">
        <v>441</v>
      </c>
      <c r="C285" s="123">
        <v>124</v>
      </c>
      <c r="D285" s="124">
        <v>35588</v>
      </c>
      <c r="E285" s="125" t="s">
        <v>960</v>
      </c>
      <c r="F285" s="126" t="s">
        <v>852</v>
      </c>
      <c r="G285" s="127" t="s">
        <v>389</v>
      </c>
      <c r="H285" s="128" t="s">
        <v>728</v>
      </c>
      <c r="I285" s="129">
        <v>1</v>
      </c>
      <c r="J285" s="129">
        <v>7</v>
      </c>
      <c r="K285" s="129"/>
    </row>
    <row r="286" spans="1:11" s="18" customFormat="1" ht="15.75">
      <c r="A286" s="121">
        <v>7</v>
      </c>
      <c r="B286" s="130" t="s">
        <v>444</v>
      </c>
      <c r="C286" s="123">
        <v>100</v>
      </c>
      <c r="D286" s="124">
        <v>35445</v>
      </c>
      <c r="E286" s="125" t="s">
        <v>860</v>
      </c>
      <c r="F286" s="126" t="s">
        <v>790</v>
      </c>
      <c r="G286" s="127" t="s">
        <v>389</v>
      </c>
      <c r="H286" s="128">
        <v>6600</v>
      </c>
      <c r="I286" s="129">
        <v>2</v>
      </c>
      <c r="J286" s="129">
        <v>2</v>
      </c>
      <c r="K286" s="129"/>
    </row>
    <row r="287" spans="1:11" s="18" customFormat="1" ht="15.75">
      <c r="A287" s="121">
        <v>8</v>
      </c>
      <c r="B287" s="130" t="s">
        <v>445</v>
      </c>
      <c r="C287" s="123">
        <v>132</v>
      </c>
      <c r="D287" s="124">
        <v>36071</v>
      </c>
      <c r="E287" s="125" t="s">
        <v>853</v>
      </c>
      <c r="F287" s="126" t="s">
        <v>827</v>
      </c>
      <c r="G287" s="127" t="s">
        <v>389</v>
      </c>
      <c r="H287" s="128">
        <v>6380</v>
      </c>
      <c r="I287" s="129">
        <v>2</v>
      </c>
      <c r="J287" s="129">
        <v>3</v>
      </c>
      <c r="K287" s="129"/>
    </row>
    <row r="288" spans="1:11" s="18" customFormat="1" ht="15.75">
      <c r="A288" s="121">
        <v>9</v>
      </c>
      <c r="B288" s="130" t="s">
        <v>446</v>
      </c>
      <c r="C288" s="123">
        <v>43</v>
      </c>
      <c r="D288" s="124">
        <v>35552</v>
      </c>
      <c r="E288" s="125" t="s">
        <v>969</v>
      </c>
      <c r="F288" s="126" t="s">
        <v>832</v>
      </c>
      <c r="G288" s="127" t="s">
        <v>389</v>
      </c>
      <c r="H288" s="128">
        <v>6263</v>
      </c>
      <c r="I288" s="129">
        <v>2</v>
      </c>
      <c r="J288" s="129">
        <v>4</v>
      </c>
      <c r="K288" s="129"/>
    </row>
    <row r="289" spans="1:11" s="18" customFormat="1" ht="15.75">
      <c r="A289" s="121">
        <v>10</v>
      </c>
      <c r="B289" s="130" t="s">
        <v>447</v>
      </c>
      <c r="C289" s="123">
        <v>150</v>
      </c>
      <c r="D289" s="124">
        <v>35765</v>
      </c>
      <c r="E289" s="125" t="s">
        <v>839</v>
      </c>
      <c r="F289" s="126" t="s">
        <v>840</v>
      </c>
      <c r="G289" s="127" t="s">
        <v>389</v>
      </c>
      <c r="H289" s="128">
        <v>6350</v>
      </c>
      <c r="I289" s="129">
        <v>2</v>
      </c>
      <c r="J289" s="129">
        <v>5</v>
      </c>
      <c r="K289" s="129"/>
    </row>
    <row r="290" spans="1:11" s="18" customFormat="1" ht="15.75">
      <c r="A290" s="121">
        <v>11</v>
      </c>
      <c r="B290" s="130" t="s">
        <v>448</v>
      </c>
      <c r="C290" s="123">
        <v>99</v>
      </c>
      <c r="D290" s="124">
        <v>35606</v>
      </c>
      <c r="E290" s="125" t="s">
        <v>908</v>
      </c>
      <c r="F290" s="126" t="s">
        <v>790</v>
      </c>
      <c r="G290" s="127" t="s">
        <v>389</v>
      </c>
      <c r="H290" s="128">
        <v>6500</v>
      </c>
      <c r="I290" s="129">
        <v>2</v>
      </c>
      <c r="J290" s="129">
        <v>6</v>
      </c>
      <c r="K290" s="129"/>
    </row>
    <row r="291" spans="1:11" s="18" customFormat="1" ht="15.75">
      <c r="A291" s="121">
        <v>12</v>
      </c>
      <c r="B291" s="130" t="s">
        <v>449</v>
      </c>
      <c r="C291" s="123">
        <v>170</v>
      </c>
      <c r="D291" s="124">
        <v>35976</v>
      </c>
      <c r="E291" s="125" t="s">
        <v>854</v>
      </c>
      <c r="F291" s="126" t="s">
        <v>798</v>
      </c>
      <c r="G291" s="127" t="s">
        <v>389</v>
      </c>
      <c r="H291" s="128">
        <v>6635</v>
      </c>
      <c r="I291" s="129">
        <v>2</v>
      </c>
      <c r="J291" s="129">
        <v>7</v>
      </c>
      <c r="K291" s="129"/>
    </row>
    <row r="292" spans="1:11" s="18" customFormat="1" ht="16.5" thickBot="1">
      <c r="A292" s="131">
        <v>13</v>
      </c>
      <c r="B292" s="132" t="s">
        <v>450</v>
      </c>
      <c r="C292" s="133">
        <v>91</v>
      </c>
      <c r="D292" s="134">
        <v>36319</v>
      </c>
      <c r="E292" s="135" t="s">
        <v>847</v>
      </c>
      <c r="F292" s="136" t="s">
        <v>848</v>
      </c>
      <c r="G292" s="137" t="s">
        <v>389</v>
      </c>
      <c r="H292" s="138">
        <v>6780</v>
      </c>
      <c r="I292" s="139">
        <v>2</v>
      </c>
      <c r="J292" s="139">
        <v>8</v>
      </c>
      <c r="K292" s="139"/>
    </row>
    <row r="293" spans="1:11" s="18" customFormat="1" ht="15.75">
      <c r="A293" s="148">
        <v>1</v>
      </c>
      <c r="B293" s="149" t="s">
        <v>634</v>
      </c>
      <c r="C293" s="150">
        <v>42</v>
      </c>
      <c r="D293" s="157">
        <v>35613</v>
      </c>
      <c r="E293" s="151" t="s">
        <v>972</v>
      </c>
      <c r="F293" s="152" t="s">
        <v>832</v>
      </c>
      <c r="G293" s="153" t="s">
        <v>473</v>
      </c>
      <c r="H293" s="154">
        <v>715</v>
      </c>
      <c r="I293" s="155">
        <v>1</v>
      </c>
      <c r="J293" s="155">
        <v>1</v>
      </c>
      <c r="K293" s="155"/>
    </row>
    <row r="294" spans="1:11" s="18" customFormat="1" ht="15.75">
      <c r="A294" s="103">
        <v>2</v>
      </c>
      <c r="B294" s="69" t="s">
        <v>635</v>
      </c>
      <c r="C294" s="16">
        <v>99</v>
      </c>
      <c r="D294" s="107">
        <v>35606</v>
      </c>
      <c r="E294" s="108" t="s">
        <v>908</v>
      </c>
      <c r="F294" s="109" t="s">
        <v>790</v>
      </c>
      <c r="G294" s="110" t="s">
        <v>473</v>
      </c>
      <c r="H294" s="45">
        <v>720</v>
      </c>
      <c r="I294" s="111">
        <v>1</v>
      </c>
      <c r="J294" s="111">
        <v>2</v>
      </c>
      <c r="K294" s="111"/>
    </row>
    <row r="295" spans="1:11" s="18" customFormat="1" ht="15.75">
      <c r="A295" s="103">
        <v>3</v>
      </c>
      <c r="B295" s="69" t="s">
        <v>636</v>
      </c>
      <c r="C295" s="16">
        <v>131</v>
      </c>
      <c r="D295" s="107">
        <v>35825</v>
      </c>
      <c r="E295" s="108" t="s">
        <v>937</v>
      </c>
      <c r="F295" s="109" t="s">
        <v>827</v>
      </c>
      <c r="G295" s="110" t="s">
        <v>473</v>
      </c>
      <c r="H295" s="45">
        <v>720</v>
      </c>
      <c r="I295" s="111">
        <v>1</v>
      </c>
      <c r="J295" s="111">
        <v>3</v>
      </c>
      <c r="K295" s="111"/>
    </row>
    <row r="296" spans="1:11" s="18" customFormat="1" ht="15.75">
      <c r="A296" s="103">
        <v>4</v>
      </c>
      <c r="B296" s="69" t="s">
        <v>637</v>
      </c>
      <c r="C296" s="16">
        <v>36</v>
      </c>
      <c r="D296" s="107">
        <v>35668</v>
      </c>
      <c r="E296" s="108" t="s">
        <v>870</v>
      </c>
      <c r="F296" s="109" t="s">
        <v>832</v>
      </c>
      <c r="G296" s="110" t="s">
        <v>473</v>
      </c>
      <c r="H296" s="45">
        <v>720</v>
      </c>
      <c r="I296" s="111">
        <v>1</v>
      </c>
      <c r="J296" s="111">
        <v>4</v>
      </c>
      <c r="K296" s="111"/>
    </row>
    <row r="297" spans="1:11" s="18" customFormat="1" ht="15.75">
      <c r="A297" s="103">
        <v>5</v>
      </c>
      <c r="B297" s="69" t="s">
        <v>638</v>
      </c>
      <c r="C297" s="16">
        <v>135</v>
      </c>
      <c r="D297" s="107">
        <v>35451</v>
      </c>
      <c r="E297" s="108" t="s">
        <v>913</v>
      </c>
      <c r="F297" s="109" t="s">
        <v>827</v>
      </c>
      <c r="G297" s="110" t="s">
        <v>473</v>
      </c>
      <c r="H297" s="45">
        <v>723</v>
      </c>
      <c r="I297" s="111">
        <v>1</v>
      </c>
      <c r="J297" s="111">
        <v>5</v>
      </c>
      <c r="K297" s="111"/>
    </row>
    <row r="298" spans="1:11" s="18" customFormat="1" ht="15.75">
      <c r="A298" s="103">
        <v>6</v>
      </c>
      <c r="B298" s="69" t="s">
        <v>639</v>
      </c>
      <c r="C298" s="16">
        <v>31</v>
      </c>
      <c r="D298" s="107">
        <v>36229</v>
      </c>
      <c r="E298" s="108" t="s">
        <v>900</v>
      </c>
      <c r="F298" s="109" t="s">
        <v>901</v>
      </c>
      <c r="G298" s="110" t="s">
        <v>473</v>
      </c>
      <c r="H298" s="45">
        <v>730</v>
      </c>
      <c r="I298" s="111">
        <v>1</v>
      </c>
      <c r="J298" s="111">
        <v>6</v>
      </c>
      <c r="K298" s="111"/>
    </row>
    <row r="299" spans="1:11" s="18" customFormat="1" ht="15.75">
      <c r="A299" s="103">
        <v>7</v>
      </c>
      <c r="B299" s="69" t="s">
        <v>640</v>
      </c>
      <c r="C299" s="16">
        <v>101</v>
      </c>
      <c r="D299" s="107">
        <v>36080</v>
      </c>
      <c r="E299" s="108" t="s">
        <v>850</v>
      </c>
      <c r="F299" s="109" t="s">
        <v>790</v>
      </c>
      <c r="G299" s="110" t="s">
        <v>473</v>
      </c>
      <c r="H299" s="45">
        <v>734</v>
      </c>
      <c r="I299" s="111">
        <v>1</v>
      </c>
      <c r="J299" s="111">
        <v>7</v>
      </c>
      <c r="K299" s="111"/>
    </row>
    <row r="300" spans="1:11" s="18" customFormat="1" ht="15.75">
      <c r="A300" s="103">
        <v>8</v>
      </c>
      <c r="B300" s="69" t="s">
        <v>641</v>
      </c>
      <c r="C300" s="16">
        <v>144</v>
      </c>
      <c r="D300" s="107">
        <v>35688</v>
      </c>
      <c r="E300" s="108" t="s">
        <v>951</v>
      </c>
      <c r="F300" s="109" t="s">
        <v>809</v>
      </c>
      <c r="G300" s="110" t="s">
        <v>473</v>
      </c>
      <c r="H300" s="45">
        <v>740</v>
      </c>
      <c r="I300" s="111">
        <v>1</v>
      </c>
      <c r="J300" s="111">
        <v>8</v>
      </c>
      <c r="K300" s="111"/>
    </row>
    <row r="301" spans="1:11" s="18" customFormat="1" ht="15.75">
      <c r="A301" s="103">
        <v>9</v>
      </c>
      <c r="B301" s="69" t="s">
        <v>642</v>
      </c>
      <c r="C301" s="16">
        <v>30</v>
      </c>
      <c r="D301" s="107">
        <v>35831</v>
      </c>
      <c r="E301" s="108" t="s">
        <v>952</v>
      </c>
      <c r="F301" s="109" t="s">
        <v>924</v>
      </c>
      <c r="G301" s="110" t="s">
        <v>473</v>
      </c>
      <c r="H301" s="45">
        <v>744</v>
      </c>
      <c r="I301" s="111">
        <v>1</v>
      </c>
      <c r="J301" s="111">
        <v>9</v>
      </c>
      <c r="K301" s="111"/>
    </row>
    <row r="302" spans="1:11" s="18" customFormat="1" ht="15.75">
      <c r="A302" s="103">
        <v>10</v>
      </c>
      <c r="B302" s="69" t="s">
        <v>643</v>
      </c>
      <c r="C302" s="16">
        <v>225</v>
      </c>
      <c r="D302" s="107">
        <v>36023</v>
      </c>
      <c r="E302" s="108" t="s">
        <v>923</v>
      </c>
      <c r="F302" s="109" t="s">
        <v>924</v>
      </c>
      <c r="G302" s="110" t="s">
        <v>473</v>
      </c>
      <c r="H302" s="45">
        <v>755</v>
      </c>
      <c r="I302" s="111">
        <v>1</v>
      </c>
      <c r="J302" s="111">
        <v>10</v>
      </c>
      <c r="K302" s="111"/>
    </row>
    <row r="303" spans="1:11" s="18" customFormat="1" ht="15.75">
      <c r="A303" s="103">
        <v>11</v>
      </c>
      <c r="B303" s="69" t="s">
        <v>644</v>
      </c>
      <c r="C303" s="16">
        <v>226</v>
      </c>
      <c r="D303" s="107">
        <v>36219</v>
      </c>
      <c r="E303" s="108" t="s">
        <v>925</v>
      </c>
      <c r="F303" s="109" t="s">
        <v>924</v>
      </c>
      <c r="G303" s="110" t="s">
        <v>473</v>
      </c>
      <c r="H303" s="45">
        <v>759</v>
      </c>
      <c r="I303" s="111">
        <v>1</v>
      </c>
      <c r="J303" s="111">
        <v>11</v>
      </c>
      <c r="K303" s="111"/>
    </row>
    <row r="304" spans="1:11" s="18" customFormat="1" ht="15.75">
      <c r="A304" s="103">
        <v>12</v>
      </c>
      <c r="B304" s="69" t="s">
        <v>645</v>
      </c>
      <c r="C304" s="16">
        <v>186</v>
      </c>
      <c r="D304" s="107">
        <v>36194</v>
      </c>
      <c r="E304" s="108" t="s">
        <v>953</v>
      </c>
      <c r="F304" s="109" t="s">
        <v>930</v>
      </c>
      <c r="G304" s="110" t="s">
        <v>473</v>
      </c>
      <c r="H304" s="45">
        <v>803</v>
      </c>
      <c r="I304" s="111">
        <v>1</v>
      </c>
      <c r="J304" s="111">
        <v>12</v>
      </c>
      <c r="K304" s="111"/>
    </row>
    <row r="305" spans="1:11" s="18" customFormat="1" ht="15.75">
      <c r="A305" s="103">
        <v>13</v>
      </c>
      <c r="B305" s="69" t="s">
        <v>756</v>
      </c>
      <c r="C305" s="16">
        <v>3</v>
      </c>
      <c r="D305" s="107">
        <v>35866</v>
      </c>
      <c r="E305" s="108" t="s">
        <v>950</v>
      </c>
      <c r="F305" s="109" t="s">
        <v>865</v>
      </c>
      <c r="G305" s="110" t="s">
        <v>473</v>
      </c>
      <c r="H305" s="45" t="s">
        <v>728</v>
      </c>
      <c r="I305" s="111">
        <v>1</v>
      </c>
      <c r="J305" s="111">
        <v>13</v>
      </c>
      <c r="K305" s="111"/>
    </row>
    <row r="306" spans="1:11" s="18" customFormat="1" ht="15.75">
      <c r="A306" s="103">
        <v>14</v>
      </c>
      <c r="B306" s="69" t="s">
        <v>757</v>
      </c>
      <c r="C306" s="16">
        <v>13</v>
      </c>
      <c r="D306" s="107">
        <v>35796</v>
      </c>
      <c r="E306" s="108" t="s">
        <v>970</v>
      </c>
      <c r="F306" s="109" t="s">
        <v>779</v>
      </c>
      <c r="G306" s="110" t="s">
        <v>473</v>
      </c>
      <c r="H306" s="45" t="s">
        <v>728</v>
      </c>
      <c r="I306" s="111">
        <v>1</v>
      </c>
      <c r="J306" s="111">
        <v>14</v>
      </c>
      <c r="K306" s="111"/>
    </row>
    <row r="307" spans="1:11" s="18" customFormat="1" ht="15.75">
      <c r="A307" s="103">
        <v>15</v>
      </c>
      <c r="B307" s="69" t="s">
        <v>758</v>
      </c>
      <c r="C307" s="16">
        <v>25</v>
      </c>
      <c r="D307" s="107">
        <v>36290</v>
      </c>
      <c r="E307" s="108" t="s">
        <v>971</v>
      </c>
      <c r="F307" s="109" t="s">
        <v>781</v>
      </c>
      <c r="G307" s="110" t="s">
        <v>473</v>
      </c>
      <c r="H307" s="45" t="s">
        <v>728</v>
      </c>
      <c r="I307" s="111">
        <v>1</v>
      </c>
      <c r="J307" s="111">
        <v>15</v>
      </c>
      <c r="K307" s="111"/>
    </row>
    <row r="308" spans="1:11" s="18" customFormat="1" ht="15.75">
      <c r="A308" s="103">
        <v>16</v>
      </c>
      <c r="B308" s="69" t="s">
        <v>1066</v>
      </c>
      <c r="C308" s="16">
        <v>126</v>
      </c>
      <c r="D308" s="107">
        <v>36680</v>
      </c>
      <c r="E308" s="108" t="s">
        <v>911</v>
      </c>
      <c r="F308" s="109" t="s">
        <v>852</v>
      </c>
      <c r="G308" s="110" t="s">
        <v>473</v>
      </c>
      <c r="H308" s="45" t="s">
        <v>728</v>
      </c>
      <c r="I308" s="111">
        <v>1</v>
      </c>
      <c r="J308" s="111">
        <v>16</v>
      </c>
      <c r="K308" s="111"/>
    </row>
    <row r="309" spans="1:11" s="18" customFormat="1" ht="15.75">
      <c r="A309" s="103">
        <v>17</v>
      </c>
      <c r="B309" s="69" t="s">
        <v>1067</v>
      </c>
      <c r="C309" s="16">
        <v>122</v>
      </c>
      <c r="D309" s="107">
        <v>35995</v>
      </c>
      <c r="E309" s="108" t="s">
        <v>948</v>
      </c>
      <c r="F309" s="109" t="s">
        <v>852</v>
      </c>
      <c r="G309" s="110" t="s">
        <v>473</v>
      </c>
      <c r="H309" s="45" t="s">
        <v>728</v>
      </c>
      <c r="I309" s="111">
        <v>1</v>
      </c>
      <c r="J309" s="111">
        <v>17</v>
      </c>
      <c r="K309" s="111"/>
    </row>
    <row r="310" spans="1:11" s="18" customFormat="1" ht="16.5" thickBot="1">
      <c r="A310" s="112">
        <v>18</v>
      </c>
      <c r="B310" s="113" t="s">
        <v>1068</v>
      </c>
      <c r="C310" s="114">
        <v>142</v>
      </c>
      <c r="D310" s="115">
        <v>36159</v>
      </c>
      <c r="E310" s="116" t="s">
        <v>939</v>
      </c>
      <c r="F310" s="117" t="s">
        <v>809</v>
      </c>
      <c r="G310" s="118" t="s">
        <v>473</v>
      </c>
      <c r="H310" s="119" t="s">
        <v>728</v>
      </c>
      <c r="I310" s="120">
        <v>1</v>
      </c>
      <c r="J310" s="120">
        <v>18</v>
      </c>
      <c r="K310" s="120"/>
    </row>
    <row r="311" spans="1:11" s="18" customFormat="1" ht="15.75">
      <c r="A311" s="121">
        <v>1</v>
      </c>
      <c r="B311" s="122" t="s">
        <v>646</v>
      </c>
      <c r="C311" s="123">
        <v>214</v>
      </c>
      <c r="D311" s="124">
        <v>36526</v>
      </c>
      <c r="E311" s="125" t="s">
        <v>973</v>
      </c>
      <c r="F311" s="126" t="s">
        <v>776</v>
      </c>
      <c r="G311" s="156" t="s">
        <v>633</v>
      </c>
      <c r="H311" s="128"/>
      <c r="I311" s="129">
        <v>1</v>
      </c>
      <c r="J311" s="129">
        <v>1</v>
      </c>
      <c r="K311" s="129"/>
    </row>
    <row r="312" spans="1:11" s="18" customFormat="1" ht="15.75">
      <c r="A312" s="121">
        <v>2</v>
      </c>
      <c r="B312" s="130" t="s">
        <v>647</v>
      </c>
      <c r="C312" s="123">
        <v>6</v>
      </c>
      <c r="D312" s="124">
        <v>36659</v>
      </c>
      <c r="E312" s="125" t="s">
        <v>974</v>
      </c>
      <c r="F312" s="126" t="s">
        <v>868</v>
      </c>
      <c r="G312" s="127" t="s">
        <v>633</v>
      </c>
      <c r="H312" s="128"/>
      <c r="I312" s="129">
        <v>1</v>
      </c>
      <c r="J312" s="129">
        <v>2</v>
      </c>
      <c r="K312" s="129"/>
    </row>
    <row r="313" spans="1:11" s="18" customFormat="1" ht="15.75">
      <c r="A313" s="121">
        <v>3</v>
      </c>
      <c r="B313" s="130" t="s">
        <v>648</v>
      </c>
      <c r="C313" s="123">
        <v>7</v>
      </c>
      <c r="D313" s="124">
        <v>35646</v>
      </c>
      <c r="E313" s="125" t="s">
        <v>975</v>
      </c>
      <c r="F313" s="126" t="s">
        <v>868</v>
      </c>
      <c r="G313" s="127" t="s">
        <v>633</v>
      </c>
      <c r="H313" s="128"/>
      <c r="I313" s="129">
        <v>1</v>
      </c>
      <c r="J313" s="129">
        <v>3</v>
      </c>
      <c r="K313" s="129"/>
    </row>
    <row r="314" spans="1:11" s="18" customFormat="1" ht="15.75">
      <c r="A314" s="121">
        <v>4</v>
      </c>
      <c r="B314" s="130" t="s">
        <v>649</v>
      </c>
      <c r="C314" s="123">
        <v>8</v>
      </c>
      <c r="D314" s="124">
        <v>36434</v>
      </c>
      <c r="E314" s="125" t="s">
        <v>976</v>
      </c>
      <c r="F314" s="126" t="s">
        <v>868</v>
      </c>
      <c r="G314" s="127" t="s">
        <v>633</v>
      </c>
      <c r="H314" s="128"/>
      <c r="I314" s="129">
        <v>1</v>
      </c>
      <c r="J314" s="129">
        <v>4</v>
      </c>
      <c r="K314" s="129"/>
    </row>
    <row r="315" spans="1:11" s="18" customFormat="1" ht="15.75">
      <c r="A315" s="121">
        <v>5</v>
      </c>
      <c r="B315" s="130" t="s">
        <v>650</v>
      </c>
      <c r="C315" s="123">
        <v>9</v>
      </c>
      <c r="D315" s="124">
        <v>36251</v>
      </c>
      <c r="E315" s="125" t="s">
        <v>977</v>
      </c>
      <c r="F315" s="126" t="s">
        <v>868</v>
      </c>
      <c r="G315" s="127" t="s">
        <v>633</v>
      </c>
      <c r="H315" s="128"/>
      <c r="I315" s="129">
        <v>1</v>
      </c>
      <c r="J315" s="129">
        <v>5</v>
      </c>
      <c r="K315" s="129"/>
    </row>
    <row r="316" spans="1:11" s="18" customFormat="1" ht="15.75">
      <c r="A316" s="121">
        <v>6</v>
      </c>
      <c r="B316" s="130" t="s">
        <v>651</v>
      </c>
      <c r="C316" s="123">
        <v>22</v>
      </c>
      <c r="D316" s="124">
        <v>35540</v>
      </c>
      <c r="E316" s="125" t="s">
        <v>857</v>
      </c>
      <c r="F316" s="126" t="s">
        <v>781</v>
      </c>
      <c r="G316" s="127" t="s">
        <v>633</v>
      </c>
      <c r="H316" s="128"/>
      <c r="I316" s="129">
        <v>1</v>
      </c>
      <c r="J316" s="129">
        <v>6</v>
      </c>
      <c r="K316" s="129"/>
    </row>
    <row r="317" spans="1:11" s="18" customFormat="1" ht="15.75">
      <c r="A317" s="121">
        <v>7</v>
      </c>
      <c r="B317" s="130" t="s">
        <v>652</v>
      </c>
      <c r="C317" s="123">
        <v>29</v>
      </c>
      <c r="D317" s="124">
        <v>35643</v>
      </c>
      <c r="E317" s="125" t="s">
        <v>978</v>
      </c>
      <c r="F317" s="126" t="s">
        <v>783</v>
      </c>
      <c r="G317" s="127" t="s">
        <v>633</v>
      </c>
      <c r="H317" s="128"/>
      <c r="I317" s="129">
        <v>1</v>
      </c>
      <c r="J317" s="129">
        <v>7</v>
      </c>
      <c r="K317" s="129"/>
    </row>
    <row r="318" spans="1:11" s="18" customFormat="1" ht="15.75">
      <c r="A318" s="121">
        <v>8</v>
      </c>
      <c r="B318" s="130" t="s">
        <v>653</v>
      </c>
      <c r="C318" s="123">
        <v>118</v>
      </c>
      <c r="D318" s="124">
        <v>36540</v>
      </c>
      <c r="E318" s="125" t="s">
        <v>979</v>
      </c>
      <c r="F318" s="126" t="s">
        <v>834</v>
      </c>
      <c r="G318" s="127" t="s">
        <v>633</v>
      </c>
      <c r="H318" s="128"/>
      <c r="I318" s="129">
        <v>1</v>
      </c>
      <c r="J318" s="129">
        <v>8</v>
      </c>
      <c r="K318" s="129"/>
    </row>
    <row r="319" spans="1:11" s="18" customFormat="1" ht="15.75">
      <c r="A319" s="121">
        <v>9</v>
      </c>
      <c r="B319" s="130" t="s">
        <v>654</v>
      </c>
      <c r="C319" s="123">
        <v>119</v>
      </c>
      <c r="D319" s="124" t="s">
        <v>980</v>
      </c>
      <c r="E319" s="125" t="s">
        <v>981</v>
      </c>
      <c r="F319" s="126" t="s">
        <v>834</v>
      </c>
      <c r="G319" s="127" t="s">
        <v>633</v>
      </c>
      <c r="H319" s="128"/>
      <c r="I319" s="129">
        <v>1</v>
      </c>
      <c r="J319" s="129">
        <v>9</v>
      </c>
      <c r="K319" s="129"/>
    </row>
    <row r="320" spans="1:11" s="18" customFormat="1" ht="25.5">
      <c r="A320" s="121">
        <v>10</v>
      </c>
      <c r="B320" s="130" t="s">
        <v>655</v>
      </c>
      <c r="C320" s="123">
        <v>206</v>
      </c>
      <c r="D320" s="124">
        <v>35796</v>
      </c>
      <c r="E320" s="125" t="s">
        <v>982</v>
      </c>
      <c r="F320" s="126" t="s">
        <v>834</v>
      </c>
      <c r="G320" s="127" t="s">
        <v>633</v>
      </c>
      <c r="H320" s="128"/>
      <c r="I320" s="129">
        <v>1</v>
      </c>
      <c r="J320" s="129">
        <v>10</v>
      </c>
      <c r="K320" s="129"/>
    </row>
    <row r="321" spans="1:11" s="18" customFormat="1" ht="25.5">
      <c r="A321" s="121">
        <v>11</v>
      </c>
      <c r="B321" s="130" t="s">
        <v>656</v>
      </c>
      <c r="C321" s="123">
        <v>82</v>
      </c>
      <c r="D321" s="124">
        <v>36314</v>
      </c>
      <c r="E321" s="125" t="s">
        <v>944</v>
      </c>
      <c r="F321" s="126" t="s">
        <v>823</v>
      </c>
      <c r="G321" s="127" t="s">
        <v>633</v>
      </c>
      <c r="H321" s="128"/>
      <c r="I321" s="129">
        <v>1</v>
      </c>
      <c r="J321" s="129">
        <v>11</v>
      </c>
      <c r="K321" s="129"/>
    </row>
    <row r="322" spans="1:11" s="18" customFormat="1" ht="25.5">
      <c r="A322" s="121">
        <v>12</v>
      </c>
      <c r="B322" s="130" t="s">
        <v>657</v>
      </c>
      <c r="C322" s="123">
        <v>115</v>
      </c>
      <c r="D322" s="124">
        <v>35812</v>
      </c>
      <c r="E322" s="125" t="s">
        <v>983</v>
      </c>
      <c r="F322" s="126" t="s">
        <v>794</v>
      </c>
      <c r="G322" s="127" t="s">
        <v>633</v>
      </c>
      <c r="H322" s="128"/>
      <c r="I322" s="129">
        <v>1</v>
      </c>
      <c r="J322" s="129">
        <v>12</v>
      </c>
      <c r="K322" s="129"/>
    </row>
    <row r="323" spans="1:11" s="18" customFormat="1" ht="25.5">
      <c r="A323" s="121">
        <v>13</v>
      </c>
      <c r="B323" s="130" t="s">
        <v>773</v>
      </c>
      <c r="C323" s="123">
        <v>204</v>
      </c>
      <c r="D323" s="124">
        <v>36434</v>
      </c>
      <c r="E323" s="125" t="s">
        <v>856</v>
      </c>
      <c r="F323" s="126" t="s">
        <v>804</v>
      </c>
      <c r="G323" s="127" t="s">
        <v>633</v>
      </c>
      <c r="H323" s="128"/>
      <c r="I323" s="129">
        <v>1</v>
      </c>
      <c r="J323" s="129">
        <v>13</v>
      </c>
      <c r="K323" s="129"/>
    </row>
    <row r="324" spans="1:11" s="18" customFormat="1" ht="26.25" thickBot="1">
      <c r="A324" s="131">
        <v>14</v>
      </c>
      <c r="B324" s="132" t="s">
        <v>774</v>
      </c>
      <c r="C324" s="133">
        <v>205</v>
      </c>
      <c r="D324" s="134">
        <v>36739</v>
      </c>
      <c r="E324" s="135" t="s">
        <v>984</v>
      </c>
      <c r="F324" s="136" t="s">
        <v>804</v>
      </c>
      <c r="G324" s="137" t="s">
        <v>633</v>
      </c>
      <c r="H324" s="138"/>
      <c r="I324" s="139">
        <v>1</v>
      </c>
      <c r="J324" s="139">
        <v>14</v>
      </c>
      <c r="K324" s="139"/>
    </row>
    <row r="325" spans="1:11" s="18" customFormat="1" ht="15.75">
      <c r="A325" s="148">
        <v>1</v>
      </c>
      <c r="B325" s="149" t="s">
        <v>271</v>
      </c>
      <c r="C325" s="150">
        <v>23</v>
      </c>
      <c r="D325" s="157">
        <v>36644</v>
      </c>
      <c r="E325" s="151" t="s">
        <v>985</v>
      </c>
      <c r="F325" s="152" t="s">
        <v>781</v>
      </c>
      <c r="G325" s="153" t="s">
        <v>215</v>
      </c>
      <c r="H325" s="154" t="s">
        <v>728</v>
      </c>
      <c r="I325" s="155"/>
      <c r="J325" s="155"/>
      <c r="K325" s="155">
        <v>1</v>
      </c>
    </row>
    <row r="326" spans="1:11" s="18" customFormat="1" ht="15.75">
      <c r="A326" s="103">
        <v>2</v>
      </c>
      <c r="B326" s="69" t="s">
        <v>272</v>
      </c>
      <c r="C326" s="16">
        <v>24</v>
      </c>
      <c r="D326" s="107">
        <v>35827</v>
      </c>
      <c r="E326" s="108" t="s">
        <v>986</v>
      </c>
      <c r="F326" s="109" t="s">
        <v>781</v>
      </c>
      <c r="G326" s="110" t="s">
        <v>215</v>
      </c>
      <c r="H326" s="45" t="s">
        <v>728</v>
      </c>
      <c r="I326" s="111"/>
      <c r="J326" s="111"/>
      <c r="K326" s="111">
        <v>2</v>
      </c>
    </row>
    <row r="327" spans="1:11" s="18" customFormat="1" ht="15.75">
      <c r="A327" s="103">
        <v>3</v>
      </c>
      <c r="B327" s="69" t="s">
        <v>273</v>
      </c>
      <c r="C327" s="16">
        <v>79</v>
      </c>
      <c r="D327" s="107">
        <v>36161</v>
      </c>
      <c r="E327" s="108" t="s">
        <v>988</v>
      </c>
      <c r="F327" s="109" t="s">
        <v>818</v>
      </c>
      <c r="G327" s="110" t="s">
        <v>215</v>
      </c>
      <c r="H327" s="45" t="s">
        <v>728</v>
      </c>
      <c r="I327" s="111"/>
      <c r="J327" s="111"/>
      <c r="K327" s="111">
        <v>3</v>
      </c>
    </row>
    <row r="328" spans="1:11" s="18" customFormat="1" ht="15.75">
      <c r="A328" s="103">
        <v>4</v>
      </c>
      <c r="B328" s="69" t="s">
        <v>274</v>
      </c>
      <c r="C328" s="16">
        <v>127</v>
      </c>
      <c r="D328" s="107">
        <v>36256</v>
      </c>
      <c r="E328" s="108" t="s">
        <v>991</v>
      </c>
      <c r="F328" s="109" t="s">
        <v>852</v>
      </c>
      <c r="G328" s="110" t="s">
        <v>215</v>
      </c>
      <c r="H328" s="45" t="s">
        <v>728</v>
      </c>
      <c r="I328" s="111"/>
      <c r="J328" s="111"/>
      <c r="K328" s="111">
        <v>4</v>
      </c>
    </row>
    <row r="329" spans="1:11" s="18" customFormat="1" ht="15.75">
      <c r="A329" s="103">
        <v>5</v>
      </c>
      <c r="B329" s="69" t="s">
        <v>275</v>
      </c>
      <c r="C329" s="16">
        <v>137</v>
      </c>
      <c r="D329" s="107">
        <v>36200</v>
      </c>
      <c r="E329" s="108" t="s">
        <v>993</v>
      </c>
      <c r="F329" s="109" t="s">
        <v>827</v>
      </c>
      <c r="G329" s="110" t="s">
        <v>215</v>
      </c>
      <c r="H329" s="45" t="s">
        <v>728</v>
      </c>
      <c r="I329" s="111"/>
      <c r="J329" s="111"/>
      <c r="K329" s="111">
        <v>5</v>
      </c>
    </row>
    <row r="330" spans="1:11" s="18" customFormat="1" ht="15.75">
      <c r="A330" s="103">
        <v>6</v>
      </c>
      <c r="B330" s="69" t="s">
        <v>276</v>
      </c>
      <c r="C330" s="16">
        <v>178</v>
      </c>
      <c r="D330" s="107">
        <v>35535</v>
      </c>
      <c r="E330" s="108" t="s">
        <v>995</v>
      </c>
      <c r="F330" s="109" t="s">
        <v>800</v>
      </c>
      <c r="G330" s="110" t="s">
        <v>215</v>
      </c>
      <c r="H330" s="45" t="s">
        <v>728</v>
      </c>
      <c r="I330" s="111"/>
      <c r="J330" s="111"/>
      <c r="K330" s="111">
        <v>6</v>
      </c>
    </row>
    <row r="331" spans="1:11" s="18" customFormat="1" ht="15.75">
      <c r="A331" s="103">
        <v>7</v>
      </c>
      <c r="B331" s="69" t="s">
        <v>277</v>
      </c>
      <c r="C331" s="16">
        <v>80</v>
      </c>
      <c r="D331" s="107">
        <v>36161</v>
      </c>
      <c r="E331" s="108" t="s">
        <v>955</v>
      </c>
      <c r="F331" s="109" t="s">
        <v>956</v>
      </c>
      <c r="G331" s="110" t="s">
        <v>215</v>
      </c>
      <c r="H331" s="45" t="s">
        <v>728</v>
      </c>
      <c r="I331" s="111"/>
      <c r="J331" s="111"/>
      <c r="K331" s="111">
        <v>7</v>
      </c>
    </row>
    <row r="332" spans="1:11" s="18" customFormat="1" ht="15.75">
      <c r="A332" s="103">
        <v>8</v>
      </c>
      <c r="B332" s="69" t="s">
        <v>278</v>
      </c>
      <c r="C332" s="16">
        <v>128</v>
      </c>
      <c r="D332" s="107">
        <v>36548</v>
      </c>
      <c r="E332" s="108" t="s">
        <v>1001</v>
      </c>
      <c r="F332" s="109" t="s">
        <v>852</v>
      </c>
      <c r="G332" s="110" t="s">
        <v>215</v>
      </c>
      <c r="H332" s="45" t="s">
        <v>728</v>
      </c>
      <c r="I332" s="111"/>
      <c r="J332" s="111"/>
      <c r="K332" s="111">
        <v>8</v>
      </c>
    </row>
    <row r="333" spans="1:11" s="18" customFormat="1" ht="15.75">
      <c r="A333" s="103">
        <v>9</v>
      </c>
      <c r="B333" s="69" t="s">
        <v>279</v>
      </c>
      <c r="C333" s="16">
        <v>194</v>
      </c>
      <c r="D333" s="107">
        <v>36080</v>
      </c>
      <c r="E333" s="108" t="s">
        <v>998</v>
      </c>
      <c r="F333" s="109" t="s">
        <v>802</v>
      </c>
      <c r="G333" s="110" t="s">
        <v>215</v>
      </c>
      <c r="H333" s="45">
        <v>800</v>
      </c>
      <c r="I333" s="111"/>
      <c r="J333" s="111"/>
      <c r="K333" s="111">
        <v>9</v>
      </c>
    </row>
    <row r="334" spans="1:11" s="18" customFormat="1" ht="15.75">
      <c r="A334" s="103">
        <v>10</v>
      </c>
      <c r="B334" s="69" t="s">
        <v>280</v>
      </c>
      <c r="C334" s="16">
        <v>32</v>
      </c>
      <c r="D334" s="107">
        <v>36020</v>
      </c>
      <c r="E334" s="108" t="s">
        <v>1000</v>
      </c>
      <c r="F334" s="109" t="s">
        <v>901</v>
      </c>
      <c r="G334" s="110" t="s">
        <v>215</v>
      </c>
      <c r="H334" s="45">
        <v>900</v>
      </c>
      <c r="I334" s="111"/>
      <c r="J334" s="111"/>
      <c r="K334" s="111">
        <v>10</v>
      </c>
    </row>
    <row r="335" spans="1:11" s="18" customFormat="1" ht="15.75">
      <c r="A335" s="103">
        <v>11</v>
      </c>
      <c r="B335" s="69" t="s">
        <v>281</v>
      </c>
      <c r="C335" s="16">
        <v>198</v>
      </c>
      <c r="D335" s="107">
        <v>36595</v>
      </c>
      <c r="E335" s="108" t="s">
        <v>999</v>
      </c>
      <c r="F335" s="109" t="s">
        <v>802</v>
      </c>
      <c r="G335" s="110" t="s">
        <v>215</v>
      </c>
      <c r="H335" s="45">
        <v>912</v>
      </c>
      <c r="I335" s="111"/>
      <c r="J335" s="111"/>
      <c r="K335" s="111">
        <v>11</v>
      </c>
    </row>
    <row r="336" spans="1:11" s="18" customFormat="1" ht="15.75">
      <c r="A336" s="103">
        <v>12</v>
      </c>
      <c r="B336" s="69" t="s">
        <v>282</v>
      </c>
      <c r="C336" s="16">
        <v>195</v>
      </c>
      <c r="D336" s="107">
        <v>36263</v>
      </c>
      <c r="E336" s="108" t="s">
        <v>1002</v>
      </c>
      <c r="F336" s="109" t="s">
        <v>802</v>
      </c>
      <c r="G336" s="110" t="s">
        <v>215</v>
      </c>
      <c r="H336" s="45">
        <v>942</v>
      </c>
      <c r="I336" s="111"/>
      <c r="J336" s="111"/>
      <c r="K336" s="111">
        <v>12</v>
      </c>
    </row>
    <row r="337" spans="1:11" s="18" customFormat="1" ht="15.75">
      <c r="A337" s="103">
        <v>13</v>
      </c>
      <c r="B337" s="69" t="s">
        <v>283</v>
      </c>
      <c r="C337" s="16">
        <v>95</v>
      </c>
      <c r="D337" s="107">
        <v>35558</v>
      </c>
      <c r="E337" s="108" t="s">
        <v>989</v>
      </c>
      <c r="F337" s="109" t="s">
        <v>848</v>
      </c>
      <c r="G337" s="110" t="s">
        <v>215</v>
      </c>
      <c r="H337" s="45">
        <v>1080</v>
      </c>
      <c r="I337" s="111"/>
      <c r="J337" s="111"/>
      <c r="K337" s="111">
        <v>13</v>
      </c>
    </row>
    <row r="338" spans="1:11" s="18" customFormat="1" ht="15.75">
      <c r="A338" s="103">
        <v>14</v>
      </c>
      <c r="B338" s="69" t="s">
        <v>284</v>
      </c>
      <c r="C338" s="16">
        <v>136</v>
      </c>
      <c r="D338" s="107">
        <v>35867</v>
      </c>
      <c r="E338" s="108" t="s">
        <v>992</v>
      </c>
      <c r="F338" s="109" t="s">
        <v>827</v>
      </c>
      <c r="G338" s="110" t="s">
        <v>215</v>
      </c>
      <c r="H338" s="45">
        <v>1167</v>
      </c>
      <c r="I338" s="111"/>
      <c r="J338" s="111"/>
      <c r="K338" s="111">
        <v>14</v>
      </c>
    </row>
    <row r="339" spans="1:11" s="18" customFormat="1" ht="15.75">
      <c r="A339" s="103">
        <v>15</v>
      </c>
      <c r="B339" s="69" t="s">
        <v>285</v>
      </c>
      <c r="C339" s="16">
        <v>47</v>
      </c>
      <c r="D339" s="107">
        <v>36804</v>
      </c>
      <c r="E339" s="108" t="s">
        <v>987</v>
      </c>
      <c r="F339" s="109" t="s">
        <v>832</v>
      </c>
      <c r="G339" s="110" t="s">
        <v>215</v>
      </c>
      <c r="H339" s="45">
        <v>1200</v>
      </c>
      <c r="I339" s="111"/>
      <c r="J339" s="111"/>
      <c r="K339" s="111">
        <v>15</v>
      </c>
    </row>
    <row r="340" spans="1:11" s="18" customFormat="1" ht="15.75">
      <c r="A340" s="103">
        <v>16</v>
      </c>
      <c r="B340" s="69" t="s">
        <v>286</v>
      </c>
      <c r="C340" s="16">
        <v>230</v>
      </c>
      <c r="D340" s="107">
        <v>35860</v>
      </c>
      <c r="E340" s="108" t="s">
        <v>996</v>
      </c>
      <c r="F340" s="109" t="s">
        <v>997</v>
      </c>
      <c r="G340" s="110" t="s">
        <v>215</v>
      </c>
      <c r="H340" s="45">
        <v>1334</v>
      </c>
      <c r="I340" s="111"/>
      <c r="J340" s="111"/>
      <c r="K340" s="111">
        <v>16</v>
      </c>
    </row>
    <row r="341" spans="1:11" s="18" customFormat="1" ht="15.75">
      <c r="A341" s="103">
        <v>17</v>
      </c>
      <c r="B341" s="69" t="s">
        <v>287</v>
      </c>
      <c r="C341" s="16">
        <v>168</v>
      </c>
      <c r="D341" s="107">
        <v>35874</v>
      </c>
      <c r="E341" s="108" t="s">
        <v>994</v>
      </c>
      <c r="F341" s="109" t="s">
        <v>862</v>
      </c>
      <c r="G341" s="110" t="s">
        <v>215</v>
      </c>
      <c r="H341" s="45">
        <v>1336</v>
      </c>
      <c r="I341" s="111"/>
      <c r="J341" s="111"/>
      <c r="K341" s="111">
        <v>17</v>
      </c>
    </row>
    <row r="342" spans="1:11" s="18" customFormat="1" ht="16.5" thickBot="1">
      <c r="A342" s="112">
        <v>18</v>
      </c>
      <c r="B342" s="113" t="s">
        <v>288</v>
      </c>
      <c r="C342" s="114">
        <v>112</v>
      </c>
      <c r="D342" s="115">
        <v>35594</v>
      </c>
      <c r="E342" s="116" t="s">
        <v>990</v>
      </c>
      <c r="F342" s="117" t="s">
        <v>794</v>
      </c>
      <c r="G342" s="118" t="s">
        <v>215</v>
      </c>
      <c r="H342" s="119">
        <v>1440</v>
      </c>
      <c r="I342" s="120"/>
      <c r="J342" s="120"/>
      <c r="K342" s="120">
        <v>18</v>
      </c>
    </row>
    <row r="343" spans="1:11" s="18" customFormat="1" ht="15.75">
      <c r="A343" s="121">
        <v>1</v>
      </c>
      <c r="B343" s="122" t="s">
        <v>218</v>
      </c>
      <c r="C343" s="123">
        <v>24</v>
      </c>
      <c r="D343" s="124">
        <v>35827</v>
      </c>
      <c r="E343" s="125" t="s">
        <v>986</v>
      </c>
      <c r="F343" s="126" t="s">
        <v>781</v>
      </c>
      <c r="G343" s="156" t="s">
        <v>216</v>
      </c>
      <c r="H343" s="128" t="s">
        <v>728</v>
      </c>
      <c r="I343" s="129"/>
      <c r="J343" s="129"/>
      <c r="K343" s="129">
        <v>1</v>
      </c>
    </row>
    <row r="344" spans="1:11" s="18" customFormat="1" ht="15.75">
      <c r="A344" s="121">
        <v>2</v>
      </c>
      <c r="B344" s="130" t="s">
        <v>219</v>
      </c>
      <c r="C344" s="123">
        <v>127</v>
      </c>
      <c r="D344" s="124">
        <v>36256</v>
      </c>
      <c r="E344" s="125" t="s">
        <v>991</v>
      </c>
      <c r="F344" s="126" t="s">
        <v>852</v>
      </c>
      <c r="G344" s="127" t="s">
        <v>216</v>
      </c>
      <c r="H344" s="128" t="s">
        <v>728</v>
      </c>
      <c r="I344" s="129"/>
      <c r="J344" s="129"/>
      <c r="K344" s="129">
        <v>2</v>
      </c>
    </row>
    <row r="345" spans="1:11" s="18" customFormat="1" ht="15.75">
      <c r="A345" s="121">
        <v>3</v>
      </c>
      <c r="B345" s="130" t="s">
        <v>220</v>
      </c>
      <c r="C345" s="123">
        <v>137</v>
      </c>
      <c r="D345" s="124">
        <v>36200</v>
      </c>
      <c r="E345" s="125" t="s">
        <v>993</v>
      </c>
      <c r="F345" s="126" t="s">
        <v>827</v>
      </c>
      <c r="G345" s="127" t="s">
        <v>216</v>
      </c>
      <c r="H345" s="128" t="s">
        <v>728</v>
      </c>
      <c r="I345" s="129"/>
      <c r="J345" s="129"/>
      <c r="K345" s="129">
        <v>3</v>
      </c>
    </row>
    <row r="346" spans="1:11" s="18" customFormat="1" ht="15.75">
      <c r="A346" s="121">
        <v>4</v>
      </c>
      <c r="B346" s="130" t="s">
        <v>221</v>
      </c>
      <c r="C346" s="123">
        <v>213</v>
      </c>
      <c r="D346" s="124">
        <v>36175</v>
      </c>
      <c r="E346" s="125" t="s">
        <v>1003</v>
      </c>
      <c r="F346" s="126" t="s">
        <v>776</v>
      </c>
      <c r="G346" s="127" t="s">
        <v>216</v>
      </c>
      <c r="H346" s="128"/>
      <c r="I346" s="129"/>
      <c r="J346" s="129"/>
      <c r="K346" s="129">
        <v>4</v>
      </c>
    </row>
    <row r="347" spans="1:11" s="18" customFormat="1" ht="15.75">
      <c r="A347" s="121">
        <v>5</v>
      </c>
      <c r="B347" s="130" t="s">
        <v>222</v>
      </c>
      <c r="C347" s="123">
        <v>32</v>
      </c>
      <c r="D347" s="124">
        <v>36020</v>
      </c>
      <c r="E347" s="125" t="s">
        <v>1000</v>
      </c>
      <c r="F347" s="126" t="s">
        <v>901</v>
      </c>
      <c r="G347" s="127" t="s">
        <v>216</v>
      </c>
      <c r="H347" s="128">
        <v>2200</v>
      </c>
      <c r="I347" s="129"/>
      <c r="J347" s="129"/>
      <c r="K347" s="129">
        <v>5</v>
      </c>
    </row>
    <row r="348" spans="1:11" s="18" customFormat="1" ht="15.75">
      <c r="A348" s="121">
        <v>6</v>
      </c>
      <c r="B348" s="130" t="s">
        <v>223</v>
      </c>
      <c r="C348" s="123">
        <v>136</v>
      </c>
      <c r="D348" s="124">
        <v>35867</v>
      </c>
      <c r="E348" s="125" t="s">
        <v>992</v>
      </c>
      <c r="F348" s="126" t="s">
        <v>827</v>
      </c>
      <c r="G348" s="127" t="s">
        <v>216</v>
      </c>
      <c r="H348" s="128">
        <v>2835</v>
      </c>
      <c r="I348" s="129"/>
      <c r="J348" s="129"/>
      <c r="K348" s="129">
        <v>6</v>
      </c>
    </row>
    <row r="349" spans="1:11" s="18" customFormat="1" ht="15.75">
      <c r="A349" s="121">
        <v>7</v>
      </c>
      <c r="B349" s="130" t="s">
        <v>224</v>
      </c>
      <c r="C349" s="123">
        <v>95</v>
      </c>
      <c r="D349" s="124">
        <v>35558</v>
      </c>
      <c r="E349" s="125" t="s">
        <v>989</v>
      </c>
      <c r="F349" s="126" t="s">
        <v>848</v>
      </c>
      <c r="G349" s="127" t="s">
        <v>216</v>
      </c>
      <c r="H349" s="128">
        <v>2840</v>
      </c>
      <c r="I349" s="129"/>
      <c r="J349" s="129"/>
      <c r="K349" s="129">
        <v>7</v>
      </c>
    </row>
    <row r="350" spans="1:11" s="18" customFormat="1" ht="15.75">
      <c r="A350" s="121">
        <v>8</v>
      </c>
      <c r="B350" s="130" t="s">
        <v>225</v>
      </c>
      <c r="C350" s="123">
        <v>40</v>
      </c>
      <c r="D350" s="124">
        <v>35463</v>
      </c>
      <c r="E350" s="125" t="s">
        <v>1004</v>
      </c>
      <c r="F350" s="126" t="s">
        <v>832</v>
      </c>
      <c r="G350" s="127" t="s">
        <v>216</v>
      </c>
      <c r="H350" s="128">
        <v>2900</v>
      </c>
      <c r="I350" s="129"/>
      <c r="J350" s="129"/>
      <c r="K350" s="129">
        <v>8</v>
      </c>
    </row>
    <row r="351" spans="1:11" s="18" customFormat="1" ht="15.75">
      <c r="A351" s="121">
        <v>9</v>
      </c>
      <c r="B351" s="130" t="s">
        <v>226</v>
      </c>
      <c r="C351" s="123">
        <v>195</v>
      </c>
      <c r="D351" s="124">
        <v>36263</v>
      </c>
      <c r="E351" s="125" t="s">
        <v>1002</v>
      </c>
      <c r="F351" s="126" t="s">
        <v>802</v>
      </c>
      <c r="G351" s="127" t="s">
        <v>216</v>
      </c>
      <c r="H351" s="128">
        <v>2985</v>
      </c>
      <c r="I351" s="129"/>
      <c r="J351" s="129"/>
      <c r="K351" s="129">
        <v>9</v>
      </c>
    </row>
    <row r="352" spans="1:11" s="18" customFormat="1" ht="15.75">
      <c r="A352" s="121">
        <v>10</v>
      </c>
      <c r="B352" s="130" t="s">
        <v>227</v>
      </c>
      <c r="C352" s="123">
        <v>230</v>
      </c>
      <c r="D352" s="124">
        <v>35860</v>
      </c>
      <c r="E352" s="125" t="s">
        <v>996</v>
      </c>
      <c r="F352" s="126" t="s">
        <v>997</v>
      </c>
      <c r="G352" s="127" t="s">
        <v>216</v>
      </c>
      <c r="H352" s="128">
        <v>3250</v>
      </c>
      <c r="I352" s="129"/>
      <c r="J352" s="129"/>
      <c r="K352" s="129">
        <v>10</v>
      </c>
    </row>
    <row r="353" spans="1:11" s="18" customFormat="1" ht="16.5" thickBot="1">
      <c r="A353" s="131">
        <v>11</v>
      </c>
      <c r="B353" s="132" t="s">
        <v>228</v>
      </c>
      <c r="C353" s="133">
        <v>167</v>
      </c>
      <c r="D353" s="134">
        <v>35431</v>
      </c>
      <c r="E353" s="135" t="s">
        <v>1005</v>
      </c>
      <c r="F353" s="136" t="s">
        <v>862</v>
      </c>
      <c r="G353" s="137" t="s">
        <v>216</v>
      </c>
      <c r="H353" s="138">
        <v>3674</v>
      </c>
      <c r="I353" s="139"/>
      <c r="J353" s="139"/>
      <c r="K353" s="139">
        <v>11</v>
      </c>
    </row>
    <row r="354" spans="1:11" s="18" customFormat="1" ht="15.75">
      <c r="A354" s="148">
        <v>1</v>
      </c>
      <c r="B354" s="149" t="s">
        <v>243</v>
      </c>
      <c r="C354" s="150">
        <v>78</v>
      </c>
      <c r="D354" s="157">
        <v>36526</v>
      </c>
      <c r="E354" s="151" t="s">
        <v>1006</v>
      </c>
      <c r="F354" s="152" t="s">
        <v>818</v>
      </c>
      <c r="G354" s="153" t="s">
        <v>217</v>
      </c>
      <c r="H354" s="154" t="s">
        <v>728</v>
      </c>
      <c r="I354" s="155"/>
      <c r="J354" s="155"/>
      <c r="K354" s="155">
        <v>1</v>
      </c>
    </row>
    <row r="355" spans="1:11" s="18" customFormat="1" ht="15.75">
      <c r="A355" s="103">
        <v>2</v>
      </c>
      <c r="B355" s="69" t="s">
        <v>244</v>
      </c>
      <c r="C355" s="16">
        <v>128</v>
      </c>
      <c r="D355" s="107">
        <v>36548</v>
      </c>
      <c r="E355" s="108" t="s">
        <v>1001</v>
      </c>
      <c r="F355" s="109" t="s">
        <v>852</v>
      </c>
      <c r="G355" s="110" t="s">
        <v>217</v>
      </c>
      <c r="H355" s="45" t="s">
        <v>728</v>
      </c>
      <c r="I355" s="111"/>
      <c r="J355" s="111"/>
      <c r="K355" s="111">
        <v>2</v>
      </c>
    </row>
    <row r="356" spans="1:11" s="18" customFormat="1" ht="15.75">
      <c r="A356" s="103">
        <v>3</v>
      </c>
      <c r="B356" s="69" t="s">
        <v>245</v>
      </c>
      <c r="C356" s="16">
        <v>205</v>
      </c>
      <c r="D356" s="107">
        <v>36739</v>
      </c>
      <c r="E356" s="108" t="s">
        <v>984</v>
      </c>
      <c r="F356" s="109" t="s">
        <v>804</v>
      </c>
      <c r="G356" s="110" t="s">
        <v>217</v>
      </c>
      <c r="H356" s="45" t="s">
        <v>728</v>
      </c>
      <c r="I356" s="111"/>
      <c r="J356" s="111"/>
      <c r="K356" s="111">
        <v>3</v>
      </c>
    </row>
    <row r="357" spans="1:11" s="18" customFormat="1" ht="15.75">
      <c r="A357" s="103">
        <v>4</v>
      </c>
      <c r="B357" s="69" t="s">
        <v>246</v>
      </c>
      <c r="C357" s="16">
        <v>23</v>
      </c>
      <c r="D357" s="107">
        <v>36644</v>
      </c>
      <c r="E357" s="108" t="s">
        <v>985</v>
      </c>
      <c r="F357" s="109" t="s">
        <v>781</v>
      </c>
      <c r="G357" s="110" t="s">
        <v>217</v>
      </c>
      <c r="H357" s="45" t="s">
        <v>728</v>
      </c>
      <c r="I357" s="111"/>
      <c r="J357" s="111"/>
      <c r="K357" s="111">
        <v>4</v>
      </c>
    </row>
    <row r="358" spans="1:11" s="18" customFormat="1" ht="15.75">
      <c r="A358" s="103">
        <v>5</v>
      </c>
      <c r="B358" s="69" t="s">
        <v>247</v>
      </c>
      <c r="C358" s="16">
        <v>194</v>
      </c>
      <c r="D358" s="107">
        <v>36080</v>
      </c>
      <c r="E358" s="108" t="s">
        <v>998</v>
      </c>
      <c r="F358" s="109" t="s">
        <v>802</v>
      </c>
      <c r="G358" s="110" t="s">
        <v>217</v>
      </c>
      <c r="H358" s="45">
        <v>2800</v>
      </c>
      <c r="I358" s="111"/>
      <c r="J358" s="111"/>
      <c r="K358" s="111">
        <v>5</v>
      </c>
    </row>
    <row r="359" spans="1:11" s="18" customFormat="1" ht="15.75">
      <c r="A359" s="103">
        <v>6</v>
      </c>
      <c r="B359" s="69" t="s">
        <v>248</v>
      </c>
      <c r="C359" s="16">
        <v>98</v>
      </c>
      <c r="D359" s="107">
        <v>35796</v>
      </c>
      <c r="E359" s="108" t="s">
        <v>1007</v>
      </c>
      <c r="F359" s="109" t="s">
        <v>848</v>
      </c>
      <c r="G359" s="110" t="s">
        <v>217</v>
      </c>
      <c r="H359" s="45">
        <v>2956</v>
      </c>
      <c r="I359" s="111"/>
      <c r="J359" s="111"/>
      <c r="K359" s="111">
        <v>6</v>
      </c>
    </row>
    <row r="360" spans="1:11" s="18" customFormat="1" ht="15.75">
      <c r="A360" s="103">
        <v>7</v>
      </c>
      <c r="B360" s="69" t="s">
        <v>249</v>
      </c>
      <c r="C360" s="16">
        <v>196</v>
      </c>
      <c r="D360" s="107">
        <v>36766</v>
      </c>
      <c r="E360" s="108" t="s">
        <v>1010</v>
      </c>
      <c r="F360" s="109" t="s">
        <v>802</v>
      </c>
      <c r="G360" s="110" t="s">
        <v>217</v>
      </c>
      <c r="H360" s="45">
        <v>3200</v>
      </c>
      <c r="I360" s="111"/>
      <c r="J360" s="111"/>
      <c r="K360" s="111">
        <v>7</v>
      </c>
    </row>
    <row r="361" spans="1:11" s="18" customFormat="1" ht="15.75">
      <c r="A361" s="103">
        <v>8</v>
      </c>
      <c r="B361" s="69" t="s">
        <v>250</v>
      </c>
      <c r="C361" s="16">
        <v>231</v>
      </c>
      <c r="D361" s="107">
        <v>36015</v>
      </c>
      <c r="E361" s="108" t="s">
        <v>1009</v>
      </c>
      <c r="F361" s="109" t="s">
        <v>997</v>
      </c>
      <c r="G361" s="110" t="s">
        <v>217</v>
      </c>
      <c r="H361" s="45">
        <v>3675</v>
      </c>
      <c r="I361" s="111"/>
      <c r="J361" s="111"/>
      <c r="K361" s="111">
        <v>8</v>
      </c>
    </row>
    <row r="362" spans="1:11" s="18" customFormat="1" ht="15.75">
      <c r="A362" s="103">
        <v>9</v>
      </c>
      <c r="B362" s="69" t="s">
        <v>251</v>
      </c>
      <c r="C362" s="16">
        <v>37</v>
      </c>
      <c r="D362" s="107">
        <v>36083</v>
      </c>
      <c r="E362" s="108" t="s">
        <v>1012</v>
      </c>
      <c r="F362" s="109" t="s">
        <v>832</v>
      </c>
      <c r="G362" s="110" t="s">
        <v>217</v>
      </c>
      <c r="H362" s="45">
        <v>4200</v>
      </c>
      <c r="I362" s="111"/>
      <c r="J362" s="111"/>
      <c r="K362" s="111">
        <v>9</v>
      </c>
    </row>
    <row r="363" spans="1:11" s="18" customFormat="1" ht="15.75">
      <c r="A363" s="103">
        <v>10</v>
      </c>
      <c r="B363" s="69" t="s">
        <v>252</v>
      </c>
      <c r="C363" s="16">
        <v>197</v>
      </c>
      <c r="D363" s="107">
        <v>35439</v>
      </c>
      <c r="E363" s="108" t="s">
        <v>1011</v>
      </c>
      <c r="F363" s="109" t="s">
        <v>802</v>
      </c>
      <c r="G363" s="110" t="s">
        <v>217</v>
      </c>
      <c r="H363" s="45">
        <v>4927</v>
      </c>
      <c r="I363" s="111"/>
      <c r="J363" s="111"/>
      <c r="K363" s="111">
        <v>10</v>
      </c>
    </row>
    <row r="364" spans="1:11" s="18" customFormat="1" ht="16.5" thickBot="1">
      <c r="A364" s="112">
        <v>11</v>
      </c>
      <c r="B364" s="113" t="s">
        <v>253</v>
      </c>
      <c r="C364" s="114">
        <v>166</v>
      </c>
      <c r="D364" s="115">
        <v>35614</v>
      </c>
      <c r="E364" s="116" t="s">
        <v>1008</v>
      </c>
      <c r="F364" s="117" t="s">
        <v>862</v>
      </c>
      <c r="G364" s="118" t="s">
        <v>217</v>
      </c>
      <c r="H364" s="119">
        <v>5050</v>
      </c>
      <c r="I364" s="120"/>
      <c r="J364" s="120"/>
      <c r="K364" s="120">
        <v>11</v>
      </c>
    </row>
    <row r="365" spans="1:11" s="18" customFormat="1" ht="15.75">
      <c r="A365" s="121">
        <v>1</v>
      </c>
      <c r="B365" s="122" t="s">
        <v>394</v>
      </c>
      <c r="C365" s="123">
        <v>33</v>
      </c>
      <c r="D365" s="124">
        <v>36413</v>
      </c>
      <c r="E365" s="125" t="s">
        <v>1017</v>
      </c>
      <c r="F365" s="126" t="s">
        <v>901</v>
      </c>
      <c r="G365" s="156" t="s">
        <v>393</v>
      </c>
      <c r="H365" s="128">
        <v>2800</v>
      </c>
      <c r="I365" s="129"/>
      <c r="J365" s="129"/>
      <c r="K365" s="129">
        <v>1</v>
      </c>
    </row>
    <row r="366" spans="1:11" s="18" customFormat="1" ht="15.75">
      <c r="A366" s="121">
        <v>2</v>
      </c>
      <c r="B366" s="130" t="s">
        <v>395</v>
      </c>
      <c r="C366" s="123">
        <v>163</v>
      </c>
      <c r="D366" s="124">
        <v>36566</v>
      </c>
      <c r="E366" s="125" t="s">
        <v>1021</v>
      </c>
      <c r="F366" s="126" t="s">
        <v>862</v>
      </c>
      <c r="G366" s="127" t="s">
        <v>393</v>
      </c>
      <c r="H366" s="128">
        <v>3500</v>
      </c>
      <c r="I366" s="129"/>
      <c r="J366" s="129"/>
      <c r="K366" s="129">
        <v>2</v>
      </c>
    </row>
    <row r="367" spans="1:11" s="18" customFormat="1" ht="15.75">
      <c r="A367" s="121">
        <v>3</v>
      </c>
      <c r="B367" s="130" t="s">
        <v>396</v>
      </c>
      <c r="C367" s="123">
        <v>14</v>
      </c>
      <c r="D367" s="124">
        <v>35839</v>
      </c>
      <c r="E367" s="125" t="s">
        <v>1013</v>
      </c>
      <c r="F367" s="126" t="s">
        <v>779</v>
      </c>
      <c r="G367" s="127" t="s">
        <v>393</v>
      </c>
      <c r="H367" s="128">
        <v>4764</v>
      </c>
      <c r="I367" s="129"/>
      <c r="J367" s="129"/>
      <c r="K367" s="129">
        <v>3</v>
      </c>
    </row>
    <row r="368" spans="1:11" s="18" customFormat="1" ht="15.75">
      <c r="A368" s="121">
        <v>4</v>
      </c>
      <c r="B368" s="130" t="s">
        <v>397</v>
      </c>
      <c r="C368" s="123">
        <v>40</v>
      </c>
      <c r="D368" s="124">
        <v>35463</v>
      </c>
      <c r="E368" s="125" t="s">
        <v>1004</v>
      </c>
      <c r="F368" s="126" t="s">
        <v>832</v>
      </c>
      <c r="G368" s="127" t="s">
        <v>393</v>
      </c>
      <c r="H368" s="128">
        <v>5000</v>
      </c>
      <c r="I368" s="129"/>
      <c r="J368" s="129"/>
      <c r="K368" s="129">
        <v>4</v>
      </c>
    </row>
    <row r="369" spans="1:11" s="18" customFormat="1" ht="15.75">
      <c r="A369" s="121">
        <v>5</v>
      </c>
      <c r="B369" s="130" t="s">
        <v>398</v>
      </c>
      <c r="C369" s="123">
        <v>46</v>
      </c>
      <c r="D369" s="124">
        <v>36263</v>
      </c>
      <c r="E369" s="125" t="s">
        <v>1020</v>
      </c>
      <c r="F369" s="126" t="s">
        <v>832</v>
      </c>
      <c r="G369" s="127" t="s">
        <v>393</v>
      </c>
      <c r="H369" s="128">
        <v>5027</v>
      </c>
      <c r="I369" s="129"/>
      <c r="J369" s="129"/>
      <c r="K369" s="129">
        <v>5</v>
      </c>
    </row>
    <row r="370" spans="1:11" s="18" customFormat="1" ht="15.75">
      <c r="A370" s="121">
        <v>6</v>
      </c>
      <c r="B370" s="130" t="s">
        <v>399</v>
      </c>
      <c r="C370" s="123">
        <v>16</v>
      </c>
      <c r="D370" s="124">
        <v>36122</v>
      </c>
      <c r="E370" s="125" t="s">
        <v>1015</v>
      </c>
      <c r="F370" s="126" t="s">
        <v>779</v>
      </c>
      <c r="G370" s="127" t="s">
        <v>393</v>
      </c>
      <c r="H370" s="128">
        <v>5039</v>
      </c>
      <c r="I370" s="129"/>
      <c r="J370" s="129"/>
      <c r="K370" s="129">
        <v>6</v>
      </c>
    </row>
    <row r="371" spans="1:11" s="18" customFormat="1" ht="15.75">
      <c r="A371" s="121">
        <v>7</v>
      </c>
      <c r="B371" s="130" t="s">
        <v>400</v>
      </c>
      <c r="C371" s="123">
        <v>44</v>
      </c>
      <c r="D371" s="124">
        <v>35738</v>
      </c>
      <c r="E371" s="125" t="s">
        <v>1018</v>
      </c>
      <c r="F371" s="126" t="s">
        <v>832</v>
      </c>
      <c r="G371" s="127" t="s">
        <v>393</v>
      </c>
      <c r="H371" s="128">
        <v>5200</v>
      </c>
      <c r="I371" s="129"/>
      <c r="J371" s="129"/>
      <c r="K371" s="129">
        <v>7</v>
      </c>
    </row>
    <row r="372" spans="1:11" s="18" customFormat="1" ht="15.75">
      <c r="A372" s="121">
        <v>8</v>
      </c>
      <c r="B372" s="130" t="s">
        <v>401</v>
      </c>
      <c r="C372" s="123">
        <v>17</v>
      </c>
      <c r="D372" s="124">
        <v>35607</v>
      </c>
      <c r="E372" s="125" t="s">
        <v>1016</v>
      </c>
      <c r="F372" s="126" t="s">
        <v>779</v>
      </c>
      <c r="G372" s="127" t="s">
        <v>393</v>
      </c>
      <c r="H372" s="128">
        <v>5293</v>
      </c>
      <c r="I372" s="129"/>
      <c r="J372" s="129"/>
      <c r="K372" s="129">
        <v>8</v>
      </c>
    </row>
    <row r="373" spans="1:11" s="18" customFormat="1" ht="15.75">
      <c r="A373" s="121">
        <v>9</v>
      </c>
      <c r="B373" s="130" t="s">
        <v>402</v>
      </c>
      <c r="C373" s="123">
        <v>15</v>
      </c>
      <c r="D373" s="124">
        <v>35554</v>
      </c>
      <c r="E373" s="125" t="s">
        <v>1014</v>
      </c>
      <c r="F373" s="126" t="s">
        <v>779</v>
      </c>
      <c r="G373" s="127" t="s">
        <v>393</v>
      </c>
      <c r="H373" s="128">
        <v>5454</v>
      </c>
      <c r="I373" s="129"/>
      <c r="J373" s="129"/>
      <c r="K373" s="129">
        <v>9</v>
      </c>
    </row>
    <row r="374" spans="1:11" s="18" customFormat="1" ht="16.5" thickBot="1">
      <c r="A374" s="131">
        <v>10</v>
      </c>
      <c r="B374" s="132" t="s">
        <v>403</v>
      </c>
      <c r="C374" s="133">
        <v>45</v>
      </c>
      <c r="D374" s="134">
        <v>35993</v>
      </c>
      <c r="E374" s="135" t="s">
        <v>1019</v>
      </c>
      <c r="F374" s="136" t="s">
        <v>832</v>
      </c>
      <c r="G374" s="137" t="s">
        <v>393</v>
      </c>
      <c r="H374" s="138">
        <v>6430</v>
      </c>
      <c r="I374" s="139"/>
      <c r="J374" s="139"/>
      <c r="K374" s="139">
        <v>10</v>
      </c>
    </row>
    <row r="375" spans="1:11" s="18" customFormat="1" ht="15.75">
      <c r="A375" s="148">
        <v>1</v>
      </c>
      <c r="B375" s="149" t="s">
        <v>115</v>
      </c>
      <c r="C375" s="150">
        <v>25</v>
      </c>
      <c r="D375" s="157">
        <v>36290</v>
      </c>
      <c r="E375" s="151" t="s">
        <v>971</v>
      </c>
      <c r="F375" s="152" t="s">
        <v>781</v>
      </c>
      <c r="G375" s="153" t="s">
        <v>41</v>
      </c>
      <c r="H375" s="154" t="s">
        <v>728</v>
      </c>
      <c r="I375" s="155"/>
      <c r="J375" s="155"/>
      <c r="K375" s="155">
        <v>1</v>
      </c>
    </row>
    <row r="376" spans="1:11" s="18" customFormat="1" ht="15.75">
      <c r="A376" s="103">
        <v>2</v>
      </c>
      <c r="B376" s="69" t="s">
        <v>116</v>
      </c>
      <c r="C376" s="16">
        <v>177</v>
      </c>
      <c r="D376" s="107">
        <v>36620</v>
      </c>
      <c r="E376" s="108" t="s">
        <v>799</v>
      </c>
      <c r="F376" s="109" t="s">
        <v>800</v>
      </c>
      <c r="G376" s="110" t="s">
        <v>41</v>
      </c>
      <c r="H376" s="45" t="s">
        <v>728</v>
      </c>
      <c r="I376" s="111"/>
      <c r="J376" s="111"/>
      <c r="K376" s="111">
        <v>2</v>
      </c>
    </row>
    <row r="377" spans="1:11" s="18" customFormat="1" ht="15.75">
      <c r="A377" s="103">
        <v>3</v>
      </c>
      <c r="B377" s="69" t="s">
        <v>117</v>
      </c>
      <c r="C377" s="16">
        <v>179</v>
      </c>
      <c r="D377" s="107">
        <v>35486</v>
      </c>
      <c r="E377" s="108" t="s">
        <v>964</v>
      </c>
      <c r="F377" s="109" t="s">
        <v>965</v>
      </c>
      <c r="G377" s="110" t="s">
        <v>41</v>
      </c>
      <c r="H377" s="45" t="s">
        <v>728</v>
      </c>
      <c r="I377" s="111"/>
      <c r="J377" s="111"/>
      <c r="K377" s="111">
        <v>3</v>
      </c>
    </row>
    <row r="378" spans="1:11" s="18" customFormat="1" ht="15.75">
      <c r="A378" s="103">
        <v>4</v>
      </c>
      <c r="B378" s="69" t="s">
        <v>118</v>
      </c>
      <c r="C378" s="16">
        <v>211</v>
      </c>
      <c r="D378" s="107">
        <v>36605</v>
      </c>
      <c r="E378" s="108" t="s">
        <v>1022</v>
      </c>
      <c r="F378" s="109" t="s">
        <v>776</v>
      </c>
      <c r="G378" s="110" t="s">
        <v>41</v>
      </c>
      <c r="H378" s="45"/>
      <c r="I378" s="111"/>
      <c r="J378" s="111"/>
      <c r="K378" s="111">
        <v>4</v>
      </c>
    </row>
    <row r="379" spans="1:11" s="18" customFormat="1" ht="15.75">
      <c r="A379" s="103">
        <v>5</v>
      </c>
      <c r="B379" s="69" t="s">
        <v>119</v>
      </c>
      <c r="C379" s="16">
        <v>149</v>
      </c>
      <c r="D379" s="107">
        <v>36529</v>
      </c>
      <c r="E379" s="108" t="s">
        <v>961</v>
      </c>
      <c r="F379" s="109" t="s">
        <v>962</v>
      </c>
      <c r="G379" s="110" t="s">
        <v>41</v>
      </c>
      <c r="H379" s="45">
        <v>434</v>
      </c>
      <c r="I379" s="111"/>
      <c r="J379" s="111"/>
      <c r="K379" s="111">
        <v>5</v>
      </c>
    </row>
    <row r="380" spans="1:11" s="18" customFormat="1" ht="15.75">
      <c r="A380" s="103">
        <v>6</v>
      </c>
      <c r="B380" s="69" t="s">
        <v>120</v>
      </c>
      <c r="C380" s="16">
        <v>58</v>
      </c>
      <c r="D380" s="107">
        <v>36874</v>
      </c>
      <c r="E380" s="108" t="s">
        <v>784</v>
      </c>
      <c r="F380" s="109" t="s">
        <v>785</v>
      </c>
      <c r="G380" s="110" t="s">
        <v>41</v>
      </c>
      <c r="H380" s="45">
        <v>440</v>
      </c>
      <c r="I380" s="111"/>
      <c r="J380" s="111"/>
      <c r="K380" s="111">
        <v>6</v>
      </c>
    </row>
    <row r="381" spans="1:11" s="18" customFormat="1" ht="15.75">
      <c r="A381" s="103">
        <v>7</v>
      </c>
      <c r="B381" s="69" t="s">
        <v>121</v>
      </c>
      <c r="C381" s="16">
        <v>148</v>
      </c>
      <c r="D381" s="107">
        <v>35565</v>
      </c>
      <c r="E381" s="108" t="s">
        <v>1029</v>
      </c>
      <c r="F381" s="109" t="s">
        <v>809</v>
      </c>
      <c r="G381" s="110" t="s">
        <v>41</v>
      </c>
      <c r="H381" s="45">
        <v>450</v>
      </c>
      <c r="I381" s="111"/>
      <c r="J381" s="111"/>
      <c r="K381" s="111">
        <v>7</v>
      </c>
    </row>
    <row r="382" spans="1:11" s="18" customFormat="1" ht="15.75">
      <c r="A382" s="103">
        <v>8</v>
      </c>
      <c r="B382" s="69" t="s">
        <v>122</v>
      </c>
      <c r="C382" s="16">
        <v>35</v>
      </c>
      <c r="D382" s="107">
        <v>36397</v>
      </c>
      <c r="E382" s="108" t="s">
        <v>968</v>
      </c>
      <c r="F382" s="109" t="s">
        <v>832</v>
      </c>
      <c r="G382" s="110" t="s">
        <v>41</v>
      </c>
      <c r="H382" s="45">
        <v>490</v>
      </c>
      <c r="I382" s="111"/>
      <c r="J382" s="111"/>
      <c r="K382" s="111">
        <v>8</v>
      </c>
    </row>
    <row r="383" spans="1:11" s="18" customFormat="1" ht="15.75">
      <c r="A383" s="103">
        <v>9</v>
      </c>
      <c r="B383" s="69" t="s">
        <v>123</v>
      </c>
      <c r="C383" s="16">
        <v>165</v>
      </c>
      <c r="D383" s="107">
        <v>35674</v>
      </c>
      <c r="E383" s="108" t="s">
        <v>1031</v>
      </c>
      <c r="F383" s="109" t="s">
        <v>862</v>
      </c>
      <c r="G383" s="110" t="s">
        <v>41</v>
      </c>
      <c r="H383" s="45">
        <v>492</v>
      </c>
      <c r="I383" s="111"/>
      <c r="J383" s="111"/>
      <c r="K383" s="111">
        <v>9</v>
      </c>
    </row>
    <row r="384" spans="1:11" s="18" customFormat="1" ht="15.75">
      <c r="A384" s="103">
        <v>10</v>
      </c>
      <c r="B384" s="69" t="s">
        <v>124</v>
      </c>
      <c r="C384" s="16">
        <v>185</v>
      </c>
      <c r="D384" s="107">
        <v>35796</v>
      </c>
      <c r="E384" s="108" t="s">
        <v>1027</v>
      </c>
      <c r="F384" s="109" t="s">
        <v>895</v>
      </c>
      <c r="G384" s="110" t="s">
        <v>41</v>
      </c>
      <c r="H384" s="45">
        <v>500</v>
      </c>
      <c r="I384" s="111"/>
      <c r="J384" s="111"/>
      <c r="K384" s="111">
        <v>10</v>
      </c>
    </row>
    <row r="385" spans="1:11" s="18" customFormat="1" ht="15.75">
      <c r="A385" s="103">
        <v>11</v>
      </c>
      <c r="B385" s="69" t="s">
        <v>125</v>
      </c>
      <c r="C385" s="16">
        <v>172</v>
      </c>
      <c r="D385" s="107">
        <v>35638</v>
      </c>
      <c r="E385" s="108" t="s">
        <v>797</v>
      </c>
      <c r="F385" s="109" t="s">
        <v>798</v>
      </c>
      <c r="G385" s="110" t="s">
        <v>41</v>
      </c>
      <c r="H385" s="45">
        <v>509</v>
      </c>
      <c r="I385" s="111"/>
      <c r="J385" s="111"/>
      <c r="K385" s="111">
        <v>11</v>
      </c>
    </row>
    <row r="386" spans="1:11" s="18" customFormat="1" ht="15.75">
      <c r="A386" s="103">
        <v>12</v>
      </c>
      <c r="B386" s="69" t="s">
        <v>126</v>
      </c>
      <c r="C386" s="16">
        <v>37</v>
      </c>
      <c r="D386" s="107">
        <v>36083</v>
      </c>
      <c r="E386" s="108" t="s">
        <v>1012</v>
      </c>
      <c r="F386" s="109" t="s">
        <v>832</v>
      </c>
      <c r="G386" s="110" t="s">
        <v>41</v>
      </c>
      <c r="H386" s="45">
        <v>510</v>
      </c>
      <c r="I386" s="111"/>
      <c r="J386" s="111"/>
      <c r="K386" s="111">
        <v>12</v>
      </c>
    </row>
    <row r="387" spans="1:11" s="18" customFormat="1" ht="15.75">
      <c r="A387" s="103">
        <v>13</v>
      </c>
      <c r="B387" s="69" t="s">
        <v>127</v>
      </c>
      <c r="C387" s="16">
        <v>138</v>
      </c>
      <c r="D387" s="107">
        <v>35800</v>
      </c>
      <c r="E387" s="108" t="s">
        <v>826</v>
      </c>
      <c r="F387" s="109" t="s">
        <v>827</v>
      </c>
      <c r="G387" s="110" t="s">
        <v>41</v>
      </c>
      <c r="H387" s="45">
        <v>510</v>
      </c>
      <c r="I387" s="111"/>
      <c r="J387" s="111"/>
      <c r="K387" s="111">
        <v>13</v>
      </c>
    </row>
    <row r="388" spans="1:11" s="18" customFormat="1" ht="15.75">
      <c r="A388" s="103">
        <v>14</v>
      </c>
      <c r="B388" s="69" t="s">
        <v>128</v>
      </c>
      <c r="C388" s="16">
        <v>81</v>
      </c>
      <c r="D388" s="107">
        <v>36385</v>
      </c>
      <c r="E388" s="108" t="s">
        <v>805</v>
      </c>
      <c r="F388" s="109" t="s">
        <v>806</v>
      </c>
      <c r="G388" s="110" t="s">
        <v>41</v>
      </c>
      <c r="H388" s="45">
        <v>511</v>
      </c>
      <c r="I388" s="111"/>
      <c r="J388" s="111"/>
      <c r="K388" s="111">
        <v>14</v>
      </c>
    </row>
    <row r="389" spans="1:11" s="18" customFormat="1" ht="15.75">
      <c r="A389" s="103">
        <v>15</v>
      </c>
      <c r="B389" s="69" t="s">
        <v>129</v>
      </c>
      <c r="C389" s="16">
        <v>19</v>
      </c>
      <c r="D389" s="107">
        <v>36170</v>
      </c>
      <c r="E389" s="108" t="s">
        <v>1023</v>
      </c>
      <c r="F389" s="109" t="s">
        <v>1024</v>
      </c>
      <c r="G389" s="110" t="s">
        <v>41</v>
      </c>
      <c r="H389" s="45">
        <v>517</v>
      </c>
      <c r="I389" s="111"/>
      <c r="J389" s="111"/>
      <c r="K389" s="111">
        <v>15</v>
      </c>
    </row>
    <row r="390" spans="1:11" s="18" customFormat="1" ht="15.75">
      <c r="A390" s="103">
        <v>16</v>
      </c>
      <c r="B390" s="69" t="s">
        <v>130</v>
      </c>
      <c r="C390" s="16">
        <v>156</v>
      </c>
      <c r="D390" s="107">
        <v>36526</v>
      </c>
      <c r="E390" s="108" t="s">
        <v>861</v>
      </c>
      <c r="F390" s="109" t="s">
        <v>862</v>
      </c>
      <c r="G390" s="110" t="s">
        <v>41</v>
      </c>
      <c r="H390" s="45">
        <v>519</v>
      </c>
      <c r="I390" s="111"/>
      <c r="J390" s="111"/>
      <c r="K390" s="111">
        <v>16</v>
      </c>
    </row>
    <row r="391" spans="1:11" s="18" customFormat="1" ht="15.75">
      <c r="A391" s="103">
        <v>17</v>
      </c>
      <c r="B391" s="69" t="s">
        <v>131</v>
      </c>
      <c r="C391" s="16">
        <v>188</v>
      </c>
      <c r="D391" s="107">
        <v>35621</v>
      </c>
      <c r="E391" s="108" t="s">
        <v>810</v>
      </c>
      <c r="F391" s="109" t="s">
        <v>802</v>
      </c>
      <c r="G391" s="110" t="s">
        <v>41</v>
      </c>
      <c r="H391" s="45">
        <v>519</v>
      </c>
      <c r="I391" s="111"/>
      <c r="J391" s="111"/>
      <c r="K391" s="111">
        <v>17</v>
      </c>
    </row>
    <row r="392" spans="1:11" s="18" customFormat="1" ht="15.75">
      <c r="A392" s="103">
        <v>18</v>
      </c>
      <c r="B392" s="69" t="s">
        <v>132</v>
      </c>
      <c r="C392" s="16">
        <v>151</v>
      </c>
      <c r="D392" s="107">
        <v>35431</v>
      </c>
      <c r="E392" s="108" t="s">
        <v>1030</v>
      </c>
      <c r="F392" s="109" t="s">
        <v>862</v>
      </c>
      <c r="G392" s="110" t="s">
        <v>41</v>
      </c>
      <c r="H392" s="45">
        <v>526</v>
      </c>
      <c r="I392" s="111"/>
      <c r="J392" s="111"/>
      <c r="K392" s="111">
        <v>18</v>
      </c>
    </row>
    <row r="393" spans="1:11" s="18" customFormat="1" ht="15.75">
      <c r="A393" s="103">
        <v>19</v>
      </c>
      <c r="B393" s="69" t="s">
        <v>133</v>
      </c>
      <c r="C393" s="16">
        <v>173</v>
      </c>
      <c r="D393" s="107">
        <v>35657</v>
      </c>
      <c r="E393" s="108" t="s">
        <v>1026</v>
      </c>
      <c r="F393" s="109" t="s">
        <v>798</v>
      </c>
      <c r="G393" s="110" t="s">
        <v>41</v>
      </c>
      <c r="H393" s="45">
        <v>540</v>
      </c>
      <c r="I393" s="111"/>
      <c r="J393" s="111"/>
      <c r="K393" s="111">
        <v>19</v>
      </c>
    </row>
    <row r="394" spans="1:11" s="18" customFormat="1" ht="15.75">
      <c r="A394" s="103">
        <v>20</v>
      </c>
      <c r="B394" s="69" t="s">
        <v>134</v>
      </c>
      <c r="C394" s="141">
        <v>12</v>
      </c>
      <c r="D394" s="107">
        <v>36404</v>
      </c>
      <c r="E394" s="143" t="s">
        <v>1028</v>
      </c>
      <c r="F394" s="144" t="s">
        <v>779</v>
      </c>
      <c r="G394" s="110" t="s">
        <v>41</v>
      </c>
      <c r="H394" s="146">
        <v>541</v>
      </c>
      <c r="I394" s="147"/>
      <c r="J394" s="147"/>
      <c r="K394" s="147">
        <v>20</v>
      </c>
    </row>
    <row r="395" spans="1:11" s="18" customFormat="1" ht="15.75">
      <c r="A395" s="103">
        <v>21</v>
      </c>
      <c r="B395" s="69" t="s">
        <v>135</v>
      </c>
      <c r="C395" s="141">
        <v>108</v>
      </c>
      <c r="D395" s="107">
        <v>35796</v>
      </c>
      <c r="E395" s="143" t="s">
        <v>1025</v>
      </c>
      <c r="F395" s="144" t="s">
        <v>794</v>
      </c>
      <c r="G395" s="110" t="s">
        <v>41</v>
      </c>
      <c r="H395" s="146">
        <v>568</v>
      </c>
      <c r="I395" s="147"/>
      <c r="J395" s="147"/>
      <c r="K395" s="147">
        <v>21</v>
      </c>
    </row>
    <row r="396" spans="1:11" s="18" customFormat="1" ht="16.5" thickBot="1">
      <c r="A396" s="112">
        <v>22</v>
      </c>
      <c r="B396" s="113" t="s">
        <v>136</v>
      </c>
      <c r="C396" s="114">
        <v>41</v>
      </c>
      <c r="D396" s="115">
        <v>35431</v>
      </c>
      <c r="E396" s="116" t="s">
        <v>954</v>
      </c>
      <c r="F396" s="117" t="s">
        <v>832</v>
      </c>
      <c r="G396" s="118" t="s">
        <v>41</v>
      </c>
      <c r="H396" s="119">
        <v>568</v>
      </c>
      <c r="I396" s="120"/>
      <c r="J396" s="120"/>
      <c r="K396" s="120">
        <v>22</v>
      </c>
    </row>
    <row r="397" spans="1:11" s="18" customFormat="1" ht="15.75">
      <c r="A397" s="121">
        <v>1</v>
      </c>
      <c r="B397" s="122" t="s">
        <v>658</v>
      </c>
      <c r="C397" s="123">
        <v>139</v>
      </c>
      <c r="D397" s="124">
        <v>35815</v>
      </c>
      <c r="E397" s="125" t="s">
        <v>1032</v>
      </c>
      <c r="F397" s="126" t="s">
        <v>827</v>
      </c>
      <c r="G397" s="156" t="s">
        <v>300</v>
      </c>
      <c r="H397" s="128" t="s">
        <v>728</v>
      </c>
      <c r="I397" s="129"/>
      <c r="J397" s="129"/>
      <c r="K397" s="129">
        <v>1</v>
      </c>
    </row>
    <row r="398" spans="1:11" s="18" customFormat="1" ht="15.75">
      <c r="A398" s="121">
        <v>2</v>
      </c>
      <c r="B398" s="130" t="s">
        <v>659</v>
      </c>
      <c r="C398" s="123">
        <v>58</v>
      </c>
      <c r="D398" s="124">
        <v>36874</v>
      </c>
      <c r="E398" s="125" t="s">
        <v>784</v>
      </c>
      <c r="F398" s="126" t="s">
        <v>785</v>
      </c>
      <c r="G398" s="127" t="s">
        <v>300</v>
      </c>
      <c r="H398" s="128">
        <v>990</v>
      </c>
      <c r="I398" s="129"/>
      <c r="J398" s="129"/>
      <c r="K398" s="129">
        <v>2</v>
      </c>
    </row>
    <row r="399" spans="1:11" s="18" customFormat="1" ht="15.75">
      <c r="A399" s="121">
        <v>3</v>
      </c>
      <c r="B399" s="130" t="s">
        <v>660</v>
      </c>
      <c r="C399" s="123">
        <v>149</v>
      </c>
      <c r="D399" s="124">
        <v>36529</v>
      </c>
      <c r="E399" s="125" t="s">
        <v>961</v>
      </c>
      <c r="F399" s="126" t="s">
        <v>962</v>
      </c>
      <c r="G399" s="127" t="s">
        <v>300</v>
      </c>
      <c r="H399" s="128">
        <v>995</v>
      </c>
      <c r="I399" s="129"/>
      <c r="J399" s="129"/>
      <c r="K399" s="129">
        <v>3</v>
      </c>
    </row>
    <row r="400" spans="1:11" s="18" customFormat="1" ht="15.75">
      <c r="A400" s="121">
        <v>4</v>
      </c>
      <c r="B400" s="130" t="s">
        <v>661</v>
      </c>
      <c r="C400" s="123">
        <v>148</v>
      </c>
      <c r="D400" s="124">
        <v>35565</v>
      </c>
      <c r="E400" s="125" t="s">
        <v>1029</v>
      </c>
      <c r="F400" s="126" t="s">
        <v>809</v>
      </c>
      <c r="G400" s="127" t="s">
        <v>300</v>
      </c>
      <c r="H400" s="128">
        <v>1030</v>
      </c>
      <c r="I400" s="129"/>
      <c r="J400" s="129"/>
      <c r="K400" s="129">
        <v>4</v>
      </c>
    </row>
    <row r="401" spans="1:11" s="18" customFormat="1" ht="15.75">
      <c r="A401" s="121">
        <v>5</v>
      </c>
      <c r="B401" s="130" t="s">
        <v>662</v>
      </c>
      <c r="C401" s="123">
        <v>138</v>
      </c>
      <c r="D401" s="124">
        <v>35800</v>
      </c>
      <c r="E401" s="125" t="s">
        <v>826</v>
      </c>
      <c r="F401" s="126" t="s">
        <v>827</v>
      </c>
      <c r="G401" s="127" t="s">
        <v>300</v>
      </c>
      <c r="H401" s="128">
        <v>1086</v>
      </c>
      <c r="I401" s="129"/>
      <c r="J401" s="129"/>
      <c r="K401" s="129">
        <v>5</v>
      </c>
    </row>
    <row r="402" spans="1:11" s="18" customFormat="1" ht="15.75">
      <c r="A402" s="121">
        <v>6</v>
      </c>
      <c r="B402" s="130" t="s">
        <v>663</v>
      </c>
      <c r="C402" s="123">
        <v>35</v>
      </c>
      <c r="D402" s="124">
        <v>36397</v>
      </c>
      <c r="E402" s="125" t="s">
        <v>968</v>
      </c>
      <c r="F402" s="126" t="s">
        <v>832</v>
      </c>
      <c r="G402" s="127" t="s">
        <v>300</v>
      </c>
      <c r="H402" s="128">
        <v>1120</v>
      </c>
      <c r="I402" s="129"/>
      <c r="J402" s="129"/>
      <c r="K402" s="129">
        <v>6</v>
      </c>
    </row>
    <row r="403" spans="1:11" s="18" customFormat="1" ht="15.75">
      <c r="A403" s="121">
        <v>7</v>
      </c>
      <c r="B403" s="130" t="s">
        <v>664</v>
      </c>
      <c r="C403" s="123">
        <v>108</v>
      </c>
      <c r="D403" s="124">
        <v>35796</v>
      </c>
      <c r="E403" s="125" t="s">
        <v>1025</v>
      </c>
      <c r="F403" s="126" t="s">
        <v>794</v>
      </c>
      <c r="G403" s="127" t="s">
        <v>300</v>
      </c>
      <c r="H403" s="128">
        <v>1126</v>
      </c>
      <c r="I403" s="129"/>
      <c r="J403" s="129"/>
      <c r="K403" s="129">
        <v>7</v>
      </c>
    </row>
    <row r="404" spans="1:11" s="18" customFormat="1" ht="15.75">
      <c r="A404" s="121">
        <v>8</v>
      </c>
      <c r="B404" s="130" t="s">
        <v>665</v>
      </c>
      <c r="C404" s="123">
        <v>151</v>
      </c>
      <c r="D404" s="124">
        <v>35431</v>
      </c>
      <c r="E404" s="125" t="s">
        <v>1030</v>
      </c>
      <c r="F404" s="126" t="s">
        <v>862</v>
      </c>
      <c r="G404" s="127" t="s">
        <v>300</v>
      </c>
      <c r="H404" s="128">
        <v>1146</v>
      </c>
      <c r="I404" s="129"/>
      <c r="J404" s="129"/>
      <c r="K404" s="129">
        <v>8</v>
      </c>
    </row>
    <row r="405" spans="1:11" s="18" customFormat="1" ht="15.75">
      <c r="A405" s="121">
        <v>9</v>
      </c>
      <c r="B405" s="130" t="s">
        <v>666</v>
      </c>
      <c r="C405" s="123">
        <v>174</v>
      </c>
      <c r="D405" s="124">
        <v>35431</v>
      </c>
      <c r="E405" s="125" t="s">
        <v>1033</v>
      </c>
      <c r="F405" s="126" t="s">
        <v>798</v>
      </c>
      <c r="G405" s="127" t="s">
        <v>300</v>
      </c>
      <c r="H405" s="128">
        <v>1147</v>
      </c>
      <c r="I405" s="129"/>
      <c r="J405" s="129"/>
      <c r="K405" s="129">
        <v>9</v>
      </c>
    </row>
    <row r="406" spans="1:11" s="18" customFormat="1" ht="15.75">
      <c r="A406" s="121">
        <v>10</v>
      </c>
      <c r="B406" s="130" t="s">
        <v>667</v>
      </c>
      <c r="C406" s="123">
        <v>12</v>
      </c>
      <c r="D406" s="124">
        <v>36404</v>
      </c>
      <c r="E406" s="125" t="s">
        <v>1028</v>
      </c>
      <c r="F406" s="126" t="s">
        <v>779</v>
      </c>
      <c r="G406" s="127" t="s">
        <v>300</v>
      </c>
      <c r="H406" s="128">
        <v>1192</v>
      </c>
      <c r="I406" s="129"/>
      <c r="J406" s="129"/>
      <c r="K406" s="129">
        <v>10</v>
      </c>
    </row>
    <row r="407" spans="1:11" s="18" customFormat="1" ht="16.5" thickBot="1">
      <c r="A407" s="131">
        <v>11</v>
      </c>
      <c r="B407" s="132" t="s">
        <v>668</v>
      </c>
      <c r="C407" s="133">
        <v>173</v>
      </c>
      <c r="D407" s="134">
        <v>35657</v>
      </c>
      <c r="E407" s="135" t="s">
        <v>1026</v>
      </c>
      <c r="F407" s="136" t="s">
        <v>798</v>
      </c>
      <c r="G407" s="137" t="s">
        <v>300</v>
      </c>
      <c r="H407" s="138">
        <v>1235</v>
      </c>
      <c r="I407" s="139"/>
      <c r="J407" s="139"/>
      <c r="K407" s="139">
        <v>11</v>
      </c>
    </row>
    <row r="408" spans="1:11" s="18" customFormat="1" ht="15.75">
      <c r="A408" s="148">
        <v>1</v>
      </c>
      <c r="B408" s="149" t="s">
        <v>362</v>
      </c>
      <c r="C408" s="150">
        <v>19</v>
      </c>
      <c r="D408" s="157">
        <v>36170</v>
      </c>
      <c r="E408" s="151" t="s">
        <v>1023</v>
      </c>
      <c r="F408" s="152" t="s">
        <v>1024</v>
      </c>
      <c r="G408" s="153" t="s">
        <v>42</v>
      </c>
      <c r="H408" s="154">
        <v>145</v>
      </c>
      <c r="I408" s="155"/>
      <c r="J408" s="155"/>
      <c r="K408" s="155">
        <v>1</v>
      </c>
    </row>
    <row r="409" spans="1:11" s="18" customFormat="1" ht="15.75">
      <c r="A409" s="103">
        <v>2</v>
      </c>
      <c r="B409" s="69" t="s">
        <v>363</v>
      </c>
      <c r="C409" s="16">
        <v>139</v>
      </c>
      <c r="D409" s="107">
        <v>35815</v>
      </c>
      <c r="E409" s="108" t="s">
        <v>1032</v>
      </c>
      <c r="F409" s="109" t="s">
        <v>827</v>
      </c>
      <c r="G409" s="110" t="s">
        <v>42</v>
      </c>
      <c r="H409" s="45">
        <v>150</v>
      </c>
      <c r="I409" s="111"/>
      <c r="J409" s="111"/>
      <c r="K409" s="111">
        <v>2</v>
      </c>
    </row>
    <row r="410" spans="1:11" s="18" customFormat="1" ht="15.75">
      <c r="A410" s="103">
        <v>3</v>
      </c>
      <c r="B410" s="69" t="s">
        <v>364</v>
      </c>
      <c r="C410" s="16">
        <v>199</v>
      </c>
      <c r="D410" s="107">
        <v>36165</v>
      </c>
      <c r="E410" s="108" t="s">
        <v>1037</v>
      </c>
      <c r="F410" s="109" t="s">
        <v>802</v>
      </c>
      <c r="G410" s="110" t="s">
        <v>42</v>
      </c>
      <c r="H410" s="45">
        <v>155</v>
      </c>
      <c r="I410" s="111"/>
      <c r="J410" s="111"/>
      <c r="K410" s="111">
        <v>3</v>
      </c>
    </row>
    <row r="411" spans="1:11" s="18" customFormat="1" ht="15.75">
      <c r="A411" s="103">
        <v>4</v>
      </c>
      <c r="B411" s="69" t="s">
        <v>365</v>
      </c>
      <c r="C411" s="16">
        <v>37</v>
      </c>
      <c r="D411" s="107">
        <v>36083</v>
      </c>
      <c r="E411" s="108" t="s">
        <v>1012</v>
      </c>
      <c r="F411" s="109" t="s">
        <v>832</v>
      </c>
      <c r="G411" s="110" t="s">
        <v>42</v>
      </c>
      <c r="H411" s="45">
        <v>160</v>
      </c>
      <c r="I411" s="111"/>
      <c r="J411" s="111"/>
      <c r="K411" s="111">
        <v>4</v>
      </c>
    </row>
    <row r="412" spans="1:11" s="18" customFormat="1" ht="15.75">
      <c r="A412" s="103">
        <v>5</v>
      </c>
      <c r="B412" s="69" t="s">
        <v>366</v>
      </c>
      <c r="C412" s="16">
        <v>114</v>
      </c>
      <c r="D412" s="107">
        <v>35585</v>
      </c>
      <c r="E412" s="108" t="s">
        <v>1036</v>
      </c>
      <c r="F412" s="109" t="s">
        <v>794</v>
      </c>
      <c r="G412" s="110" t="s">
        <v>42</v>
      </c>
      <c r="H412" s="45">
        <v>160</v>
      </c>
      <c r="I412" s="111"/>
      <c r="J412" s="111"/>
      <c r="K412" s="111">
        <v>5</v>
      </c>
    </row>
    <row r="413" spans="1:11" s="18" customFormat="1" ht="15.75">
      <c r="A413" s="103">
        <v>6</v>
      </c>
      <c r="B413" s="69" t="s">
        <v>367</v>
      </c>
      <c r="C413" s="16">
        <v>185</v>
      </c>
      <c r="D413" s="107">
        <v>35796</v>
      </c>
      <c r="E413" s="108" t="s">
        <v>1027</v>
      </c>
      <c r="F413" s="109" t="s">
        <v>895</v>
      </c>
      <c r="G413" s="110" t="s">
        <v>42</v>
      </c>
      <c r="H413" s="45">
        <v>162</v>
      </c>
      <c r="I413" s="111"/>
      <c r="J413" s="111"/>
      <c r="K413" s="111">
        <v>6</v>
      </c>
    </row>
    <row r="414" spans="1:11" s="18" customFormat="1" ht="15.75">
      <c r="A414" s="103">
        <v>7</v>
      </c>
      <c r="B414" s="69" t="s">
        <v>368</v>
      </c>
      <c r="C414" s="16">
        <v>18</v>
      </c>
      <c r="D414" s="107">
        <v>36060</v>
      </c>
      <c r="E414" s="108" t="s">
        <v>1034</v>
      </c>
      <c r="F414" s="109" t="s">
        <v>779</v>
      </c>
      <c r="G414" s="110" t="s">
        <v>42</v>
      </c>
      <c r="H414" s="45">
        <v>164</v>
      </c>
      <c r="I414" s="111"/>
      <c r="J414" s="111"/>
      <c r="K414" s="111">
        <v>7</v>
      </c>
    </row>
    <row r="415" spans="1:11" s="18" customFormat="1" ht="16.5" thickBot="1">
      <c r="A415" s="112">
        <v>8</v>
      </c>
      <c r="B415" s="113" t="s">
        <v>369</v>
      </c>
      <c r="C415" s="114">
        <v>49</v>
      </c>
      <c r="D415" s="115">
        <v>35556</v>
      </c>
      <c r="E415" s="116" t="s">
        <v>1035</v>
      </c>
      <c r="F415" s="117" t="s">
        <v>832</v>
      </c>
      <c r="G415" s="118" t="s">
        <v>42</v>
      </c>
      <c r="H415" s="119">
        <v>165</v>
      </c>
      <c r="I415" s="120"/>
      <c r="J415" s="120"/>
      <c r="K415" s="120">
        <v>8</v>
      </c>
    </row>
    <row r="416" spans="1:11" s="18" customFormat="1" ht="15.75">
      <c r="A416" s="121">
        <v>1</v>
      </c>
      <c r="B416" s="122" t="s">
        <v>357</v>
      </c>
      <c r="C416" s="123">
        <v>165</v>
      </c>
      <c r="D416" s="124">
        <v>35674</v>
      </c>
      <c r="E416" s="125" t="s">
        <v>1031</v>
      </c>
      <c r="F416" s="126" t="s">
        <v>862</v>
      </c>
      <c r="G416" s="156" t="s">
        <v>301</v>
      </c>
      <c r="H416" s="128">
        <v>300</v>
      </c>
      <c r="I416" s="129"/>
      <c r="J416" s="129"/>
      <c r="K416" s="129">
        <v>1</v>
      </c>
    </row>
    <row r="417" spans="1:11" s="18" customFormat="1" ht="15.75">
      <c r="A417" s="121">
        <v>2</v>
      </c>
      <c r="B417" s="130" t="s">
        <v>358</v>
      </c>
      <c r="C417" s="123">
        <v>169</v>
      </c>
      <c r="D417" s="124">
        <v>35724</v>
      </c>
      <c r="E417" s="125" t="s">
        <v>1039</v>
      </c>
      <c r="F417" s="126" t="s">
        <v>862</v>
      </c>
      <c r="G417" s="127" t="s">
        <v>301</v>
      </c>
      <c r="H417" s="128">
        <v>320</v>
      </c>
      <c r="I417" s="129"/>
      <c r="J417" s="129"/>
      <c r="K417" s="129">
        <v>2</v>
      </c>
    </row>
    <row r="418" spans="1:11" s="18" customFormat="1" ht="15.75">
      <c r="A418" s="121">
        <v>3</v>
      </c>
      <c r="B418" s="130" t="s">
        <v>359</v>
      </c>
      <c r="C418" s="123">
        <v>180</v>
      </c>
      <c r="D418" s="124">
        <v>36370</v>
      </c>
      <c r="E418" s="125" t="s">
        <v>966</v>
      </c>
      <c r="F418" s="126" t="s">
        <v>895</v>
      </c>
      <c r="G418" s="127" t="s">
        <v>301</v>
      </c>
      <c r="H418" s="128">
        <v>330</v>
      </c>
      <c r="I418" s="129"/>
      <c r="J418" s="129"/>
      <c r="K418" s="129">
        <v>3</v>
      </c>
    </row>
    <row r="419" spans="1:11" s="18" customFormat="1" ht="15.75">
      <c r="A419" s="121">
        <v>4</v>
      </c>
      <c r="B419" s="130" t="s">
        <v>360</v>
      </c>
      <c r="C419" s="123">
        <v>181</v>
      </c>
      <c r="D419" s="124">
        <v>35873</v>
      </c>
      <c r="E419" s="125" t="s">
        <v>967</v>
      </c>
      <c r="F419" s="126" t="s">
        <v>895</v>
      </c>
      <c r="G419" s="127" t="s">
        <v>301</v>
      </c>
      <c r="H419" s="128">
        <v>350</v>
      </c>
      <c r="I419" s="129"/>
      <c r="J419" s="129"/>
      <c r="K419" s="129">
        <v>4</v>
      </c>
    </row>
    <row r="420" spans="1:11" s="18" customFormat="1" ht="15.75">
      <c r="A420" s="121">
        <v>5</v>
      </c>
      <c r="B420" s="130" t="s">
        <v>361</v>
      </c>
      <c r="C420" s="123">
        <v>113</v>
      </c>
      <c r="D420" s="124">
        <v>35811</v>
      </c>
      <c r="E420" s="125" t="s">
        <v>1038</v>
      </c>
      <c r="F420" s="126" t="s">
        <v>794</v>
      </c>
      <c r="G420" s="127" t="s">
        <v>301</v>
      </c>
      <c r="H420" s="128">
        <v>365</v>
      </c>
      <c r="I420" s="129"/>
      <c r="J420" s="129"/>
      <c r="K420" s="129">
        <v>5</v>
      </c>
    </row>
  </sheetData>
  <sheetProtection/>
  <autoFilter ref="A3:K420"/>
  <mergeCells count="3">
    <mergeCell ref="A1:K1"/>
    <mergeCell ref="A2:E2"/>
    <mergeCell ref="H2:K2"/>
  </mergeCells>
  <conditionalFormatting sqref="D421:D751">
    <cfRule type="cellIs" priority="14" dxfId="0" operator="between" stopIfTrue="1">
      <formula>35065</formula>
      <formula>36160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38" r:id="rId1"/>
  <rowBreaks count="8" manualBreakCount="8">
    <brk id="61" max="10" man="1"/>
    <brk id="98" max="10" man="1"/>
    <brk id="239" max="10" man="1"/>
    <brk id="279" max="10" man="1"/>
    <brk id="324" max="10" man="1"/>
    <brk id="342" max="10" man="1"/>
    <brk id="374" max="10" man="1"/>
    <brk id="4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186"/>
  <sheetViews>
    <sheetView view="pageBreakPreview" zoomScale="70" zoomScaleSheetLayoutView="70" zoomScalePageLayoutView="0" workbookViewId="0" topLeftCell="A1">
      <selection activeCell="T7" sqref="T7"/>
    </sheetView>
  </sheetViews>
  <sheetFormatPr defaultColWidth="9.140625" defaultRowHeight="12.75"/>
  <cols>
    <col min="2" max="2" width="16.57421875" style="0" hidden="1" customWidth="1"/>
    <col min="4" max="4" width="14.421875" style="0" customWidth="1"/>
    <col min="5" max="5" width="19.57421875" style="0" customWidth="1"/>
    <col min="6" max="6" width="32.00390625" style="0" bestFit="1" customWidth="1"/>
    <col min="7" max="7" width="12.8515625" style="0" customWidth="1"/>
    <col min="9" max="9" width="0" style="0" hidden="1" customWidth="1"/>
    <col min="11" max="11" width="13.140625" style="0" hidden="1" customWidth="1"/>
    <col min="12" max="12" width="10.00390625" style="0" customWidth="1"/>
    <col min="13" max="13" width="17.00390625" style="0" customWidth="1"/>
    <col min="14" max="14" width="20.28125" style="0" customWidth="1"/>
    <col min="15" max="15" width="27.421875" style="0" customWidth="1"/>
    <col min="16" max="16" width="14.140625" style="0" customWidth="1"/>
  </cols>
  <sheetData>
    <row r="1" spans="1:16" ht="48" customHeight="1">
      <c r="A1" s="165" t="e">
        <f>(#REF!)</f>
        <v>#REF!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>
      <c r="A2" s="174" t="e">
        <f>#REF!</f>
        <v>#REF!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23.25" customHeight="1">
      <c r="A3" s="175" t="s">
        <v>470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23.25" customHeight="1">
      <c r="A4" s="166" t="s">
        <v>146</v>
      </c>
      <c r="B4" s="166"/>
      <c r="C4" s="166"/>
      <c r="D4" s="166"/>
      <c r="E4" s="166"/>
      <c r="F4" s="166"/>
      <c r="G4" s="166"/>
      <c r="H4" s="70"/>
      <c r="J4" s="166" t="s">
        <v>302</v>
      </c>
      <c r="K4" s="166"/>
      <c r="L4" s="166"/>
      <c r="M4" s="166"/>
      <c r="N4" s="166"/>
      <c r="O4" s="166"/>
      <c r="P4" s="166"/>
    </row>
    <row r="5" spans="1:16" ht="18" customHeight="1">
      <c r="A5" s="167" t="s">
        <v>7</v>
      </c>
      <c r="B5" s="168"/>
      <c r="C5" s="168"/>
      <c r="D5" s="168"/>
      <c r="E5" s="168"/>
      <c r="F5" s="168"/>
      <c r="G5" s="168"/>
      <c r="H5" s="70"/>
      <c r="I5" s="169" t="s">
        <v>0</v>
      </c>
      <c r="J5" s="167" t="s">
        <v>7</v>
      </c>
      <c r="K5" s="168"/>
      <c r="L5" s="168"/>
      <c r="M5" s="168"/>
      <c r="N5" s="168"/>
      <c r="O5" s="168"/>
      <c r="P5" s="168"/>
    </row>
    <row r="6" spans="1:16" ht="31.5" customHeight="1">
      <c r="A6" s="61" t="s">
        <v>3</v>
      </c>
      <c r="B6" s="61" t="s">
        <v>63</v>
      </c>
      <c r="C6" s="61" t="s">
        <v>62</v>
      </c>
      <c r="D6" s="62" t="s">
        <v>4</v>
      </c>
      <c r="E6" s="63" t="s">
        <v>5</v>
      </c>
      <c r="F6" s="63" t="s">
        <v>468</v>
      </c>
      <c r="G6" s="61" t="s">
        <v>147</v>
      </c>
      <c r="H6" s="70"/>
      <c r="I6" s="170"/>
      <c r="J6" s="61" t="s">
        <v>3</v>
      </c>
      <c r="K6" s="61" t="s">
        <v>63</v>
      </c>
      <c r="L6" s="61" t="s">
        <v>62</v>
      </c>
      <c r="M6" s="62" t="s">
        <v>4</v>
      </c>
      <c r="N6" s="63" t="s">
        <v>5</v>
      </c>
      <c r="O6" s="63" t="s">
        <v>468</v>
      </c>
      <c r="P6" s="61" t="s">
        <v>147</v>
      </c>
    </row>
    <row r="7" spans="1:16" ht="39" customHeight="1">
      <c r="A7" s="7">
        <v>1</v>
      </c>
      <c r="B7" s="65" t="s">
        <v>91</v>
      </c>
      <c r="C7" s="95">
        <f>IF(ISERROR(VLOOKUP(B7,'KAYIT LİSTESİ'!$B$4:$G$737,2,0)),"",(VLOOKUP(B7,'KAYIT LİSTESİ'!$B$4:$G$737,2,0)))</f>
        <v>193</v>
      </c>
      <c r="D7" s="12">
        <f>IF(ISERROR(VLOOKUP(B7,'KAYIT LİSTESİ'!$B$4:$G$737,3,0)),"",(VLOOKUP(B7,'KAYIT LİSTESİ'!$B$4:$G$737,3,0)))</f>
        <v>36322</v>
      </c>
      <c r="E7" s="66" t="str">
        <f>IF(ISERROR(VLOOKUP(B7,'KAYIT LİSTESİ'!$B$4:$G$737,4,0)),"",(VLOOKUP(B7,'KAYIT LİSTESİ'!$B$4:$G$737,4,0)))</f>
        <v>EDANUR ŞEMŞEK</v>
      </c>
      <c r="F7" s="66" t="str">
        <f>IF(ISERROR(VLOOKUP(B7,'KAYIT LİSTESİ'!$B$4:$G$737,5,0)),"",(VLOOKUP(B7,'KAYIT LİSTESİ'!$B$4:$G$737,5,0)))</f>
        <v>TRABZON</v>
      </c>
      <c r="G7" s="13"/>
      <c r="H7" s="71"/>
      <c r="I7" s="7">
        <v>1</v>
      </c>
      <c r="J7" s="7">
        <v>1</v>
      </c>
      <c r="K7" s="65" t="s">
        <v>23</v>
      </c>
      <c r="L7" s="95">
        <f>IF(ISERROR(VLOOKUP(K7,'KAYIT LİSTESİ'!$B$4:$G$737,2,0)),"",(VLOOKUP(K7,'KAYIT LİSTESİ'!$B$4:$G$737,2,0)))</f>
      </c>
      <c r="M7" s="12">
        <f>IF(ISERROR(VLOOKUP(K7,'KAYIT LİSTESİ'!$B$4:$G$737,3,0)),"",(VLOOKUP(K7,'KAYIT LİSTESİ'!$B$4:$G$737,3,0)))</f>
      </c>
      <c r="N7" s="66">
        <f>IF(ISERROR(VLOOKUP(K7,'KAYIT LİSTESİ'!$B$4:$G$737,4,0)),"",(VLOOKUP(K7,'KAYIT LİSTESİ'!$B$4:$G$737,4,0)))</f>
      </c>
      <c r="O7" s="66">
        <f>IF(ISERROR(VLOOKUP(K7,'KAYIT LİSTESİ'!$B$4:$G$737,5,0)),"",(VLOOKUP(K7,'KAYIT LİSTESİ'!$B$4:$G$737,5,0)))</f>
      </c>
      <c r="P7" s="13"/>
    </row>
    <row r="8" spans="1:16" ht="39" customHeight="1">
      <c r="A8" s="7">
        <v>2</v>
      </c>
      <c r="B8" s="65" t="s">
        <v>92</v>
      </c>
      <c r="C8" s="95">
        <f>IF(ISERROR(VLOOKUP(B8,'KAYIT LİSTESİ'!$B$4:$G$737,2,0)),"",(VLOOKUP(B8,'KAYIT LİSTESİ'!$B$4:$G$737,2,0)))</f>
        <v>172</v>
      </c>
      <c r="D8" s="12">
        <f>IF(ISERROR(VLOOKUP(B8,'KAYIT LİSTESİ'!$B$4:$G$737,3,0)),"",(VLOOKUP(B8,'KAYIT LİSTESİ'!$B$4:$G$737,3,0)))</f>
        <v>35638</v>
      </c>
      <c r="E8" s="66" t="str">
        <f>IF(ISERROR(VLOOKUP(B8,'KAYIT LİSTESİ'!$B$4:$G$737,4,0)),"",(VLOOKUP(B8,'KAYIT LİSTESİ'!$B$4:$G$737,4,0)))</f>
        <v>YAREN GÜLER</v>
      </c>
      <c r="F8" s="66" t="str">
        <f>IF(ISERROR(VLOOKUP(B8,'KAYIT LİSTESİ'!$B$4:$G$737,5,0)),"",(VLOOKUP(B8,'KAYIT LİSTESİ'!$B$4:$G$737,5,0)))</f>
        <v>MERSİN</v>
      </c>
      <c r="G8" s="13"/>
      <c r="H8" s="71"/>
      <c r="I8" s="7">
        <v>2</v>
      </c>
      <c r="J8" s="7">
        <v>2</v>
      </c>
      <c r="K8" s="65" t="s">
        <v>25</v>
      </c>
      <c r="L8" s="95">
        <f>IF(ISERROR(VLOOKUP(K8,'KAYIT LİSTESİ'!$B$4:$G$737,2,0)),"",(VLOOKUP(K8,'KAYIT LİSTESİ'!$B$4:$G$737,2,0)))</f>
        <v>204</v>
      </c>
      <c r="M8" s="12">
        <f>IF(ISERROR(VLOOKUP(K8,'KAYIT LİSTESİ'!$B$4:$G$737,3,0)),"",(VLOOKUP(K8,'KAYIT LİSTESİ'!$B$4:$G$737,3,0)))</f>
        <v>36434</v>
      </c>
      <c r="N8" s="66" t="str">
        <f>IF(ISERROR(VLOOKUP(K8,'KAYIT LİSTESİ'!$B$4:$G$737,4,0)),"",(VLOOKUP(K8,'KAYIT LİSTESİ'!$B$4:$G$737,4,0)))</f>
        <v>GÜLTEN BİNGÖL</v>
      </c>
      <c r="O8" s="66" t="str">
        <f>IF(ISERROR(VLOOKUP(K8,'KAYIT LİSTESİ'!$B$4:$G$737,5,0)),"",(VLOOKUP(K8,'KAYIT LİSTESİ'!$B$4:$G$737,5,0)))</f>
        <v>VAN</v>
      </c>
      <c r="P8" s="13"/>
    </row>
    <row r="9" spans="1:16" ht="39" customHeight="1">
      <c r="A9" s="7">
        <v>3</v>
      </c>
      <c r="B9" s="65" t="s">
        <v>93</v>
      </c>
      <c r="C9" s="95">
        <f>IF(ISERROR(VLOOKUP(B9,'KAYIT LİSTESİ'!$B$4:$G$737,2,0)),"",(VLOOKUP(B9,'KAYIT LİSTESİ'!$B$4:$G$737,2,0)))</f>
        <v>141</v>
      </c>
      <c r="D9" s="12">
        <f>IF(ISERROR(VLOOKUP(B9,'KAYIT LİSTESİ'!$B$4:$G$737,3,0)),"",(VLOOKUP(B9,'KAYIT LİSTESİ'!$B$4:$G$737,3,0)))</f>
        <v>36058</v>
      </c>
      <c r="E9" s="66" t="str">
        <f>IF(ISERROR(VLOOKUP(B9,'KAYIT LİSTESİ'!$B$4:$G$737,4,0)),"",(VLOOKUP(B9,'KAYIT LİSTESİ'!$B$4:$G$737,4,0)))</f>
        <v>LEYLA KARSÖKEN</v>
      </c>
      <c r="F9" s="66" t="str">
        <f>IF(ISERROR(VLOOKUP(B9,'KAYIT LİSTESİ'!$B$4:$G$737,5,0)),"",(VLOOKUP(B9,'KAYIT LİSTESİ'!$B$4:$G$737,5,0)))</f>
        <v>KIRIKKALE</v>
      </c>
      <c r="G9" s="13"/>
      <c r="H9" s="71"/>
      <c r="I9" s="7">
        <v>3</v>
      </c>
      <c r="J9" s="7">
        <v>3</v>
      </c>
      <c r="K9" s="65" t="s">
        <v>26</v>
      </c>
      <c r="L9" s="95">
        <f>IF(ISERROR(VLOOKUP(K9,'KAYIT LİSTESİ'!$B$4:$G$737,2,0)),"",(VLOOKUP(K9,'KAYIT LİSTESİ'!$B$4:$G$737,2,0)))</f>
        <v>209</v>
      </c>
      <c r="M9" s="12">
        <f>IF(ISERROR(VLOOKUP(K9,'KAYIT LİSTESİ'!$B$4:$G$737,3,0)),"",(VLOOKUP(K9,'KAYIT LİSTESİ'!$B$4:$G$737,3,0)))</f>
        <v>35796</v>
      </c>
      <c r="N9" s="66" t="str">
        <f>IF(ISERROR(VLOOKUP(K9,'KAYIT LİSTESİ'!$B$4:$G$737,4,0)),"",(VLOOKUP(K9,'KAYIT LİSTESİ'!$B$4:$G$737,4,0)))</f>
        <v>ASLI ADALI</v>
      </c>
      <c r="O9" s="66" t="str">
        <f>IF(ISERROR(VLOOKUP(K9,'KAYIT LİSTESİ'!$B$4:$G$737,5,0)),"",(VLOOKUP(K9,'KAYIT LİSTESİ'!$B$4:$G$737,5,0)))</f>
        <v>ADIYAMAN</v>
      </c>
      <c r="P9" s="13"/>
    </row>
    <row r="10" spans="1:16" ht="39" customHeight="1">
      <c r="A10" s="7">
        <v>4</v>
      </c>
      <c r="B10" s="65" t="s">
        <v>94</v>
      </c>
      <c r="C10" s="95">
        <f>IF(ISERROR(VLOOKUP(B10,'KAYIT LİSTESİ'!$B$4:$G$737,2,0)),"",(VLOOKUP(B10,'KAYIT LİSTESİ'!$B$4:$G$737,2,0)))</f>
        <v>200</v>
      </c>
      <c r="D10" s="12">
        <f>IF(ISERROR(VLOOKUP(B10,'KAYIT LİSTESİ'!$B$4:$G$737,3,0)),"",(VLOOKUP(B10,'KAYIT LİSTESİ'!$B$4:$G$737,3,0)))</f>
        <v>36069</v>
      </c>
      <c r="E10" s="66" t="str">
        <f>IF(ISERROR(VLOOKUP(B10,'KAYIT LİSTESİ'!$B$4:$G$737,4,0)),"",(VLOOKUP(B10,'KAYIT LİSTESİ'!$B$4:$G$737,4,0)))</f>
        <v>BAHAR ATALAY</v>
      </c>
      <c r="F10" s="66" t="str">
        <f>IF(ISERROR(VLOOKUP(B10,'KAYIT LİSTESİ'!$B$4:$G$737,5,0)),"",(VLOOKUP(B10,'KAYIT LİSTESİ'!$B$4:$G$737,5,0)))</f>
        <v>VAN</v>
      </c>
      <c r="G10" s="13"/>
      <c r="H10" s="71"/>
      <c r="I10" s="7">
        <v>4</v>
      </c>
      <c r="J10" s="7">
        <v>4</v>
      </c>
      <c r="K10" s="65" t="s">
        <v>27</v>
      </c>
      <c r="L10" s="95">
        <f>IF(ISERROR(VLOOKUP(K10,'KAYIT LİSTESİ'!$B$4:$G$737,2,0)),"",(VLOOKUP(K10,'KAYIT LİSTESİ'!$B$4:$G$737,2,0)))</f>
        <v>61</v>
      </c>
      <c r="M10" s="12">
        <f>IF(ISERROR(VLOOKUP(K10,'KAYIT LİSTESİ'!$B$4:$G$737,3,0)),"",(VLOOKUP(K10,'KAYIT LİSTESİ'!$B$4:$G$737,3,0)))</f>
        <v>36534</v>
      </c>
      <c r="N10" s="66" t="str">
        <f>IF(ISERROR(VLOOKUP(K10,'KAYIT LİSTESİ'!$B$4:$G$737,4,0)),"",(VLOOKUP(K10,'KAYIT LİSTESİ'!$B$4:$G$737,4,0)))</f>
        <v>CEYHAN SİNGER</v>
      </c>
      <c r="O10" s="66" t="str">
        <f>IF(ISERROR(VLOOKUP(K10,'KAYIT LİSTESİ'!$B$4:$G$737,5,0)),"",(VLOOKUP(K10,'KAYIT LİSTESİ'!$B$4:$G$737,5,0)))</f>
        <v>EDİRNE</v>
      </c>
      <c r="P10" s="13"/>
    </row>
    <row r="11" spans="1:16" ht="39" customHeight="1">
      <c r="A11" s="7">
        <v>5</v>
      </c>
      <c r="B11" s="65" t="s">
        <v>95</v>
      </c>
      <c r="C11" s="95">
        <f>IF(ISERROR(VLOOKUP(B11,'KAYIT LİSTESİ'!$B$4:$G$737,2,0)),"",(VLOOKUP(B11,'KAYIT LİSTESİ'!$B$4:$G$737,2,0)))</f>
        <v>103</v>
      </c>
      <c r="D11" s="12">
        <f>IF(ISERROR(VLOOKUP(B11,'KAYIT LİSTESİ'!$B$4:$G$737,3,0)),"",(VLOOKUP(B11,'KAYIT LİSTESİ'!$B$4:$G$737,3,0)))</f>
        <v>36080</v>
      </c>
      <c r="E11" s="66" t="str">
        <f>IF(ISERROR(VLOOKUP(B11,'KAYIT LİSTESİ'!$B$4:$G$737,4,0)),"",(VLOOKUP(B11,'KAYIT LİSTESİ'!$B$4:$G$737,4,0)))</f>
        <v>DERYA NUR KEMALOĞLU</v>
      </c>
      <c r="F11" s="66" t="str">
        <f>IF(ISERROR(VLOOKUP(B11,'KAYIT LİSTESİ'!$B$4:$G$737,5,0)),"",(VLOOKUP(B11,'KAYIT LİSTESİ'!$B$4:$G$737,5,0)))</f>
        <v>İSTANBUL</v>
      </c>
      <c r="G11" s="13"/>
      <c r="H11" s="71"/>
      <c r="I11" s="7">
        <v>5</v>
      </c>
      <c r="J11" s="7">
        <v>5</v>
      </c>
      <c r="K11" s="65" t="s">
        <v>28</v>
      </c>
      <c r="L11" s="95">
        <f>IF(ISERROR(VLOOKUP(K11,'KAYIT LİSTESİ'!$B$4:$G$737,2,0)),"",(VLOOKUP(K11,'KAYIT LİSTESİ'!$B$4:$G$737,2,0)))</f>
        <v>56</v>
      </c>
      <c r="M11" s="12">
        <f>IF(ISERROR(VLOOKUP(K11,'KAYIT LİSTESİ'!$B$4:$G$737,3,0)),"",(VLOOKUP(K11,'KAYIT LİSTESİ'!$B$4:$G$737,3,0)))</f>
        <v>35739</v>
      </c>
      <c r="N11" s="66" t="str">
        <f>IF(ISERROR(VLOOKUP(K11,'KAYIT LİSTESİ'!$B$4:$G$737,4,0)),"",(VLOOKUP(K11,'KAYIT LİSTESİ'!$B$4:$G$737,4,0)))</f>
        <v>GURBET ÇİÇEK</v>
      </c>
      <c r="O11" s="66" t="str">
        <f>IF(ISERROR(VLOOKUP(K11,'KAYIT LİSTESİ'!$B$4:$G$737,5,0)),"",(VLOOKUP(K11,'KAYIT LİSTESİ'!$B$4:$G$737,5,0)))</f>
        <v>DİYARBAKIR</v>
      </c>
      <c r="P11" s="13"/>
    </row>
    <row r="12" spans="1:16" ht="39" customHeight="1">
      <c r="A12" s="7">
        <v>6</v>
      </c>
      <c r="B12" s="65" t="s">
        <v>96</v>
      </c>
      <c r="C12" s="95">
        <f>IF(ISERROR(VLOOKUP(B12,'KAYIT LİSTESİ'!$B$4:$G$737,2,0)),"",(VLOOKUP(B12,'KAYIT LİSTESİ'!$B$4:$G$737,2,0)))</f>
        <v>116</v>
      </c>
      <c r="D12" s="12">
        <f>IF(ISERROR(VLOOKUP(B12,'KAYIT LİSTESİ'!$B$4:$G$737,3,0)),"",(VLOOKUP(B12,'KAYIT LİSTESİ'!$B$4:$G$737,3,0)))</f>
        <v>36332</v>
      </c>
      <c r="E12" s="66" t="str">
        <f>IF(ISERROR(VLOOKUP(B12,'KAYIT LİSTESİ'!$B$4:$G$737,4,0)),"",(VLOOKUP(B12,'KAYIT LİSTESİ'!$B$4:$G$737,4,0)))</f>
        <v>ASLI KAHRAMAN</v>
      </c>
      <c r="F12" s="66" t="str">
        <f>IF(ISERROR(VLOOKUP(B12,'KAYIT LİSTESİ'!$B$4:$G$737,5,0)),"",(VLOOKUP(B12,'KAYIT LİSTESİ'!$B$4:$G$737,5,0)))</f>
        <v>KARAMAN</v>
      </c>
      <c r="G12" s="13"/>
      <c r="H12" s="71"/>
      <c r="I12" s="7">
        <v>6</v>
      </c>
      <c r="J12" s="7">
        <v>6</v>
      </c>
      <c r="K12" s="65" t="s">
        <v>29</v>
      </c>
      <c r="L12" s="95">
        <f>IF(ISERROR(VLOOKUP(K12,'KAYIT LİSTESİ'!$B$4:$G$737,2,0)),"",(VLOOKUP(K12,'KAYIT LİSTESİ'!$B$4:$G$737,2,0)))</f>
        <v>125</v>
      </c>
      <c r="M12" s="12">
        <f>IF(ISERROR(VLOOKUP(K12,'KAYIT LİSTESİ'!$B$4:$G$737,3,0)),"",(VLOOKUP(K12,'KAYIT LİSTESİ'!$B$4:$G$737,3,0)))</f>
        <v>36588</v>
      </c>
      <c r="N12" s="66" t="str">
        <f>IF(ISERROR(VLOOKUP(K12,'KAYIT LİSTESİ'!$B$4:$G$737,4,0)),"",(VLOOKUP(K12,'KAYIT LİSTESİ'!$B$4:$G$737,4,0)))</f>
        <v>TUĞBA KURTDEDEOĞLU</v>
      </c>
      <c r="O12" s="66" t="str">
        <f>IF(ISERROR(VLOOKUP(K12,'KAYIT LİSTESİ'!$B$4:$G$737,5,0)),"",(VLOOKUP(K12,'KAYIT LİSTESİ'!$B$4:$G$737,5,0)))</f>
        <v>KASTAMONU</v>
      </c>
      <c r="P12" s="13"/>
    </row>
    <row r="13" spans="1:16" ht="39" customHeight="1">
      <c r="A13" s="7">
        <v>7</v>
      </c>
      <c r="B13" s="65" t="s">
        <v>97</v>
      </c>
      <c r="C13" s="95">
        <f>IF(ISERROR(VLOOKUP(B13,'KAYIT LİSTESİ'!$B$4:$G$737,2,0)),"",(VLOOKUP(B13,'KAYIT LİSTESİ'!$B$4:$G$737,2,0)))</f>
        <v>190</v>
      </c>
      <c r="D13" s="12">
        <f>IF(ISERROR(VLOOKUP(B13,'KAYIT LİSTESİ'!$B$4:$G$737,3,0)),"",(VLOOKUP(B13,'KAYIT LİSTESİ'!$B$4:$G$737,3,0)))</f>
        <v>36557</v>
      </c>
      <c r="E13" s="66" t="str">
        <f>IF(ISERROR(VLOOKUP(B13,'KAYIT LİSTESİ'!$B$4:$G$737,4,0)),"",(VLOOKUP(B13,'KAYIT LİSTESİ'!$B$4:$G$737,4,0)))</f>
        <v>SUDE KUM</v>
      </c>
      <c r="F13" s="66" t="str">
        <f>IF(ISERROR(VLOOKUP(B13,'KAYIT LİSTESİ'!$B$4:$G$737,5,0)),"",(VLOOKUP(B13,'KAYIT LİSTESİ'!$B$4:$G$737,5,0)))</f>
        <v>TRABZON</v>
      </c>
      <c r="G13" s="13"/>
      <c r="H13" s="71"/>
      <c r="I13" s="7">
        <v>7</v>
      </c>
      <c r="J13" s="7">
        <v>7</v>
      </c>
      <c r="K13" s="65" t="s">
        <v>303</v>
      </c>
      <c r="L13" s="95">
        <f>IF(ISERROR(VLOOKUP(K13,'KAYIT LİSTESİ'!$B$4:$G$737,2,0)),"",(VLOOKUP(K13,'KAYIT LİSTESİ'!$B$4:$G$737,2,0)))</f>
        <v>22</v>
      </c>
      <c r="M13" s="12">
        <f>IF(ISERROR(VLOOKUP(K13,'KAYIT LİSTESİ'!$B$4:$G$737,3,0)),"",(VLOOKUP(K13,'KAYIT LİSTESİ'!$B$4:$G$737,3,0)))</f>
        <v>35540</v>
      </c>
      <c r="N13" s="66" t="str">
        <f>IF(ISERROR(VLOOKUP(K13,'KAYIT LİSTESİ'!$B$4:$G$737,4,0)),"",(VLOOKUP(K13,'KAYIT LİSTESİ'!$B$4:$G$737,4,0)))</f>
        <v>İPEK AYDIN</v>
      </c>
      <c r="O13" s="66" t="str">
        <f>IF(ISERROR(VLOOKUP(K13,'KAYIT LİSTESİ'!$B$4:$G$737,5,0)),"",(VLOOKUP(K13,'KAYIT LİSTESİ'!$B$4:$G$737,5,0)))</f>
        <v>ARDAHAN</v>
      </c>
      <c r="P13" s="13"/>
    </row>
    <row r="14" spans="1:16" ht="39" customHeight="1">
      <c r="A14" s="7">
        <v>8</v>
      </c>
      <c r="B14" s="65" t="s">
        <v>98</v>
      </c>
      <c r="C14" s="95">
        <f>IF(ISERROR(VLOOKUP(B14,'KAYIT LİSTESİ'!$B$4:$G$737,2,0)),"",(VLOOKUP(B14,'KAYIT LİSTESİ'!$B$4:$G$737,2,0)))</f>
        <v>208</v>
      </c>
      <c r="D14" s="12">
        <f>IF(ISERROR(VLOOKUP(B14,'KAYIT LİSTESİ'!$B$4:$G$737,3,0)),"",(VLOOKUP(B14,'KAYIT LİSTESİ'!$B$4:$G$737,3,0)))</f>
        <v>36714</v>
      </c>
      <c r="E14" s="66" t="str">
        <f>IF(ISERROR(VLOOKUP(B14,'KAYIT LİSTESİ'!$B$4:$G$737,4,0)),"",(VLOOKUP(B14,'KAYIT LİSTESİ'!$B$4:$G$737,4,0)))</f>
        <v>ZEHRA KARABABA</v>
      </c>
      <c r="F14" s="66" t="str">
        <f>IF(ISERROR(VLOOKUP(B14,'KAYIT LİSTESİ'!$B$4:$G$737,5,0)),"",(VLOOKUP(B14,'KAYIT LİSTESİ'!$B$4:$G$737,5,0)))</f>
        <v>ADIYAMAN</v>
      </c>
      <c r="G14" s="13"/>
      <c r="H14" s="71"/>
      <c r="I14" s="7">
        <v>8</v>
      </c>
      <c r="J14" s="7">
        <v>8</v>
      </c>
      <c r="K14" s="65" t="s">
        <v>304</v>
      </c>
      <c r="L14" s="95">
        <f>IF(ISERROR(VLOOKUP(K14,'KAYIT LİSTESİ'!$B$4:$G$737,2,0)),"",(VLOOKUP(K14,'KAYIT LİSTESİ'!$B$4:$G$737,2,0)))</f>
        <v>74</v>
      </c>
      <c r="M14" s="12">
        <f>IF(ISERROR(VLOOKUP(K14,'KAYIT LİSTESİ'!$B$4:$G$737,3,0)),"",(VLOOKUP(K14,'KAYIT LİSTESİ'!$B$4:$G$737,3,0)))</f>
        <v>36013</v>
      </c>
      <c r="N14" s="66" t="str">
        <f>IF(ISERROR(VLOOKUP(K14,'KAYIT LİSTESİ'!$B$4:$G$737,4,0)),"",(VLOOKUP(K14,'KAYIT LİSTESİ'!$B$4:$G$737,4,0)))</f>
        <v>SURA SELİN ÜNER </v>
      </c>
      <c r="O14" s="66" t="str">
        <f>IF(ISERROR(VLOOKUP(K14,'KAYIT LİSTESİ'!$B$4:$G$737,5,0)),"",(VLOOKUP(K14,'KAYIT LİSTESİ'!$B$4:$G$737,5,0)))</f>
        <v>ESKİŞEHİR </v>
      </c>
      <c r="P14" s="13"/>
    </row>
    <row r="15" spans="1:16" ht="39" customHeight="1">
      <c r="A15" s="167" t="s">
        <v>8</v>
      </c>
      <c r="B15" s="168"/>
      <c r="C15" s="168"/>
      <c r="D15" s="168"/>
      <c r="E15" s="168"/>
      <c r="F15" s="168"/>
      <c r="G15" s="168"/>
      <c r="H15" s="70"/>
      <c r="I15" s="8">
        <v>9</v>
      </c>
      <c r="J15" s="167" t="s">
        <v>8</v>
      </c>
      <c r="K15" s="168"/>
      <c r="L15" s="168"/>
      <c r="M15" s="168"/>
      <c r="N15" s="168"/>
      <c r="O15" s="168"/>
      <c r="P15" s="168"/>
    </row>
    <row r="16" spans="1:16" ht="39" customHeight="1">
      <c r="A16" s="61" t="s">
        <v>3</v>
      </c>
      <c r="B16" s="61" t="s">
        <v>63</v>
      </c>
      <c r="C16" s="61" t="s">
        <v>62</v>
      </c>
      <c r="D16" s="62" t="s">
        <v>4</v>
      </c>
      <c r="E16" s="63" t="s">
        <v>5</v>
      </c>
      <c r="F16" s="63" t="s">
        <v>468</v>
      </c>
      <c r="G16" s="61" t="s">
        <v>147</v>
      </c>
      <c r="H16" s="70"/>
      <c r="I16" s="8">
        <v>10</v>
      </c>
      <c r="J16" s="61" t="s">
        <v>3</v>
      </c>
      <c r="K16" s="61" t="s">
        <v>63</v>
      </c>
      <c r="L16" s="61" t="s">
        <v>62</v>
      </c>
      <c r="M16" s="62" t="s">
        <v>4</v>
      </c>
      <c r="N16" s="63" t="s">
        <v>5</v>
      </c>
      <c r="O16" s="63" t="s">
        <v>468</v>
      </c>
      <c r="P16" s="61" t="s">
        <v>147</v>
      </c>
    </row>
    <row r="17" spans="1:16" ht="39" customHeight="1">
      <c r="A17" s="7">
        <v>1</v>
      </c>
      <c r="B17" s="65" t="s">
        <v>99</v>
      </c>
      <c r="C17" s="95">
        <f>IF(ISERROR(VLOOKUP(B17,'KAYIT LİSTESİ'!$B$4:$G$737,2,0)),"",(VLOOKUP(B17,'KAYIT LİSTESİ'!$B$4:$G$737,2,0)))</f>
        <v>59</v>
      </c>
      <c r="D17" s="12">
        <f>IF(ISERROR(VLOOKUP(B17,'KAYIT LİSTESİ'!$B$4:$G$737,3,0)),"",(VLOOKUP(B17,'KAYIT LİSTESİ'!$B$4:$G$737,3,0)))</f>
        <v>36395</v>
      </c>
      <c r="E17" s="66" t="str">
        <f>IF(ISERROR(VLOOKUP(B17,'KAYIT LİSTESİ'!$B$4:$G$737,4,0)),"",(VLOOKUP(B17,'KAYIT LİSTESİ'!$B$4:$G$737,4,0)))</f>
        <v>YAĞMUR VARDAR</v>
      </c>
      <c r="F17" s="66" t="str">
        <f>IF(ISERROR(VLOOKUP(B17,'KAYIT LİSTESİ'!$B$4:$G$737,5,0)),"",(VLOOKUP(B17,'KAYIT LİSTESİ'!$B$4:$G$737,5,0)))</f>
        <v>EDİRNE</v>
      </c>
      <c r="G17" s="13"/>
      <c r="H17" s="70"/>
      <c r="I17" s="8">
        <v>11</v>
      </c>
      <c r="J17" s="7">
        <v>1</v>
      </c>
      <c r="K17" s="65" t="s">
        <v>30</v>
      </c>
      <c r="L17" s="95">
        <f>IF(ISERROR(VLOOKUP(K17,'KAYIT LİSTESİ'!$B$4:$G$737,2,0)),"",(VLOOKUP(K17,'KAYIT LİSTESİ'!$B$4:$G$737,2,0)))</f>
      </c>
      <c r="M17" s="12">
        <f>IF(ISERROR(VLOOKUP(K17,'KAYIT LİSTESİ'!$B$4:$G$737,3,0)),"",(VLOOKUP(K17,'KAYIT LİSTESİ'!$B$4:$G$737,3,0)))</f>
      </c>
      <c r="N17" s="66">
        <f>IF(ISERROR(VLOOKUP(K17,'KAYIT LİSTESİ'!$B$4:$G$737,4,0)),"",(VLOOKUP(K17,'KAYIT LİSTESİ'!$B$4:$G$737,4,0)))</f>
      </c>
      <c r="O17" s="66">
        <f>IF(ISERROR(VLOOKUP(K17,'KAYIT LİSTESİ'!$B$4:$G$737,5,0)),"",(VLOOKUP(K17,'KAYIT LİSTESİ'!$B$4:$G$737,5,0)))</f>
      </c>
      <c r="P17" s="13"/>
    </row>
    <row r="18" spans="1:16" ht="39" customHeight="1">
      <c r="A18" s="7">
        <v>2</v>
      </c>
      <c r="B18" s="65" t="s">
        <v>100</v>
      </c>
      <c r="C18" s="95">
        <f>IF(ISERROR(VLOOKUP(B18,'KAYIT LİSTESİ'!$B$4:$G$737,2,0)),"",(VLOOKUP(B18,'KAYIT LİSTESİ'!$B$4:$G$737,2,0)))</f>
        <v>62</v>
      </c>
      <c r="D18" s="12">
        <f>IF(ISERROR(VLOOKUP(B18,'KAYIT LİSTESİ'!$B$4:$G$737,3,0)),"",(VLOOKUP(B18,'KAYIT LİSTESİ'!$B$4:$G$737,3,0)))</f>
        <v>36192</v>
      </c>
      <c r="E18" s="66" t="str">
        <f>IF(ISERROR(VLOOKUP(B18,'KAYIT LİSTESİ'!$B$4:$G$737,4,0)),"",(VLOOKUP(B18,'KAYIT LİSTESİ'!$B$4:$G$737,4,0)))</f>
        <v>BETÜL GÜLENGÜL</v>
      </c>
      <c r="F18" s="66" t="str">
        <f>IF(ISERROR(VLOOKUP(B18,'KAYIT LİSTESİ'!$B$4:$G$737,5,0)),"",(VLOOKUP(B18,'KAYIT LİSTESİ'!$B$4:$G$737,5,0)))</f>
        <v>ELAZIĞ</v>
      </c>
      <c r="G18" s="13"/>
      <c r="H18" s="70"/>
      <c r="I18" s="8">
        <v>12</v>
      </c>
      <c r="J18" s="7">
        <v>2</v>
      </c>
      <c r="K18" s="65" t="s">
        <v>24</v>
      </c>
      <c r="L18" s="95">
        <f>IF(ISERROR(VLOOKUP(K18,'KAYIT LİSTESİ'!$B$4:$G$737,2,0)),"",(VLOOKUP(K18,'KAYIT LİSTESİ'!$B$4:$G$737,2,0)))</f>
        <v>55</v>
      </c>
      <c r="M18" s="12">
        <f>IF(ISERROR(VLOOKUP(K18,'KAYIT LİSTESİ'!$B$4:$G$737,3,0)),"",(VLOOKUP(K18,'KAYIT LİSTESİ'!$B$4:$G$737,3,0)))</f>
        <v>35718</v>
      </c>
      <c r="N18" s="66" t="str">
        <f>IF(ISERROR(VLOOKUP(K18,'KAYIT LİSTESİ'!$B$4:$G$737,4,0)),"",(VLOOKUP(K18,'KAYIT LİSTESİ'!$B$4:$G$737,4,0)))</f>
        <v>FERYAT YILMAZ</v>
      </c>
      <c r="O18" s="66" t="str">
        <f>IF(ISERROR(VLOOKUP(K18,'KAYIT LİSTESİ'!$B$4:$G$737,5,0)),"",(VLOOKUP(K18,'KAYIT LİSTESİ'!$B$4:$G$737,5,0)))</f>
        <v>DİYARBAKIR</v>
      </c>
      <c r="P18" s="13"/>
    </row>
    <row r="19" spans="1:16" ht="39" customHeight="1">
      <c r="A19" s="7">
        <v>3</v>
      </c>
      <c r="B19" s="65" t="s">
        <v>101</v>
      </c>
      <c r="C19" s="95">
        <f>IF(ISERROR(VLOOKUP(B19,'KAYIT LİSTESİ'!$B$4:$G$737,2,0)),"",(VLOOKUP(B19,'KAYIT LİSTESİ'!$B$4:$G$737,2,0)))</f>
        <v>102</v>
      </c>
      <c r="D19" s="12">
        <f>IF(ISERROR(VLOOKUP(B19,'KAYIT LİSTESİ'!$B$4:$G$737,3,0)),"",(VLOOKUP(B19,'KAYIT LİSTESİ'!$B$4:$G$737,3,0)))</f>
        <v>36009</v>
      </c>
      <c r="E19" s="66" t="str">
        <f>IF(ISERROR(VLOOKUP(B19,'KAYIT LİSTESİ'!$B$4:$G$737,4,0)),"",(VLOOKUP(B19,'KAYIT LİSTESİ'!$B$4:$G$737,4,0)))</f>
        <v>RABİA BAŞ</v>
      </c>
      <c r="F19" s="66" t="str">
        <f>IF(ISERROR(VLOOKUP(B19,'KAYIT LİSTESİ'!$B$4:$G$737,5,0)),"",(VLOOKUP(B19,'KAYIT LİSTESİ'!$B$4:$G$737,5,0)))</f>
        <v>İSTANBUL</v>
      </c>
      <c r="G19" s="13"/>
      <c r="H19" s="70"/>
      <c r="I19" s="8">
        <v>13</v>
      </c>
      <c r="J19" s="7">
        <v>3</v>
      </c>
      <c r="K19" s="65" t="s">
        <v>31</v>
      </c>
      <c r="L19" s="95">
        <f>IF(ISERROR(VLOOKUP(K19,'KAYIT LİSTESİ'!$B$4:$G$737,2,0)),"",(VLOOKUP(K19,'KAYIT LİSTESİ'!$B$4:$G$737,2,0)))</f>
        <v>141</v>
      </c>
      <c r="M19" s="12">
        <f>IF(ISERROR(VLOOKUP(K19,'KAYIT LİSTESİ'!$B$4:$G$737,3,0)),"",(VLOOKUP(K19,'KAYIT LİSTESİ'!$B$4:$G$737,3,0)))</f>
        <v>36058</v>
      </c>
      <c r="N19" s="66" t="str">
        <f>IF(ISERROR(VLOOKUP(K19,'KAYIT LİSTESİ'!$B$4:$G$737,4,0)),"",(VLOOKUP(K19,'KAYIT LİSTESİ'!$B$4:$G$737,4,0)))</f>
        <v>LEYLA KARSÖKEN</v>
      </c>
      <c r="O19" s="66" t="str">
        <f>IF(ISERROR(VLOOKUP(K19,'KAYIT LİSTESİ'!$B$4:$G$737,5,0)),"",(VLOOKUP(K19,'KAYIT LİSTESİ'!$B$4:$G$737,5,0)))</f>
        <v>KIRIKKALE</v>
      </c>
      <c r="P19" s="13"/>
    </row>
    <row r="20" spans="1:16" ht="39" customHeight="1">
      <c r="A20" s="7">
        <v>4</v>
      </c>
      <c r="B20" s="65" t="s">
        <v>102</v>
      </c>
      <c r="C20" s="95">
        <f>IF(ISERROR(VLOOKUP(B20,'KAYIT LİSTESİ'!$B$4:$G$737,2,0)),"",(VLOOKUP(B20,'KAYIT LİSTESİ'!$B$4:$G$737,2,0)))</f>
        <v>201</v>
      </c>
      <c r="D20" s="12">
        <f>IF(ISERROR(VLOOKUP(B20,'KAYIT LİSTESİ'!$B$4:$G$737,3,0)),"",(VLOOKUP(B20,'KAYIT LİSTESİ'!$B$4:$G$737,3,0)))</f>
        <v>36346</v>
      </c>
      <c r="E20" s="66" t="str">
        <f>IF(ISERROR(VLOOKUP(B20,'KAYIT LİSTESİ'!$B$4:$G$737,4,0)),"",(VLOOKUP(B20,'KAYIT LİSTESİ'!$B$4:$G$737,4,0)))</f>
        <v>MELİKE ÖMÜR</v>
      </c>
      <c r="F20" s="66" t="str">
        <f>IF(ISERROR(VLOOKUP(B20,'KAYIT LİSTESİ'!$B$4:$G$737,5,0)),"",(VLOOKUP(B20,'KAYIT LİSTESİ'!$B$4:$G$737,5,0)))</f>
        <v>VAN</v>
      </c>
      <c r="G20" s="13"/>
      <c r="H20" s="70"/>
      <c r="I20" s="8">
        <v>14</v>
      </c>
      <c r="J20" s="7">
        <v>4</v>
      </c>
      <c r="K20" s="65" t="s">
        <v>32</v>
      </c>
      <c r="L20" s="95">
        <f>IF(ISERROR(VLOOKUP(K20,'KAYIT LİSTESİ'!$B$4:$G$737,2,0)),"",(VLOOKUP(K20,'KAYIT LİSTESİ'!$B$4:$G$737,2,0)))</f>
        <v>129</v>
      </c>
      <c r="M20" s="12">
        <f>IF(ISERROR(VLOOKUP(K20,'KAYIT LİSTESİ'!$B$4:$G$737,3,0)),"",(VLOOKUP(K20,'KAYIT LİSTESİ'!$B$4:$G$737,3,0)))</f>
        <v>36645</v>
      </c>
      <c r="N20" s="66" t="str">
        <f>IF(ISERROR(VLOOKUP(K20,'KAYIT LİSTESİ'!$B$4:$G$737,4,0)),"",(VLOOKUP(K20,'KAYIT LİSTESİ'!$B$4:$G$737,4,0)))</f>
        <v>DAMLA NUR TÜMER</v>
      </c>
      <c r="O20" s="66" t="str">
        <f>IF(ISERROR(VLOOKUP(K20,'KAYIT LİSTESİ'!$B$4:$G$737,5,0)),"",(VLOOKUP(K20,'KAYIT LİSTESİ'!$B$4:$G$737,5,0)))</f>
        <v>KAYSERİ</v>
      </c>
      <c r="P20" s="13"/>
    </row>
    <row r="21" spans="1:16" ht="39" customHeight="1">
      <c r="A21" s="7">
        <v>5</v>
      </c>
      <c r="B21" s="65" t="s">
        <v>103</v>
      </c>
      <c r="C21" s="95">
        <f>IF(ISERROR(VLOOKUP(B21,'KAYIT LİSTESİ'!$B$4:$G$737,2,0)),"",(VLOOKUP(B21,'KAYIT LİSTESİ'!$B$4:$G$737,2,0)))</f>
        <v>10</v>
      </c>
      <c r="D21" s="12">
        <f>IF(ISERROR(VLOOKUP(B21,'KAYIT LİSTESİ'!$B$4:$G$737,3,0)),"",(VLOOKUP(B21,'KAYIT LİSTESİ'!$B$4:$G$737,3,0)))</f>
        <v>35538</v>
      </c>
      <c r="E21" s="66" t="str">
        <f>IF(ISERROR(VLOOKUP(B21,'KAYIT LİSTESİ'!$B$4:$G$737,4,0)),"",(VLOOKUP(B21,'KAYIT LİSTESİ'!$B$4:$G$737,4,0)))</f>
        <v>EZGİ BOZKURT</v>
      </c>
      <c r="F21" s="66" t="str">
        <f>IF(ISERROR(VLOOKUP(B21,'KAYIT LİSTESİ'!$B$4:$G$737,5,0)),"",(VLOOKUP(B21,'KAYIT LİSTESİ'!$B$4:$G$737,5,0)))</f>
        <v>ANKARA</v>
      </c>
      <c r="G21" s="13"/>
      <c r="H21" s="70"/>
      <c r="I21" s="8">
        <v>15</v>
      </c>
      <c r="J21" s="7">
        <v>5</v>
      </c>
      <c r="K21" s="65" t="s">
        <v>33</v>
      </c>
      <c r="L21" s="95">
        <f>IF(ISERROR(VLOOKUP(K21,'KAYIT LİSTESİ'!$B$4:$G$737,2,0)),"",(VLOOKUP(K21,'KAYIT LİSTESİ'!$B$4:$G$737,2,0)))</f>
        <v>89</v>
      </c>
      <c r="M21" s="12">
        <f>IF(ISERROR(VLOOKUP(K21,'KAYIT LİSTESİ'!$B$4:$G$737,3,0)),"",(VLOOKUP(K21,'KAYIT LİSTESİ'!$B$4:$G$737,3,0)))</f>
        <v>35927</v>
      </c>
      <c r="N21" s="66" t="str">
        <f>IF(ISERROR(VLOOKUP(K21,'KAYIT LİSTESİ'!$B$4:$G$737,4,0)),"",(VLOOKUP(K21,'KAYIT LİSTESİ'!$B$4:$G$737,4,0)))</f>
        <v>HÜSNİYE SAVAŞÇI</v>
      </c>
      <c r="O21" s="66" t="str">
        <f>IF(ISERROR(VLOOKUP(K21,'KAYIT LİSTESİ'!$B$4:$G$737,5,0)),"",(VLOOKUP(K21,'KAYIT LİSTESİ'!$B$4:$G$737,5,0)))</f>
        <v>HATAY</v>
      </c>
      <c r="P21" s="13"/>
    </row>
    <row r="22" spans="1:16" ht="39" customHeight="1">
      <c r="A22" s="7">
        <v>6</v>
      </c>
      <c r="B22" s="65" t="s">
        <v>104</v>
      </c>
      <c r="C22" s="95">
        <f>IF(ISERROR(VLOOKUP(B22,'KAYIT LİSTESİ'!$B$4:$G$737,2,0)),"",(VLOOKUP(B22,'KAYIT LİSTESİ'!$B$4:$G$737,2,0)))</f>
        <v>28</v>
      </c>
      <c r="D22" s="12">
        <f>IF(ISERROR(VLOOKUP(B22,'KAYIT LİSTESİ'!$B$4:$G$737,3,0)),"",(VLOOKUP(B22,'KAYIT LİSTESİ'!$B$4:$G$737,3,0)))</f>
        <v>36603</v>
      </c>
      <c r="E22" s="66" t="str">
        <f>IF(ISERROR(VLOOKUP(B22,'KAYIT LİSTESİ'!$B$4:$G$737,4,0)),"",(VLOOKUP(B22,'KAYIT LİSTESİ'!$B$4:$G$737,4,0)))</f>
        <v>ALEYNA ÇAKMAK</v>
      </c>
      <c r="F22" s="66" t="str">
        <f>IF(ISERROR(VLOOKUP(B22,'KAYIT LİSTESİ'!$B$4:$G$737,5,0)),"",(VLOOKUP(B22,'KAYIT LİSTESİ'!$B$4:$G$737,5,0)))</f>
        <v>BALIKESİR</v>
      </c>
      <c r="G22" s="13"/>
      <c r="H22" s="70"/>
      <c r="I22" s="8">
        <v>16</v>
      </c>
      <c r="J22" s="7">
        <v>6</v>
      </c>
      <c r="K22" s="65" t="s">
        <v>34</v>
      </c>
      <c r="L22" s="95">
        <f>IF(ISERROR(VLOOKUP(K22,'KAYIT LİSTESİ'!$B$4:$G$737,2,0)),"",(VLOOKUP(K22,'KAYIT LİSTESİ'!$B$4:$G$737,2,0)))</f>
        <v>176</v>
      </c>
      <c r="M22" s="12">
        <f>IF(ISERROR(VLOOKUP(K22,'KAYIT LİSTESİ'!$B$4:$G$737,3,0)),"",(VLOOKUP(K22,'KAYIT LİSTESİ'!$B$4:$G$737,3,0)))</f>
        <v>36162</v>
      </c>
      <c r="N22" s="66" t="str">
        <f>IF(ISERROR(VLOOKUP(K22,'KAYIT LİSTESİ'!$B$4:$G$737,4,0)),"",(VLOOKUP(K22,'KAYIT LİSTESİ'!$B$4:$G$737,4,0)))</f>
        <v>BURCU KIZILIRMAK</v>
      </c>
      <c r="O22" s="66" t="str">
        <f>IF(ISERROR(VLOOKUP(K22,'KAYIT LİSTESİ'!$B$4:$G$737,5,0)),"",(VLOOKUP(K22,'KAYIT LİSTESİ'!$B$4:$G$737,5,0)))</f>
        <v>NEVŞEHİR</v>
      </c>
      <c r="P22" s="13"/>
    </row>
    <row r="23" spans="1:16" ht="39" customHeight="1">
      <c r="A23" s="7">
        <v>7</v>
      </c>
      <c r="B23" s="65" t="s">
        <v>105</v>
      </c>
      <c r="C23" s="95">
        <f>IF(ISERROR(VLOOKUP(B23,'KAYIT LİSTESİ'!$B$4:$G$737,2,0)),"",(VLOOKUP(B23,'KAYIT LİSTESİ'!$B$4:$G$737,2,0)))</f>
        <v>58</v>
      </c>
      <c r="D23" s="12">
        <f>IF(ISERROR(VLOOKUP(B23,'KAYIT LİSTESİ'!$B$4:$G$737,3,0)),"",(VLOOKUP(B23,'KAYIT LİSTESİ'!$B$4:$G$737,3,0)))</f>
        <v>36874</v>
      </c>
      <c r="E23" s="66" t="str">
        <f>IF(ISERROR(VLOOKUP(B23,'KAYIT LİSTESİ'!$B$4:$G$737,4,0)),"",(VLOOKUP(B23,'KAYIT LİSTESİ'!$B$4:$G$737,4,0)))</f>
        <v>SİMAY NUR ERGİN</v>
      </c>
      <c r="F23" s="66" t="str">
        <f>IF(ISERROR(VLOOKUP(B23,'KAYIT LİSTESİ'!$B$4:$G$737,5,0)),"",(VLOOKUP(B23,'KAYIT LİSTESİ'!$B$4:$G$737,5,0)))</f>
        <v>EDİRNE</v>
      </c>
      <c r="G23" s="13"/>
      <c r="H23" s="70"/>
      <c r="I23" s="8">
        <v>17</v>
      </c>
      <c r="J23" s="7">
        <v>7</v>
      </c>
      <c r="K23" s="65" t="s">
        <v>305</v>
      </c>
      <c r="L23" s="95">
        <f>IF(ISERROR(VLOOKUP(K23,'KAYIT LİSTESİ'!$B$4:$G$737,2,0)),"",(VLOOKUP(K23,'KAYIT LİSTESİ'!$B$4:$G$737,2,0)))</f>
        <v>90</v>
      </c>
      <c r="M23" s="12">
        <f>IF(ISERROR(VLOOKUP(K23,'KAYIT LİSTESİ'!$B$4:$G$737,3,0)),"",(VLOOKUP(K23,'KAYIT LİSTESİ'!$B$4:$G$737,3,0)))</f>
        <v>36001</v>
      </c>
      <c r="N23" s="66" t="str">
        <f>IF(ISERROR(VLOOKUP(K23,'KAYIT LİSTESİ'!$B$4:$G$737,4,0)),"",(VLOOKUP(K23,'KAYIT LİSTESİ'!$B$4:$G$737,4,0)))</f>
        <v>NEZAHAT ÖZTÜRK</v>
      </c>
      <c r="O23" s="66" t="str">
        <f>IF(ISERROR(VLOOKUP(K23,'KAYIT LİSTESİ'!$B$4:$G$737,5,0)),"",(VLOOKUP(K23,'KAYIT LİSTESİ'!$B$4:$G$737,5,0)))</f>
        <v>HATAY</v>
      </c>
      <c r="P23" s="13"/>
    </row>
    <row r="24" spans="1:16" ht="39" customHeight="1">
      <c r="A24" s="7">
        <v>8</v>
      </c>
      <c r="B24" s="65" t="s">
        <v>106</v>
      </c>
      <c r="C24" s="95">
        <f>IF(ISERROR(VLOOKUP(B24,'KAYIT LİSTESİ'!$B$4:$G$737,2,0)),"",(VLOOKUP(B24,'KAYIT LİSTESİ'!$B$4:$G$737,2,0)))</f>
        <v>21</v>
      </c>
      <c r="D24" s="12">
        <f>IF(ISERROR(VLOOKUP(B24,'KAYIT LİSTESİ'!$B$4:$G$737,3,0)),"",(VLOOKUP(B24,'KAYIT LİSTESİ'!$B$4:$G$737,3,0)))</f>
        <v>36849</v>
      </c>
      <c r="E24" s="66" t="str">
        <f>IF(ISERROR(VLOOKUP(B24,'KAYIT LİSTESİ'!$B$4:$G$737,4,0)),"",(VLOOKUP(B24,'KAYIT LİSTESİ'!$B$4:$G$737,4,0)))</f>
        <v>NESRİN TOPRAK</v>
      </c>
      <c r="F24" s="66" t="str">
        <f>IF(ISERROR(VLOOKUP(B24,'KAYIT LİSTESİ'!$B$4:$G$737,5,0)),"",(VLOOKUP(B24,'KAYIT LİSTESİ'!$B$4:$G$737,5,0)))</f>
        <v>ARDAHAN</v>
      </c>
      <c r="G24" s="13"/>
      <c r="H24" s="70"/>
      <c r="I24" s="8">
        <v>18</v>
      </c>
      <c r="J24" s="7">
        <v>8</v>
      </c>
      <c r="K24" s="65" t="s">
        <v>306</v>
      </c>
      <c r="L24" s="95">
        <f>IF(ISERROR(VLOOKUP(K24,'KAYIT LİSTESİ'!$B$4:$G$737,2,0)),"",(VLOOKUP(K24,'KAYIT LİSTESİ'!$B$4:$G$737,2,0)))</f>
        <v>57</v>
      </c>
      <c r="M24" s="12">
        <f>IF(ISERROR(VLOOKUP(K24,'KAYIT LİSTESİ'!$B$4:$G$737,3,0)),"",(VLOOKUP(K24,'KAYIT LİSTESİ'!$B$4:$G$737,3,0)))</f>
        <v>36646</v>
      </c>
      <c r="N24" s="66" t="str">
        <f>IF(ISERROR(VLOOKUP(K24,'KAYIT LİSTESİ'!$B$4:$G$737,4,0)),"",(VLOOKUP(K24,'KAYIT LİSTESİ'!$B$4:$G$737,4,0)))</f>
        <v>KÜBRA GENCER</v>
      </c>
      <c r="O24" s="66" t="str">
        <f>IF(ISERROR(VLOOKUP(K24,'KAYIT LİSTESİ'!$B$4:$G$737,5,0)),"",(VLOOKUP(K24,'KAYIT LİSTESİ'!$B$4:$G$737,5,0)))</f>
        <v>DİYARBAKIR</v>
      </c>
      <c r="P24" s="13"/>
    </row>
    <row r="25" spans="1:16" ht="39" customHeight="1">
      <c r="A25" s="167" t="s">
        <v>9</v>
      </c>
      <c r="B25" s="168"/>
      <c r="C25" s="168"/>
      <c r="D25" s="168"/>
      <c r="E25" s="168"/>
      <c r="F25" s="168"/>
      <c r="G25" s="168"/>
      <c r="H25" s="70"/>
      <c r="I25" s="8">
        <v>19</v>
      </c>
      <c r="J25" s="167" t="s">
        <v>9</v>
      </c>
      <c r="K25" s="168"/>
      <c r="L25" s="168"/>
      <c r="M25" s="168"/>
      <c r="N25" s="168"/>
      <c r="O25" s="168"/>
      <c r="P25" s="168"/>
    </row>
    <row r="26" spans="1:16" ht="39" customHeight="1">
      <c r="A26" s="61" t="s">
        <v>3</v>
      </c>
      <c r="B26" s="61" t="s">
        <v>63</v>
      </c>
      <c r="C26" s="61" t="s">
        <v>62</v>
      </c>
      <c r="D26" s="62" t="s">
        <v>4</v>
      </c>
      <c r="E26" s="63" t="s">
        <v>5</v>
      </c>
      <c r="F26" s="63" t="s">
        <v>468</v>
      </c>
      <c r="G26" s="61" t="s">
        <v>147</v>
      </c>
      <c r="H26" s="70"/>
      <c r="I26" s="8">
        <v>20</v>
      </c>
      <c r="J26" s="61" t="s">
        <v>3</v>
      </c>
      <c r="K26" s="61" t="s">
        <v>63</v>
      </c>
      <c r="L26" s="61" t="s">
        <v>62</v>
      </c>
      <c r="M26" s="62" t="s">
        <v>4</v>
      </c>
      <c r="N26" s="63" t="s">
        <v>5</v>
      </c>
      <c r="O26" s="63" t="s">
        <v>468</v>
      </c>
      <c r="P26" s="61" t="s">
        <v>147</v>
      </c>
    </row>
    <row r="27" spans="1:16" ht="39" customHeight="1">
      <c r="A27" s="7">
        <v>1</v>
      </c>
      <c r="B27" s="65" t="s">
        <v>107</v>
      </c>
      <c r="C27" s="95">
        <f>IF(ISERROR(VLOOKUP(B27,'KAYIT LİSTESİ'!$B$4:$G$737,2,0)),"",(VLOOKUP(B27,'KAYIT LİSTESİ'!$B$4:$G$737,2,0)))</f>
        <v>207</v>
      </c>
      <c r="D27" s="12">
        <f>IF(ISERROR(VLOOKUP(B27,'KAYIT LİSTESİ'!$B$4:$G$737,3,0)),"",(VLOOKUP(B27,'KAYIT LİSTESİ'!$B$4:$G$737,3,0)))</f>
        <v>35857</v>
      </c>
      <c r="E27" s="66" t="str">
        <f>IF(ISERROR(VLOOKUP(B27,'KAYIT LİSTESİ'!$B$4:$G$737,4,0)),"",(VLOOKUP(B27,'KAYIT LİSTESİ'!$B$4:$G$737,4,0)))</f>
        <v>SEHER KUŞÇU</v>
      </c>
      <c r="F27" s="66" t="str">
        <f>IF(ISERROR(VLOOKUP(B27,'KAYIT LİSTESİ'!$B$4:$G$737,5,0)),"",(VLOOKUP(B27,'KAYIT LİSTESİ'!$B$4:$G$737,5,0)))</f>
        <v>ADIYAMAN</v>
      </c>
      <c r="G27" s="13"/>
      <c r="H27" s="70"/>
      <c r="I27" s="8">
        <v>21</v>
      </c>
      <c r="J27" s="7">
        <v>1</v>
      </c>
      <c r="K27" s="65" t="s">
        <v>35</v>
      </c>
      <c r="L27" s="95">
        <f>IF(ISERROR(VLOOKUP(K27,'KAYIT LİSTESİ'!$B$4:$G$737,2,0)),"",(VLOOKUP(K27,'KAYIT LİSTESİ'!$B$4:$G$737,2,0)))</f>
      </c>
      <c r="M27" s="12">
        <f>IF(ISERROR(VLOOKUP(K27,'KAYIT LİSTESİ'!$B$4:$G$737,3,0)),"",(VLOOKUP(K27,'KAYIT LİSTESİ'!$B$4:$G$737,3,0)))</f>
      </c>
      <c r="N27" s="66">
        <f>IF(ISERROR(VLOOKUP(K27,'KAYIT LİSTESİ'!$B$4:$G$737,4,0)),"",(VLOOKUP(K27,'KAYIT LİSTESİ'!$B$4:$G$737,4,0)))</f>
      </c>
      <c r="O27" s="66">
        <f>IF(ISERROR(VLOOKUP(K27,'KAYIT LİSTESİ'!$B$4:$G$737,5,0)),"",(VLOOKUP(K27,'KAYIT LİSTESİ'!$B$4:$G$737,5,0)))</f>
      </c>
      <c r="P27" s="13"/>
    </row>
    <row r="28" spans="1:16" ht="39" customHeight="1">
      <c r="A28" s="7">
        <v>2</v>
      </c>
      <c r="B28" s="65" t="s">
        <v>108</v>
      </c>
      <c r="C28" s="95">
        <f>IF(ISERROR(VLOOKUP(B28,'KAYIT LİSTESİ'!$B$4:$G$737,2,0)),"",(VLOOKUP(B28,'KAYIT LİSTESİ'!$B$4:$G$737,2,0)))</f>
        <v>177</v>
      </c>
      <c r="D28" s="12">
        <f>IF(ISERROR(VLOOKUP(B28,'KAYIT LİSTESİ'!$B$4:$G$737,3,0)),"",(VLOOKUP(B28,'KAYIT LİSTESİ'!$B$4:$G$737,3,0)))</f>
        <v>36620</v>
      </c>
      <c r="E28" s="66" t="str">
        <f>IF(ISERROR(VLOOKUP(B28,'KAYIT LİSTESİ'!$B$4:$G$737,4,0)),"",(VLOOKUP(B28,'KAYIT LİSTESİ'!$B$4:$G$737,4,0)))</f>
        <v>BAHAR BOZKURT</v>
      </c>
      <c r="F28" s="66" t="str">
        <f>IF(ISERROR(VLOOKUP(B28,'KAYIT LİSTESİ'!$B$4:$G$737,5,0)),"",(VLOOKUP(B28,'KAYIT LİSTESİ'!$B$4:$G$737,5,0)))</f>
        <v>NEVŞEHİR</v>
      </c>
      <c r="G28" s="13"/>
      <c r="H28" s="70"/>
      <c r="I28" s="8">
        <v>22</v>
      </c>
      <c r="J28" s="7">
        <v>2</v>
      </c>
      <c r="K28" s="65" t="s">
        <v>36</v>
      </c>
      <c r="L28" s="95">
        <f>IF(ISERROR(VLOOKUP(K28,'KAYIT LİSTESİ'!$B$4:$G$737,2,0)),"",(VLOOKUP(K28,'KAYIT LİSTESİ'!$B$4:$G$737,2,0)))</f>
        <v>170</v>
      </c>
      <c r="M28" s="12">
        <f>IF(ISERROR(VLOOKUP(K28,'KAYIT LİSTESİ'!$B$4:$G$737,3,0)),"",(VLOOKUP(K28,'KAYIT LİSTESİ'!$B$4:$G$737,3,0)))</f>
        <v>35976</v>
      </c>
      <c r="N28" s="66" t="str">
        <f>IF(ISERROR(VLOOKUP(K28,'KAYIT LİSTESİ'!$B$4:$G$737,4,0)),"",(VLOOKUP(K28,'KAYIT LİSTESİ'!$B$4:$G$737,4,0)))</f>
        <v>FATMANUR UĞUR</v>
      </c>
      <c r="O28" s="66" t="str">
        <f>IF(ISERROR(VLOOKUP(K28,'KAYIT LİSTESİ'!$B$4:$G$737,5,0)),"",(VLOOKUP(K28,'KAYIT LİSTESİ'!$B$4:$G$737,5,0)))</f>
        <v>MERSİN</v>
      </c>
      <c r="P28" s="13"/>
    </row>
    <row r="29" spans="1:16" ht="39" customHeight="1">
      <c r="A29" s="7">
        <v>3</v>
      </c>
      <c r="B29" s="65" t="s">
        <v>109</v>
      </c>
      <c r="C29" s="95">
        <f>IF(ISERROR(VLOOKUP(B29,'KAYIT LİSTESİ'!$B$4:$G$737,2,0)),"",(VLOOKUP(B29,'KAYIT LİSTESİ'!$B$4:$G$737,2,0)))</f>
        <v>81</v>
      </c>
      <c r="D29" s="12">
        <f>IF(ISERROR(VLOOKUP(B29,'KAYIT LİSTESİ'!$B$4:$G$737,3,0)),"",(VLOOKUP(B29,'KAYIT LİSTESİ'!$B$4:$G$737,3,0)))</f>
        <v>36385</v>
      </c>
      <c r="E29" s="66" t="str">
        <f>IF(ISERROR(VLOOKUP(B29,'KAYIT LİSTESİ'!$B$4:$G$737,4,0)),"",(VLOOKUP(B29,'KAYIT LİSTESİ'!$B$4:$G$737,4,0)))</f>
        <v>ŞEYMA BİRİNCİ</v>
      </c>
      <c r="F29" s="66" t="str">
        <f>IF(ISERROR(VLOOKUP(B29,'KAYIT LİSTESİ'!$B$4:$G$737,5,0)),"",(VLOOKUP(B29,'KAYIT LİSTESİ'!$B$4:$G$737,5,0)))</f>
        <v>GİRESUN</v>
      </c>
      <c r="G29" s="13"/>
      <c r="H29" s="70"/>
      <c r="I29" s="8">
        <v>23</v>
      </c>
      <c r="J29" s="7">
        <v>3</v>
      </c>
      <c r="K29" s="65" t="s">
        <v>37</v>
      </c>
      <c r="L29" s="95">
        <f>IF(ISERROR(VLOOKUP(K29,'KAYIT LİSTESİ'!$B$4:$G$737,2,0)),"",(VLOOKUP(K29,'KAYIT LİSTESİ'!$B$4:$G$737,2,0)))</f>
        <v>101</v>
      </c>
      <c r="M29" s="12">
        <f>IF(ISERROR(VLOOKUP(K29,'KAYIT LİSTESİ'!$B$4:$G$737,3,0)),"",(VLOOKUP(K29,'KAYIT LİSTESİ'!$B$4:$G$737,3,0)))</f>
        <v>36080</v>
      </c>
      <c r="N29" s="66" t="str">
        <f>IF(ISERROR(VLOOKUP(K29,'KAYIT LİSTESİ'!$B$4:$G$737,4,0)),"",(VLOOKUP(K29,'KAYIT LİSTESİ'!$B$4:$G$737,4,0)))</f>
        <v>ESRA DAL</v>
      </c>
      <c r="O29" s="66" t="str">
        <f>IF(ISERROR(VLOOKUP(K29,'KAYIT LİSTESİ'!$B$4:$G$737,5,0)),"",(VLOOKUP(K29,'KAYIT LİSTESİ'!$B$4:$G$737,5,0)))</f>
        <v>İSTANBUL</v>
      </c>
      <c r="P29" s="13"/>
    </row>
    <row r="30" spans="1:16" ht="39" customHeight="1">
      <c r="A30" s="7">
        <v>4</v>
      </c>
      <c r="B30" s="65" t="s">
        <v>110</v>
      </c>
      <c r="C30" s="95">
        <f>IF(ISERROR(VLOOKUP(B30,'KAYIT LİSTESİ'!$B$4:$G$737,2,0)),"",(VLOOKUP(B30,'KAYIT LİSTESİ'!$B$4:$G$737,2,0)))</f>
        <v>110</v>
      </c>
      <c r="D30" s="12">
        <f>IF(ISERROR(VLOOKUP(B30,'KAYIT LİSTESİ'!$B$4:$G$737,3,0)),"",(VLOOKUP(B30,'KAYIT LİSTESİ'!$B$4:$G$737,3,0)))</f>
        <v>35990</v>
      </c>
      <c r="E30" s="66" t="str">
        <f>IF(ISERROR(VLOOKUP(B30,'KAYIT LİSTESİ'!$B$4:$G$737,4,0)),"",(VLOOKUP(B30,'KAYIT LİSTESİ'!$B$4:$G$737,4,0)))</f>
        <v>FERİDE TERZİ</v>
      </c>
      <c r="F30" s="66" t="str">
        <f>IF(ISERROR(VLOOKUP(B30,'KAYIT LİSTESİ'!$B$4:$G$737,5,0)),"",(VLOOKUP(B30,'KAYIT LİSTESİ'!$B$4:$G$737,5,0)))</f>
        <v>İZMİR</v>
      </c>
      <c r="G30" s="13"/>
      <c r="H30" s="70"/>
      <c r="I30" s="8">
        <v>24</v>
      </c>
      <c r="J30" s="7">
        <v>4</v>
      </c>
      <c r="K30" s="65" t="s">
        <v>38</v>
      </c>
      <c r="L30" s="95">
        <f>IF(ISERROR(VLOOKUP(K30,'KAYIT LİSTESİ'!$B$4:$G$737,2,0)),"",(VLOOKUP(K30,'KAYIT LİSTESİ'!$B$4:$G$737,2,0)))</f>
        <v>11</v>
      </c>
      <c r="M30" s="12">
        <f>IF(ISERROR(VLOOKUP(K30,'KAYIT LİSTESİ'!$B$4:$G$737,3,0)),"",(VLOOKUP(K30,'KAYIT LİSTESİ'!$B$4:$G$737,3,0)))</f>
        <v>35434</v>
      </c>
      <c r="N30" s="66" t="str">
        <f>IF(ISERROR(VLOOKUP(K30,'KAYIT LİSTESİ'!$B$4:$G$737,4,0)),"",(VLOOKUP(K30,'KAYIT LİSTESİ'!$B$4:$G$737,4,0)))</f>
        <v>SEDA ERGÜVEN</v>
      </c>
      <c r="O30" s="66" t="str">
        <f>IF(ISERROR(VLOOKUP(K30,'KAYIT LİSTESİ'!$B$4:$G$737,5,0)),"",(VLOOKUP(K30,'KAYIT LİSTESİ'!$B$4:$G$737,5,0)))</f>
        <v>ANKARA</v>
      </c>
      <c r="P30" s="13"/>
    </row>
    <row r="31" spans="1:16" ht="39" customHeight="1">
      <c r="A31" s="7">
        <v>5</v>
      </c>
      <c r="B31" s="65" t="s">
        <v>111</v>
      </c>
      <c r="C31" s="95">
        <f>IF(ISERROR(VLOOKUP(B31,'KAYIT LİSTESİ'!$B$4:$G$737,2,0)),"",(VLOOKUP(B31,'KAYIT LİSTESİ'!$B$4:$G$737,2,0)))</f>
        <v>105</v>
      </c>
      <c r="D31" s="12">
        <f>IF(ISERROR(VLOOKUP(B31,'KAYIT LİSTESİ'!$B$4:$G$737,3,0)),"",(VLOOKUP(B31,'KAYIT LİSTESİ'!$B$4:$G$737,3,0)))</f>
        <v>36183</v>
      </c>
      <c r="E31" s="66" t="str">
        <f>IF(ISERROR(VLOOKUP(B31,'KAYIT LİSTESİ'!$B$4:$G$737,4,0)),"",(VLOOKUP(B31,'KAYIT LİSTESİ'!$B$4:$G$737,4,0)))</f>
        <v>ELİF POLAT</v>
      </c>
      <c r="F31" s="66" t="str">
        <f>IF(ISERROR(VLOOKUP(B31,'KAYIT LİSTESİ'!$B$4:$G$737,5,0)),"",(VLOOKUP(B31,'KAYIT LİSTESİ'!$B$4:$G$737,5,0)))</f>
        <v>İSTANBUL</v>
      </c>
      <c r="G31" s="13"/>
      <c r="H31" s="70"/>
      <c r="I31" s="8">
        <v>25</v>
      </c>
      <c r="J31" s="7">
        <v>5</v>
      </c>
      <c r="K31" s="65" t="s">
        <v>39</v>
      </c>
      <c r="L31" s="95">
        <f>IF(ISERROR(VLOOKUP(K31,'KAYIT LİSTESİ'!$B$4:$G$737,2,0)),"",(VLOOKUP(K31,'KAYIT LİSTESİ'!$B$4:$G$737,2,0)))</f>
        <v>38</v>
      </c>
      <c r="M31" s="12">
        <f>IF(ISERROR(VLOOKUP(K31,'KAYIT LİSTESİ'!$B$4:$G$737,3,0)),"",(VLOOKUP(K31,'KAYIT LİSTESİ'!$B$4:$G$737,3,0)))</f>
        <v>35506</v>
      </c>
      <c r="N31" s="66" t="str">
        <f>IF(ISERROR(VLOOKUP(K31,'KAYIT LİSTESİ'!$B$4:$G$737,4,0)),"",(VLOOKUP(K31,'KAYIT LİSTESİ'!$B$4:$G$737,4,0)))</f>
        <v>BAHAR ILDIRKAYA</v>
      </c>
      <c r="O31" s="66" t="str">
        <f>IF(ISERROR(VLOOKUP(K31,'KAYIT LİSTESİ'!$B$4:$G$737,5,0)),"",(VLOOKUP(K31,'KAYIT LİSTESİ'!$B$4:$G$737,5,0)))</f>
        <v>BURSA</v>
      </c>
      <c r="P31" s="13"/>
    </row>
    <row r="32" spans="1:16" ht="39" customHeight="1">
      <c r="A32" s="7">
        <v>6</v>
      </c>
      <c r="B32" s="65" t="s">
        <v>112</v>
      </c>
      <c r="C32" s="95">
        <f>IF(ISERROR(VLOOKUP(B32,'KAYIT LİSTESİ'!$B$4:$G$737,2,0)),"",(VLOOKUP(B32,'KAYIT LİSTESİ'!$B$4:$G$737,2,0)))</f>
        <v>188</v>
      </c>
      <c r="D32" s="12">
        <f>IF(ISERROR(VLOOKUP(B32,'KAYIT LİSTESİ'!$B$4:$G$737,3,0)),"",(VLOOKUP(B32,'KAYIT LİSTESİ'!$B$4:$G$737,3,0)))</f>
        <v>35621</v>
      </c>
      <c r="E32" s="66" t="str">
        <f>IF(ISERROR(VLOOKUP(B32,'KAYIT LİSTESİ'!$B$4:$G$737,4,0)),"",(VLOOKUP(B32,'KAYIT LİSTESİ'!$B$4:$G$737,4,0)))</f>
        <v>SEMANUR İNAN</v>
      </c>
      <c r="F32" s="66" t="str">
        <f>IF(ISERROR(VLOOKUP(B32,'KAYIT LİSTESİ'!$B$4:$G$737,5,0)),"",(VLOOKUP(B32,'KAYIT LİSTESİ'!$B$4:$G$737,5,0)))</f>
        <v>TRABZON</v>
      </c>
      <c r="G32" s="13"/>
      <c r="H32" s="70"/>
      <c r="J32" s="7">
        <v>6</v>
      </c>
      <c r="K32" s="65" t="s">
        <v>40</v>
      </c>
      <c r="L32" s="95">
        <f>IF(ISERROR(VLOOKUP(K32,'KAYIT LİSTESİ'!$B$4:$G$737,2,0)),"",(VLOOKUP(K32,'KAYIT LİSTESİ'!$B$4:$G$737,2,0)))</f>
        <v>156</v>
      </c>
      <c r="M32" s="12">
        <f>IF(ISERROR(VLOOKUP(K32,'KAYIT LİSTESİ'!$B$4:$G$737,3,0)),"",(VLOOKUP(K32,'KAYIT LİSTESİ'!$B$4:$G$737,3,0)))</f>
        <v>36526</v>
      </c>
      <c r="N32" s="66" t="str">
        <f>IF(ISERROR(VLOOKUP(K32,'KAYIT LİSTESİ'!$B$4:$G$737,4,0)),"",(VLOOKUP(K32,'KAYIT LİSTESİ'!$B$4:$G$737,4,0)))</f>
        <v>ESRA ERKEÇ</v>
      </c>
      <c r="O32" s="66" t="str">
        <f>IF(ISERROR(VLOOKUP(K32,'KAYIT LİSTESİ'!$B$4:$G$737,5,0)),"",(VLOOKUP(K32,'KAYIT LİSTESİ'!$B$4:$G$737,5,0)))</f>
        <v>KONYA</v>
      </c>
      <c r="P32" s="13"/>
    </row>
    <row r="33" spans="1:16" ht="39" customHeight="1">
      <c r="A33" s="7">
        <v>7</v>
      </c>
      <c r="B33" s="65" t="s">
        <v>113</v>
      </c>
      <c r="C33" s="95">
        <f>IF(ISERROR(VLOOKUP(B33,'KAYIT LİSTESİ'!$B$4:$G$737,2,0)),"",(VLOOKUP(B33,'KAYIT LİSTESİ'!$B$4:$G$737,2,0)))</f>
        <v>189</v>
      </c>
      <c r="D33" s="12">
        <f>IF(ISERROR(VLOOKUP(B33,'KAYIT LİSTESİ'!$B$4:$G$737,3,0)),"",(VLOOKUP(B33,'KAYIT LİSTESİ'!$B$4:$G$737,3,0)))</f>
        <v>36880</v>
      </c>
      <c r="E33" s="66" t="str">
        <f>IF(ISERROR(VLOOKUP(B33,'KAYIT LİSTESİ'!$B$4:$G$737,4,0)),"",(VLOOKUP(B33,'KAYIT LİSTESİ'!$B$4:$G$737,4,0)))</f>
        <v>BEYZANUR KAPUCU</v>
      </c>
      <c r="F33" s="66" t="str">
        <f>IF(ISERROR(VLOOKUP(B33,'KAYIT LİSTESİ'!$B$4:$G$737,5,0)),"",(VLOOKUP(B33,'KAYIT LİSTESİ'!$B$4:$G$737,5,0)))</f>
        <v>TRABZON</v>
      </c>
      <c r="G33" s="13"/>
      <c r="H33" s="70"/>
      <c r="J33" s="7">
        <v>7</v>
      </c>
      <c r="K33" s="65" t="s">
        <v>307</v>
      </c>
      <c r="L33" s="95">
        <f>IF(ISERROR(VLOOKUP(K33,'KAYIT LİSTESİ'!$B$4:$G$737,2,0)),"",(VLOOKUP(K33,'KAYIT LİSTESİ'!$B$4:$G$737,2,0)))</f>
        <v>86</v>
      </c>
      <c r="M33" s="12">
        <f>IF(ISERROR(VLOOKUP(K33,'KAYIT LİSTESİ'!$B$4:$G$737,3,0)),"",(VLOOKUP(K33,'KAYIT LİSTESİ'!$B$4:$G$737,3,0)))</f>
        <v>36110</v>
      </c>
      <c r="N33" s="66" t="str">
        <f>IF(ISERROR(VLOOKUP(K33,'KAYIT LİSTESİ'!$B$4:$G$737,4,0)),"",(VLOOKUP(K33,'KAYIT LİSTESİ'!$B$4:$G$737,4,0)))</f>
        <v>EDA NUR TERZİ</v>
      </c>
      <c r="O33" s="66" t="str">
        <f>IF(ISERROR(VLOOKUP(K33,'KAYIT LİSTESİ'!$B$4:$G$737,5,0)),"",(VLOOKUP(K33,'KAYIT LİSTESİ'!$B$4:$G$737,5,0)))</f>
        <v>HATAY</v>
      </c>
      <c r="P33" s="13"/>
    </row>
    <row r="34" spans="1:16" ht="39" customHeight="1">
      <c r="A34" s="7">
        <v>8</v>
      </c>
      <c r="B34" s="65" t="s">
        <v>114</v>
      </c>
      <c r="C34" s="95">
        <f>IF(ISERROR(VLOOKUP(B34,'KAYIT LİSTESİ'!$B$4:$G$737,2,0)),"",(VLOOKUP(B34,'KAYIT LİSTESİ'!$B$4:$G$737,2,0)))</f>
        <v>202</v>
      </c>
      <c r="D34" s="12">
        <f>IF(ISERROR(VLOOKUP(B34,'KAYIT LİSTESİ'!$B$4:$G$737,3,0)),"",(VLOOKUP(B34,'KAYIT LİSTESİ'!$B$4:$G$737,3,0)))</f>
        <v>36655</v>
      </c>
      <c r="E34" s="66" t="str">
        <f>IF(ISERROR(VLOOKUP(B34,'KAYIT LİSTESİ'!$B$4:$G$737,4,0)),"",(VLOOKUP(B34,'KAYIT LİSTESİ'!$B$4:$G$737,4,0)))</f>
        <v>ÖZNUR TATAR</v>
      </c>
      <c r="F34" s="66" t="str">
        <f>IF(ISERROR(VLOOKUP(B34,'KAYIT LİSTESİ'!$B$4:$G$737,5,0)),"",(VLOOKUP(B34,'KAYIT LİSTESİ'!$B$4:$G$737,5,0)))</f>
        <v>VAN</v>
      </c>
      <c r="G34" s="13"/>
      <c r="H34" s="70"/>
      <c r="J34" s="7">
        <v>8</v>
      </c>
      <c r="K34" s="65" t="s">
        <v>308</v>
      </c>
      <c r="L34" s="95">
        <f>IF(ISERROR(VLOOKUP(K34,'KAYIT LİSTESİ'!$B$4:$G$737,2,0)),"",(VLOOKUP(K34,'KAYIT LİSTESİ'!$B$4:$G$737,2,0)))</f>
        <v>28</v>
      </c>
      <c r="M34" s="12">
        <f>IF(ISERROR(VLOOKUP(K34,'KAYIT LİSTESİ'!$B$4:$G$737,3,0)),"",(VLOOKUP(K34,'KAYIT LİSTESİ'!$B$4:$G$737,3,0)))</f>
        <v>36603</v>
      </c>
      <c r="N34" s="66" t="str">
        <f>IF(ISERROR(VLOOKUP(K34,'KAYIT LİSTESİ'!$B$4:$G$737,4,0)),"",(VLOOKUP(K34,'KAYIT LİSTESİ'!$B$4:$G$737,4,0)))</f>
        <v>ALEYNA ÇAKMAK</v>
      </c>
      <c r="O34" s="66" t="str">
        <f>IF(ISERROR(VLOOKUP(K34,'KAYIT LİSTESİ'!$B$4:$G$737,5,0)),"",(VLOOKUP(K34,'KAYIT LİSTESİ'!$B$4:$G$737,5,0)))</f>
        <v>BALIKESİR</v>
      </c>
      <c r="P34" s="13"/>
    </row>
    <row r="35" spans="1:16" ht="39" customHeight="1">
      <c r="A35" s="173" t="s">
        <v>268</v>
      </c>
      <c r="B35" s="173"/>
      <c r="C35" s="173"/>
      <c r="D35" s="173"/>
      <c r="E35" s="173"/>
      <c r="F35" s="173"/>
      <c r="G35" s="173"/>
      <c r="H35" s="72"/>
      <c r="J35" s="171" t="s">
        <v>309</v>
      </c>
      <c r="K35" s="171"/>
      <c r="L35" s="171"/>
      <c r="M35" s="171"/>
      <c r="N35" s="171"/>
      <c r="O35" s="171"/>
      <c r="P35" s="171"/>
    </row>
    <row r="36" spans="1:16" ht="39" customHeight="1">
      <c r="A36" s="167" t="s">
        <v>7</v>
      </c>
      <c r="B36" s="168"/>
      <c r="C36" s="168"/>
      <c r="D36" s="168"/>
      <c r="E36" s="168"/>
      <c r="F36" s="168"/>
      <c r="G36" s="168"/>
      <c r="H36" s="73"/>
      <c r="J36" s="169" t="s">
        <v>0</v>
      </c>
      <c r="K36" s="172"/>
      <c r="L36" s="169" t="s">
        <v>61</v>
      </c>
      <c r="M36" s="169" t="s">
        <v>10</v>
      </c>
      <c r="N36" s="169" t="s">
        <v>1</v>
      </c>
      <c r="O36" s="169" t="s">
        <v>468</v>
      </c>
      <c r="P36" s="169" t="s">
        <v>147</v>
      </c>
    </row>
    <row r="37" spans="1:16" ht="39" customHeight="1">
      <c r="A37" s="61" t="s">
        <v>3</v>
      </c>
      <c r="B37" s="61" t="s">
        <v>63</v>
      </c>
      <c r="C37" s="61" t="s">
        <v>62</v>
      </c>
      <c r="D37" s="62" t="s">
        <v>4</v>
      </c>
      <c r="E37" s="63" t="s">
        <v>5</v>
      </c>
      <c r="F37" s="63" t="s">
        <v>468</v>
      </c>
      <c r="G37" s="61" t="s">
        <v>147</v>
      </c>
      <c r="H37" s="74"/>
      <c r="J37" s="170"/>
      <c r="K37" s="172"/>
      <c r="L37" s="170"/>
      <c r="M37" s="170"/>
      <c r="N37" s="170"/>
      <c r="O37" s="170"/>
      <c r="P37" s="170"/>
    </row>
    <row r="38" spans="1:16" ht="39" customHeight="1">
      <c r="A38" s="2">
        <v>1</v>
      </c>
      <c r="B38" s="3" t="s">
        <v>189</v>
      </c>
      <c r="C38" s="97">
        <f>IF(ISERROR(VLOOKUP(B38,'KAYIT LİSTESİ'!$B$4:$G$737,2,0)),"",(VLOOKUP(B38,'KAYIT LİSTESİ'!$B$4:$G$737,2,0)))</f>
      </c>
      <c r="D38" s="4">
        <f>IF(ISERROR(VLOOKUP(B38,'KAYIT LİSTESİ'!$B$4:$G$737,3,0)),"",(VLOOKUP(B38,'KAYIT LİSTESİ'!$B$4:$G$737,3,0)))</f>
      </c>
      <c r="E38" s="6">
        <f>IF(ISERROR(VLOOKUP(B38,'KAYIT LİSTESİ'!$B$4:$G$737,4,0)),"",(VLOOKUP(B38,'KAYIT LİSTESİ'!$B$4:$G$737,4,0)))</f>
      </c>
      <c r="F38" s="6">
        <f>IF(ISERROR(VLOOKUP(B38,'KAYIT LİSTESİ'!$B$4:$G$737,5,0)),"",(VLOOKUP(B38,'KAYIT LİSTESİ'!$B$4:$G$737,5,0)))</f>
      </c>
      <c r="G38" s="5"/>
      <c r="H38" s="75"/>
      <c r="J38" s="7">
        <v>1</v>
      </c>
      <c r="K38" s="65" t="s">
        <v>310</v>
      </c>
      <c r="L38" s="98">
        <f>IF(ISERROR(VLOOKUP(K38,'KAYIT LİSTESİ'!$B$4:$G$737,2,0)),"",(VLOOKUP(K38,'KAYIT LİSTESİ'!$B$4:$G$737,2,0)))</f>
        <v>165</v>
      </c>
      <c r="M38" s="67">
        <f>IF(ISERROR(VLOOKUP(K38,'KAYIT LİSTESİ'!$B$4:$G$737,3,0)),"",(VLOOKUP(K38,'KAYIT LİSTESİ'!$B$4:$G$737,3,0)))</f>
        <v>35674</v>
      </c>
      <c r="N38" s="84" t="str">
        <f>IF(ISERROR(VLOOKUP(K38,'KAYIT LİSTESİ'!$B$4:$G$737,4,0)),"",(VLOOKUP(K38,'KAYIT LİSTESİ'!$B$4:$G$737,4,0)))</f>
        <v>DİLAN ERDEMİR</v>
      </c>
      <c r="O38" s="84" t="str">
        <f>IF(ISERROR(VLOOKUP(K38,'KAYIT LİSTESİ'!$B$4:$G$737,5,0)),"",(VLOOKUP(K38,'KAYIT LİSTESİ'!$B$4:$G$737,5,0)))</f>
        <v>KONYA</v>
      </c>
      <c r="P38" s="68"/>
    </row>
    <row r="39" spans="1:16" ht="39" customHeight="1">
      <c r="A39" s="2">
        <v>2</v>
      </c>
      <c r="B39" s="3" t="s">
        <v>190</v>
      </c>
      <c r="C39" s="97">
        <f>IF(ISERROR(VLOOKUP(B39,'KAYIT LİSTESİ'!$B$4:$G$737,2,0)),"",(VLOOKUP(B39,'KAYIT LİSTESİ'!$B$4:$G$737,2,0)))</f>
        <v>80</v>
      </c>
      <c r="D39" s="4">
        <f>IF(ISERROR(VLOOKUP(B39,'KAYIT LİSTESİ'!$B$4:$G$737,3,0)),"",(VLOOKUP(B39,'KAYIT LİSTESİ'!$B$4:$G$737,3,0)))</f>
        <v>36161</v>
      </c>
      <c r="E39" s="6" t="str">
        <f>IF(ISERROR(VLOOKUP(B39,'KAYIT LİSTESİ'!$B$4:$G$737,4,0)),"",(VLOOKUP(B39,'KAYIT LİSTESİ'!$B$4:$G$737,4,0)))</f>
        <v>AYSEL YILMAZ </v>
      </c>
      <c r="F39" s="6" t="str">
        <f>IF(ISERROR(VLOOKUP(B39,'KAYIT LİSTESİ'!$B$4:$G$737,5,0)),"",(VLOOKUP(B39,'KAYIT LİSTESİ'!$B$4:$G$737,5,0)))</f>
        <v>GAZİANTEP</v>
      </c>
      <c r="G39" s="5"/>
      <c r="H39" s="75"/>
      <c r="J39" s="7">
        <v>2</v>
      </c>
      <c r="K39" s="65" t="s">
        <v>311</v>
      </c>
      <c r="L39" s="98">
        <f>IF(ISERROR(VLOOKUP(K39,'KAYIT LİSTESİ'!$B$4:$G$737,2,0)),"",(VLOOKUP(K39,'KAYIT LİSTESİ'!$B$4:$G$737,2,0)))</f>
        <v>169</v>
      </c>
      <c r="M39" s="67">
        <f>IF(ISERROR(VLOOKUP(K39,'KAYIT LİSTESİ'!$B$4:$G$737,3,0)),"",(VLOOKUP(K39,'KAYIT LİSTESİ'!$B$4:$G$737,3,0)))</f>
        <v>35724</v>
      </c>
      <c r="N39" s="84" t="str">
        <f>IF(ISERROR(VLOOKUP(K39,'KAYIT LİSTESİ'!$B$4:$G$737,4,0)),"",(VLOOKUP(K39,'KAYIT LİSTESİ'!$B$4:$G$737,4,0)))</f>
        <v>HAYRİYE MELİSA BAKIRSİNİ</v>
      </c>
      <c r="O39" s="84" t="str">
        <f>IF(ISERROR(VLOOKUP(K39,'KAYIT LİSTESİ'!$B$4:$G$737,5,0)),"",(VLOOKUP(K39,'KAYIT LİSTESİ'!$B$4:$G$737,5,0)))</f>
        <v>KONYA</v>
      </c>
      <c r="P39" s="68"/>
    </row>
    <row r="40" spans="1:16" ht="39" customHeight="1">
      <c r="A40" s="2">
        <v>3</v>
      </c>
      <c r="B40" s="3" t="s">
        <v>191</v>
      </c>
      <c r="C40" s="97">
        <f>IF(ISERROR(VLOOKUP(B40,'KAYIT LİSTESİ'!$B$4:$G$737,2,0)),"",(VLOOKUP(B40,'KAYIT LİSTESİ'!$B$4:$G$737,2,0)))</f>
        <v>189</v>
      </c>
      <c r="D40" s="4">
        <f>IF(ISERROR(VLOOKUP(B40,'KAYIT LİSTESİ'!$B$4:$G$737,3,0)),"",(VLOOKUP(B40,'KAYIT LİSTESİ'!$B$4:$G$737,3,0)))</f>
        <v>36880</v>
      </c>
      <c r="E40" s="6" t="str">
        <f>IF(ISERROR(VLOOKUP(B40,'KAYIT LİSTESİ'!$B$4:$G$737,4,0)),"",(VLOOKUP(B40,'KAYIT LİSTESİ'!$B$4:$G$737,4,0)))</f>
        <v>BEYZANUR KAPUCU</v>
      </c>
      <c r="F40" s="6" t="str">
        <f>IF(ISERROR(VLOOKUP(B40,'KAYIT LİSTESİ'!$B$4:$G$737,5,0)),"",(VLOOKUP(B40,'KAYIT LİSTESİ'!$B$4:$G$737,5,0)))</f>
        <v>TRABZON</v>
      </c>
      <c r="G40" s="5"/>
      <c r="H40" s="75"/>
      <c r="J40" s="7">
        <v>3</v>
      </c>
      <c r="K40" s="65" t="s">
        <v>312</v>
      </c>
      <c r="L40" s="98">
        <f>IF(ISERROR(VLOOKUP(K40,'KAYIT LİSTESİ'!$B$4:$G$737,2,0)),"",(VLOOKUP(K40,'KAYIT LİSTESİ'!$B$4:$G$737,2,0)))</f>
        <v>180</v>
      </c>
      <c r="M40" s="67">
        <f>IF(ISERROR(VLOOKUP(K40,'KAYIT LİSTESİ'!$B$4:$G$737,3,0)),"",(VLOOKUP(K40,'KAYIT LİSTESİ'!$B$4:$G$737,3,0)))</f>
        <v>36370</v>
      </c>
      <c r="N40" s="84" t="str">
        <f>IF(ISERROR(VLOOKUP(K40,'KAYIT LİSTESİ'!$B$4:$G$737,4,0)),"",(VLOOKUP(K40,'KAYIT LİSTESİ'!$B$4:$G$737,4,0)))</f>
        <v>YAREN BAŞ</v>
      </c>
      <c r="O40" s="84" t="str">
        <f>IF(ISERROR(VLOOKUP(K40,'KAYIT LİSTESİ'!$B$4:$G$737,5,0)),"",(VLOOKUP(K40,'KAYIT LİSTESİ'!$B$4:$G$737,5,0)))</f>
        <v>SAKARYA</v>
      </c>
      <c r="P40" s="68"/>
    </row>
    <row r="41" spans="1:16" ht="39" customHeight="1">
      <c r="A41" s="2">
        <v>4</v>
      </c>
      <c r="B41" s="3" t="s">
        <v>192</v>
      </c>
      <c r="C41" s="97">
        <f>IF(ISERROR(VLOOKUP(B41,'KAYIT LİSTESİ'!$B$4:$G$737,2,0)),"",(VLOOKUP(B41,'KAYIT LİSTESİ'!$B$4:$G$737,2,0)))</f>
        <v>41</v>
      </c>
      <c r="D41" s="4">
        <f>IF(ISERROR(VLOOKUP(B41,'KAYIT LİSTESİ'!$B$4:$G$737,3,0)),"",(VLOOKUP(B41,'KAYIT LİSTESİ'!$B$4:$G$737,3,0)))</f>
        <v>35431</v>
      </c>
      <c r="E41" s="6" t="str">
        <f>IF(ISERROR(VLOOKUP(B41,'KAYIT LİSTESİ'!$B$4:$G$737,4,0)),"",(VLOOKUP(B41,'KAYIT LİSTESİ'!$B$4:$G$737,4,0)))</f>
        <v>MERYEM ÇANAKÇI</v>
      </c>
      <c r="F41" s="6" t="str">
        <f>IF(ISERROR(VLOOKUP(B41,'KAYIT LİSTESİ'!$B$4:$G$737,5,0)),"",(VLOOKUP(B41,'KAYIT LİSTESİ'!$B$4:$G$737,5,0)))</f>
        <v>BURSA</v>
      </c>
      <c r="G41" s="5"/>
      <c r="H41" s="75"/>
      <c r="J41" s="7">
        <v>4</v>
      </c>
      <c r="K41" s="65" t="s">
        <v>313</v>
      </c>
      <c r="L41" s="98">
        <f>IF(ISERROR(VLOOKUP(K41,'KAYIT LİSTESİ'!$B$4:$G$737,2,0)),"",(VLOOKUP(K41,'KAYIT LİSTESİ'!$B$4:$G$737,2,0)))</f>
        <v>181</v>
      </c>
      <c r="M41" s="67">
        <f>IF(ISERROR(VLOOKUP(K41,'KAYIT LİSTESİ'!$B$4:$G$737,3,0)),"",(VLOOKUP(K41,'KAYIT LİSTESİ'!$B$4:$G$737,3,0)))</f>
        <v>35873</v>
      </c>
      <c r="N41" s="84" t="str">
        <f>IF(ISERROR(VLOOKUP(K41,'KAYIT LİSTESİ'!$B$4:$G$737,4,0)),"",(VLOOKUP(K41,'KAYIT LİSTESİ'!$B$4:$G$737,4,0)))</f>
        <v>HİLAL KALKAN</v>
      </c>
      <c r="O41" s="84" t="str">
        <f>IF(ISERROR(VLOOKUP(K41,'KAYIT LİSTESİ'!$B$4:$G$737,5,0)),"",(VLOOKUP(K41,'KAYIT LİSTESİ'!$B$4:$G$737,5,0)))</f>
        <v>SAKARYA</v>
      </c>
      <c r="P41" s="68"/>
    </row>
    <row r="42" spans="1:16" ht="39" customHeight="1">
      <c r="A42" s="2">
        <v>5</v>
      </c>
      <c r="B42" s="3" t="s">
        <v>193</v>
      </c>
      <c r="C42" s="97">
        <f>IF(ISERROR(VLOOKUP(B42,'KAYIT LİSTESİ'!$B$4:$G$737,2,0)),"",(VLOOKUP(B42,'KAYIT LİSTESİ'!$B$4:$G$737,2,0)))</f>
        <v>157</v>
      </c>
      <c r="D42" s="4">
        <f>IF(ISERROR(VLOOKUP(B42,'KAYIT LİSTESİ'!$B$4:$G$737,3,0)),"",(VLOOKUP(B42,'KAYIT LİSTESİ'!$B$4:$G$737,3,0)))</f>
        <v>36282</v>
      </c>
      <c r="E42" s="6" t="str">
        <f>IF(ISERROR(VLOOKUP(B42,'KAYIT LİSTESİ'!$B$4:$G$737,4,0)),"",(VLOOKUP(B42,'KAYIT LİSTESİ'!$B$4:$G$737,4,0)))</f>
        <v>HATİCE GÜRÇAY</v>
      </c>
      <c r="F42" s="6" t="str">
        <f>IF(ISERROR(VLOOKUP(B42,'KAYIT LİSTESİ'!$B$4:$G$737,5,0)),"",(VLOOKUP(B42,'KAYIT LİSTESİ'!$B$4:$G$737,5,0)))</f>
        <v>KONYA</v>
      </c>
      <c r="G42" s="5"/>
      <c r="H42" s="75"/>
      <c r="J42" s="7">
        <v>5</v>
      </c>
      <c r="K42" s="65" t="s">
        <v>314</v>
      </c>
      <c r="L42" s="98">
        <f>IF(ISERROR(VLOOKUP(K42,'KAYIT LİSTESİ'!$B$4:$G$737,2,0)),"",(VLOOKUP(K42,'KAYIT LİSTESİ'!$B$4:$G$737,2,0)))</f>
        <v>113</v>
      </c>
      <c r="M42" s="67">
        <f>IF(ISERROR(VLOOKUP(K42,'KAYIT LİSTESİ'!$B$4:$G$737,3,0)),"",(VLOOKUP(K42,'KAYIT LİSTESİ'!$B$4:$G$737,3,0)))</f>
        <v>35811</v>
      </c>
      <c r="N42" s="84" t="str">
        <f>IF(ISERROR(VLOOKUP(K42,'KAYIT LİSTESİ'!$B$4:$G$737,4,0)),"",(VLOOKUP(K42,'KAYIT LİSTESİ'!$B$4:$G$737,4,0)))</f>
        <v>BÜŞRA PEKŞİRİN </v>
      </c>
      <c r="O42" s="84" t="str">
        <f>IF(ISERROR(VLOOKUP(K42,'KAYIT LİSTESİ'!$B$4:$G$737,5,0)),"",(VLOOKUP(K42,'KAYIT LİSTESİ'!$B$4:$G$737,5,0)))</f>
        <v>İZMİR</v>
      </c>
      <c r="P42" s="68"/>
    </row>
    <row r="43" spans="1:16" ht="39" customHeight="1">
      <c r="A43" s="2">
        <v>6</v>
      </c>
      <c r="B43" s="3" t="s">
        <v>194</v>
      </c>
      <c r="C43" s="97">
        <f>IF(ISERROR(VLOOKUP(B43,'KAYIT LİSTESİ'!$B$4:$G$737,2,0)),"",(VLOOKUP(B43,'KAYIT LİSTESİ'!$B$4:$G$737,2,0)))</f>
        <v>180</v>
      </c>
      <c r="D43" s="4">
        <f>IF(ISERROR(VLOOKUP(B43,'KAYIT LİSTESİ'!$B$4:$G$737,3,0)),"",(VLOOKUP(B43,'KAYIT LİSTESİ'!$B$4:$G$737,3,0)))</f>
        <v>36370</v>
      </c>
      <c r="E43" s="6" t="str">
        <f>IF(ISERROR(VLOOKUP(B43,'KAYIT LİSTESİ'!$B$4:$G$737,4,0)),"",(VLOOKUP(B43,'KAYIT LİSTESİ'!$B$4:$G$737,4,0)))</f>
        <v>YAREN BAŞ</v>
      </c>
      <c r="F43" s="6" t="str">
        <f>IF(ISERROR(VLOOKUP(B43,'KAYIT LİSTESİ'!$B$4:$G$737,5,0)),"",(VLOOKUP(B43,'KAYIT LİSTESİ'!$B$4:$G$737,5,0)))</f>
        <v>SAKARYA</v>
      </c>
      <c r="G43" s="5"/>
      <c r="H43" s="75"/>
      <c r="J43" s="7">
        <v>6</v>
      </c>
      <c r="K43" s="65" t="s">
        <v>315</v>
      </c>
      <c r="L43" s="98">
        <f>IF(ISERROR(VLOOKUP(K43,'KAYIT LİSTESİ'!$B$4:$G$737,2,0)),"",(VLOOKUP(K43,'KAYIT LİSTESİ'!$B$4:$G$737,2,0)))</f>
      </c>
      <c r="M43" s="67">
        <f>IF(ISERROR(VLOOKUP(K43,'KAYIT LİSTESİ'!$B$4:$G$737,3,0)),"",(VLOOKUP(K43,'KAYIT LİSTESİ'!$B$4:$G$737,3,0)))</f>
      </c>
      <c r="N43" s="84">
        <f>IF(ISERROR(VLOOKUP(K43,'KAYIT LİSTESİ'!$B$4:$G$737,4,0)),"",(VLOOKUP(K43,'KAYIT LİSTESİ'!$B$4:$G$737,4,0)))</f>
      </c>
      <c r="O43" s="84">
        <f>IF(ISERROR(VLOOKUP(K43,'KAYIT LİSTESİ'!$B$4:$G$737,5,0)),"",(VLOOKUP(K43,'KAYIT LİSTESİ'!$B$4:$G$737,5,0)))</f>
      </c>
      <c r="P43" s="68"/>
    </row>
    <row r="44" spans="1:16" ht="39" customHeight="1">
      <c r="A44" s="2">
        <v>7</v>
      </c>
      <c r="B44" s="3" t="s">
        <v>195</v>
      </c>
      <c r="C44" s="97">
        <f>IF(ISERROR(VLOOKUP(B44,'KAYIT LİSTESİ'!$B$4:$G$737,2,0)),"",(VLOOKUP(B44,'KAYIT LİSTESİ'!$B$4:$G$737,2,0)))</f>
        <v>149</v>
      </c>
      <c r="D44" s="4">
        <f>IF(ISERROR(VLOOKUP(B44,'KAYIT LİSTESİ'!$B$4:$G$737,3,0)),"",(VLOOKUP(B44,'KAYIT LİSTESİ'!$B$4:$G$737,3,0)))</f>
        <v>36529</v>
      </c>
      <c r="E44" s="6" t="str">
        <f>IF(ISERROR(VLOOKUP(B44,'KAYIT LİSTESİ'!$B$4:$G$737,4,0)),"",(VLOOKUP(B44,'KAYIT LİSTESİ'!$B$4:$G$737,4,0)))</f>
        <v>AYŞE NUR ALTUNTAŞ</v>
      </c>
      <c r="F44" s="6" t="str">
        <f>IF(ISERROR(VLOOKUP(B44,'KAYIT LİSTESİ'!$B$4:$G$737,5,0)),"",(VLOOKUP(B44,'KAYIT LİSTESİ'!$B$4:$G$737,5,0)))</f>
        <v>KIRŞEHİR</v>
      </c>
      <c r="G44" s="5"/>
      <c r="H44" s="75"/>
      <c r="J44" s="7">
        <v>7</v>
      </c>
      <c r="K44" s="65" t="s">
        <v>316</v>
      </c>
      <c r="L44" s="98">
        <f>IF(ISERROR(VLOOKUP(K44,'KAYIT LİSTESİ'!$B$4:$G$737,2,0)),"",(VLOOKUP(K44,'KAYIT LİSTESİ'!$B$4:$G$737,2,0)))</f>
      </c>
      <c r="M44" s="67">
        <f>IF(ISERROR(VLOOKUP(K44,'KAYIT LİSTESİ'!$B$4:$G$737,3,0)),"",(VLOOKUP(K44,'KAYIT LİSTESİ'!$B$4:$G$737,3,0)))</f>
      </c>
      <c r="N44" s="84">
        <f>IF(ISERROR(VLOOKUP(K44,'KAYIT LİSTESİ'!$B$4:$G$737,4,0)),"",(VLOOKUP(K44,'KAYIT LİSTESİ'!$B$4:$G$737,4,0)))</f>
      </c>
      <c r="O44" s="84">
        <f>IF(ISERROR(VLOOKUP(K44,'KAYIT LİSTESİ'!$B$4:$G$737,5,0)),"",(VLOOKUP(K44,'KAYIT LİSTESİ'!$B$4:$G$737,5,0)))</f>
      </c>
      <c r="P44" s="68"/>
    </row>
    <row r="45" spans="1:16" ht="39" customHeight="1">
      <c r="A45" s="2">
        <v>8</v>
      </c>
      <c r="B45" s="3" t="s">
        <v>196</v>
      </c>
      <c r="C45" s="97">
        <f>IF(ISERROR(VLOOKUP(B45,'KAYIT LİSTESİ'!$B$4:$G$737,2,0)),"",(VLOOKUP(B45,'KAYIT LİSTESİ'!$B$4:$G$737,2,0)))</f>
      </c>
      <c r="D45" s="4">
        <f>IF(ISERROR(VLOOKUP(B45,'KAYIT LİSTESİ'!$B$4:$G$737,3,0)),"",(VLOOKUP(B45,'KAYIT LİSTESİ'!$B$4:$G$737,3,0)))</f>
      </c>
      <c r="E45" s="6">
        <f>IF(ISERROR(VLOOKUP(B45,'KAYIT LİSTESİ'!$B$4:$G$737,4,0)),"",(VLOOKUP(B45,'KAYIT LİSTESİ'!$B$4:$G$737,4,0)))</f>
      </c>
      <c r="F45" s="6">
        <f>IF(ISERROR(VLOOKUP(B45,'KAYIT LİSTESİ'!$B$4:$G$737,5,0)),"",(VLOOKUP(B45,'KAYIT LİSTESİ'!$B$4:$G$737,5,0)))</f>
      </c>
      <c r="G45" s="5"/>
      <c r="H45" s="75"/>
      <c r="J45" s="7">
        <v>8</v>
      </c>
      <c r="K45" s="65" t="s">
        <v>317</v>
      </c>
      <c r="L45" s="98">
        <f>IF(ISERROR(VLOOKUP(K45,'KAYIT LİSTESİ'!$B$4:$G$737,2,0)),"",(VLOOKUP(K45,'KAYIT LİSTESİ'!$B$4:$G$737,2,0)))</f>
      </c>
      <c r="M45" s="67">
        <f>IF(ISERROR(VLOOKUP(K45,'KAYIT LİSTESİ'!$B$4:$G$737,3,0)),"",(VLOOKUP(K45,'KAYIT LİSTESİ'!$B$4:$G$737,3,0)))</f>
      </c>
      <c r="N45" s="84">
        <f>IF(ISERROR(VLOOKUP(K45,'KAYIT LİSTESİ'!$B$4:$G$737,4,0)),"",(VLOOKUP(K45,'KAYIT LİSTESİ'!$B$4:$G$737,4,0)))</f>
      </c>
      <c r="O45" s="84">
        <f>IF(ISERROR(VLOOKUP(K45,'KAYIT LİSTESİ'!$B$4:$G$737,5,0)),"",(VLOOKUP(K45,'KAYIT LİSTESİ'!$B$4:$G$737,5,0)))</f>
      </c>
      <c r="P45" s="68"/>
    </row>
    <row r="46" spans="1:16" ht="39" customHeight="1">
      <c r="A46" s="167" t="s">
        <v>8</v>
      </c>
      <c r="B46" s="168"/>
      <c r="C46" s="168"/>
      <c r="D46" s="168"/>
      <c r="E46" s="168"/>
      <c r="F46" s="168"/>
      <c r="G46" s="168"/>
      <c r="H46" s="73"/>
      <c r="J46" s="7">
        <v>9</v>
      </c>
      <c r="K46" s="65" t="s">
        <v>318</v>
      </c>
      <c r="L46" s="98">
        <f>IF(ISERROR(VLOOKUP(K46,'KAYIT LİSTESİ'!$B$4:$G$737,2,0)),"",(VLOOKUP(K46,'KAYIT LİSTESİ'!$B$4:$G$737,2,0)))</f>
      </c>
      <c r="M46" s="67">
        <f>IF(ISERROR(VLOOKUP(K46,'KAYIT LİSTESİ'!$B$4:$G$737,3,0)),"",(VLOOKUP(K46,'KAYIT LİSTESİ'!$B$4:$G$737,3,0)))</f>
      </c>
      <c r="N46" s="84">
        <f>IF(ISERROR(VLOOKUP(K46,'KAYIT LİSTESİ'!$B$4:$G$737,4,0)),"",(VLOOKUP(K46,'KAYIT LİSTESİ'!$B$4:$G$737,4,0)))</f>
      </c>
      <c r="O46" s="84">
        <f>IF(ISERROR(VLOOKUP(K46,'KAYIT LİSTESİ'!$B$4:$G$737,5,0)),"",(VLOOKUP(K46,'KAYIT LİSTESİ'!$B$4:$G$737,5,0)))</f>
      </c>
      <c r="P46" s="68"/>
    </row>
    <row r="47" spans="1:16" ht="39" customHeight="1">
      <c r="A47" s="61" t="s">
        <v>3</v>
      </c>
      <c r="B47" s="61" t="s">
        <v>63</v>
      </c>
      <c r="C47" s="61" t="s">
        <v>62</v>
      </c>
      <c r="D47" s="62" t="s">
        <v>4</v>
      </c>
      <c r="E47" s="63" t="s">
        <v>5</v>
      </c>
      <c r="F47" s="63" t="s">
        <v>468</v>
      </c>
      <c r="G47" s="61" t="s">
        <v>147</v>
      </c>
      <c r="H47" s="74"/>
      <c r="J47" s="7">
        <v>10</v>
      </c>
      <c r="K47" s="65" t="s">
        <v>319</v>
      </c>
      <c r="L47" s="98">
        <f>IF(ISERROR(VLOOKUP(K47,'KAYIT LİSTESİ'!$B$4:$G$737,2,0)),"",(VLOOKUP(K47,'KAYIT LİSTESİ'!$B$4:$G$737,2,0)))</f>
      </c>
      <c r="M47" s="67">
        <f>IF(ISERROR(VLOOKUP(K47,'KAYIT LİSTESİ'!$B$4:$G$737,3,0)),"",(VLOOKUP(K47,'KAYIT LİSTESİ'!$B$4:$G$737,3,0)))</f>
      </c>
      <c r="N47" s="84">
        <f>IF(ISERROR(VLOOKUP(K47,'KAYIT LİSTESİ'!$B$4:$G$737,4,0)),"",(VLOOKUP(K47,'KAYIT LİSTESİ'!$B$4:$G$737,4,0)))</f>
      </c>
      <c r="O47" s="84">
        <f>IF(ISERROR(VLOOKUP(K47,'KAYIT LİSTESİ'!$B$4:$G$737,5,0)),"",(VLOOKUP(K47,'KAYIT LİSTESİ'!$B$4:$G$737,5,0)))</f>
      </c>
      <c r="P47" s="68"/>
    </row>
    <row r="48" spans="1:16" ht="39" customHeight="1">
      <c r="A48" s="2">
        <v>1</v>
      </c>
      <c r="B48" s="3" t="s">
        <v>197</v>
      </c>
      <c r="C48" s="97">
        <f>IF(ISERROR(VLOOKUP(B48,'KAYIT LİSTESİ'!$B$4:$G$737,2,0)),"",(VLOOKUP(B48,'KAYIT LİSTESİ'!$B$4:$G$737,2,0)))</f>
      </c>
      <c r="D48" s="4">
        <f>IF(ISERROR(VLOOKUP(B48,'KAYIT LİSTESİ'!$B$4:$G$737,3,0)),"",(VLOOKUP(B48,'KAYIT LİSTESİ'!$B$4:$G$737,3,0)))</f>
      </c>
      <c r="E48" s="6">
        <f>IF(ISERROR(VLOOKUP(B48,'KAYIT LİSTESİ'!$B$4:$G$737,4,0)),"",(VLOOKUP(B48,'KAYIT LİSTESİ'!$B$4:$G$737,4,0)))</f>
      </c>
      <c r="F48" s="6">
        <f>IF(ISERROR(VLOOKUP(B48,'KAYIT LİSTESİ'!$B$4:$G$737,5,0)),"",(VLOOKUP(B48,'KAYIT LİSTESİ'!$B$4:$G$737,5,0)))</f>
      </c>
      <c r="G48" s="5"/>
      <c r="H48" s="75"/>
      <c r="J48" s="7">
        <v>11</v>
      </c>
      <c r="K48" s="65" t="s">
        <v>320</v>
      </c>
      <c r="L48" s="98">
        <f>IF(ISERROR(VLOOKUP(K48,'KAYIT LİSTESİ'!$B$4:$G$737,2,0)),"",(VLOOKUP(K48,'KAYIT LİSTESİ'!$B$4:$G$737,2,0)))</f>
      </c>
      <c r="M48" s="67">
        <f>IF(ISERROR(VLOOKUP(K48,'KAYIT LİSTESİ'!$B$4:$G$737,3,0)),"",(VLOOKUP(K48,'KAYIT LİSTESİ'!$B$4:$G$737,3,0)))</f>
      </c>
      <c r="N48" s="84">
        <f>IF(ISERROR(VLOOKUP(K48,'KAYIT LİSTESİ'!$B$4:$G$737,4,0)),"",(VLOOKUP(K48,'KAYIT LİSTESİ'!$B$4:$G$737,4,0)))</f>
      </c>
      <c r="O48" s="84">
        <f>IF(ISERROR(VLOOKUP(K48,'KAYIT LİSTESİ'!$B$4:$G$737,5,0)),"",(VLOOKUP(K48,'KAYIT LİSTESİ'!$B$4:$G$737,5,0)))</f>
      </c>
      <c r="P48" s="68"/>
    </row>
    <row r="49" spans="1:16" ht="39" customHeight="1">
      <c r="A49" s="2">
        <v>2</v>
      </c>
      <c r="B49" s="3" t="s">
        <v>198</v>
      </c>
      <c r="C49" s="97">
        <f>IF(ISERROR(VLOOKUP(B49,'KAYIT LİSTESİ'!$B$4:$G$737,2,0)),"",(VLOOKUP(B49,'KAYIT LİSTESİ'!$B$4:$G$737,2,0)))</f>
        <v>123</v>
      </c>
      <c r="D49" s="4">
        <f>IF(ISERROR(VLOOKUP(B49,'KAYIT LİSTESİ'!$B$4:$G$737,3,0)),"",(VLOOKUP(B49,'KAYIT LİSTESİ'!$B$4:$G$737,3,0)))</f>
        <v>36297</v>
      </c>
      <c r="E49" s="6" t="str">
        <f>IF(ISERROR(VLOOKUP(B49,'KAYIT LİSTESİ'!$B$4:$G$737,4,0)),"",(VLOOKUP(B49,'KAYIT LİSTESİ'!$B$4:$G$737,4,0)))</f>
        <v>ASLI EYRİDAĞ</v>
      </c>
      <c r="F49" s="6" t="str">
        <f>IF(ISERROR(VLOOKUP(B49,'KAYIT LİSTESİ'!$B$4:$G$737,5,0)),"",(VLOOKUP(B49,'KAYIT LİSTESİ'!$B$4:$G$737,5,0)))</f>
        <v>KASTAMONU</v>
      </c>
      <c r="G49" s="5"/>
      <c r="H49" s="75"/>
      <c r="J49" s="7">
        <v>12</v>
      </c>
      <c r="K49" s="65" t="s">
        <v>321</v>
      </c>
      <c r="L49" s="98">
        <f>IF(ISERROR(VLOOKUP(K49,'KAYIT LİSTESİ'!$B$4:$G$737,2,0)),"",(VLOOKUP(K49,'KAYIT LİSTESİ'!$B$4:$G$737,2,0)))</f>
      </c>
      <c r="M49" s="67">
        <f>IF(ISERROR(VLOOKUP(K49,'KAYIT LİSTESİ'!$B$4:$G$737,3,0)),"",(VLOOKUP(K49,'KAYIT LİSTESİ'!$B$4:$G$737,3,0)))</f>
      </c>
      <c r="N49" s="84">
        <f>IF(ISERROR(VLOOKUP(K49,'KAYIT LİSTESİ'!$B$4:$G$737,4,0)),"",(VLOOKUP(K49,'KAYIT LİSTESİ'!$B$4:$G$737,4,0)))</f>
      </c>
      <c r="O49" s="84">
        <f>IF(ISERROR(VLOOKUP(K49,'KAYIT LİSTESİ'!$B$4:$G$737,5,0)),"",(VLOOKUP(K49,'KAYIT LİSTESİ'!$B$4:$G$737,5,0)))</f>
      </c>
      <c r="P49" s="68"/>
    </row>
    <row r="50" spans="1:16" ht="39" customHeight="1">
      <c r="A50" s="2">
        <v>3</v>
      </c>
      <c r="B50" s="3" t="s">
        <v>199</v>
      </c>
      <c r="C50" s="97">
        <f>IF(ISERROR(VLOOKUP(B50,'KAYIT LİSTESİ'!$B$4:$G$737,2,0)),"",(VLOOKUP(B50,'KAYIT LİSTESİ'!$B$4:$G$737,2,0)))</f>
        <v>187</v>
      </c>
      <c r="D50" s="4">
        <f>IF(ISERROR(VLOOKUP(B50,'KAYIT LİSTESİ'!$B$4:$G$737,3,0)),"",(VLOOKUP(B50,'KAYIT LİSTESİ'!$B$4:$G$737,3,0)))</f>
        <v>36605</v>
      </c>
      <c r="E50" s="6" t="str">
        <f>IF(ISERROR(VLOOKUP(B50,'KAYIT LİSTESİ'!$B$4:$G$737,4,0)),"",(VLOOKUP(B50,'KAYIT LİSTESİ'!$B$4:$G$737,4,0)))</f>
        <v>GÜLCAN UZUN</v>
      </c>
      <c r="F50" s="6" t="str">
        <f>IF(ISERROR(VLOOKUP(B50,'KAYIT LİSTESİ'!$B$4:$G$737,5,0)),"",(VLOOKUP(B50,'KAYIT LİSTESİ'!$B$4:$G$737,5,0)))</f>
        <v>TOKAT</v>
      </c>
      <c r="G50" s="5"/>
      <c r="H50" s="75"/>
      <c r="J50" s="7">
        <v>13</v>
      </c>
      <c r="K50" s="65" t="s">
        <v>322</v>
      </c>
      <c r="L50" s="98">
        <f>IF(ISERROR(VLOOKUP(K50,'KAYIT LİSTESİ'!$B$4:$G$737,2,0)),"",(VLOOKUP(K50,'KAYIT LİSTESİ'!$B$4:$G$737,2,0)))</f>
      </c>
      <c r="M50" s="67">
        <f>IF(ISERROR(VLOOKUP(K50,'KAYIT LİSTESİ'!$B$4:$G$737,3,0)),"",(VLOOKUP(K50,'KAYIT LİSTESİ'!$B$4:$G$737,3,0)))</f>
      </c>
      <c r="N50" s="84">
        <f>IF(ISERROR(VLOOKUP(K50,'KAYIT LİSTESİ'!$B$4:$G$737,4,0)),"",(VLOOKUP(K50,'KAYIT LİSTESİ'!$B$4:$G$737,4,0)))</f>
      </c>
      <c r="O50" s="84">
        <f>IF(ISERROR(VLOOKUP(K50,'KAYIT LİSTESİ'!$B$4:$G$737,5,0)),"",(VLOOKUP(K50,'KAYIT LİSTESİ'!$B$4:$G$737,5,0)))</f>
      </c>
      <c r="P50" s="68"/>
    </row>
    <row r="51" spans="1:16" ht="39" customHeight="1">
      <c r="A51" s="2">
        <v>4</v>
      </c>
      <c r="B51" s="3" t="s">
        <v>200</v>
      </c>
      <c r="C51" s="97">
        <f>IF(ISERROR(VLOOKUP(B51,'KAYIT LİSTESİ'!$B$4:$G$737,2,0)),"",(VLOOKUP(B51,'KAYIT LİSTESİ'!$B$4:$G$737,2,0)))</f>
        <v>188</v>
      </c>
      <c r="D51" s="4">
        <f>IF(ISERROR(VLOOKUP(B51,'KAYIT LİSTESİ'!$B$4:$G$737,3,0)),"",(VLOOKUP(B51,'KAYIT LİSTESİ'!$B$4:$G$737,3,0)))</f>
        <v>35621</v>
      </c>
      <c r="E51" s="6" t="str">
        <f>IF(ISERROR(VLOOKUP(B51,'KAYIT LİSTESİ'!$B$4:$G$737,4,0)),"",(VLOOKUP(B51,'KAYIT LİSTESİ'!$B$4:$G$737,4,0)))</f>
        <v>SEMANUR İNAN</v>
      </c>
      <c r="F51" s="6" t="str">
        <f>IF(ISERROR(VLOOKUP(B51,'KAYIT LİSTESİ'!$B$4:$G$737,5,0)),"",(VLOOKUP(B51,'KAYIT LİSTESİ'!$B$4:$G$737,5,0)))</f>
        <v>TRABZON</v>
      </c>
      <c r="G51" s="5"/>
      <c r="H51" s="75"/>
      <c r="J51" s="7">
        <v>14</v>
      </c>
      <c r="K51" s="65" t="s">
        <v>323</v>
      </c>
      <c r="L51" s="98">
        <f>IF(ISERROR(VLOOKUP(K51,'KAYIT LİSTESİ'!$B$4:$G$737,2,0)),"",(VLOOKUP(K51,'KAYIT LİSTESİ'!$B$4:$G$737,2,0)))</f>
      </c>
      <c r="M51" s="67">
        <f>IF(ISERROR(VLOOKUP(K51,'KAYIT LİSTESİ'!$B$4:$G$737,3,0)),"",(VLOOKUP(K51,'KAYIT LİSTESİ'!$B$4:$G$737,3,0)))</f>
      </c>
      <c r="N51" s="84">
        <f>IF(ISERROR(VLOOKUP(K51,'KAYIT LİSTESİ'!$B$4:$G$737,4,0)),"",(VLOOKUP(K51,'KAYIT LİSTESİ'!$B$4:$G$737,4,0)))</f>
      </c>
      <c r="O51" s="84">
        <f>IF(ISERROR(VLOOKUP(K51,'KAYIT LİSTESİ'!$B$4:$G$737,5,0)),"",(VLOOKUP(K51,'KAYIT LİSTESİ'!$B$4:$G$737,5,0)))</f>
      </c>
      <c r="P51" s="68"/>
    </row>
    <row r="52" spans="1:16" ht="39" customHeight="1">
      <c r="A52" s="2">
        <v>5</v>
      </c>
      <c r="B52" s="3" t="s">
        <v>201</v>
      </c>
      <c r="C52" s="97">
        <f>IF(ISERROR(VLOOKUP(B52,'KAYIT LİSTESİ'!$B$4:$G$737,2,0)),"",(VLOOKUP(B52,'KAYIT LİSTESİ'!$B$4:$G$737,2,0)))</f>
        <v>181</v>
      </c>
      <c r="D52" s="4">
        <f>IF(ISERROR(VLOOKUP(B52,'KAYIT LİSTESİ'!$B$4:$G$737,3,0)),"",(VLOOKUP(B52,'KAYIT LİSTESİ'!$B$4:$G$737,3,0)))</f>
        <v>35873</v>
      </c>
      <c r="E52" s="6" t="str">
        <f>IF(ISERROR(VLOOKUP(B52,'KAYIT LİSTESİ'!$B$4:$G$737,4,0)),"",(VLOOKUP(B52,'KAYIT LİSTESİ'!$B$4:$G$737,4,0)))</f>
        <v>HİLAL KALKAN</v>
      </c>
      <c r="F52" s="6" t="str">
        <f>IF(ISERROR(VLOOKUP(B52,'KAYIT LİSTESİ'!$B$4:$G$737,5,0)),"",(VLOOKUP(B52,'KAYIT LİSTESİ'!$B$4:$G$737,5,0)))</f>
        <v>SAKARYA</v>
      </c>
      <c r="G52" s="5"/>
      <c r="H52" s="75"/>
      <c r="J52" s="7">
        <v>15</v>
      </c>
      <c r="K52" s="65" t="s">
        <v>324</v>
      </c>
      <c r="L52" s="98">
        <f>IF(ISERROR(VLOOKUP(K52,'KAYIT LİSTESİ'!$B$4:$G$737,2,0)),"",(VLOOKUP(K52,'KAYIT LİSTESİ'!$B$4:$G$737,2,0)))</f>
      </c>
      <c r="M52" s="67">
        <f>IF(ISERROR(VLOOKUP(K52,'KAYIT LİSTESİ'!$B$4:$G$737,3,0)),"",(VLOOKUP(K52,'KAYIT LİSTESİ'!$B$4:$G$737,3,0)))</f>
      </c>
      <c r="N52" s="84">
        <f>IF(ISERROR(VLOOKUP(K52,'KAYIT LİSTESİ'!$B$4:$G$737,4,0)),"",(VLOOKUP(K52,'KAYIT LİSTESİ'!$B$4:$G$737,4,0)))</f>
      </c>
      <c r="O52" s="84">
        <f>IF(ISERROR(VLOOKUP(K52,'KAYIT LİSTESİ'!$B$4:$G$737,5,0)),"",(VLOOKUP(K52,'KAYIT LİSTESİ'!$B$4:$G$737,5,0)))</f>
      </c>
      <c r="P52" s="68"/>
    </row>
    <row r="53" spans="1:16" ht="39" customHeight="1">
      <c r="A53" s="2">
        <v>6</v>
      </c>
      <c r="B53" s="3" t="s">
        <v>202</v>
      </c>
      <c r="C53" s="97">
        <f>IF(ISERROR(VLOOKUP(B53,'KAYIT LİSTESİ'!$B$4:$G$737,2,0)),"",(VLOOKUP(B53,'KAYIT LİSTESİ'!$B$4:$G$737,2,0)))</f>
        <v>111</v>
      </c>
      <c r="D53" s="4">
        <f>IF(ISERROR(VLOOKUP(B53,'KAYIT LİSTESİ'!$B$4:$G$737,3,0)),"",(VLOOKUP(B53,'KAYIT LİSTESİ'!$B$4:$G$737,3,0)))</f>
        <v>36432</v>
      </c>
      <c r="E53" s="6" t="str">
        <f>IF(ISERROR(VLOOKUP(B53,'KAYIT LİSTESİ'!$B$4:$G$737,4,0)),"",(VLOOKUP(B53,'KAYIT LİSTESİ'!$B$4:$G$737,4,0)))</f>
        <v>ASYA ÇULHAOĞLU</v>
      </c>
      <c r="F53" s="6" t="str">
        <f>IF(ISERROR(VLOOKUP(B53,'KAYIT LİSTESİ'!$B$4:$G$737,5,0)),"",(VLOOKUP(B53,'KAYIT LİSTESİ'!$B$4:$G$737,5,0)))</f>
        <v>İZMİR</v>
      </c>
      <c r="G53" s="5"/>
      <c r="H53" s="75"/>
      <c r="J53" s="7">
        <v>16</v>
      </c>
      <c r="K53" s="65" t="s">
        <v>325</v>
      </c>
      <c r="L53" s="98">
        <f>IF(ISERROR(VLOOKUP(K53,'KAYIT LİSTESİ'!$B$4:$G$737,2,0)),"",(VLOOKUP(K53,'KAYIT LİSTESİ'!$B$4:$G$737,2,0)))</f>
      </c>
      <c r="M53" s="67">
        <f>IF(ISERROR(VLOOKUP(K53,'KAYIT LİSTESİ'!$B$4:$G$737,3,0)),"",(VLOOKUP(K53,'KAYIT LİSTESİ'!$B$4:$G$737,3,0)))</f>
      </c>
      <c r="N53" s="84">
        <f>IF(ISERROR(VLOOKUP(K53,'KAYIT LİSTESİ'!$B$4:$G$737,4,0)),"",(VLOOKUP(K53,'KAYIT LİSTESİ'!$B$4:$G$737,4,0)))</f>
      </c>
      <c r="O53" s="84">
        <f>IF(ISERROR(VLOOKUP(K53,'KAYIT LİSTESİ'!$B$4:$G$737,5,0)),"",(VLOOKUP(K53,'KAYIT LİSTESİ'!$B$4:$G$737,5,0)))</f>
      </c>
      <c r="P53" s="68"/>
    </row>
    <row r="54" spans="1:16" ht="39" customHeight="1">
      <c r="A54" s="2">
        <v>7</v>
      </c>
      <c r="B54" s="3" t="s">
        <v>203</v>
      </c>
      <c r="C54" s="97">
        <f>IF(ISERROR(VLOOKUP(B54,'KAYIT LİSTESİ'!$B$4:$G$737,2,0)),"",(VLOOKUP(B54,'KAYIT LİSTESİ'!$B$4:$G$737,2,0)))</f>
        <v>179</v>
      </c>
      <c r="D54" s="4">
        <f>IF(ISERROR(VLOOKUP(B54,'KAYIT LİSTESİ'!$B$4:$G$737,3,0)),"",(VLOOKUP(B54,'KAYIT LİSTESİ'!$B$4:$G$737,3,0)))</f>
        <v>35486</v>
      </c>
      <c r="E54" s="6" t="str">
        <f>IF(ISERROR(VLOOKUP(B54,'KAYIT LİSTESİ'!$B$4:$G$737,4,0)),"",(VLOOKUP(B54,'KAYIT LİSTESİ'!$B$4:$G$737,4,0)))</f>
        <v>MERVE KALAFAT</v>
      </c>
      <c r="F54" s="6" t="str">
        <f>IF(ISERROR(VLOOKUP(B54,'KAYIT LİSTESİ'!$B$4:$G$737,5,0)),"",(VLOOKUP(B54,'KAYIT LİSTESİ'!$B$4:$G$737,5,0)))</f>
        <v>RİZE</v>
      </c>
      <c r="G54" s="5"/>
      <c r="H54" s="75"/>
      <c r="J54" s="7">
        <v>17</v>
      </c>
      <c r="K54" s="65" t="s">
        <v>326</v>
      </c>
      <c r="L54" s="98">
        <f>IF(ISERROR(VLOOKUP(K54,'KAYIT LİSTESİ'!$B$4:$G$737,2,0)),"",(VLOOKUP(K54,'KAYIT LİSTESİ'!$B$4:$G$737,2,0)))</f>
      </c>
      <c r="M54" s="67">
        <f>IF(ISERROR(VLOOKUP(K54,'KAYIT LİSTESİ'!$B$4:$G$737,3,0)),"",(VLOOKUP(K54,'KAYIT LİSTESİ'!$B$4:$G$737,3,0)))</f>
      </c>
      <c r="N54" s="84">
        <f>IF(ISERROR(VLOOKUP(K54,'KAYIT LİSTESİ'!$B$4:$G$737,4,0)),"",(VLOOKUP(K54,'KAYIT LİSTESİ'!$B$4:$G$737,4,0)))</f>
      </c>
      <c r="O54" s="84">
        <f>IF(ISERROR(VLOOKUP(K54,'KAYIT LİSTESİ'!$B$4:$G$737,5,0)),"",(VLOOKUP(K54,'KAYIT LİSTESİ'!$B$4:$G$737,5,0)))</f>
      </c>
      <c r="P54" s="68"/>
    </row>
    <row r="55" spans="1:16" ht="39" customHeight="1">
      <c r="A55" s="2">
        <v>8</v>
      </c>
      <c r="B55" s="3" t="s">
        <v>204</v>
      </c>
      <c r="C55" s="97">
        <f>IF(ISERROR(VLOOKUP(B55,'KAYIT LİSTESİ'!$B$4:$G$737,2,0)),"",(VLOOKUP(B55,'KAYIT LİSTESİ'!$B$4:$G$737,2,0)))</f>
      </c>
      <c r="D55" s="4">
        <f>IF(ISERROR(VLOOKUP(B55,'KAYIT LİSTESİ'!$B$4:$G$737,3,0)),"",(VLOOKUP(B55,'KAYIT LİSTESİ'!$B$4:$G$737,3,0)))</f>
      </c>
      <c r="E55" s="6">
        <f>IF(ISERROR(VLOOKUP(B55,'KAYIT LİSTESİ'!$B$4:$G$737,4,0)),"",(VLOOKUP(B55,'KAYIT LİSTESİ'!$B$4:$G$737,4,0)))</f>
      </c>
      <c r="F55" s="6">
        <f>IF(ISERROR(VLOOKUP(B55,'KAYIT LİSTESİ'!$B$4:$G$737,5,0)),"",(VLOOKUP(B55,'KAYIT LİSTESİ'!$B$4:$G$737,5,0)))</f>
      </c>
      <c r="G55" s="5"/>
      <c r="H55" s="75"/>
      <c r="J55" s="7">
        <v>18</v>
      </c>
      <c r="K55" s="65" t="s">
        <v>327</v>
      </c>
      <c r="L55" s="98">
        <f>IF(ISERROR(VLOOKUP(K55,'KAYIT LİSTESİ'!$B$4:$G$737,2,0)),"",(VLOOKUP(K55,'KAYIT LİSTESİ'!$B$4:$G$737,2,0)))</f>
      </c>
      <c r="M55" s="67">
        <f>IF(ISERROR(VLOOKUP(K55,'KAYIT LİSTESİ'!$B$4:$G$737,3,0)),"",(VLOOKUP(K55,'KAYIT LİSTESİ'!$B$4:$G$737,3,0)))</f>
      </c>
      <c r="N55" s="84">
        <f>IF(ISERROR(VLOOKUP(K55,'KAYIT LİSTESİ'!$B$4:$G$737,4,0)),"",(VLOOKUP(K55,'KAYIT LİSTESİ'!$B$4:$G$737,4,0)))</f>
      </c>
      <c r="O55" s="84">
        <f>IF(ISERROR(VLOOKUP(K55,'KAYIT LİSTESİ'!$B$4:$G$737,5,0)),"",(VLOOKUP(K55,'KAYIT LİSTESİ'!$B$4:$G$737,5,0)))</f>
      </c>
      <c r="P55" s="68"/>
    </row>
    <row r="56" spans="1:16" ht="39" customHeight="1">
      <c r="A56" s="167" t="s">
        <v>9</v>
      </c>
      <c r="B56" s="168"/>
      <c r="C56" s="168"/>
      <c r="D56" s="168"/>
      <c r="E56" s="168"/>
      <c r="F56" s="168"/>
      <c r="G56" s="168"/>
      <c r="H56" s="73"/>
      <c r="J56" s="7">
        <v>19</v>
      </c>
      <c r="K56" s="65" t="s">
        <v>328</v>
      </c>
      <c r="L56" s="98">
        <f>IF(ISERROR(VLOOKUP(K56,'KAYIT LİSTESİ'!$B$4:$G$737,2,0)),"",(VLOOKUP(K56,'KAYIT LİSTESİ'!$B$4:$G$737,2,0)))</f>
      </c>
      <c r="M56" s="67">
        <f>IF(ISERROR(VLOOKUP(K56,'KAYIT LİSTESİ'!$B$4:$G$737,3,0)),"",(VLOOKUP(K56,'KAYIT LİSTESİ'!$B$4:$G$737,3,0)))</f>
      </c>
      <c r="N56" s="84">
        <f>IF(ISERROR(VLOOKUP(K56,'KAYIT LİSTESİ'!$B$4:$G$737,4,0)),"",(VLOOKUP(K56,'KAYIT LİSTESİ'!$B$4:$G$737,4,0)))</f>
      </c>
      <c r="O56" s="84">
        <f>IF(ISERROR(VLOOKUP(K56,'KAYIT LİSTESİ'!$B$4:$G$737,5,0)),"",(VLOOKUP(K56,'KAYIT LİSTESİ'!$B$4:$G$737,5,0)))</f>
      </c>
      <c r="P56" s="68"/>
    </row>
    <row r="57" spans="1:16" ht="39" customHeight="1">
      <c r="A57" s="61" t="s">
        <v>3</v>
      </c>
      <c r="B57" s="61" t="s">
        <v>63</v>
      </c>
      <c r="C57" s="61" t="s">
        <v>62</v>
      </c>
      <c r="D57" s="62" t="s">
        <v>4</v>
      </c>
      <c r="E57" s="63" t="s">
        <v>5</v>
      </c>
      <c r="F57" s="63" t="s">
        <v>468</v>
      </c>
      <c r="G57" s="61" t="s">
        <v>147</v>
      </c>
      <c r="H57" s="74"/>
      <c r="J57" s="7">
        <v>20</v>
      </c>
      <c r="K57" s="65" t="s">
        <v>329</v>
      </c>
      <c r="L57" s="98">
        <f>IF(ISERROR(VLOOKUP(K57,'KAYIT LİSTESİ'!$B$4:$G$737,2,0)),"",(VLOOKUP(K57,'KAYIT LİSTESİ'!$B$4:$G$737,2,0)))</f>
      </c>
      <c r="M57" s="67">
        <f>IF(ISERROR(VLOOKUP(K57,'KAYIT LİSTESİ'!$B$4:$G$737,3,0)),"",(VLOOKUP(K57,'KAYIT LİSTESİ'!$B$4:$G$737,3,0)))</f>
      </c>
      <c r="N57" s="84">
        <f>IF(ISERROR(VLOOKUP(K57,'KAYIT LİSTESİ'!$B$4:$G$737,4,0)),"",(VLOOKUP(K57,'KAYIT LİSTESİ'!$B$4:$G$737,4,0)))</f>
      </c>
      <c r="O57" s="84">
        <f>IF(ISERROR(VLOOKUP(K57,'KAYIT LİSTESİ'!$B$4:$G$737,5,0)),"",(VLOOKUP(K57,'KAYIT LİSTESİ'!$B$4:$G$737,5,0)))</f>
      </c>
      <c r="P57" s="68"/>
    </row>
    <row r="58" spans="1:16" ht="39" customHeight="1">
      <c r="A58" s="2">
        <v>1</v>
      </c>
      <c r="B58" s="3" t="s">
        <v>205</v>
      </c>
      <c r="C58" s="97">
        <f>IF(ISERROR(VLOOKUP(B58,'KAYIT LİSTESİ'!$B$4:$G$737,2,0)),"",(VLOOKUP(B58,'KAYIT LİSTESİ'!$B$4:$G$737,2,0)))</f>
      </c>
      <c r="D58" s="4">
        <f>IF(ISERROR(VLOOKUP(B58,'KAYIT LİSTESİ'!$B$4:$G$737,3,0)),"",(VLOOKUP(B58,'KAYIT LİSTESİ'!$B$4:$G$737,3,0)))</f>
      </c>
      <c r="E58" s="6">
        <f>IF(ISERROR(VLOOKUP(B58,'KAYIT LİSTESİ'!$B$4:$G$737,4,0)),"",(VLOOKUP(B58,'KAYIT LİSTESİ'!$B$4:$G$737,4,0)))</f>
      </c>
      <c r="F58" s="6">
        <f>IF(ISERROR(VLOOKUP(B58,'KAYIT LİSTESİ'!$B$4:$G$737,5,0)),"",(VLOOKUP(B58,'KAYIT LİSTESİ'!$B$4:$G$737,5,0)))</f>
      </c>
      <c r="G58" s="5"/>
      <c r="H58" s="75"/>
      <c r="J58" s="7">
        <v>21</v>
      </c>
      <c r="K58" s="65" t="s">
        <v>330</v>
      </c>
      <c r="L58" s="98">
        <f>IF(ISERROR(VLOOKUP(K58,'KAYIT LİSTESİ'!$B$4:$G$737,2,0)),"",(VLOOKUP(K58,'KAYIT LİSTESİ'!$B$4:$G$737,2,0)))</f>
      </c>
      <c r="M58" s="67">
        <f>IF(ISERROR(VLOOKUP(K58,'KAYIT LİSTESİ'!$B$4:$G$737,3,0)),"",(VLOOKUP(K58,'KAYIT LİSTESİ'!$B$4:$G$737,3,0)))</f>
      </c>
      <c r="N58" s="84">
        <f>IF(ISERROR(VLOOKUP(K58,'KAYIT LİSTESİ'!$B$4:$G$737,4,0)),"",(VLOOKUP(K58,'KAYIT LİSTESİ'!$B$4:$G$737,4,0)))</f>
      </c>
      <c r="O58" s="84">
        <f>IF(ISERROR(VLOOKUP(K58,'KAYIT LİSTESİ'!$B$4:$G$737,5,0)),"",(VLOOKUP(K58,'KAYIT LİSTESİ'!$B$4:$G$737,5,0)))</f>
      </c>
      <c r="P58" s="68"/>
    </row>
    <row r="59" spans="1:16" ht="39" customHeight="1">
      <c r="A59" s="2">
        <v>2</v>
      </c>
      <c r="B59" s="3" t="s">
        <v>206</v>
      </c>
      <c r="C59" s="97">
        <f>IF(ISERROR(VLOOKUP(B59,'KAYIT LİSTESİ'!$B$4:$G$737,2,0)),"",(VLOOKUP(B59,'KAYIT LİSTESİ'!$B$4:$G$737,2,0)))</f>
        <v>124</v>
      </c>
      <c r="D59" s="4">
        <f>IF(ISERROR(VLOOKUP(B59,'KAYIT LİSTESİ'!$B$4:$G$737,3,0)),"",(VLOOKUP(B59,'KAYIT LİSTESİ'!$B$4:$G$737,3,0)))</f>
        <v>35588</v>
      </c>
      <c r="E59" s="6" t="str">
        <f>IF(ISERROR(VLOOKUP(B59,'KAYIT LİSTESİ'!$B$4:$G$737,4,0)),"",(VLOOKUP(B59,'KAYIT LİSTESİ'!$B$4:$G$737,4,0)))</f>
        <v>BÜŞRA TÜRİTOĞLU</v>
      </c>
      <c r="F59" s="6" t="str">
        <f>IF(ISERROR(VLOOKUP(B59,'KAYIT LİSTESİ'!$B$4:$G$737,5,0)),"",(VLOOKUP(B59,'KAYIT LİSTESİ'!$B$4:$G$737,5,0)))</f>
        <v>KASTAMONU</v>
      </c>
      <c r="G59" s="5"/>
      <c r="H59" s="75"/>
      <c r="J59" s="7">
        <v>22</v>
      </c>
      <c r="K59" s="65" t="s">
        <v>331</v>
      </c>
      <c r="L59" s="98">
        <f>IF(ISERROR(VLOOKUP(K59,'KAYIT LİSTESİ'!$B$4:$G$737,2,0)),"",(VLOOKUP(K59,'KAYIT LİSTESİ'!$B$4:$G$737,2,0)))</f>
      </c>
      <c r="M59" s="67">
        <f>IF(ISERROR(VLOOKUP(K59,'KAYIT LİSTESİ'!$B$4:$G$737,3,0)),"",(VLOOKUP(K59,'KAYIT LİSTESİ'!$B$4:$G$737,3,0)))</f>
      </c>
      <c r="N59" s="84">
        <f>IF(ISERROR(VLOOKUP(K59,'KAYIT LİSTESİ'!$B$4:$G$737,4,0)),"",(VLOOKUP(K59,'KAYIT LİSTESİ'!$B$4:$G$737,4,0)))</f>
      </c>
      <c r="O59" s="84">
        <f>IF(ISERROR(VLOOKUP(K59,'KAYIT LİSTESİ'!$B$4:$G$737,5,0)),"",(VLOOKUP(K59,'KAYIT LİSTESİ'!$B$4:$G$737,5,0)))</f>
      </c>
      <c r="P59" s="68"/>
    </row>
    <row r="60" spans="1:16" ht="39" customHeight="1">
      <c r="A60" s="2">
        <v>3</v>
      </c>
      <c r="B60" s="3" t="s">
        <v>207</v>
      </c>
      <c r="C60" s="97">
        <f>IF(ISERROR(VLOOKUP(B60,'KAYIT LİSTESİ'!$B$4:$G$737,2,0)),"",(VLOOKUP(B60,'KAYIT LİSTESİ'!$B$4:$G$737,2,0)))</f>
        <v>190</v>
      </c>
      <c r="D60" s="4">
        <f>IF(ISERROR(VLOOKUP(B60,'KAYIT LİSTESİ'!$B$4:$G$737,3,0)),"",(VLOOKUP(B60,'KAYIT LİSTESİ'!$B$4:$G$737,3,0)))</f>
        <v>36557</v>
      </c>
      <c r="E60" s="6" t="str">
        <f>IF(ISERROR(VLOOKUP(B60,'KAYIT LİSTESİ'!$B$4:$G$737,4,0)),"",(VLOOKUP(B60,'KAYIT LİSTESİ'!$B$4:$G$737,4,0)))</f>
        <v>SUDE KUM</v>
      </c>
      <c r="F60" s="6" t="str">
        <f>IF(ISERROR(VLOOKUP(B60,'KAYIT LİSTESİ'!$B$4:$G$737,5,0)),"",(VLOOKUP(B60,'KAYIT LİSTESİ'!$B$4:$G$737,5,0)))</f>
        <v>TRABZON</v>
      </c>
      <c r="G60" s="5"/>
      <c r="H60" s="75"/>
      <c r="J60" s="7">
        <v>23</v>
      </c>
      <c r="K60" s="65" t="s">
        <v>332</v>
      </c>
      <c r="L60" s="98">
        <f>IF(ISERROR(VLOOKUP(K60,'KAYIT LİSTESİ'!$B$4:$G$737,2,0)),"",(VLOOKUP(K60,'KAYIT LİSTESİ'!$B$4:$G$737,2,0)))</f>
      </c>
      <c r="M60" s="67">
        <f>IF(ISERROR(VLOOKUP(K60,'KAYIT LİSTESİ'!$B$4:$G$737,3,0)),"",(VLOOKUP(K60,'KAYIT LİSTESİ'!$B$4:$G$737,3,0)))</f>
      </c>
      <c r="N60" s="84">
        <f>IF(ISERROR(VLOOKUP(K60,'KAYIT LİSTESİ'!$B$4:$G$737,4,0)),"",(VLOOKUP(K60,'KAYIT LİSTESİ'!$B$4:$G$737,4,0)))</f>
      </c>
      <c r="O60" s="84">
        <f>IF(ISERROR(VLOOKUP(K60,'KAYIT LİSTESİ'!$B$4:$G$737,5,0)),"",(VLOOKUP(K60,'KAYIT LİSTESİ'!$B$4:$G$737,5,0)))</f>
      </c>
      <c r="P60" s="68"/>
    </row>
    <row r="61" spans="1:16" ht="39" customHeight="1">
      <c r="A61" s="2">
        <v>4</v>
      </c>
      <c r="B61" s="3" t="s">
        <v>208</v>
      </c>
      <c r="C61" s="97">
        <f>IF(ISERROR(VLOOKUP(B61,'KAYIT LİSTESİ'!$B$4:$G$737,2,0)),"",(VLOOKUP(B61,'KAYIT LİSTESİ'!$B$4:$G$737,2,0)))</f>
        <v>35</v>
      </c>
      <c r="D61" s="4">
        <f>IF(ISERROR(VLOOKUP(B61,'KAYIT LİSTESİ'!$B$4:$G$737,3,0)),"",(VLOOKUP(B61,'KAYIT LİSTESİ'!$B$4:$G$737,3,0)))</f>
        <v>36397</v>
      </c>
      <c r="E61" s="6" t="str">
        <f>IF(ISERROR(VLOOKUP(B61,'KAYIT LİSTESİ'!$B$4:$G$737,4,0)),"",(VLOOKUP(B61,'KAYIT LİSTESİ'!$B$4:$G$737,4,0)))</f>
        <v>MELEK ZÜBEYDE ŞAHİNOĞLU</v>
      </c>
      <c r="F61" s="6" t="str">
        <f>IF(ISERROR(VLOOKUP(B61,'KAYIT LİSTESİ'!$B$4:$G$737,5,0)),"",(VLOOKUP(B61,'KAYIT LİSTESİ'!$B$4:$G$737,5,0)))</f>
        <v>BURSA</v>
      </c>
      <c r="G61" s="5"/>
      <c r="H61" s="75"/>
      <c r="J61" s="7">
        <v>24</v>
      </c>
      <c r="K61" s="65" t="s">
        <v>333</v>
      </c>
      <c r="L61" s="98">
        <f>IF(ISERROR(VLOOKUP(K61,'KAYIT LİSTESİ'!$B$4:$G$737,2,0)),"",(VLOOKUP(K61,'KAYIT LİSTESİ'!$B$4:$G$737,2,0)))</f>
      </c>
      <c r="M61" s="67">
        <f>IF(ISERROR(VLOOKUP(K61,'KAYIT LİSTESİ'!$B$4:$G$737,3,0)),"",(VLOOKUP(K61,'KAYIT LİSTESİ'!$B$4:$G$737,3,0)))</f>
      </c>
      <c r="N61" s="84">
        <f>IF(ISERROR(VLOOKUP(K61,'KAYIT LİSTESİ'!$B$4:$G$737,4,0)),"",(VLOOKUP(K61,'KAYIT LİSTESİ'!$B$4:$G$737,4,0)))</f>
      </c>
      <c r="O61" s="84">
        <f>IF(ISERROR(VLOOKUP(K61,'KAYIT LİSTESİ'!$B$4:$G$737,5,0)),"",(VLOOKUP(K61,'KAYIT LİSTESİ'!$B$4:$G$737,5,0)))</f>
      </c>
      <c r="P61" s="68"/>
    </row>
    <row r="62" spans="1:16" ht="39" customHeight="1">
      <c r="A62" s="2">
        <v>5</v>
      </c>
      <c r="B62" s="3" t="s">
        <v>209</v>
      </c>
      <c r="C62" s="97">
        <f>IF(ISERROR(VLOOKUP(B62,'KAYIT LİSTESİ'!$B$4:$G$737,2,0)),"",(VLOOKUP(B62,'KAYIT LİSTESİ'!$B$4:$G$737,2,0)))</f>
        <v>96</v>
      </c>
      <c r="D62" s="4">
        <f>IF(ISERROR(VLOOKUP(B62,'KAYIT LİSTESİ'!$B$4:$G$737,3,0)),"",(VLOOKUP(B62,'KAYIT LİSTESİ'!$B$4:$G$737,3,0)))</f>
        <v>36398</v>
      </c>
      <c r="E62" s="6" t="str">
        <f>IF(ISERROR(VLOOKUP(B62,'KAYIT LİSTESİ'!$B$4:$G$737,4,0)),"",(VLOOKUP(B62,'KAYIT LİSTESİ'!$B$4:$G$737,4,0)))</f>
        <v>AYŞE ŞAHİN</v>
      </c>
      <c r="F62" s="6" t="str">
        <f>IF(ISERROR(VLOOKUP(B62,'KAYIT LİSTESİ'!$B$4:$G$737,5,0)),"",(VLOOKUP(B62,'KAYIT LİSTESİ'!$B$4:$G$737,5,0)))</f>
        <v>ISPARTA</v>
      </c>
      <c r="G62" s="5"/>
      <c r="H62" s="75"/>
      <c r="J62" s="7">
        <v>25</v>
      </c>
      <c r="K62" s="65" t="s">
        <v>334</v>
      </c>
      <c r="L62" s="98">
        <f>IF(ISERROR(VLOOKUP(K62,'KAYIT LİSTESİ'!$B$4:$G$737,2,0)),"",(VLOOKUP(K62,'KAYIT LİSTESİ'!$B$4:$G$737,2,0)))</f>
      </c>
      <c r="M62" s="67">
        <f>IF(ISERROR(VLOOKUP(K62,'KAYIT LİSTESİ'!$B$4:$G$737,3,0)),"",(VLOOKUP(K62,'KAYIT LİSTESİ'!$B$4:$G$737,3,0)))</f>
      </c>
      <c r="N62" s="84">
        <f>IF(ISERROR(VLOOKUP(K62,'KAYIT LİSTESİ'!$B$4:$G$737,4,0)),"",(VLOOKUP(K62,'KAYIT LİSTESİ'!$B$4:$G$737,4,0)))</f>
      </c>
      <c r="O62" s="84">
        <f>IF(ISERROR(VLOOKUP(K62,'KAYIT LİSTESİ'!$B$4:$G$737,5,0)),"",(VLOOKUP(K62,'KAYIT LİSTESİ'!$B$4:$G$737,5,0)))</f>
      </c>
      <c r="P62" s="68"/>
    </row>
    <row r="63" spans="1:16" ht="39" customHeight="1">
      <c r="A63" s="2">
        <v>6</v>
      </c>
      <c r="B63" s="3" t="s">
        <v>210</v>
      </c>
      <c r="C63" s="97">
        <f>IF(ISERROR(VLOOKUP(B63,'KAYIT LİSTESİ'!$B$4:$G$737,2,0)),"",(VLOOKUP(B63,'KAYIT LİSTESİ'!$B$4:$G$737,2,0)))</f>
        <v>59</v>
      </c>
      <c r="D63" s="4">
        <f>IF(ISERROR(VLOOKUP(B63,'KAYIT LİSTESİ'!$B$4:$G$737,3,0)),"",(VLOOKUP(B63,'KAYIT LİSTESİ'!$B$4:$G$737,3,0)))</f>
        <v>36395</v>
      </c>
      <c r="E63" s="6" t="str">
        <f>IF(ISERROR(VLOOKUP(B63,'KAYIT LİSTESİ'!$B$4:$G$737,4,0)),"",(VLOOKUP(B63,'KAYIT LİSTESİ'!$B$4:$G$737,4,0)))</f>
        <v>YAĞMUR VARDAR</v>
      </c>
      <c r="F63" s="6" t="str">
        <f>IF(ISERROR(VLOOKUP(B63,'KAYIT LİSTESİ'!$B$4:$G$737,5,0)),"",(VLOOKUP(B63,'KAYIT LİSTESİ'!$B$4:$G$737,5,0)))</f>
        <v>EDİRNE</v>
      </c>
      <c r="G63" s="5"/>
      <c r="H63" s="75"/>
      <c r="J63" s="7">
        <v>26</v>
      </c>
      <c r="K63" s="65" t="s">
        <v>543</v>
      </c>
      <c r="L63" s="98">
        <f>IF(ISERROR(VLOOKUP(K63,'KAYIT LİSTESİ'!$B$4:$G$737,2,0)),"",(VLOOKUP(K63,'KAYIT LİSTESİ'!$B$4:$G$737,2,0)))</f>
      </c>
      <c r="M63" s="67">
        <f>IF(ISERROR(VLOOKUP(K63,'KAYIT LİSTESİ'!$B$4:$G$737,3,0)),"",(VLOOKUP(K63,'KAYIT LİSTESİ'!$B$4:$G$737,3,0)))</f>
      </c>
      <c r="N63" s="84">
        <f>IF(ISERROR(VLOOKUP(K63,'KAYIT LİSTESİ'!$B$4:$G$737,4,0)),"",(VLOOKUP(K63,'KAYIT LİSTESİ'!$B$4:$G$737,4,0)))</f>
      </c>
      <c r="O63" s="84">
        <f>IF(ISERROR(VLOOKUP(K63,'KAYIT LİSTESİ'!$B$4:$G$737,5,0)),"",(VLOOKUP(K63,'KAYIT LİSTESİ'!$B$4:$G$737,5,0)))</f>
      </c>
      <c r="P63" s="68"/>
    </row>
    <row r="64" spans="1:16" ht="39" customHeight="1">
      <c r="A64" s="2">
        <v>7</v>
      </c>
      <c r="B64" s="3" t="s">
        <v>211</v>
      </c>
      <c r="C64" s="97">
        <f>IF(ISERROR(VLOOKUP(B64,'KAYIT LİSTESİ'!$B$4:$G$737,2,0)),"",(VLOOKUP(B64,'KAYIT LİSTESİ'!$B$4:$G$737,2,0)))</f>
      </c>
      <c r="D64" s="4">
        <f>IF(ISERROR(VLOOKUP(B64,'KAYIT LİSTESİ'!$B$4:$G$737,3,0)),"",(VLOOKUP(B64,'KAYIT LİSTESİ'!$B$4:$G$737,3,0)))</f>
      </c>
      <c r="E64" s="6">
        <f>IF(ISERROR(VLOOKUP(B64,'KAYIT LİSTESİ'!$B$4:$G$737,4,0)),"",(VLOOKUP(B64,'KAYIT LİSTESİ'!$B$4:$G$737,4,0)))</f>
      </c>
      <c r="F64" s="6">
        <f>IF(ISERROR(VLOOKUP(B64,'KAYIT LİSTESİ'!$B$4:$G$737,5,0)),"",(VLOOKUP(B64,'KAYIT LİSTESİ'!$B$4:$G$737,5,0)))</f>
      </c>
      <c r="G64" s="5"/>
      <c r="H64" s="75"/>
      <c r="J64" s="7">
        <v>27</v>
      </c>
      <c r="K64" s="65" t="s">
        <v>544</v>
      </c>
      <c r="L64" s="98">
        <f>IF(ISERROR(VLOOKUP(K64,'KAYIT LİSTESİ'!$B$4:$G$737,2,0)),"",(VLOOKUP(K64,'KAYIT LİSTESİ'!$B$4:$G$737,2,0)))</f>
      </c>
      <c r="M64" s="67">
        <f>IF(ISERROR(VLOOKUP(K64,'KAYIT LİSTESİ'!$B$4:$G$737,3,0)),"",(VLOOKUP(K64,'KAYIT LİSTESİ'!$B$4:$G$737,3,0)))</f>
      </c>
      <c r="N64" s="84">
        <f>IF(ISERROR(VLOOKUP(K64,'KAYIT LİSTESİ'!$B$4:$G$737,4,0)),"",(VLOOKUP(K64,'KAYIT LİSTESİ'!$B$4:$G$737,4,0)))</f>
      </c>
      <c r="O64" s="84">
        <f>IF(ISERROR(VLOOKUP(K64,'KAYIT LİSTESİ'!$B$4:$G$737,5,0)),"",(VLOOKUP(K64,'KAYIT LİSTESİ'!$B$4:$G$737,5,0)))</f>
      </c>
      <c r="P64" s="68"/>
    </row>
    <row r="65" spans="1:16" ht="39" customHeight="1">
      <c r="A65" s="2">
        <v>8</v>
      </c>
      <c r="B65" s="3" t="s">
        <v>212</v>
      </c>
      <c r="C65" s="97">
        <f>IF(ISERROR(VLOOKUP(B65,'KAYIT LİSTESİ'!$B$4:$G$737,2,0)),"",(VLOOKUP(B65,'KAYIT LİSTESİ'!$B$4:$G$737,2,0)))</f>
      </c>
      <c r="D65" s="4">
        <f>IF(ISERROR(VLOOKUP(B65,'KAYIT LİSTESİ'!$B$4:$G$737,3,0)),"",(VLOOKUP(B65,'KAYIT LİSTESİ'!$B$4:$G$737,3,0)))</f>
      </c>
      <c r="E65" s="6">
        <f>IF(ISERROR(VLOOKUP(B65,'KAYIT LİSTESİ'!$B$4:$G$737,4,0)),"",(VLOOKUP(B65,'KAYIT LİSTESİ'!$B$4:$G$737,4,0)))</f>
      </c>
      <c r="F65" s="6">
        <f>IF(ISERROR(VLOOKUP(B65,'KAYIT LİSTESİ'!$B$4:$G$737,5,0)),"",(VLOOKUP(B65,'KAYIT LİSTESİ'!$B$4:$G$737,5,0)))</f>
      </c>
      <c r="G65" s="5"/>
      <c r="H65" s="75"/>
      <c r="J65" s="7">
        <v>28</v>
      </c>
      <c r="K65" s="65" t="s">
        <v>545</v>
      </c>
      <c r="L65" s="98">
        <f>IF(ISERROR(VLOOKUP(K65,'KAYIT LİSTESİ'!$B$4:$G$737,2,0)),"",(VLOOKUP(K65,'KAYIT LİSTESİ'!$B$4:$G$737,2,0)))</f>
      </c>
      <c r="M65" s="67">
        <f>IF(ISERROR(VLOOKUP(K65,'KAYIT LİSTESİ'!$B$4:$G$737,3,0)),"",(VLOOKUP(K65,'KAYIT LİSTESİ'!$B$4:$G$737,3,0)))</f>
      </c>
      <c r="N65" s="84">
        <f>IF(ISERROR(VLOOKUP(K65,'KAYIT LİSTESİ'!$B$4:$G$737,4,0)),"",(VLOOKUP(K65,'KAYIT LİSTESİ'!$B$4:$G$737,4,0)))</f>
      </c>
      <c r="O65" s="84">
        <f>IF(ISERROR(VLOOKUP(K65,'KAYIT LİSTESİ'!$B$4:$G$737,5,0)),"",(VLOOKUP(K65,'KAYIT LİSTESİ'!$B$4:$G$737,5,0)))</f>
      </c>
      <c r="P65" s="68"/>
    </row>
    <row r="66" spans="1:16" ht="39" customHeight="1">
      <c r="A66" s="167" t="s">
        <v>534</v>
      </c>
      <c r="B66" s="168"/>
      <c r="C66" s="168"/>
      <c r="D66" s="168"/>
      <c r="E66" s="168"/>
      <c r="F66" s="168"/>
      <c r="G66" s="168"/>
      <c r="H66" s="75"/>
      <c r="J66" s="7">
        <v>29</v>
      </c>
      <c r="K66" s="65" t="s">
        <v>546</v>
      </c>
      <c r="L66" s="98">
        <f>IF(ISERROR(VLOOKUP(K66,'KAYIT LİSTESİ'!$B$4:$G$737,2,0)),"",(VLOOKUP(K66,'KAYIT LİSTESİ'!$B$4:$G$737,2,0)))</f>
      </c>
      <c r="M66" s="67">
        <f>IF(ISERROR(VLOOKUP(K66,'KAYIT LİSTESİ'!$B$4:$G$737,3,0)),"",(VLOOKUP(K66,'KAYIT LİSTESİ'!$B$4:$G$737,3,0)))</f>
      </c>
      <c r="N66" s="84">
        <f>IF(ISERROR(VLOOKUP(K66,'KAYIT LİSTESİ'!$B$4:$G$737,4,0)),"",(VLOOKUP(K66,'KAYIT LİSTESİ'!$B$4:$G$737,4,0)))</f>
      </c>
      <c r="O66" s="84">
        <f>IF(ISERROR(VLOOKUP(K66,'KAYIT LİSTESİ'!$B$4:$G$737,5,0)),"",(VLOOKUP(K66,'KAYIT LİSTESİ'!$B$4:$G$737,5,0)))</f>
      </c>
      <c r="P66" s="68"/>
    </row>
    <row r="67" spans="1:16" ht="39" customHeight="1">
      <c r="A67" s="61" t="s">
        <v>3</v>
      </c>
      <c r="B67" s="61" t="s">
        <v>63</v>
      </c>
      <c r="C67" s="61" t="s">
        <v>62</v>
      </c>
      <c r="D67" s="62" t="s">
        <v>4</v>
      </c>
      <c r="E67" s="63" t="s">
        <v>5</v>
      </c>
      <c r="F67" s="63" t="s">
        <v>468</v>
      </c>
      <c r="G67" s="61" t="s">
        <v>147</v>
      </c>
      <c r="H67" s="75"/>
      <c r="J67" s="7">
        <v>30</v>
      </c>
      <c r="K67" s="65" t="s">
        <v>547</v>
      </c>
      <c r="L67" s="98">
        <f>IF(ISERROR(VLOOKUP(K67,'KAYIT LİSTESİ'!$B$4:$G$737,2,0)),"",(VLOOKUP(K67,'KAYIT LİSTESİ'!$B$4:$G$737,2,0)))</f>
      </c>
      <c r="M67" s="67">
        <f>IF(ISERROR(VLOOKUP(K67,'KAYIT LİSTESİ'!$B$4:$G$737,3,0)),"",(VLOOKUP(K67,'KAYIT LİSTESİ'!$B$4:$G$737,3,0)))</f>
      </c>
      <c r="N67" s="84">
        <f>IF(ISERROR(VLOOKUP(K67,'KAYIT LİSTESİ'!$B$4:$G$737,4,0)),"",(VLOOKUP(K67,'KAYIT LİSTESİ'!$B$4:$G$737,4,0)))</f>
      </c>
      <c r="O67" s="84">
        <f>IF(ISERROR(VLOOKUP(K67,'KAYIT LİSTESİ'!$B$4:$G$737,5,0)),"",(VLOOKUP(K67,'KAYIT LİSTESİ'!$B$4:$G$737,5,0)))</f>
      </c>
      <c r="P67" s="68"/>
    </row>
    <row r="68" spans="1:16" ht="39" customHeight="1">
      <c r="A68" s="2">
        <v>1</v>
      </c>
      <c r="B68" s="3" t="s">
        <v>535</v>
      </c>
      <c r="C68" s="97">
        <f>IF(ISERROR(VLOOKUP(B68,'KAYIT LİSTESİ'!$B$4:$G$737,2,0)),"",(VLOOKUP(B68,'KAYIT LİSTESİ'!$B$4:$G$737,2,0)))</f>
      </c>
      <c r="D68" s="4">
        <f>IF(ISERROR(VLOOKUP(B68,'KAYIT LİSTESİ'!$B$4:$G$737,3,0)),"",(VLOOKUP(B68,'KAYIT LİSTESİ'!$B$4:$G$737,3,0)))</f>
      </c>
      <c r="E68" s="6">
        <f>IF(ISERROR(VLOOKUP(B68,'KAYIT LİSTESİ'!$B$4:$G$737,4,0)),"",(VLOOKUP(B68,'KAYIT LİSTESİ'!$B$4:$G$737,4,0)))</f>
      </c>
      <c r="F68" s="6">
        <f>IF(ISERROR(VLOOKUP(B68,'KAYIT LİSTESİ'!$B$4:$G$737,5,0)),"",(VLOOKUP(B68,'KAYIT LİSTESİ'!$B$4:$G$737,5,0)))</f>
      </c>
      <c r="G68" s="5"/>
      <c r="H68" s="75"/>
      <c r="J68" s="171" t="s">
        <v>270</v>
      </c>
      <c r="K68" s="171"/>
      <c r="L68" s="171"/>
      <c r="M68" s="171"/>
      <c r="N68" s="171"/>
      <c r="O68" s="171"/>
      <c r="P68" s="171"/>
    </row>
    <row r="69" spans="1:16" ht="39" customHeight="1">
      <c r="A69" s="2">
        <v>2</v>
      </c>
      <c r="B69" s="3" t="s">
        <v>536</v>
      </c>
      <c r="C69" s="97">
        <f>IF(ISERROR(VLOOKUP(B69,'KAYIT LİSTESİ'!$B$4:$G$737,2,0)),"",(VLOOKUP(B69,'KAYIT LİSTESİ'!$B$4:$G$737,2,0)))</f>
      </c>
      <c r="D69" s="4">
        <f>IF(ISERROR(VLOOKUP(B69,'KAYIT LİSTESİ'!$B$4:$G$737,3,0)),"",(VLOOKUP(B69,'KAYIT LİSTESİ'!$B$4:$G$737,3,0)))</f>
      </c>
      <c r="E69" s="6">
        <f>IF(ISERROR(VLOOKUP(B69,'KAYIT LİSTESİ'!$B$4:$G$737,4,0)),"",(VLOOKUP(B69,'KAYIT LİSTESİ'!$B$4:$G$737,4,0)))</f>
      </c>
      <c r="F69" s="6">
        <f>IF(ISERROR(VLOOKUP(B69,'KAYIT LİSTESİ'!$B$4:$G$737,5,0)),"",(VLOOKUP(B69,'KAYIT LİSTESİ'!$B$4:$G$737,5,0)))</f>
      </c>
      <c r="G69" s="5"/>
      <c r="H69" s="75"/>
      <c r="J69" s="169" t="s">
        <v>0</v>
      </c>
      <c r="K69" s="172"/>
      <c r="L69" s="169" t="s">
        <v>61</v>
      </c>
      <c r="M69" s="169" t="s">
        <v>10</v>
      </c>
      <c r="N69" s="169" t="s">
        <v>1</v>
      </c>
      <c r="O69" s="169" t="s">
        <v>468</v>
      </c>
      <c r="P69" s="169" t="s">
        <v>147</v>
      </c>
    </row>
    <row r="70" spans="1:16" ht="39" customHeight="1">
      <c r="A70" s="2">
        <v>3</v>
      </c>
      <c r="B70" s="3" t="s">
        <v>537</v>
      </c>
      <c r="C70" s="97">
        <f>IF(ISERROR(VLOOKUP(B70,'KAYIT LİSTESİ'!$B$4:$G$737,2,0)),"",(VLOOKUP(B70,'KAYIT LİSTESİ'!$B$4:$G$737,2,0)))</f>
      </c>
      <c r="D70" s="4">
        <f>IF(ISERROR(VLOOKUP(B70,'KAYIT LİSTESİ'!$B$4:$G$737,3,0)),"",(VLOOKUP(B70,'KAYIT LİSTESİ'!$B$4:$G$737,3,0)))</f>
      </c>
      <c r="E70" s="6">
        <f>IF(ISERROR(VLOOKUP(B70,'KAYIT LİSTESİ'!$B$4:$G$737,4,0)),"",(VLOOKUP(B70,'KAYIT LİSTESİ'!$B$4:$G$737,4,0)))</f>
      </c>
      <c r="F70" s="6">
        <f>IF(ISERROR(VLOOKUP(B70,'KAYIT LİSTESİ'!$B$4:$G$737,5,0)),"",(VLOOKUP(B70,'KAYIT LİSTESİ'!$B$4:$G$737,5,0)))</f>
      </c>
      <c r="G70" s="5"/>
      <c r="H70" s="75"/>
      <c r="J70" s="170"/>
      <c r="K70" s="172"/>
      <c r="L70" s="170"/>
      <c r="M70" s="170"/>
      <c r="N70" s="170"/>
      <c r="O70" s="170"/>
      <c r="P70" s="170"/>
    </row>
    <row r="71" spans="1:16" ht="39" customHeight="1">
      <c r="A71" s="2">
        <v>4</v>
      </c>
      <c r="B71" s="3" t="s">
        <v>538</v>
      </c>
      <c r="C71" s="97">
        <f>IF(ISERROR(VLOOKUP(B71,'KAYIT LİSTESİ'!$B$4:$G$737,2,0)),"",(VLOOKUP(B71,'KAYIT LİSTESİ'!$B$4:$G$737,2,0)))</f>
      </c>
      <c r="D71" s="4">
        <f>IF(ISERROR(VLOOKUP(B71,'KAYIT LİSTESİ'!$B$4:$G$737,3,0)),"",(VLOOKUP(B71,'KAYIT LİSTESİ'!$B$4:$G$737,3,0)))</f>
      </c>
      <c r="E71" s="6">
        <f>IF(ISERROR(VLOOKUP(B71,'KAYIT LİSTESİ'!$B$4:$G$737,4,0)),"",(VLOOKUP(B71,'KAYIT LİSTESİ'!$B$4:$G$737,4,0)))</f>
      </c>
      <c r="F71" s="6">
        <f>IF(ISERROR(VLOOKUP(B71,'KAYIT LİSTESİ'!$B$4:$G$737,5,0)),"",(VLOOKUP(B71,'KAYIT LİSTESİ'!$B$4:$G$737,5,0)))</f>
      </c>
      <c r="G71" s="5"/>
      <c r="H71" s="75"/>
      <c r="J71" s="104">
        <v>1</v>
      </c>
      <c r="K71" s="105" t="s">
        <v>271</v>
      </c>
      <c r="L71" s="104">
        <f>IF(ISERROR(VLOOKUP(K71,'KAYIT LİSTESİ'!$B$4:$G$737,2,0)),"",(VLOOKUP(K71,'KAYIT LİSTESİ'!$B$4:$G$737,2,0)))</f>
        <v>23</v>
      </c>
      <c r="M71" s="104">
        <f>IF(ISERROR(VLOOKUP(K71,'KAYIT LİSTESİ'!$B$4:$G$737,3,0)),"",(VLOOKUP(K71,'KAYIT LİSTESİ'!$B$4:$G$737,3,0)))</f>
        <v>36644</v>
      </c>
      <c r="N71" s="104" t="str">
        <f>IF(ISERROR(VLOOKUP(K71,'KAYIT LİSTESİ'!$B$4:$G$737,4,0)),"",(VLOOKUP(K71,'KAYIT LİSTESİ'!$B$4:$G$737,4,0)))</f>
        <v>KARDELEN ALTUN</v>
      </c>
      <c r="O71" s="104" t="str">
        <f>IF(ISERROR(VLOOKUP(K71,'KAYIT LİSTESİ'!$B$4:$G$737,5,0)),"",(VLOOKUP(K71,'KAYIT LİSTESİ'!$B$4:$G$737,5,0)))</f>
        <v>ARDAHAN</v>
      </c>
      <c r="P71" s="104"/>
    </row>
    <row r="72" spans="1:16" ht="39" customHeight="1">
      <c r="A72" s="2">
        <v>5</v>
      </c>
      <c r="B72" s="3" t="s">
        <v>539</v>
      </c>
      <c r="C72" s="97">
        <f>IF(ISERROR(VLOOKUP(B72,'KAYIT LİSTESİ'!$B$4:$G$737,2,0)),"",(VLOOKUP(B72,'KAYIT LİSTESİ'!$B$4:$G$737,2,0)))</f>
      </c>
      <c r="D72" s="4">
        <f>IF(ISERROR(VLOOKUP(B72,'KAYIT LİSTESİ'!$B$4:$G$737,3,0)),"",(VLOOKUP(B72,'KAYIT LİSTESİ'!$B$4:$G$737,3,0)))</f>
      </c>
      <c r="E72" s="6">
        <f>IF(ISERROR(VLOOKUP(B72,'KAYIT LİSTESİ'!$B$4:$G$737,4,0)),"",(VLOOKUP(B72,'KAYIT LİSTESİ'!$B$4:$G$737,4,0)))</f>
      </c>
      <c r="F72" s="6">
        <f>IF(ISERROR(VLOOKUP(B72,'KAYIT LİSTESİ'!$B$4:$G$737,5,0)),"",(VLOOKUP(B72,'KAYIT LİSTESİ'!$B$4:$G$737,5,0)))</f>
      </c>
      <c r="G72" s="5"/>
      <c r="H72" s="75"/>
      <c r="J72" s="104">
        <v>2</v>
      </c>
      <c r="K72" s="105" t="s">
        <v>272</v>
      </c>
      <c r="L72" s="104">
        <f>IF(ISERROR(VLOOKUP(K72,'KAYIT LİSTESİ'!$B$4:$G$737,2,0)),"",(VLOOKUP(K72,'KAYIT LİSTESİ'!$B$4:$G$737,2,0)))</f>
        <v>24</v>
      </c>
      <c r="M72" s="104">
        <f>IF(ISERROR(VLOOKUP(K72,'KAYIT LİSTESİ'!$B$4:$G$737,3,0)),"",(VLOOKUP(K72,'KAYIT LİSTESİ'!$B$4:$G$737,3,0)))</f>
        <v>35827</v>
      </c>
      <c r="N72" s="104" t="str">
        <f>IF(ISERROR(VLOOKUP(K72,'KAYIT LİSTESİ'!$B$4:$G$737,4,0)),"",(VLOOKUP(K72,'KAYIT LİSTESİ'!$B$4:$G$737,4,0)))</f>
        <v>BAŞAK SÖĞÜT</v>
      </c>
      <c r="O72" s="104" t="str">
        <f>IF(ISERROR(VLOOKUP(K72,'KAYIT LİSTESİ'!$B$4:$G$737,5,0)),"",(VLOOKUP(K72,'KAYIT LİSTESİ'!$B$4:$G$737,5,0)))</f>
        <v>ARDAHAN</v>
      </c>
      <c r="P72" s="104"/>
    </row>
    <row r="73" spans="1:16" ht="39" customHeight="1">
      <c r="A73" s="2">
        <v>6</v>
      </c>
      <c r="B73" s="3" t="s">
        <v>540</v>
      </c>
      <c r="C73" s="97">
        <f>IF(ISERROR(VLOOKUP(B73,'KAYIT LİSTESİ'!$B$4:$G$737,2,0)),"",(VLOOKUP(B73,'KAYIT LİSTESİ'!$B$4:$G$737,2,0)))</f>
      </c>
      <c r="D73" s="4">
        <f>IF(ISERROR(VLOOKUP(B73,'KAYIT LİSTESİ'!$B$4:$G$737,3,0)),"",(VLOOKUP(B73,'KAYIT LİSTESİ'!$B$4:$G$737,3,0)))</f>
      </c>
      <c r="E73" s="6">
        <f>IF(ISERROR(VLOOKUP(B73,'KAYIT LİSTESİ'!$B$4:$G$737,4,0)),"",(VLOOKUP(B73,'KAYIT LİSTESİ'!$B$4:$G$737,4,0)))</f>
      </c>
      <c r="F73" s="6">
        <f>IF(ISERROR(VLOOKUP(B73,'KAYIT LİSTESİ'!$B$4:$G$737,5,0)),"",(VLOOKUP(B73,'KAYIT LİSTESİ'!$B$4:$G$737,5,0)))</f>
      </c>
      <c r="G73" s="5"/>
      <c r="H73" s="75"/>
      <c r="J73" s="104">
        <v>3</v>
      </c>
      <c r="K73" s="105" t="s">
        <v>273</v>
      </c>
      <c r="L73" s="104">
        <f>IF(ISERROR(VLOOKUP(K73,'KAYIT LİSTESİ'!$B$4:$G$737,2,0)),"",(VLOOKUP(K73,'KAYIT LİSTESİ'!$B$4:$G$737,2,0)))</f>
        <v>79</v>
      </c>
      <c r="M73" s="104">
        <f>IF(ISERROR(VLOOKUP(K73,'KAYIT LİSTESİ'!$B$4:$G$737,3,0)),"",(VLOOKUP(K73,'KAYIT LİSTESİ'!$B$4:$G$737,3,0)))</f>
        <v>36161</v>
      </c>
      <c r="N73" s="104" t="str">
        <f>IF(ISERROR(VLOOKUP(K73,'KAYIT LİSTESİ'!$B$4:$G$737,4,0)),"",(VLOOKUP(K73,'KAYIT LİSTESİ'!$B$4:$G$737,4,0)))</f>
        <v>ZELİHANUR ESKİCİ</v>
      </c>
      <c r="O73" s="104" t="str">
        <f>IF(ISERROR(VLOOKUP(K73,'KAYIT LİSTESİ'!$B$4:$G$737,5,0)),"",(VLOOKUP(K73,'KAYIT LİSTESİ'!$B$4:$G$737,5,0)))</f>
        <v>ESKİŞEHİR </v>
      </c>
      <c r="P73" s="104"/>
    </row>
    <row r="74" spans="1:16" ht="39" customHeight="1">
      <c r="A74" s="2">
        <v>7</v>
      </c>
      <c r="B74" s="3" t="s">
        <v>541</v>
      </c>
      <c r="C74" s="97">
        <f>IF(ISERROR(VLOOKUP(B74,'KAYIT LİSTESİ'!$B$4:$G$737,2,0)),"",(VLOOKUP(B74,'KAYIT LİSTESİ'!$B$4:$G$737,2,0)))</f>
      </c>
      <c r="D74" s="4">
        <f>IF(ISERROR(VLOOKUP(B74,'KAYIT LİSTESİ'!$B$4:$G$737,3,0)),"",(VLOOKUP(B74,'KAYIT LİSTESİ'!$B$4:$G$737,3,0)))</f>
      </c>
      <c r="E74" s="6">
        <f>IF(ISERROR(VLOOKUP(B74,'KAYIT LİSTESİ'!$B$4:$G$737,4,0)),"",(VLOOKUP(B74,'KAYIT LİSTESİ'!$B$4:$G$737,4,0)))</f>
      </c>
      <c r="F74" s="6">
        <f>IF(ISERROR(VLOOKUP(B74,'KAYIT LİSTESİ'!$B$4:$G$737,5,0)),"",(VLOOKUP(B74,'KAYIT LİSTESİ'!$B$4:$G$737,5,0)))</f>
      </c>
      <c r="G74" s="5"/>
      <c r="H74" s="75"/>
      <c r="J74" s="104">
        <v>4</v>
      </c>
      <c r="K74" s="105" t="s">
        <v>274</v>
      </c>
      <c r="L74" s="104">
        <f>IF(ISERROR(VLOOKUP(K74,'KAYIT LİSTESİ'!$B$4:$G$737,2,0)),"",(VLOOKUP(K74,'KAYIT LİSTESİ'!$B$4:$G$737,2,0)))</f>
        <v>127</v>
      </c>
      <c r="M74" s="104">
        <f>IF(ISERROR(VLOOKUP(K74,'KAYIT LİSTESİ'!$B$4:$G$737,3,0)),"",(VLOOKUP(K74,'KAYIT LİSTESİ'!$B$4:$G$737,3,0)))</f>
        <v>36256</v>
      </c>
      <c r="N74" s="104" t="str">
        <f>IF(ISERROR(VLOOKUP(K74,'KAYIT LİSTESİ'!$B$4:$G$737,4,0)),"",(VLOOKUP(K74,'KAYIT LİSTESİ'!$B$4:$G$737,4,0)))</f>
        <v>ARZU BAŞ</v>
      </c>
      <c r="O74" s="104" t="str">
        <f>IF(ISERROR(VLOOKUP(K74,'KAYIT LİSTESİ'!$B$4:$G$737,5,0)),"",(VLOOKUP(K74,'KAYIT LİSTESİ'!$B$4:$G$737,5,0)))</f>
        <v>KASTAMONU</v>
      </c>
      <c r="P74" s="104"/>
    </row>
    <row r="75" spans="1:16" ht="39" customHeight="1">
      <c r="A75" s="2">
        <v>8</v>
      </c>
      <c r="B75" s="3" t="s">
        <v>542</v>
      </c>
      <c r="C75" s="97">
        <f>IF(ISERROR(VLOOKUP(B75,'KAYIT LİSTESİ'!$B$4:$G$737,2,0)),"",(VLOOKUP(B75,'KAYIT LİSTESİ'!$B$4:$G$737,2,0)))</f>
      </c>
      <c r="D75" s="4">
        <f>IF(ISERROR(VLOOKUP(B75,'KAYIT LİSTESİ'!$B$4:$G$737,3,0)),"",(VLOOKUP(B75,'KAYIT LİSTESİ'!$B$4:$G$737,3,0)))</f>
      </c>
      <c r="E75" s="6">
        <f>IF(ISERROR(VLOOKUP(B75,'KAYIT LİSTESİ'!$B$4:$G$737,4,0)),"",(VLOOKUP(B75,'KAYIT LİSTESİ'!$B$4:$G$737,4,0)))</f>
      </c>
      <c r="F75" s="6">
        <f>IF(ISERROR(VLOOKUP(B75,'KAYIT LİSTESİ'!$B$4:$G$737,5,0)),"",(VLOOKUP(B75,'KAYIT LİSTESİ'!$B$4:$G$737,5,0)))</f>
      </c>
      <c r="G75" s="5"/>
      <c r="H75" s="75"/>
      <c r="J75" s="104">
        <v>5</v>
      </c>
      <c r="K75" s="105" t="s">
        <v>275</v>
      </c>
      <c r="L75" s="104">
        <f>IF(ISERROR(VLOOKUP(K75,'KAYIT LİSTESİ'!$B$4:$G$737,2,0)),"",(VLOOKUP(K75,'KAYIT LİSTESİ'!$B$4:$G$737,2,0)))</f>
        <v>137</v>
      </c>
      <c r="M75" s="104">
        <f>IF(ISERROR(VLOOKUP(K75,'KAYIT LİSTESİ'!$B$4:$G$737,3,0)),"",(VLOOKUP(K75,'KAYIT LİSTESİ'!$B$4:$G$737,3,0)))</f>
        <v>36200</v>
      </c>
      <c r="N75" s="104" t="str">
        <f>IF(ISERROR(VLOOKUP(K75,'KAYIT LİSTESİ'!$B$4:$G$737,4,0)),"",(VLOOKUP(K75,'KAYIT LİSTESİ'!$B$4:$G$737,4,0)))</f>
        <v>SİMGE ALTIOK</v>
      </c>
      <c r="O75" s="104" t="str">
        <f>IF(ISERROR(VLOOKUP(K75,'KAYIT LİSTESİ'!$B$4:$G$737,5,0)),"",(VLOOKUP(K75,'KAYIT LİSTESİ'!$B$4:$G$737,5,0)))</f>
        <v>KAYSERİ</v>
      </c>
      <c r="P75" s="104"/>
    </row>
    <row r="76" spans="1:16" ht="39" customHeight="1">
      <c r="A76" s="173" t="s">
        <v>269</v>
      </c>
      <c r="B76" s="173"/>
      <c r="C76" s="173"/>
      <c r="D76" s="173"/>
      <c r="E76" s="173"/>
      <c r="F76" s="173"/>
      <c r="G76" s="173"/>
      <c r="H76" s="75"/>
      <c r="J76" s="104">
        <v>6</v>
      </c>
      <c r="K76" s="105" t="s">
        <v>276</v>
      </c>
      <c r="L76" s="104">
        <f>IF(ISERROR(VLOOKUP(K76,'KAYIT LİSTESİ'!$B$4:$G$737,2,0)),"",(VLOOKUP(K76,'KAYIT LİSTESİ'!$B$4:$G$737,2,0)))</f>
        <v>178</v>
      </c>
      <c r="M76" s="104">
        <f>IF(ISERROR(VLOOKUP(K76,'KAYIT LİSTESİ'!$B$4:$G$737,3,0)),"",(VLOOKUP(K76,'KAYIT LİSTESİ'!$B$4:$G$737,3,0)))</f>
        <v>35535</v>
      </c>
      <c r="N76" s="104" t="str">
        <f>IF(ISERROR(VLOOKUP(K76,'KAYIT LİSTESİ'!$B$4:$G$737,4,0)),"",(VLOOKUP(K76,'KAYIT LİSTESİ'!$B$4:$G$737,4,0)))</f>
        <v>GAMZEGÜL ÖZTÜRK</v>
      </c>
      <c r="O76" s="104" t="str">
        <f>IF(ISERROR(VLOOKUP(K76,'KAYIT LİSTESİ'!$B$4:$G$737,5,0)),"",(VLOOKUP(K76,'KAYIT LİSTESİ'!$B$4:$G$737,5,0)))</f>
        <v>NEVŞEHİR</v>
      </c>
      <c r="P76" s="104"/>
    </row>
    <row r="77" spans="1:16" ht="39" customHeight="1">
      <c r="A77" s="167" t="s">
        <v>7</v>
      </c>
      <c r="B77" s="168"/>
      <c r="C77" s="168"/>
      <c r="D77" s="168"/>
      <c r="E77" s="168"/>
      <c r="F77" s="168"/>
      <c r="G77" s="168"/>
      <c r="H77" s="75"/>
      <c r="J77" s="104">
        <v>7</v>
      </c>
      <c r="K77" s="105" t="s">
        <v>277</v>
      </c>
      <c r="L77" s="104">
        <f>IF(ISERROR(VLOOKUP(K77,'KAYIT LİSTESİ'!$B$4:$G$737,2,0)),"",(VLOOKUP(K77,'KAYIT LİSTESİ'!$B$4:$G$737,2,0)))</f>
        <v>80</v>
      </c>
      <c r="M77" s="104">
        <f>IF(ISERROR(VLOOKUP(K77,'KAYIT LİSTESİ'!$B$4:$G$737,3,0)),"",(VLOOKUP(K77,'KAYIT LİSTESİ'!$B$4:$G$737,3,0)))</f>
        <v>36161</v>
      </c>
      <c r="N77" s="104" t="str">
        <f>IF(ISERROR(VLOOKUP(K77,'KAYIT LİSTESİ'!$B$4:$G$737,4,0)),"",(VLOOKUP(K77,'KAYIT LİSTESİ'!$B$4:$G$737,4,0)))</f>
        <v>AYSEL YILMAZ </v>
      </c>
      <c r="O77" s="104" t="str">
        <f>IF(ISERROR(VLOOKUP(K77,'KAYIT LİSTESİ'!$B$4:$G$737,5,0)),"",(VLOOKUP(K77,'KAYIT LİSTESİ'!$B$4:$G$737,5,0)))</f>
        <v>GAZİANTEP</v>
      </c>
      <c r="P77" s="104"/>
    </row>
    <row r="78" spans="1:16" ht="39" customHeight="1">
      <c r="A78" s="61" t="s">
        <v>3</v>
      </c>
      <c r="B78" s="61" t="s">
        <v>63</v>
      </c>
      <c r="C78" s="61" t="s">
        <v>62</v>
      </c>
      <c r="D78" s="62" t="s">
        <v>4</v>
      </c>
      <c r="E78" s="63" t="s">
        <v>5</v>
      </c>
      <c r="F78" s="63" t="s">
        <v>468</v>
      </c>
      <c r="G78" s="64" t="s">
        <v>147</v>
      </c>
      <c r="H78" s="75"/>
      <c r="J78" s="104">
        <v>8</v>
      </c>
      <c r="K78" s="105" t="s">
        <v>278</v>
      </c>
      <c r="L78" s="104">
        <f>IF(ISERROR(VLOOKUP(K78,'KAYIT LİSTESİ'!$B$4:$G$737,2,0)),"",(VLOOKUP(K78,'KAYIT LİSTESİ'!$B$4:$G$737,2,0)))</f>
        <v>128</v>
      </c>
      <c r="M78" s="104">
        <f>IF(ISERROR(VLOOKUP(K78,'KAYIT LİSTESİ'!$B$4:$G$737,3,0)),"",(VLOOKUP(K78,'KAYIT LİSTESİ'!$B$4:$G$737,3,0)))</f>
        <v>36548</v>
      </c>
      <c r="N78" s="104" t="str">
        <f>IF(ISERROR(VLOOKUP(K78,'KAYIT LİSTESİ'!$B$4:$G$737,4,0)),"",(VLOOKUP(K78,'KAYIT LİSTESİ'!$B$4:$G$737,4,0)))</f>
        <v>FEYZA DENİZ EKİCİ</v>
      </c>
      <c r="O78" s="104" t="str">
        <f>IF(ISERROR(VLOOKUP(K78,'KAYIT LİSTESİ'!$B$4:$G$737,5,0)),"",(VLOOKUP(K78,'KAYIT LİSTESİ'!$B$4:$G$737,5,0)))</f>
        <v>KASTAMONU</v>
      </c>
      <c r="P78" s="104"/>
    </row>
    <row r="79" spans="1:16" ht="39" customHeight="1">
      <c r="A79" s="2">
        <v>1</v>
      </c>
      <c r="B79" s="3" t="s">
        <v>153</v>
      </c>
      <c r="C79" s="96">
        <f>IF(ISERROR(VLOOKUP(B79,'KAYIT LİSTESİ'!$B$4:$G$737,2,0)),"",(VLOOKUP(B79,'KAYIT LİSTESİ'!$B$4:$G$737,2,0)))</f>
        <v>83</v>
      </c>
      <c r="D79" s="4">
        <f>IF(ISERROR(VLOOKUP(B79,'KAYIT LİSTESİ'!$B$4:$G$737,3,0)),"",(VLOOKUP(B79,'KAYIT LİSTESİ'!$B$4:$G$737,3,0)))</f>
        <v>36595</v>
      </c>
      <c r="E79" s="6" t="str">
        <f>IF(ISERROR(VLOOKUP(B79,'KAYIT LİSTESİ'!$B$4:$G$737,4,0)),"",(VLOOKUP(B79,'KAYIT LİSTESİ'!$B$4:$G$737,4,0)))</f>
        <v>SEVDA SAVAŞÇI</v>
      </c>
      <c r="F79" s="6" t="str">
        <f>IF(ISERROR(VLOOKUP(B79,'KAYIT LİSTESİ'!$B$4:$G$737,5,0)),"",(VLOOKUP(B79,'KAYIT LİSTESİ'!$B$4:$G$737,5,0)))</f>
        <v>HATAY</v>
      </c>
      <c r="G79" s="53"/>
      <c r="H79" s="73"/>
      <c r="J79" s="104">
        <v>9</v>
      </c>
      <c r="K79" s="105" t="s">
        <v>279</v>
      </c>
      <c r="L79" s="104">
        <f>IF(ISERROR(VLOOKUP(K79,'KAYIT LİSTESİ'!$B$4:$G$737,2,0)),"",(VLOOKUP(K79,'KAYIT LİSTESİ'!$B$4:$G$737,2,0)))</f>
        <v>194</v>
      </c>
      <c r="M79" s="104">
        <f>IF(ISERROR(VLOOKUP(K79,'KAYIT LİSTESİ'!$B$4:$G$737,3,0)),"",(VLOOKUP(K79,'KAYIT LİSTESİ'!$B$4:$G$737,3,0)))</f>
        <v>36080</v>
      </c>
      <c r="N79" s="104" t="str">
        <f>IF(ISERROR(VLOOKUP(K79,'KAYIT LİSTESİ'!$B$4:$G$737,4,0)),"",(VLOOKUP(K79,'KAYIT LİSTESİ'!$B$4:$G$737,4,0)))</f>
        <v>SÜMEYE GÜLER</v>
      </c>
      <c r="O79" s="104" t="str">
        <f>IF(ISERROR(VLOOKUP(K79,'KAYIT LİSTESİ'!$B$4:$G$737,5,0)),"",(VLOOKUP(K79,'KAYIT LİSTESİ'!$B$4:$G$737,5,0)))</f>
        <v>TRABZON</v>
      </c>
      <c r="P79" s="104"/>
    </row>
    <row r="80" spans="1:16" ht="39" customHeight="1">
      <c r="A80" s="2">
        <v>2</v>
      </c>
      <c r="B80" s="3" t="s">
        <v>154</v>
      </c>
      <c r="C80" s="96">
        <f>IF(ISERROR(VLOOKUP(B80,'KAYIT LİSTESİ'!$B$4:$G$737,2,0)),"",(VLOOKUP(B80,'KAYIT LİSTESİ'!$B$4:$G$737,2,0)))</f>
        <v>53</v>
      </c>
      <c r="D80" s="4">
        <f>IF(ISERROR(VLOOKUP(B80,'KAYIT LİSTESİ'!$B$4:$G$737,3,0)),"",(VLOOKUP(B80,'KAYIT LİSTESİ'!$B$4:$G$737,3,0)))</f>
        <v>36687</v>
      </c>
      <c r="E80" s="6" t="str">
        <f>IF(ISERROR(VLOOKUP(B80,'KAYIT LİSTESİ'!$B$4:$G$737,4,0)),"",(VLOOKUP(B80,'KAYIT LİSTESİ'!$B$4:$G$737,4,0)))</f>
        <v>SEHER BOZAN</v>
      </c>
      <c r="F80" s="6" t="str">
        <f>IF(ISERROR(VLOOKUP(B80,'KAYIT LİSTESİ'!$B$4:$G$737,5,0)),"",(VLOOKUP(B80,'KAYIT LİSTESİ'!$B$4:$G$737,5,0)))</f>
        <v>DİYARBAKIR</v>
      </c>
      <c r="G80" s="53"/>
      <c r="H80" s="74"/>
      <c r="J80" s="104">
        <v>10</v>
      </c>
      <c r="K80" s="105" t="s">
        <v>280</v>
      </c>
      <c r="L80" s="104">
        <f>IF(ISERROR(VLOOKUP(K80,'KAYIT LİSTESİ'!$B$4:$G$737,2,0)),"",(VLOOKUP(K80,'KAYIT LİSTESİ'!$B$4:$G$737,2,0)))</f>
        <v>32</v>
      </c>
      <c r="M80" s="104">
        <f>IF(ISERROR(VLOOKUP(K80,'KAYIT LİSTESİ'!$B$4:$G$737,3,0)),"",(VLOOKUP(K80,'KAYIT LİSTESİ'!$B$4:$G$737,3,0)))</f>
        <v>36020</v>
      </c>
      <c r="N80" s="104" t="str">
        <f>IF(ISERROR(VLOOKUP(K80,'KAYIT LİSTESİ'!$B$4:$G$737,4,0)),"",(VLOOKUP(K80,'KAYIT LİSTESİ'!$B$4:$G$737,4,0)))</f>
        <v>SEMRA KÖK</v>
      </c>
      <c r="O80" s="104" t="str">
        <f>IF(ISERROR(VLOOKUP(K80,'KAYIT LİSTESİ'!$B$4:$G$737,5,0)),"",(VLOOKUP(K80,'KAYIT LİSTESİ'!$B$4:$G$737,5,0)))</f>
        <v>BOLU</v>
      </c>
      <c r="P80" s="104"/>
    </row>
    <row r="81" spans="1:16" ht="39" customHeight="1">
      <c r="A81" s="2">
        <v>3</v>
      </c>
      <c r="B81" s="3" t="s">
        <v>155</v>
      </c>
      <c r="C81" s="96">
        <f>IF(ISERROR(VLOOKUP(B81,'KAYIT LİSTESİ'!$B$4:$G$737,2,0)),"",(VLOOKUP(B81,'KAYIT LİSTESİ'!$B$4:$G$737,2,0)))</f>
        <v>219</v>
      </c>
      <c r="D81" s="4">
        <f>IF(ISERROR(VLOOKUP(B81,'KAYIT LİSTESİ'!$B$4:$G$737,3,0)),"",(VLOOKUP(B81,'KAYIT LİSTESİ'!$B$4:$G$737,3,0)))</f>
        <v>36718</v>
      </c>
      <c r="E81" s="6" t="str">
        <f>IF(ISERROR(VLOOKUP(B81,'KAYIT LİSTESİ'!$B$4:$G$737,4,0)),"",(VLOOKUP(B81,'KAYIT LİSTESİ'!$B$4:$G$737,4,0)))</f>
        <v>TUĞBA TOPTAŞ</v>
      </c>
      <c r="F81" s="6" t="str">
        <f>IF(ISERROR(VLOOKUP(B81,'KAYIT LİSTESİ'!$B$4:$G$737,5,0)),"",(VLOOKUP(B81,'KAYIT LİSTESİ'!$B$4:$G$737,5,0)))</f>
        <v>KARS</v>
      </c>
      <c r="G81" s="53"/>
      <c r="H81" s="75"/>
      <c r="J81" s="104">
        <v>11</v>
      </c>
      <c r="K81" s="105" t="s">
        <v>281</v>
      </c>
      <c r="L81" s="104">
        <f>IF(ISERROR(VLOOKUP(K81,'KAYIT LİSTESİ'!$B$4:$G$737,2,0)),"",(VLOOKUP(K81,'KAYIT LİSTESİ'!$B$4:$G$737,2,0)))</f>
        <v>198</v>
      </c>
      <c r="M81" s="104">
        <f>IF(ISERROR(VLOOKUP(K81,'KAYIT LİSTESİ'!$B$4:$G$737,3,0)),"",(VLOOKUP(K81,'KAYIT LİSTESİ'!$B$4:$G$737,3,0)))</f>
        <v>36595</v>
      </c>
      <c r="N81" s="104" t="str">
        <f>IF(ISERROR(VLOOKUP(K81,'KAYIT LİSTESİ'!$B$4:$G$737,4,0)),"",(VLOOKUP(K81,'KAYIT LİSTESİ'!$B$4:$G$737,4,0)))</f>
        <v>FATMA BAYRAKTAR</v>
      </c>
      <c r="O81" s="104" t="str">
        <f>IF(ISERROR(VLOOKUP(K81,'KAYIT LİSTESİ'!$B$4:$G$737,5,0)),"",(VLOOKUP(K81,'KAYIT LİSTESİ'!$B$4:$G$737,5,0)))</f>
        <v>TRABZON</v>
      </c>
      <c r="P81" s="104"/>
    </row>
    <row r="82" spans="1:16" ht="39" customHeight="1">
      <c r="A82" s="2">
        <v>4</v>
      </c>
      <c r="B82" s="3" t="s">
        <v>156</v>
      </c>
      <c r="C82" s="96">
        <f>IF(ISERROR(VLOOKUP(B82,'KAYIT LİSTESİ'!$B$4:$G$737,2,0)),"",(VLOOKUP(B82,'KAYIT LİSTESİ'!$B$4:$G$737,2,0)))</f>
        <v>222</v>
      </c>
      <c r="D82" s="4">
        <f>IF(ISERROR(VLOOKUP(B82,'KAYIT LİSTESİ'!$B$4:$G$737,3,0)),"",(VLOOKUP(B82,'KAYIT LİSTESİ'!$B$4:$G$737,3,0)))</f>
        <v>36647</v>
      </c>
      <c r="E82" s="6" t="str">
        <f>IF(ISERROR(VLOOKUP(B82,'KAYIT LİSTESİ'!$B$4:$G$737,4,0)),"",(VLOOKUP(B82,'KAYIT LİSTESİ'!$B$4:$G$737,4,0)))</f>
        <v>SÜMEYYE CAYNAK</v>
      </c>
      <c r="F82" s="6" t="str">
        <f>IF(ISERROR(VLOOKUP(B82,'KAYIT LİSTESİ'!$B$4:$G$737,5,0)),"",(VLOOKUP(B82,'KAYIT LİSTESİ'!$B$4:$G$737,5,0)))</f>
        <v>KARS</v>
      </c>
      <c r="G82" s="53"/>
      <c r="H82" s="75"/>
      <c r="J82" s="104">
        <v>12</v>
      </c>
      <c r="K82" s="105" t="s">
        <v>282</v>
      </c>
      <c r="L82" s="104">
        <f>IF(ISERROR(VLOOKUP(K82,'KAYIT LİSTESİ'!$B$4:$G$737,2,0)),"",(VLOOKUP(K82,'KAYIT LİSTESİ'!$B$4:$G$737,2,0)))</f>
        <v>195</v>
      </c>
      <c r="M82" s="104">
        <f>IF(ISERROR(VLOOKUP(K82,'KAYIT LİSTESİ'!$B$4:$G$737,3,0)),"",(VLOOKUP(K82,'KAYIT LİSTESİ'!$B$4:$G$737,3,0)))</f>
        <v>36263</v>
      </c>
      <c r="N82" s="104" t="str">
        <f>IF(ISERROR(VLOOKUP(K82,'KAYIT LİSTESİ'!$B$4:$G$737,4,0)),"",(VLOOKUP(K82,'KAYIT LİSTESİ'!$B$4:$G$737,4,0)))</f>
        <v>EDANUR ŞAHİN</v>
      </c>
      <c r="O82" s="104" t="str">
        <f>IF(ISERROR(VLOOKUP(K82,'KAYIT LİSTESİ'!$B$4:$G$737,5,0)),"",(VLOOKUP(K82,'KAYIT LİSTESİ'!$B$4:$G$737,5,0)))</f>
        <v>TRABZON</v>
      </c>
      <c r="P82" s="104"/>
    </row>
    <row r="83" spans="1:16" ht="39" customHeight="1">
      <c r="A83" s="2">
        <v>5</v>
      </c>
      <c r="B83" s="3" t="s">
        <v>157</v>
      </c>
      <c r="C83" s="96">
        <f>IF(ISERROR(VLOOKUP(B83,'KAYIT LİSTESİ'!$B$4:$G$737,2,0)),"",(VLOOKUP(B83,'KAYIT LİSTESİ'!$B$4:$G$737,2,0)))</f>
        <v>220</v>
      </c>
      <c r="D83" s="4">
        <f>IF(ISERROR(VLOOKUP(B83,'KAYIT LİSTESİ'!$B$4:$G$737,3,0)),"",(VLOOKUP(B83,'KAYIT LİSTESİ'!$B$4:$G$737,3,0)))</f>
        <v>36615</v>
      </c>
      <c r="E83" s="6" t="str">
        <f>IF(ISERROR(VLOOKUP(B83,'KAYIT LİSTESİ'!$B$4:$G$737,4,0)),"",(VLOOKUP(B83,'KAYIT LİSTESİ'!$B$4:$G$737,4,0)))</f>
        <v>YAĞMUR KÖSE</v>
      </c>
      <c r="F83" s="6" t="str">
        <f>IF(ISERROR(VLOOKUP(B83,'KAYIT LİSTESİ'!$B$4:$G$737,5,0)),"",(VLOOKUP(B83,'KAYIT LİSTESİ'!$B$4:$G$737,5,0)))</f>
        <v>KARS</v>
      </c>
      <c r="G83" s="53"/>
      <c r="H83" s="75"/>
      <c r="J83" s="104">
        <v>13</v>
      </c>
      <c r="K83" s="105" t="s">
        <v>283</v>
      </c>
      <c r="L83" s="104">
        <f>IF(ISERROR(VLOOKUP(K83,'KAYIT LİSTESİ'!$B$4:$G$737,2,0)),"",(VLOOKUP(K83,'KAYIT LİSTESİ'!$B$4:$G$737,2,0)))</f>
        <v>95</v>
      </c>
      <c r="M83" s="104">
        <f>IF(ISERROR(VLOOKUP(K83,'KAYIT LİSTESİ'!$B$4:$G$737,3,0)),"",(VLOOKUP(K83,'KAYIT LİSTESİ'!$B$4:$G$737,3,0)))</f>
        <v>35558</v>
      </c>
      <c r="N83" s="104" t="str">
        <f>IF(ISERROR(VLOOKUP(K83,'KAYIT LİSTESİ'!$B$4:$G$737,4,0)),"",(VLOOKUP(K83,'KAYIT LİSTESİ'!$B$4:$G$737,4,0)))</f>
        <v>TUĞBA DAL</v>
      </c>
      <c r="O83" s="104" t="str">
        <f>IF(ISERROR(VLOOKUP(K83,'KAYIT LİSTESİ'!$B$4:$G$737,5,0)),"",(VLOOKUP(K83,'KAYIT LİSTESİ'!$B$4:$G$737,5,0)))</f>
        <v>ISPARTA</v>
      </c>
      <c r="P83" s="104"/>
    </row>
    <row r="84" spans="1:16" ht="39" customHeight="1">
      <c r="A84" s="2">
        <v>6</v>
      </c>
      <c r="B84" s="3" t="s">
        <v>158</v>
      </c>
      <c r="C84" s="96">
        <f>IF(ISERROR(VLOOKUP(B84,'KAYIT LİSTESİ'!$B$4:$G$737,2,0)),"",(VLOOKUP(B84,'KAYIT LİSTESİ'!$B$4:$G$737,2,0)))</f>
        <v>106</v>
      </c>
      <c r="D84" s="4">
        <f>IF(ISERROR(VLOOKUP(B84,'KAYIT LİSTESİ'!$B$4:$G$737,3,0)),"",(VLOOKUP(B84,'KAYIT LİSTESİ'!$B$4:$G$737,3,0)))</f>
        <v>35562</v>
      </c>
      <c r="E84" s="6" t="str">
        <f>IF(ISERROR(VLOOKUP(B84,'KAYIT LİSTESİ'!$B$4:$G$737,4,0)),"",(VLOOKUP(B84,'KAYIT LİSTESİ'!$B$4:$G$737,4,0)))</f>
        <v>MELTEM YAŞAR</v>
      </c>
      <c r="F84" s="6" t="str">
        <f>IF(ISERROR(VLOOKUP(B84,'KAYIT LİSTESİ'!$B$4:$G$737,5,0)),"",(VLOOKUP(B84,'KAYIT LİSTESİ'!$B$4:$G$737,5,0)))</f>
        <v>İSTANBUL</v>
      </c>
      <c r="G84" s="53"/>
      <c r="H84" s="75"/>
      <c r="J84" s="104">
        <v>14</v>
      </c>
      <c r="K84" s="105" t="s">
        <v>284</v>
      </c>
      <c r="L84" s="104">
        <f>IF(ISERROR(VLOOKUP(K84,'KAYIT LİSTESİ'!$B$4:$G$737,2,0)),"",(VLOOKUP(K84,'KAYIT LİSTESİ'!$B$4:$G$737,2,0)))</f>
        <v>136</v>
      </c>
      <c r="M84" s="104">
        <f>IF(ISERROR(VLOOKUP(K84,'KAYIT LİSTESİ'!$B$4:$G$737,3,0)),"",(VLOOKUP(K84,'KAYIT LİSTESİ'!$B$4:$G$737,3,0)))</f>
        <v>35867</v>
      </c>
      <c r="N84" s="104" t="str">
        <f>IF(ISERROR(VLOOKUP(K84,'KAYIT LİSTESİ'!$B$4:$G$737,4,0)),"",(VLOOKUP(K84,'KAYIT LİSTESİ'!$B$4:$G$737,4,0)))</f>
        <v>EMİNE ŞEKER</v>
      </c>
      <c r="O84" s="104" t="str">
        <f>IF(ISERROR(VLOOKUP(K84,'KAYIT LİSTESİ'!$B$4:$G$737,5,0)),"",(VLOOKUP(K84,'KAYIT LİSTESİ'!$B$4:$G$737,5,0)))</f>
        <v>KAYSERİ</v>
      </c>
      <c r="P84" s="106"/>
    </row>
    <row r="85" spans="1:16" ht="39" customHeight="1">
      <c r="A85" s="2">
        <v>7</v>
      </c>
      <c r="B85" s="3" t="s">
        <v>159</v>
      </c>
      <c r="C85" s="96">
        <f>IF(ISERROR(VLOOKUP(B85,'KAYIT LİSTESİ'!$B$4:$G$737,2,0)),"",(VLOOKUP(B85,'KAYIT LİSTESİ'!$B$4:$G$737,2,0)))</f>
        <v>218</v>
      </c>
      <c r="D85" s="4">
        <f>IF(ISERROR(VLOOKUP(B85,'KAYIT LİSTESİ'!$B$4:$G$737,3,0)),"",(VLOOKUP(B85,'KAYIT LİSTESİ'!$B$4:$G$737,3,0)))</f>
        <v>36474</v>
      </c>
      <c r="E85" s="6" t="str">
        <f>IF(ISERROR(VLOOKUP(B85,'KAYIT LİSTESİ'!$B$4:$G$737,4,0)),"",(VLOOKUP(B85,'KAYIT LİSTESİ'!$B$4:$G$737,4,0)))</f>
        <v>ZEYNEP DEMİRCİ</v>
      </c>
      <c r="F85" s="6" t="str">
        <f>IF(ISERROR(VLOOKUP(B85,'KAYIT LİSTESİ'!$B$4:$G$737,5,0)),"",(VLOOKUP(B85,'KAYIT LİSTESİ'!$B$4:$G$737,5,0)))</f>
        <v>KARS</v>
      </c>
      <c r="G85" s="53"/>
      <c r="H85" s="75"/>
      <c r="J85" s="104">
        <v>15</v>
      </c>
      <c r="K85" s="105" t="s">
        <v>285</v>
      </c>
      <c r="L85" s="104">
        <f>IF(ISERROR(VLOOKUP(K85,'KAYIT LİSTESİ'!$B$4:$G$737,2,0)),"",(VLOOKUP(K85,'KAYIT LİSTESİ'!$B$4:$G$737,2,0)))</f>
        <v>47</v>
      </c>
      <c r="M85" s="104">
        <f>IF(ISERROR(VLOOKUP(K85,'KAYIT LİSTESİ'!$B$4:$G$737,3,0)),"",(VLOOKUP(K85,'KAYIT LİSTESİ'!$B$4:$G$737,3,0)))</f>
        <v>36804</v>
      </c>
      <c r="N85" s="104" t="str">
        <f>IF(ISERROR(VLOOKUP(K85,'KAYIT LİSTESİ'!$B$4:$G$737,4,0)),"",(VLOOKUP(K85,'KAYIT LİSTESİ'!$B$4:$G$737,4,0)))</f>
        <v>İLAYDA ERTUNÇ</v>
      </c>
      <c r="O85" s="104" t="str">
        <f>IF(ISERROR(VLOOKUP(K85,'KAYIT LİSTESİ'!$B$4:$G$737,5,0)),"",(VLOOKUP(K85,'KAYIT LİSTESİ'!$B$4:$G$737,5,0)))</f>
        <v>BURSA</v>
      </c>
      <c r="P85" s="106"/>
    </row>
    <row r="86" spans="1:16" ht="39" customHeight="1">
      <c r="A86" s="2">
        <v>8</v>
      </c>
      <c r="B86" s="3" t="s">
        <v>160</v>
      </c>
      <c r="C86" s="96">
        <f>IF(ISERROR(VLOOKUP(B86,'KAYIT LİSTESİ'!$B$4:$G$737,2,0)),"",(VLOOKUP(B86,'KAYIT LİSTESİ'!$B$4:$G$737,2,0)))</f>
        <v>221</v>
      </c>
      <c r="D86" s="4">
        <f>IF(ISERROR(VLOOKUP(B86,'KAYIT LİSTESİ'!$B$4:$G$737,3,0)),"",(VLOOKUP(B86,'KAYIT LİSTESİ'!$B$4:$G$737,3,0)))</f>
        <v>36626</v>
      </c>
      <c r="E86" s="6" t="str">
        <f>IF(ISERROR(VLOOKUP(B86,'KAYIT LİSTESİ'!$B$4:$G$737,4,0)),"",(VLOOKUP(B86,'KAYIT LİSTESİ'!$B$4:$G$737,4,0)))</f>
        <v>EZGİ ARAS</v>
      </c>
      <c r="F86" s="6" t="str">
        <f>IF(ISERROR(VLOOKUP(B86,'KAYIT LİSTESİ'!$B$4:$G$737,5,0)),"",(VLOOKUP(B86,'KAYIT LİSTESİ'!$B$4:$G$737,5,0)))</f>
        <v>KARS</v>
      </c>
      <c r="G86" s="53"/>
      <c r="H86" s="75"/>
      <c r="J86" s="104">
        <v>16</v>
      </c>
      <c r="K86" s="105" t="s">
        <v>286</v>
      </c>
      <c r="L86" s="104">
        <f>IF(ISERROR(VLOOKUP(K86,'KAYIT LİSTESİ'!$B$4:$G$737,2,0)),"",(VLOOKUP(K86,'KAYIT LİSTESİ'!$B$4:$G$737,2,0)))</f>
        <v>230</v>
      </c>
      <c r="M86" s="104">
        <f>IF(ISERROR(VLOOKUP(K86,'KAYIT LİSTESİ'!$B$4:$G$737,3,0)),"",(VLOOKUP(K86,'KAYIT LİSTESİ'!$B$4:$G$737,3,0)))</f>
        <v>35860</v>
      </c>
      <c r="N86" s="104" t="str">
        <f>IF(ISERROR(VLOOKUP(K86,'KAYIT LİSTESİ'!$B$4:$G$737,4,0)),"",(VLOOKUP(K86,'KAYIT LİSTESİ'!$B$4:$G$737,4,0)))</f>
        <v>SİNEM YILDIRIM</v>
      </c>
      <c r="O86" s="104" t="str">
        <f>IF(ISERROR(VLOOKUP(K86,'KAYIT LİSTESİ'!$B$4:$G$737,5,0)),"",(VLOOKUP(K86,'KAYIT LİSTESİ'!$B$4:$G$737,5,0)))</f>
        <v>SAMSUN</v>
      </c>
      <c r="P86" s="106"/>
    </row>
    <row r="87" spans="1:16" ht="39" customHeight="1">
      <c r="A87" s="2">
        <v>9</v>
      </c>
      <c r="B87" s="3" t="s">
        <v>161</v>
      </c>
      <c r="C87" s="96">
        <f>IF(ISERROR(VLOOKUP(B87,'KAYIT LİSTESİ'!$B$4:$G$737,2,0)),"",(VLOOKUP(B87,'KAYIT LİSTESİ'!$B$4:$G$737,2,0)))</f>
        <v>223</v>
      </c>
      <c r="D87" s="4">
        <f>IF(ISERROR(VLOOKUP(B87,'KAYIT LİSTESİ'!$B$4:$G$737,3,0)),"",(VLOOKUP(B87,'KAYIT LİSTESİ'!$B$4:$G$737,3,0)))</f>
        <v>35612</v>
      </c>
      <c r="E87" s="6" t="str">
        <f>IF(ISERROR(VLOOKUP(B87,'KAYIT LİSTESİ'!$B$4:$G$737,4,0)),"",(VLOOKUP(B87,'KAYIT LİSTESİ'!$B$4:$G$737,4,0)))</f>
        <v> ALEYNA BEŞTAŞ</v>
      </c>
      <c r="F87" s="6" t="str">
        <f>IF(ISERROR(VLOOKUP(B87,'KAYIT LİSTESİ'!$B$4:$G$737,5,0)),"",(VLOOKUP(B87,'KAYIT LİSTESİ'!$B$4:$G$737,5,0)))</f>
        <v>KARS</v>
      </c>
      <c r="G87" s="53"/>
      <c r="H87" s="75"/>
      <c r="J87" s="104">
        <v>17</v>
      </c>
      <c r="K87" s="105" t="s">
        <v>287</v>
      </c>
      <c r="L87" s="104">
        <f>IF(ISERROR(VLOOKUP(K87,'KAYIT LİSTESİ'!$B$4:$G$737,2,0)),"",(VLOOKUP(K87,'KAYIT LİSTESİ'!$B$4:$G$737,2,0)))</f>
        <v>168</v>
      </c>
      <c r="M87" s="104">
        <f>IF(ISERROR(VLOOKUP(K87,'KAYIT LİSTESİ'!$B$4:$G$737,3,0)),"",(VLOOKUP(K87,'KAYIT LİSTESİ'!$B$4:$G$737,3,0)))</f>
        <v>35874</v>
      </c>
      <c r="N87" s="104" t="str">
        <f>IF(ISERROR(VLOOKUP(K87,'KAYIT LİSTESİ'!$B$4:$G$737,4,0)),"",(VLOOKUP(K87,'KAYIT LİSTESİ'!$B$4:$G$737,4,0)))</f>
        <v>RAZİYE ÇOBAN</v>
      </c>
      <c r="O87" s="104" t="str">
        <f>IF(ISERROR(VLOOKUP(K87,'KAYIT LİSTESİ'!$B$4:$G$737,5,0)),"",(VLOOKUP(K87,'KAYIT LİSTESİ'!$B$4:$G$737,5,0)))</f>
        <v>KONYA</v>
      </c>
      <c r="P87" s="106"/>
    </row>
    <row r="88" spans="1:16" ht="39" customHeight="1">
      <c r="A88" s="2">
        <v>10</v>
      </c>
      <c r="B88" s="3" t="s">
        <v>162</v>
      </c>
      <c r="C88" s="96">
        <f>IF(ISERROR(VLOOKUP(B88,'KAYIT LİSTESİ'!$B$4:$G$737,2,0)),"",(VLOOKUP(B88,'KAYIT LİSTESİ'!$B$4:$G$737,2,0)))</f>
        <v>191</v>
      </c>
      <c r="D88" s="4">
        <f>IF(ISERROR(VLOOKUP(B88,'KAYIT LİSTESİ'!$B$4:$G$737,3,0)),"",(VLOOKUP(B88,'KAYIT LİSTESİ'!$B$4:$G$737,3,0)))</f>
        <v>35663</v>
      </c>
      <c r="E88" s="6" t="str">
        <f>IF(ISERROR(VLOOKUP(B88,'KAYIT LİSTESİ'!$B$4:$G$737,4,0)),"",(VLOOKUP(B88,'KAYIT LİSTESİ'!$B$4:$G$737,4,0)))</f>
        <v>AYŞEGÜL SEYİS</v>
      </c>
      <c r="F88" s="6" t="str">
        <f>IF(ISERROR(VLOOKUP(B88,'KAYIT LİSTESİ'!$B$4:$G$737,5,0)),"",(VLOOKUP(B88,'KAYIT LİSTESİ'!$B$4:$G$737,5,0)))</f>
        <v>TRABZON</v>
      </c>
      <c r="G88" s="53"/>
      <c r="H88" s="70"/>
      <c r="J88" s="104">
        <v>18</v>
      </c>
      <c r="K88" s="105" t="s">
        <v>288</v>
      </c>
      <c r="L88" s="104">
        <f>IF(ISERROR(VLOOKUP(K88,'KAYIT LİSTESİ'!$B$4:$G$737,2,0)),"",(VLOOKUP(K88,'KAYIT LİSTESİ'!$B$4:$G$737,2,0)))</f>
        <v>112</v>
      </c>
      <c r="M88" s="104">
        <f>IF(ISERROR(VLOOKUP(K88,'KAYIT LİSTESİ'!$B$4:$G$737,3,0)),"",(VLOOKUP(K88,'KAYIT LİSTESİ'!$B$4:$G$737,3,0)))</f>
        <v>35594</v>
      </c>
      <c r="N88" s="104" t="str">
        <f>IF(ISERROR(VLOOKUP(K88,'KAYIT LİSTESİ'!$B$4:$G$737,4,0)),"",(VLOOKUP(K88,'KAYIT LİSTESİ'!$B$4:$G$737,4,0)))</f>
        <v>ELİF TAŞ</v>
      </c>
      <c r="O88" s="104" t="str">
        <f>IF(ISERROR(VLOOKUP(K88,'KAYIT LİSTESİ'!$B$4:$G$737,5,0)),"",(VLOOKUP(K88,'KAYIT LİSTESİ'!$B$4:$G$737,5,0)))</f>
        <v>İZMİR</v>
      </c>
      <c r="P88" s="106"/>
    </row>
    <row r="89" spans="1:16" ht="39" customHeight="1">
      <c r="A89" s="2">
        <v>11</v>
      </c>
      <c r="B89" s="3" t="s">
        <v>163</v>
      </c>
      <c r="C89" s="96">
        <f>IF(ISERROR(VLOOKUP(B89,'KAYIT LİSTESİ'!$B$4:$G$737,2,0)),"",(VLOOKUP(B89,'KAYIT LİSTESİ'!$B$4:$G$737,2,0)))</f>
        <v>192</v>
      </c>
      <c r="D89" s="4">
        <f>IF(ISERROR(VLOOKUP(B89,'KAYIT LİSTESİ'!$B$4:$G$737,3,0)),"",(VLOOKUP(B89,'KAYIT LİSTESİ'!$B$4:$G$737,3,0)))</f>
        <v>36612</v>
      </c>
      <c r="E89" s="6" t="str">
        <f>IF(ISERROR(VLOOKUP(B89,'KAYIT LİSTESİ'!$B$4:$G$737,4,0)),"",(VLOOKUP(B89,'KAYIT LİSTESİ'!$B$4:$G$737,4,0)))</f>
        <v>MEDİNE BOZALİ</v>
      </c>
      <c r="F89" s="6" t="str">
        <f>IF(ISERROR(VLOOKUP(B89,'KAYIT LİSTESİ'!$B$4:$G$737,5,0)),"",(VLOOKUP(B89,'KAYIT LİSTESİ'!$B$4:$G$737,5,0)))</f>
        <v>TRABZON</v>
      </c>
      <c r="G89" s="53"/>
      <c r="H89" s="70"/>
      <c r="J89" s="104">
        <v>19</v>
      </c>
      <c r="K89" s="105" t="s">
        <v>289</v>
      </c>
      <c r="L89" s="104">
        <f>IF(ISERROR(VLOOKUP(K89,'KAYIT LİSTESİ'!$B$4:$G$737,2,0)),"",(VLOOKUP(K89,'KAYIT LİSTESİ'!$B$4:$G$737,2,0)))</f>
      </c>
      <c r="M89" s="104">
        <f>IF(ISERROR(VLOOKUP(K89,'KAYIT LİSTESİ'!$B$4:$G$737,3,0)),"",(VLOOKUP(K89,'KAYIT LİSTESİ'!$B$4:$G$737,3,0)))</f>
      </c>
      <c r="N89" s="104">
        <f>IF(ISERROR(VLOOKUP(K89,'KAYIT LİSTESİ'!$B$4:$G$737,4,0)),"",(VLOOKUP(K89,'KAYIT LİSTESİ'!$B$4:$G$737,4,0)))</f>
      </c>
      <c r="O89" s="104">
        <f>IF(ISERROR(VLOOKUP(K89,'KAYIT LİSTESİ'!$B$4:$G$737,5,0)),"",(VLOOKUP(K89,'KAYIT LİSTESİ'!$B$4:$G$737,5,0)))</f>
      </c>
      <c r="P89" s="106"/>
    </row>
    <row r="90" spans="1:16" ht="39" customHeight="1">
      <c r="A90" s="2">
        <v>12</v>
      </c>
      <c r="B90" s="3" t="s">
        <v>164</v>
      </c>
      <c r="C90" s="96">
        <f>IF(ISERROR(VLOOKUP(B90,'KAYIT LİSTESİ'!$B$4:$G$737,2,0)),"",(VLOOKUP(B90,'KAYIT LİSTESİ'!$B$4:$G$737,2,0)))</f>
        <v>212</v>
      </c>
      <c r="D90" s="4">
        <f>IF(ISERROR(VLOOKUP(B90,'KAYIT LİSTESİ'!$B$4:$G$737,3,0)),"",(VLOOKUP(B90,'KAYIT LİSTESİ'!$B$4:$G$737,3,0)))</f>
        <v>36413</v>
      </c>
      <c r="E90" s="6" t="str">
        <f>IF(ISERROR(VLOOKUP(B90,'KAYIT LİSTESİ'!$B$4:$G$737,4,0)),"",(VLOOKUP(B90,'KAYIT LİSTESİ'!$B$4:$G$737,4,0)))</f>
        <v>PINAR KARAHAN</v>
      </c>
      <c r="F90" s="6" t="str">
        <f>IF(ISERROR(VLOOKUP(B90,'KAYIT LİSTESİ'!$B$4:$G$737,5,0)),"",(VLOOKUP(B90,'KAYIT LİSTESİ'!$B$4:$G$737,5,0)))</f>
        <v>ADIYAMAN</v>
      </c>
      <c r="G90" s="53"/>
      <c r="H90" s="70"/>
      <c r="J90" s="104">
        <v>20</v>
      </c>
      <c r="K90" s="105" t="s">
        <v>290</v>
      </c>
      <c r="L90" s="104">
        <f>IF(ISERROR(VLOOKUP(K90,'KAYIT LİSTESİ'!$B$4:$G$737,2,0)),"",(VLOOKUP(K90,'KAYIT LİSTESİ'!$B$4:$G$737,2,0)))</f>
      </c>
      <c r="M90" s="104">
        <f>IF(ISERROR(VLOOKUP(K90,'KAYIT LİSTESİ'!$B$4:$G$737,3,0)),"",(VLOOKUP(K90,'KAYIT LİSTESİ'!$B$4:$G$737,3,0)))</f>
      </c>
      <c r="N90" s="104">
        <f>IF(ISERROR(VLOOKUP(K90,'KAYIT LİSTESİ'!$B$4:$G$737,4,0)),"",(VLOOKUP(K90,'KAYIT LİSTESİ'!$B$4:$G$737,4,0)))</f>
      </c>
      <c r="O90" s="104">
        <f>IF(ISERROR(VLOOKUP(K90,'KAYIT LİSTESİ'!$B$4:$G$737,5,0)),"",(VLOOKUP(K90,'KAYIT LİSTESİ'!$B$4:$G$737,5,0)))</f>
      </c>
      <c r="P90" s="106"/>
    </row>
    <row r="91" spans="1:16" ht="39" customHeight="1">
      <c r="A91" s="167" t="s">
        <v>8</v>
      </c>
      <c r="B91" s="168"/>
      <c r="C91" s="168"/>
      <c r="D91" s="168"/>
      <c r="E91" s="168"/>
      <c r="F91" s="168"/>
      <c r="G91" s="168"/>
      <c r="H91" s="70"/>
      <c r="J91" s="104">
        <v>21</v>
      </c>
      <c r="K91" s="105" t="s">
        <v>291</v>
      </c>
      <c r="L91" s="104">
        <f>IF(ISERROR(VLOOKUP(K91,'KAYIT LİSTESİ'!$B$4:$G$737,2,0)),"",(VLOOKUP(K91,'KAYIT LİSTESİ'!$B$4:$G$737,2,0)))</f>
      </c>
      <c r="M91" s="104">
        <f>IF(ISERROR(VLOOKUP(K91,'KAYIT LİSTESİ'!$B$4:$G$737,3,0)),"",(VLOOKUP(K91,'KAYIT LİSTESİ'!$B$4:$G$737,3,0)))</f>
      </c>
      <c r="N91" s="104">
        <f>IF(ISERROR(VLOOKUP(K91,'KAYIT LİSTESİ'!$B$4:$G$737,4,0)),"",(VLOOKUP(K91,'KAYIT LİSTESİ'!$B$4:$G$737,4,0)))</f>
      </c>
      <c r="O91" s="104">
        <f>IF(ISERROR(VLOOKUP(K91,'KAYIT LİSTESİ'!$B$4:$G$737,5,0)),"",(VLOOKUP(K91,'KAYIT LİSTESİ'!$B$4:$G$737,5,0)))</f>
      </c>
      <c r="P91" s="106"/>
    </row>
    <row r="92" spans="1:16" ht="39" customHeight="1">
      <c r="A92" s="61" t="s">
        <v>3</v>
      </c>
      <c r="B92" s="61" t="s">
        <v>63</v>
      </c>
      <c r="C92" s="61" t="s">
        <v>62</v>
      </c>
      <c r="D92" s="62" t="s">
        <v>4</v>
      </c>
      <c r="E92" s="63" t="s">
        <v>5</v>
      </c>
      <c r="F92" s="63" t="s">
        <v>468</v>
      </c>
      <c r="G92" s="64" t="s">
        <v>147</v>
      </c>
      <c r="H92" s="70"/>
      <c r="J92" s="104">
        <v>22</v>
      </c>
      <c r="K92" s="105" t="s">
        <v>292</v>
      </c>
      <c r="L92" s="104">
        <f>IF(ISERROR(VLOOKUP(K92,'KAYIT LİSTESİ'!$B$4:$G$737,2,0)),"",(VLOOKUP(K92,'KAYIT LİSTESİ'!$B$4:$G$737,2,0)))</f>
      </c>
      <c r="M92" s="104">
        <f>IF(ISERROR(VLOOKUP(K92,'KAYIT LİSTESİ'!$B$4:$G$737,3,0)),"",(VLOOKUP(K92,'KAYIT LİSTESİ'!$B$4:$G$737,3,0)))</f>
      </c>
      <c r="N92" s="104">
        <f>IF(ISERROR(VLOOKUP(K92,'KAYIT LİSTESİ'!$B$4:$G$737,4,0)),"",(VLOOKUP(K92,'KAYIT LİSTESİ'!$B$4:$G$737,4,0)))</f>
      </c>
      <c r="O92" s="104">
        <f>IF(ISERROR(VLOOKUP(K92,'KAYIT LİSTESİ'!$B$4:$G$737,5,0)),"",(VLOOKUP(K92,'KAYIT LİSTESİ'!$B$4:$G$737,5,0)))</f>
      </c>
      <c r="P92" s="106"/>
    </row>
    <row r="93" spans="1:16" ht="39" customHeight="1">
      <c r="A93" s="2">
        <v>1</v>
      </c>
      <c r="B93" s="3" t="s">
        <v>165</v>
      </c>
      <c r="C93" s="97">
        <f>IF(ISERROR(VLOOKUP(B93,'KAYIT LİSTESİ'!$B$4:$G$737,2,0)),"",(VLOOKUP(B93,'KAYIT LİSTESİ'!$B$4:$G$737,2,0)))</f>
        <v>84</v>
      </c>
      <c r="D93" s="4">
        <f>IF(ISERROR(VLOOKUP(B93,'KAYIT LİSTESİ'!$B$4:$G$737,3,0)),"",(VLOOKUP(B93,'KAYIT LİSTESİ'!$B$4:$G$737,3,0)))</f>
        <v>35900</v>
      </c>
      <c r="E93" s="6" t="str">
        <f>IF(ISERROR(VLOOKUP(B93,'KAYIT LİSTESİ'!$B$4:$G$737,4,0)),"",(VLOOKUP(B93,'KAYIT LİSTESİ'!$B$4:$G$737,4,0)))</f>
        <v>AYŞENUR ŞAHİN</v>
      </c>
      <c r="F93" s="6" t="str">
        <f>IF(ISERROR(VLOOKUP(B93,'KAYIT LİSTESİ'!$B$4:$G$737,5,0)),"",(VLOOKUP(B93,'KAYIT LİSTESİ'!$B$4:$G$737,5,0)))</f>
        <v>HATAY</v>
      </c>
      <c r="G93" s="53"/>
      <c r="H93" s="70"/>
      <c r="J93" s="104">
        <v>23</v>
      </c>
      <c r="K93" s="105" t="s">
        <v>293</v>
      </c>
      <c r="L93" s="104">
        <f>IF(ISERROR(VLOOKUP(K93,'KAYIT LİSTESİ'!$B$4:$G$737,2,0)),"",(VLOOKUP(K93,'KAYIT LİSTESİ'!$B$4:$G$737,2,0)))</f>
      </c>
      <c r="M93" s="104">
        <f>IF(ISERROR(VLOOKUP(K93,'KAYIT LİSTESİ'!$B$4:$G$737,3,0)),"",(VLOOKUP(K93,'KAYIT LİSTESİ'!$B$4:$G$737,3,0)))</f>
      </c>
      <c r="N93" s="104">
        <f>IF(ISERROR(VLOOKUP(K93,'KAYIT LİSTESİ'!$B$4:$G$737,4,0)),"",(VLOOKUP(K93,'KAYIT LİSTESİ'!$B$4:$G$737,4,0)))</f>
      </c>
      <c r="O93" s="104">
        <f>IF(ISERROR(VLOOKUP(K93,'KAYIT LİSTESİ'!$B$4:$G$737,5,0)),"",(VLOOKUP(K93,'KAYIT LİSTESİ'!$B$4:$G$737,5,0)))</f>
      </c>
      <c r="P93" s="106"/>
    </row>
    <row r="94" spans="1:16" ht="39" customHeight="1">
      <c r="A94" s="2">
        <v>2</v>
      </c>
      <c r="B94" s="3" t="s">
        <v>166</v>
      </c>
      <c r="C94" s="97">
        <f>IF(ISERROR(VLOOKUP(B94,'KAYIT LİSTESİ'!$B$4:$G$737,2,0)),"",(VLOOKUP(B94,'KAYIT LİSTESİ'!$B$4:$G$737,2,0)))</f>
        <v>228</v>
      </c>
      <c r="D94" s="4">
        <f>IF(ISERROR(VLOOKUP(B94,'KAYIT LİSTESİ'!$B$4:$G$737,3,0)),"",(VLOOKUP(B94,'KAYIT LİSTESİ'!$B$4:$G$737,3,0)))</f>
        <v>36220</v>
      </c>
      <c r="E94" s="6" t="str">
        <f>IF(ISERROR(VLOOKUP(B94,'KAYIT LİSTESİ'!$B$4:$G$737,4,0)),"",(VLOOKUP(B94,'KAYIT LİSTESİ'!$B$4:$G$737,4,0)))</f>
        <v>NURİYE DÜNDAR</v>
      </c>
      <c r="F94" s="6" t="str">
        <f>IF(ISERROR(VLOOKUP(B94,'KAYIT LİSTESİ'!$B$4:$G$737,5,0)),"",(VLOOKUP(B94,'KAYIT LİSTESİ'!$B$4:$G$737,5,0)))</f>
        <v>SİVAS</v>
      </c>
      <c r="G94" s="53"/>
      <c r="H94" s="70"/>
      <c r="J94" s="104">
        <v>24</v>
      </c>
      <c r="K94" s="105" t="s">
        <v>294</v>
      </c>
      <c r="L94" s="104">
        <f>IF(ISERROR(VLOOKUP(K94,'KAYIT LİSTESİ'!$B$4:$G$737,2,0)),"",(VLOOKUP(K94,'KAYIT LİSTESİ'!$B$4:$G$737,2,0)))</f>
      </c>
      <c r="M94" s="104">
        <f>IF(ISERROR(VLOOKUP(K94,'KAYIT LİSTESİ'!$B$4:$G$737,3,0)),"",(VLOOKUP(K94,'KAYIT LİSTESİ'!$B$4:$G$737,3,0)))</f>
      </c>
      <c r="N94" s="104">
        <f>IF(ISERROR(VLOOKUP(K94,'KAYIT LİSTESİ'!$B$4:$G$737,4,0)),"",(VLOOKUP(K94,'KAYIT LİSTESİ'!$B$4:$G$737,4,0)))</f>
      </c>
      <c r="O94" s="104">
        <f>IF(ISERROR(VLOOKUP(K94,'KAYIT LİSTESİ'!$B$4:$G$737,5,0)),"",(VLOOKUP(K94,'KAYIT LİSTESİ'!$B$4:$G$737,5,0)))</f>
      </c>
      <c r="P94" s="106"/>
    </row>
    <row r="95" spans="1:16" ht="39" customHeight="1">
      <c r="A95" s="2">
        <v>3</v>
      </c>
      <c r="B95" s="3" t="s">
        <v>167</v>
      </c>
      <c r="C95" s="97">
        <f>IF(ISERROR(VLOOKUP(B95,'KAYIT LİSTESİ'!$B$4:$G$737,2,0)),"",(VLOOKUP(B95,'KAYIT LİSTESİ'!$B$4:$G$737,2,0)))</f>
        <v>2</v>
      </c>
      <c r="D95" s="4">
        <f>IF(ISERROR(VLOOKUP(B95,'KAYIT LİSTESİ'!$B$4:$G$737,3,0)),"",(VLOOKUP(B95,'KAYIT LİSTESİ'!$B$4:$G$737,3,0)))</f>
        <v>36074</v>
      </c>
      <c r="E95" s="6" t="str">
        <f>IF(ISERROR(VLOOKUP(B95,'KAYIT LİSTESİ'!$B$4:$G$737,4,0)),"",(VLOOKUP(B95,'KAYIT LİSTESİ'!$B$4:$G$737,4,0)))</f>
        <v>SELİN KUŞ</v>
      </c>
      <c r="F95" s="6" t="str">
        <f>IF(ISERROR(VLOOKUP(B95,'KAYIT LİSTESİ'!$B$4:$G$737,5,0)),"",(VLOOKUP(B95,'KAYIT LİSTESİ'!$B$4:$G$737,5,0)))</f>
        <v>AĞRI</v>
      </c>
      <c r="G95" s="53"/>
      <c r="H95" s="70"/>
      <c r="J95" s="104">
        <v>25</v>
      </c>
      <c r="K95" s="105" t="s">
        <v>295</v>
      </c>
      <c r="L95" s="104">
        <f>IF(ISERROR(VLOOKUP(K95,'KAYIT LİSTESİ'!$B$4:$G$737,2,0)),"",(VLOOKUP(K95,'KAYIT LİSTESİ'!$B$4:$G$737,2,0)))</f>
      </c>
      <c r="M95" s="104">
        <f>IF(ISERROR(VLOOKUP(K95,'KAYIT LİSTESİ'!$B$4:$G$737,3,0)),"",(VLOOKUP(K95,'KAYIT LİSTESİ'!$B$4:$G$737,3,0)))</f>
      </c>
      <c r="N95" s="104">
        <f>IF(ISERROR(VLOOKUP(K95,'KAYIT LİSTESİ'!$B$4:$G$737,4,0)),"",(VLOOKUP(K95,'KAYIT LİSTESİ'!$B$4:$G$737,4,0)))</f>
      </c>
      <c r="O95" s="104">
        <f>IF(ISERROR(VLOOKUP(K95,'KAYIT LİSTESİ'!$B$4:$G$737,5,0)),"",(VLOOKUP(K95,'KAYIT LİSTESİ'!$B$4:$G$737,5,0)))</f>
      </c>
      <c r="P95" s="106"/>
    </row>
    <row r="96" spans="1:16" ht="39" customHeight="1">
      <c r="A96" s="2">
        <v>4</v>
      </c>
      <c r="B96" s="3" t="s">
        <v>168</v>
      </c>
      <c r="C96" s="97">
        <f>IF(ISERROR(VLOOKUP(B96,'KAYIT LİSTESİ'!$B$4:$G$737,2,0)),"",(VLOOKUP(B96,'KAYIT LİSTESİ'!$B$4:$G$737,2,0)))</f>
        <v>145</v>
      </c>
      <c r="D96" s="4">
        <f>IF(ISERROR(VLOOKUP(B96,'KAYIT LİSTESİ'!$B$4:$G$737,3,0)),"",(VLOOKUP(B96,'KAYIT LİSTESİ'!$B$4:$G$737,3,0)))</f>
        <v>36832</v>
      </c>
      <c r="E96" s="6" t="str">
        <f>IF(ISERROR(VLOOKUP(B96,'KAYIT LİSTESİ'!$B$4:$G$737,4,0)),"",(VLOOKUP(B96,'KAYIT LİSTESİ'!$B$4:$G$737,4,0)))</f>
        <v>AYŞE VURAL</v>
      </c>
      <c r="F96" s="6" t="str">
        <f>IF(ISERROR(VLOOKUP(B96,'KAYIT LİSTESİ'!$B$4:$G$737,5,0)),"",(VLOOKUP(B96,'KAYIT LİSTESİ'!$B$4:$G$737,5,0)))</f>
        <v>KIRIKKALE</v>
      </c>
      <c r="G96" s="53"/>
      <c r="H96" s="70"/>
      <c r="J96" s="104">
        <v>26</v>
      </c>
      <c r="K96" s="105" t="s">
        <v>548</v>
      </c>
      <c r="L96" s="104">
        <f>IF(ISERROR(VLOOKUP(K96,'KAYIT LİSTESİ'!$B$4:$G$737,2,0)),"",(VLOOKUP(K96,'KAYIT LİSTESİ'!$B$4:$G$737,2,0)))</f>
      </c>
      <c r="M96" s="104">
        <f>IF(ISERROR(VLOOKUP(K96,'KAYIT LİSTESİ'!$B$4:$G$737,3,0)),"",(VLOOKUP(K96,'KAYIT LİSTESİ'!$B$4:$G$737,3,0)))</f>
      </c>
      <c r="N96" s="104">
        <f>IF(ISERROR(VLOOKUP(K96,'KAYIT LİSTESİ'!$B$4:$G$737,4,0)),"",(VLOOKUP(K96,'KAYIT LİSTESİ'!$B$4:$G$737,4,0)))</f>
      </c>
      <c r="O96" s="104">
        <f>IF(ISERROR(VLOOKUP(K96,'KAYIT LİSTESİ'!$B$4:$G$737,5,0)),"",(VLOOKUP(K96,'KAYIT LİSTESİ'!$B$4:$G$737,5,0)))</f>
      </c>
      <c r="P96" s="106"/>
    </row>
    <row r="97" spans="1:16" ht="39" customHeight="1">
      <c r="A97" s="2">
        <v>5</v>
      </c>
      <c r="B97" s="3" t="s">
        <v>169</v>
      </c>
      <c r="C97" s="97">
        <f>IF(ISERROR(VLOOKUP(B97,'KAYIT LİSTESİ'!$B$4:$G$737,2,0)),"",(VLOOKUP(B97,'KAYIT LİSTESİ'!$B$4:$G$737,2,0)))</f>
        <v>146</v>
      </c>
      <c r="D97" s="4">
        <f>IF(ISERROR(VLOOKUP(B97,'KAYIT LİSTESİ'!$B$4:$G$737,3,0)),"",(VLOOKUP(B97,'KAYIT LİSTESİ'!$B$4:$G$737,3,0)))</f>
        <v>36161</v>
      </c>
      <c r="E97" s="6" t="str">
        <f>IF(ISERROR(VLOOKUP(B97,'KAYIT LİSTESİ'!$B$4:$G$737,4,0)),"",(VLOOKUP(B97,'KAYIT LİSTESİ'!$B$4:$G$737,4,0)))</f>
        <v>BÜŞRA TAŞKIN</v>
      </c>
      <c r="F97" s="6" t="str">
        <f>IF(ISERROR(VLOOKUP(B97,'KAYIT LİSTESİ'!$B$4:$G$737,5,0)),"",(VLOOKUP(B97,'KAYIT LİSTESİ'!$B$4:$G$737,5,0)))</f>
        <v>KIRIKKALE</v>
      </c>
      <c r="G97" s="53"/>
      <c r="H97" s="70"/>
      <c r="J97" s="104">
        <v>27</v>
      </c>
      <c r="K97" s="105" t="s">
        <v>549</v>
      </c>
      <c r="L97" s="104">
        <f>IF(ISERROR(VLOOKUP(K97,'KAYIT LİSTESİ'!$B$4:$G$737,2,0)),"",(VLOOKUP(K97,'KAYIT LİSTESİ'!$B$4:$G$737,2,0)))</f>
      </c>
      <c r="M97" s="104">
        <f>IF(ISERROR(VLOOKUP(K97,'KAYIT LİSTESİ'!$B$4:$G$737,3,0)),"",(VLOOKUP(K97,'KAYIT LİSTESİ'!$B$4:$G$737,3,0)))</f>
      </c>
      <c r="N97" s="104">
        <f>IF(ISERROR(VLOOKUP(K97,'KAYIT LİSTESİ'!$B$4:$G$737,4,0)),"",(VLOOKUP(K97,'KAYIT LİSTESİ'!$B$4:$G$737,4,0)))</f>
      </c>
      <c r="O97" s="104">
        <f>IF(ISERROR(VLOOKUP(K97,'KAYIT LİSTESİ'!$B$4:$G$737,5,0)),"",(VLOOKUP(K97,'KAYIT LİSTESİ'!$B$4:$G$737,5,0)))</f>
      </c>
      <c r="P97" s="106"/>
    </row>
    <row r="98" spans="1:16" ht="39" customHeight="1">
      <c r="A98" s="2">
        <v>6</v>
      </c>
      <c r="B98" s="3" t="s">
        <v>170</v>
      </c>
      <c r="C98" s="97">
        <f>IF(ISERROR(VLOOKUP(B98,'KAYIT LİSTESİ'!$B$4:$G$737,2,0)),"",(VLOOKUP(B98,'KAYIT LİSTESİ'!$B$4:$G$737,2,0)))</f>
        <v>227</v>
      </c>
      <c r="D98" s="4">
        <f>IF(ISERROR(VLOOKUP(B98,'KAYIT LİSTESİ'!$B$4:$G$737,3,0)),"",(VLOOKUP(B98,'KAYIT LİSTESİ'!$B$4:$G$737,3,0)))</f>
        <v>36506</v>
      </c>
      <c r="E98" s="6" t="str">
        <f>IF(ISERROR(VLOOKUP(B98,'KAYIT LİSTESİ'!$B$4:$G$737,4,0)),"",(VLOOKUP(B98,'KAYIT LİSTESİ'!$B$4:$G$737,4,0)))</f>
        <v>KAMER ÇANKAYA</v>
      </c>
      <c r="F98" s="6" t="str">
        <f>IF(ISERROR(VLOOKUP(B98,'KAYIT LİSTESİ'!$B$4:$G$737,5,0)),"",(VLOOKUP(B98,'KAYIT LİSTESİ'!$B$4:$G$737,5,0)))</f>
        <v>SİVAS</v>
      </c>
      <c r="G98" s="53"/>
      <c r="H98" s="70"/>
      <c r="J98" s="104">
        <v>28</v>
      </c>
      <c r="K98" s="105" t="s">
        <v>550</v>
      </c>
      <c r="L98" s="104">
        <f>IF(ISERROR(VLOOKUP(K98,'KAYIT LİSTESİ'!$B$4:$G$737,2,0)),"",(VLOOKUP(K98,'KAYIT LİSTESİ'!$B$4:$G$737,2,0)))</f>
      </c>
      <c r="M98" s="104">
        <f>IF(ISERROR(VLOOKUP(K98,'KAYIT LİSTESİ'!$B$4:$G$737,3,0)),"",(VLOOKUP(K98,'KAYIT LİSTESİ'!$B$4:$G$737,3,0)))</f>
      </c>
      <c r="N98" s="104">
        <f>IF(ISERROR(VLOOKUP(K98,'KAYIT LİSTESİ'!$B$4:$G$737,4,0)),"",(VLOOKUP(K98,'KAYIT LİSTESİ'!$B$4:$G$737,4,0)))</f>
      </c>
      <c r="O98" s="104">
        <f>IF(ISERROR(VLOOKUP(K98,'KAYIT LİSTESİ'!$B$4:$G$737,5,0)),"",(VLOOKUP(K98,'KAYIT LİSTESİ'!$B$4:$G$737,5,0)))</f>
      </c>
      <c r="P98" s="106"/>
    </row>
    <row r="99" spans="1:16" ht="39" customHeight="1">
      <c r="A99" s="2">
        <v>7</v>
      </c>
      <c r="B99" s="3" t="s">
        <v>171</v>
      </c>
      <c r="C99" s="97">
        <f>IF(ISERROR(VLOOKUP(B99,'KAYIT LİSTESİ'!$B$4:$G$737,2,0)),"",(VLOOKUP(B99,'KAYIT LİSTESİ'!$B$4:$G$737,2,0)))</f>
        <v>1</v>
      </c>
      <c r="D99" s="4">
        <f>IF(ISERROR(VLOOKUP(B99,'KAYIT LİSTESİ'!$B$4:$G$737,3,0)),"",(VLOOKUP(B99,'KAYIT LİSTESİ'!$B$4:$G$737,3,0)))</f>
        <v>36439</v>
      </c>
      <c r="E99" s="6" t="str">
        <f>IF(ISERROR(VLOOKUP(B99,'KAYIT LİSTESİ'!$B$4:$G$737,4,0)),"",(VLOOKUP(B99,'KAYIT LİSTESİ'!$B$4:$G$737,4,0)))</f>
        <v>GÜLSÜN TUNÇ</v>
      </c>
      <c r="F99" s="6" t="str">
        <f>IF(ISERROR(VLOOKUP(B99,'KAYIT LİSTESİ'!$B$4:$G$737,5,0)),"",(VLOOKUP(B99,'KAYIT LİSTESİ'!$B$4:$G$737,5,0)))</f>
        <v>AĞRI</v>
      </c>
      <c r="G99" s="53"/>
      <c r="H99" s="70"/>
      <c r="J99" s="104">
        <v>29</v>
      </c>
      <c r="K99" s="105" t="s">
        <v>551</v>
      </c>
      <c r="L99" s="104">
        <f>IF(ISERROR(VLOOKUP(K99,'KAYIT LİSTESİ'!$B$4:$G$737,2,0)),"",(VLOOKUP(K99,'KAYIT LİSTESİ'!$B$4:$G$737,2,0)))</f>
      </c>
      <c r="M99" s="104">
        <f>IF(ISERROR(VLOOKUP(K99,'KAYIT LİSTESİ'!$B$4:$G$737,3,0)),"",(VLOOKUP(K99,'KAYIT LİSTESİ'!$B$4:$G$737,3,0)))</f>
      </c>
      <c r="N99" s="104">
        <f>IF(ISERROR(VLOOKUP(K99,'KAYIT LİSTESİ'!$B$4:$G$737,4,0)),"",(VLOOKUP(K99,'KAYIT LİSTESİ'!$B$4:$G$737,4,0)))</f>
      </c>
      <c r="O99" s="104">
        <f>IF(ISERROR(VLOOKUP(K99,'KAYIT LİSTESİ'!$B$4:$G$737,5,0)),"",(VLOOKUP(K99,'KAYIT LİSTESİ'!$B$4:$G$737,5,0)))</f>
      </c>
      <c r="P99" s="106"/>
    </row>
    <row r="100" spans="1:16" ht="39" customHeight="1">
      <c r="A100" s="2">
        <v>8</v>
      </c>
      <c r="B100" s="3" t="s">
        <v>172</v>
      </c>
      <c r="C100" s="97">
        <f>IF(ISERROR(VLOOKUP(B100,'KAYIT LİSTESİ'!$B$4:$G$737,2,0)),"",(VLOOKUP(B100,'KAYIT LİSTESİ'!$B$4:$G$737,2,0)))</f>
        <v>65</v>
      </c>
      <c r="D100" s="4">
        <f>IF(ISERROR(VLOOKUP(B100,'KAYIT LİSTESİ'!$B$4:$G$737,3,0)),"",(VLOOKUP(B100,'KAYIT LİSTESİ'!$B$4:$G$737,3,0)))</f>
        <v>36465</v>
      </c>
      <c r="E100" s="6" t="str">
        <f>IF(ISERROR(VLOOKUP(B100,'KAYIT LİSTESİ'!$B$4:$G$737,4,0)),"",(VLOOKUP(B100,'KAYIT LİSTESİ'!$B$4:$G$737,4,0)))</f>
        <v>KARDELEN YILDIRIM</v>
      </c>
      <c r="F100" s="6" t="str">
        <f>IF(ISERROR(VLOOKUP(B100,'KAYIT LİSTESİ'!$B$4:$G$737,5,0)),"",(VLOOKUP(B100,'KAYIT LİSTESİ'!$B$4:$G$737,5,0)))</f>
        <v>ERZİNCAN</v>
      </c>
      <c r="G100" s="53"/>
      <c r="H100" s="70"/>
      <c r="J100" s="104">
        <v>30</v>
      </c>
      <c r="K100" s="105" t="s">
        <v>552</v>
      </c>
      <c r="L100" s="104">
        <f>IF(ISERROR(VLOOKUP(K100,'KAYIT LİSTESİ'!$B$4:$G$737,2,0)),"",(VLOOKUP(K100,'KAYIT LİSTESİ'!$B$4:$G$737,2,0)))</f>
      </c>
      <c r="M100" s="104">
        <f>IF(ISERROR(VLOOKUP(K100,'KAYIT LİSTESİ'!$B$4:$G$737,3,0)),"",(VLOOKUP(K100,'KAYIT LİSTESİ'!$B$4:$G$737,3,0)))</f>
      </c>
      <c r="N100" s="104">
        <f>IF(ISERROR(VLOOKUP(K100,'KAYIT LİSTESİ'!$B$4:$G$737,4,0)),"",(VLOOKUP(K100,'KAYIT LİSTESİ'!$B$4:$G$737,4,0)))</f>
      </c>
      <c r="O100" s="104">
        <f>IF(ISERROR(VLOOKUP(K100,'KAYIT LİSTESİ'!$B$4:$G$737,5,0)),"",(VLOOKUP(K100,'KAYIT LİSTESİ'!$B$4:$G$737,5,0)))</f>
      </c>
      <c r="P100" s="106"/>
    </row>
    <row r="101" spans="1:16" ht="39" customHeight="1">
      <c r="A101" s="2">
        <v>9</v>
      </c>
      <c r="B101" s="3" t="s">
        <v>173</v>
      </c>
      <c r="C101" s="97">
        <f>IF(ISERROR(VLOOKUP(B101,'KAYIT LİSTESİ'!$B$4:$G$737,2,0)),"",(VLOOKUP(B101,'KAYIT LİSTESİ'!$B$4:$G$737,2,0)))</f>
        <v>94</v>
      </c>
      <c r="D101" s="4">
        <f>IF(ISERROR(VLOOKUP(B101,'KAYIT LİSTESİ'!$B$4:$G$737,3,0)),"",(VLOOKUP(B101,'KAYIT LİSTESİ'!$B$4:$G$737,3,0)))</f>
        <v>36787</v>
      </c>
      <c r="E101" s="6" t="str">
        <f>IF(ISERROR(VLOOKUP(B101,'KAYIT LİSTESİ'!$B$4:$G$737,4,0)),"",(VLOOKUP(B101,'KAYIT LİSTESİ'!$B$4:$G$737,4,0)))</f>
        <v>ÖZGE KÖSE</v>
      </c>
      <c r="F101" s="6" t="str">
        <f>IF(ISERROR(VLOOKUP(B101,'KAYIT LİSTESİ'!$B$4:$G$737,5,0)),"",(VLOOKUP(B101,'KAYIT LİSTESİ'!$B$4:$G$737,5,0)))</f>
        <v>ISPARTA</v>
      </c>
      <c r="G101" s="53"/>
      <c r="H101" s="70"/>
      <c r="J101" s="171" t="s">
        <v>335</v>
      </c>
      <c r="K101" s="171"/>
      <c r="L101" s="171"/>
      <c r="M101" s="171"/>
      <c r="N101" s="171"/>
      <c r="O101" s="171"/>
      <c r="P101" s="171"/>
    </row>
    <row r="102" spans="1:16" ht="39" customHeight="1">
      <c r="A102" s="2">
        <v>10</v>
      </c>
      <c r="B102" s="3" t="s">
        <v>174</v>
      </c>
      <c r="C102" s="97">
        <f>IF(ISERROR(VLOOKUP(B102,'KAYIT LİSTESİ'!$B$4:$G$737,2,0)),"",(VLOOKUP(B102,'KAYIT LİSTESİ'!$B$4:$G$737,2,0)))</f>
        <v>54</v>
      </c>
      <c r="D102" s="4">
        <f>IF(ISERROR(VLOOKUP(B102,'KAYIT LİSTESİ'!$B$4:$G$737,3,0)),"",(VLOOKUP(B102,'KAYIT LİSTESİ'!$B$4:$G$737,3,0)))</f>
        <v>35663</v>
      </c>
      <c r="E102" s="6" t="str">
        <f>IF(ISERROR(VLOOKUP(B102,'KAYIT LİSTESİ'!$B$4:$G$737,4,0)),"",(VLOOKUP(B102,'KAYIT LİSTESİ'!$B$4:$G$737,4,0)))</f>
        <v>SEVGİ DURUŞ</v>
      </c>
      <c r="F102" s="6" t="str">
        <f>IF(ISERROR(VLOOKUP(B102,'KAYIT LİSTESİ'!$B$4:$G$737,5,0)),"",(VLOOKUP(B102,'KAYIT LİSTESİ'!$B$4:$G$737,5,0)))</f>
        <v>DİYARBAKIR</v>
      </c>
      <c r="G102" s="53"/>
      <c r="H102" s="70"/>
      <c r="J102" s="169" t="s">
        <v>0</v>
      </c>
      <c r="K102" s="172"/>
      <c r="L102" s="169" t="s">
        <v>61</v>
      </c>
      <c r="M102" s="169" t="s">
        <v>10</v>
      </c>
      <c r="N102" s="169" t="s">
        <v>1</v>
      </c>
      <c r="O102" s="169" t="s">
        <v>468</v>
      </c>
      <c r="P102" s="169" t="s">
        <v>147</v>
      </c>
    </row>
    <row r="103" spans="1:16" ht="39" customHeight="1">
      <c r="A103" s="2">
        <v>11</v>
      </c>
      <c r="B103" s="3" t="s">
        <v>175</v>
      </c>
      <c r="C103" s="97">
        <f>IF(ISERROR(VLOOKUP(B103,'KAYIT LİSTESİ'!$B$4:$G$737,2,0)),"",(VLOOKUP(B103,'KAYIT LİSTESİ'!$B$4:$G$737,2,0)))</f>
        <v>60</v>
      </c>
      <c r="D103" s="4">
        <f>IF(ISERROR(VLOOKUP(B103,'KAYIT LİSTESİ'!$B$4:$G$737,3,0)),"",(VLOOKUP(B103,'KAYIT LİSTESİ'!$B$4:$G$737,3,0)))</f>
        <v>35544</v>
      </c>
      <c r="E103" s="6" t="str">
        <f>IF(ISERROR(VLOOKUP(B103,'KAYIT LİSTESİ'!$B$4:$G$737,4,0)),"",(VLOOKUP(B103,'KAYIT LİSTESİ'!$B$4:$G$737,4,0)))</f>
        <v>JALE BAŞAK</v>
      </c>
      <c r="F103" s="6" t="str">
        <f>IF(ISERROR(VLOOKUP(B103,'KAYIT LİSTESİ'!$B$4:$G$737,5,0)),"",(VLOOKUP(B103,'KAYIT LİSTESİ'!$B$4:$G$737,5,0)))</f>
        <v>EDİRNE</v>
      </c>
      <c r="G103" s="53"/>
      <c r="H103" s="70"/>
      <c r="J103" s="170"/>
      <c r="K103" s="172"/>
      <c r="L103" s="170"/>
      <c r="M103" s="170"/>
      <c r="N103" s="170"/>
      <c r="O103" s="170"/>
      <c r="P103" s="170"/>
    </row>
    <row r="104" spans="1:16" ht="39" customHeight="1">
      <c r="A104" s="2">
        <v>12</v>
      </c>
      <c r="B104" s="3" t="s">
        <v>176</v>
      </c>
      <c r="C104" s="97">
        <f>IF(ISERROR(VLOOKUP(B104,'KAYIT LİSTESİ'!$B$4:$G$737,2,0)),"",(VLOOKUP(B104,'KAYIT LİSTESİ'!$B$4:$G$737,2,0)))</f>
        <v>175</v>
      </c>
      <c r="D104" s="4">
        <f>IF(ISERROR(VLOOKUP(B104,'KAYIT LİSTESİ'!$B$4:$G$737,3,0)),"",(VLOOKUP(B104,'KAYIT LİSTESİ'!$B$4:$G$737,3,0)))</f>
        <v>36741</v>
      </c>
      <c r="E104" s="6" t="str">
        <f>IF(ISERROR(VLOOKUP(B104,'KAYIT LİSTESİ'!$B$4:$G$737,4,0)),"",(VLOOKUP(B104,'KAYIT LİSTESİ'!$B$4:$G$737,4,0)))</f>
        <v>TUĞBA MIHÇI</v>
      </c>
      <c r="F104" s="6" t="str">
        <f>IF(ISERROR(VLOOKUP(B104,'KAYIT LİSTESİ'!$B$4:$G$737,5,0)),"",(VLOOKUP(B104,'KAYIT LİSTESİ'!$B$4:$G$737,5,0)))</f>
        <v>NEVŞEHİR</v>
      </c>
      <c r="G104" s="53"/>
      <c r="H104" s="70"/>
      <c r="J104" s="7">
        <v>1</v>
      </c>
      <c r="K104" s="65" t="s">
        <v>336</v>
      </c>
      <c r="L104" s="98">
        <f>IF(ISERROR(VLOOKUP(K104,'KAYIT LİSTESİ'!$B$4:$G$737,2,0)),"",(VLOOKUP(K104,'KAYIT LİSTESİ'!$B$4:$G$737,2,0)))</f>
        <v>139</v>
      </c>
      <c r="M104" s="67">
        <f>IF(ISERROR(VLOOKUP(K104,'KAYIT LİSTESİ'!$B$4:$G$737,3,0)),"",(VLOOKUP(K104,'KAYIT LİSTESİ'!$B$4:$G$737,3,0)))</f>
        <v>35815</v>
      </c>
      <c r="N104" s="84" t="str">
        <f>IF(ISERROR(VLOOKUP(K104,'KAYIT LİSTESİ'!$B$4:$G$737,4,0)),"",(VLOOKUP(K104,'KAYIT LİSTESİ'!$B$4:$G$737,4,0)))</f>
        <v>MERVE KURTULMUŞ</v>
      </c>
      <c r="O104" s="84" t="str">
        <f>IF(ISERROR(VLOOKUP(K104,'KAYIT LİSTESİ'!$B$4:$G$737,5,0)),"",(VLOOKUP(K104,'KAYIT LİSTESİ'!$B$4:$G$737,5,0)))</f>
        <v>KAYSERİ</v>
      </c>
      <c r="P104" s="68"/>
    </row>
    <row r="105" spans="1:16" ht="39" customHeight="1">
      <c r="A105" s="167" t="s">
        <v>9</v>
      </c>
      <c r="B105" s="168"/>
      <c r="C105" s="168"/>
      <c r="D105" s="168"/>
      <c r="E105" s="168"/>
      <c r="F105" s="168"/>
      <c r="G105" s="168"/>
      <c r="H105" s="70"/>
      <c r="J105" s="7">
        <v>2</v>
      </c>
      <c r="K105" s="65" t="s">
        <v>337</v>
      </c>
      <c r="L105" s="98">
        <f>IF(ISERROR(VLOOKUP(K105,'KAYIT LİSTESİ'!$B$4:$G$737,2,0)),"",(VLOOKUP(K105,'KAYIT LİSTESİ'!$B$4:$G$737,2,0)))</f>
        <v>58</v>
      </c>
      <c r="M105" s="67">
        <f>IF(ISERROR(VLOOKUP(K105,'KAYIT LİSTESİ'!$B$4:$G$737,3,0)),"",(VLOOKUP(K105,'KAYIT LİSTESİ'!$B$4:$G$737,3,0)))</f>
        <v>36874</v>
      </c>
      <c r="N105" s="84" t="str">
        <f>IF(ISERROR(VLOOKUP(K105,'KAYIT LİSTESİ'!$B$4:$G$737,4,0)),"",(VLOOKUP(K105,'KAYIT LİSTESİ'!$B$4:$G$737,4,0)))</f>
        <v>SİMAY NUR ERGİN</v>
      </c>
      <c r="O105" s="84" t="str">
        <f>IF(ISERROR(VLOOKUP(K105,'KAYIT LİSTESİ'!$B$4:$G$737,5,0)),"",(VLOOKUP(K105,'KAYIT LİSTESİ'!$B$4:$G$737,5,0)))</f>
        <v>EDİRNE</v>
      </c>
      <c r="P105" s="68"/>
    </row>
    <row r="106" spans="1:16" ht="39" customHeight="1">
      <c r="A106" s="61" t="s">
        <v>3</v>
      </c>
      <c r="B106" s="61" t="s">
        <v>63</v>
      </c>
      <c r="C106" s="61" t="s">
        <v>62</v>
      </c>
      <c r="D106" s="62" t="s">
        <v>4</v>
      </c>
      <c r="E106" s="63" t="s">
        <v>5</v>
      </c>
      <c r="F106" s="63" t="s">
        <v>468</v>
      </c>
      <c r="G106" s="64" t="s">
        <v>147</v>
      </c>
      <c r="H106" s="70"/>
      <c r="J106" s="7">
        <v>3</v>
      </c>
      <c r="K106" s="65" t="s">
        <v>338</v>
      </c>
      <c r="L106" s="98">
        <f>IF(ISERROR(VLOOKUP(K106,'KAYIT LİSTESİ'!$B$4:$G$737,2,0)),"",(VLOOKUP(K106,'KAYIT LİSTESİ'!$B$4:$G$737,2,0)))</f>
        <v>149</v>
      </c>
      <c r="M106" s="67">
        <f>IF(ISERROR(VLOOKUP(K106,'KAYIT LİSTESİ'!$B$4:$G$737,3,0)),"",(VLOOKUP(K106,'KAYIT LİSTESİ'!$B$4:$G$737,3,0)))</f>
        <v>36529</v>
      </c>
      <c r="N106" s="84" t="str">
        <f>IF(ISERROR(VLOOKUP(K106,'KAYIT LİSTESİ'!$B$4:$G$737,4,0)),"",(VLOOKUP(K106,'KAYIT LİSTESİ'!$B$4:$G$737,4,0)))</f>
        <v>AYŞE NUR ALTUNTAŞ</v>
      </c>
      <c r="O106" s="84" t="str">
        <f>IF(ISERROR(VLOOKUP(K106,'KAYIT LİSTESİ'!$B$4:$G$737,5,0)),"",(VLOOKUP(K106,'KAYIT LİSTESİ'!$B$4:$G$737,5,0)))</f>
        <v>KIRŞEHİR</v>
      </c>
      <c r="P106" s="68"/>
    </row>
    <row r="107" spans="1:16" ht="39" customHeight="1">
      <c r="A107" s="2">
        <v>1</v>
      </c>
      <c r="B107" s="3" t="s">
        <v>177</v>
      </c>
      <c r="C107" s="96">
        <f>IF(ISERROR(VLOOKUP(B107,'KAYIT LİSTESİ'!$B$4:$G$737,2,0)),"",(VLOOKUP(B107,'KAYIT LİSTESİ'!$B$4:$G$737,2,0)))</f>
        <v>161</v>
      </c>
      <c r="D107" s="4">
        <f>IF(ISERROR(VLOOKUP(B107,'KAYIT LİSTESİ'!$B$4:$G$737,3,0)),"",(VLOOKUP(B107,'KAYIT LİSTESİ'!$B$4:$G$737,3,0)))</f>
        <v>36353</v>
      </c>
      <c r="E107" s="6" t="str">
        <f>IF(ISERROR(VLOOKUP(B107,'KAYIT LİSTESİ'!$B$4:$G$737,4,0)),"",(VLOOKUP(B107,'KAYIT LİSTESİ'!$B$4:$G$737,4,0)))</f>
        <v>YEŞİM İTMEÇ</v>
      </c>
      <c r="F107" s="6" t="str">
        <f>IF(ISERROR(VLOOKUP(B107,'KAYIT LİSTESİ'!$B$4:$G$737,5,0)),"",(VLOOKUP(B107,'KAYIT LİSTESİ'!$B$4:$G$737,5,0)))</f>
        <v>KONYA</v>
      </c>
      <c r="G107" s="53"/>
      <c r="H107" s="70"/>
      <c r="J107" s="7">
        <v>4</v>
      </c>
      <c r="K107" s="65" t="s">
        <v>339</v>
      </c>
      <c r="L107" s="98">
        <f>IF(ISERROR(VLOOKUP(K107,'KAYIT LİSTESİ'!$B$4:$G$737,2,0)),"",(VLOOKUP(K107,'KAYIT LİSTESİ'!$B$4:$G$737,2,0)))</f>
        <v>148</v>
      </c>
      <c r="M107" s="67">
        <f>IF(ISERROR(VLOOKUP(K107,'KAYIT LİSTESİ'!$B$4:$G$737,3,0)),"",(VLOOKUP(K107,'KAYIT LİSTESİ'!$B$4:$G$737,3,0)))</f>
        <v>35565</v>
      </c>
      <c r="N107" s="84" t="str">
        <f>IF(ISERROR(VLOOKUP(K107,'KAYIT LİSTESİ'!$B$4:$G$737,4,0)),"",(VLOOKUP(K107,'KAYIT LİSTESİ'!$B$4:$G$737,4,0)))</f>
        <v>RÜMEYSA ÇİFTÇİ</v>
      </c>
      <c r="O107" s="84" t="str">
        <f>IF(ISERROR(VLOOKUP(K107,'KAYIT LİSTESİ'!$B$4:$G$737,5,0)),"",(VLOOKUP(K107,'KAYIT LİSTESİ'!$B$4:$G$737,5,0)))</f>
        <v>KIRIKKALE</v>
      </c>
      <c r="P107" s="68"/>
    </row>
    <row r="108" spans="1:16" ht="39" customHeight="1">
      <c r="A108" s="2">
        <v>2</v>
      </c>
      <c r="B108" s="3" t="s">
        <v>178</v>
      </c>
      <c r="C108" s="96">
        <f>IF(ISERROR(VLOOKUP(B108,'KAYIT LİSTESİ'!$B$4:$G$737,2,0)),"",(VLOOKUP(B108,'KAYIT LİSTESİ'!$B$4:$G$737,2,0)))</f>
        <v>68</v>
      </c>
      <c r="D108" s="4">
        <f>IF(ISERROR(VLOOKUP(B108,'KAYIT LİSTESİ'!$B$4:$G$737,3,0)),"",(VLOOKUP(B108,'KAYIT LİSTESİ'!$B$4:$G$737,3,0)))</f>
        <v>35492</v>
      </c>
      <c r="E108" s="6" t="str">
        <f>IF(ISERROR(VLOOKUP(B108,'KAYIT LİSTESİ'!$B$4:$G$737,4,0)),"",(VLOOKUP(B108,'KAYIT LİSTESİ'!$B$4:$G$737,4,0)))</f>
        <v>FİLİZ ARSLAN</v>
      </c>
      <c r="F108" s="6" t="str">
        <f>IF(ISERROR(VLOOKUP(B108,'KAYIT LİSTESİ'!$B$4:$G$737,5,0)),"",(VLOOKUP(B108,'KAYIT LİSTESİ'!$B$4:$G$737,5,0)))</f>
        <v>ERZURUM</v>
      </c>
      <c r="G108" s="53"/>
      <c r="H108" s="70"/>
      <c r="J108" s="7">
        <v>5</v>
      </c>
      <c r="K108" s="65" t="s">
        <v>340</v>
      </c>
      <c r="L108" s="98">
        <f>IF(ISERROR(VLOOKUP(K108,'KAYIT LİSTESİ'!$B$4:$G$737,2,0)),"",(VLOOKUP(K108,'KAYIT LİSTESİ'!$B$4:$G$737,2,0)))</f>
        <v>138</v>
      </c>
      <c r="M108" s="67">
        <f>IF(ISERROR(VLOOKUP(K108,'KAYIT LİSTESİ'!$B$4:$G$737,3,0)),"",(VLOOKUP(K108,'KAYIT LİSTESİ'!$B$4:$G$737,3,0)))</f>
        <v>35800</v>
      </c>
      <c r="N108" s="84" t="str">
        <f>IF(ISERROR(VLOOKUP(K108,'KAYIT LİSTESİ'!$B$4:$G$737,4,0)),"",(VLOOKUP(K108,'KAYIT LİSTESİ'!$B$4:$G$737,4,0)))</f>
        <v>SİBEL TİDİM</v>
      </c>
      <c r="O108" s="84" t="str">
        <f>IF(ISERROR(VLOOKUP(K108,'KAYIT LİSTESİ'!$B$4:$G$737,5,0)),"",(VLOOKUP(K108,'KAYIT LİSTESİ'!$B$4:$G$737,5,0)))</f>
        <v>KAYSERİ</v>
      </c>
      <c r="P108" s="68"/>
    </row>
    <row r="109" spans="1:16" ht="39" customHeight="1">
      <c r="A109" s="2">
        <v>3</v>
      </c>
      <c r="B109" s="3" t="s">
        <v>179</v>
      </c>
      <c r="C109" s="96">
        <f>IF(ISERROR(VLOOKUP(B109,'KAYIT LİSTESİ'!$B$4:$G$737,2,0)),"",(VLOOKUP(B109,'KAYIT LİSTESİ'!$B$4:$G$737,2,0)))</f>
        <v>67</v>
      </c>
      <c r="D109" s="4">
        <f>IF(ISERROR(VLOOKUP(B109,'KAYIT LİSTESİ'!$B$4:$G$737,3,0)),"",(VLOOKUP(B109,'KAYIT LİSTESİ'!$B$4:$G$737,3,0)))</f>
        <v>35462</v>
      </c>
      <c r="E109" s="6" t="str">
        <f>IF(ISERROR(VLOOKUP(B109,'KAYIT LİSTESİ'!$B$4:$G$737,4,0)),"",(VLOOKUP(B109,'KAYIT LİSTESİ'!$B$4:$G$737,4,0)))</f>
        <v>SONGÜL ARSLAN</v>
      </c>
      <c r="F109" s="6" t="str">
        <f>IF(ISERROR(VLOOKUP(B109,'KAYIT LİSTESİ'!$B$4:$G$737,5,0)),"",(VLOOKUP(B109,'KAYIT LİSTESİ'!$B$4:$G$737,5,0)))</f>
        <v>ERZURUM</v>
      </c>
      <c r="G109" s="53"/>
      <c r="H109" s="70"/>
      <c r="J109" s="7">
        <v>6</v>
      </c>
      <c r="K109" s="65" t="s">
        <v>341</v>
      </c>
      <c r="L109" s="98">
        <f>IF(ISERROR(VLOOKUP(K109,'KAYIT LİSTESİ'!$B$4:$G$737,2,0)),"",(VLOOKUP(K109,'KAYIT LİSTESİ'!$B$4:$G$737,2,0)))</f>
        <v>35</v>
      </c>
      <c r="M109" s="67">
        <f>IF(ISERROR(VLOOKUP(K109,'KAYIT LİSTESİ'!$B$4:$G$737,3,0)),"",(VLOOKUP(K109,'KAYIT LİSTESİ'!$B$4:$G$737,3,0)))</f>
        <v>36397</v>
      </c>
      <c r="N109" s="84" t="str">
        <f>IF(ISERROR(VLOOKUP(K109,'KAYIT LİSTESİ'!$B$4:$G$737,4,0)),"",(VLOOKUP(K109,'KAYIT LİSTESİ'!$B$4:$G$737,4,0)))</f>
        <v>MELEK ZÜBEYDE ŞAHİNOĞLU</v>
      </c>
      <c r="O109" s="84" t="str">
        <f>IF(ISERROR(VLOOKUP(K109,'KAYIT LİSTESİ'!$B$4:$G$737,5,0)),"",(VLOOKUP(K109,'KAYIT LİSTESİ'!$B$4:$G$737,5,0)))</f>
        <v>BURSA</v>
      </c>
      <c r="P109" s="68"/>
    </row>
    <row r="110" spans="1:16" ht="39" customHeight="1">
      <c r="A110" s="2">
        <v>4</v>
      </c>
      <c r="B110" s="3" t="s">
        <v>180</v>
      </c>
      <c r="C110" s="96">
        <f>IF(ISERROR(VLOOKUP(B110,'KAYIT LİSTESİ'!$B$4:$G$737,2,0)),"",(VLOOKUP(B110,'KAYIT LİSTESİ'!$B$4:$G$737,2,0)))</f>
        <v>71</v>
      </c>
      <c r="D110" s="4">
        <f>IF(ISERROR(VLOOKUP(B110,'KAYIT LİSTESİ'!$B$4:$G$737,3,0)),"",(VLOOKUP(B110,'KAYIT LİSTESİ'!$B$4:$G$737,3,0)))</f>
        <v>36193</v>
      </c>
      <c r="E110" s="6" t="str">
        <f>IF(ISERROR(VLOOKUP(B110,'KAYIT LİSTESİ'!$B$4:$G$737,4,0)),"",(VLOOKUP(B110,'KAYIT LİSTESİ'!$B$4:$G$737,4,0)))</f>
        <v>AYŞENUR ÇİFTÇİ</v>
      </c>
      <c r="F110" s="6" t="str">
        <f>IF(ISERROR(VLOOKUP(B110,'KAYIT LİSTESİ'!$B$4:$G$737,5,0)),"",(VLOOKUP(B110,'KAYIT LİSTESİ'!$B$4:$G$737,5,0)))</f>
        <v>ERZURUM</v>
      </c>
      <c r="G110" s="53"/>
      <c r="H110" s="70"/>
      <c r="J110" s="7">
        <v>7</v>
      </c>
      <c r="K110" s="65" t="s">
        <v>342</v>
      </c>
      <c r="L110" s="98">
        <f>IF(ISERROR(VLOOKUP(K110,'KAYIT LİSTESİ'!$B$4:$G$737,2,0)),"",(VLOOKUP(K110,'KAYIT LİSTESİ'!$B$4:$G$737,2,0)))</f>
        <v>108</v>
      </c>
      <c r="M110" s="67">
        <f>IF(ISERROR(VLOOKUP(K110,'KAYIT LİSTESİ'!$B$4:$G$737,3,0)),"",(VLOOKUP(K110,'KAYIT LİSTESİ'!$B$4:$G$737,3,0)))</f>
        <v>35796</v>
      </c>
      <c r="N110" s="84" t="str">
        <f>IF(ISERROR(VLOOKUP(K110,'KAYIT LİSTESİ'!$B$4:$G$737,4,0)),"",(VLOOKUP(K110,'KAYIT LİSTESİ'!$B$4:$G$737,4,0)))</f>
        <v>ECEM ÇALAĞAN</v>
      </c>
      <c r="O110" s="84" t="str">
        <f>IF(ISERROR(VLOOKUP(K110,'KAYIT LİSTESİ'!$B$4:$G$737,5,0)),"",(VLOOKUP(K110,'KAYIT LİSTESİ'!$B$4:$G$737,5,0)))</f>
        <v>İZMİR</v>
      </c>
      <c r="P110" s="68"/>
    </row>
    <row r="111" spans="1:16" ht="39" customHeight="1">
      <c r="A111" s="2">
        <v>5</v>
      </c>
      <c r="B111" s="3" t="s">
        <v>181</v>
      </c>
      <c r="C111" s="96">
        <f>IF(ISERROR(VLOOKUP(B111,'KAYIT LİSTESİ'!$B$4:$G$737,2,0)),"",(VLOOKUP(B111,'KAYIT LİSTESİ'!$B$4:$G$737,2,0)))</f>
        <v>142</v>
      </c>
      <c r="D111" s="4">
        <f>IF(ISERROR(VLOOKUP(B111,'KAYIT LİSTESİ'!$B$4:$G$737,3,0)),"",(VLOOKUP(B111,'KAYIT LİSTESİ'!$B$4:$G$737,3,0)))</f>
        <v>36159</v>
      </c>
      <c r="E111" s="6" t="str">
        <f>IF(ISERROR(VLOOKUP(B111,'KAYIT LİSTESİ'!$B$4:$G$737,4,0)),"",(VLOOKUP(B111,'KAYIT LİSTESİ'!$B$4:$G$737,4,0)))</f>
        <v>BELHUDE SALMANLI</v>
      </c>
      <c r="F111" s="6" t="str">
        <f>IF(ISERROR(VLOOKUP(B111,'KAYIT LİSTESİ'!$B$4:$G$737,5,0)),"",(VLOOKUP(B111,'KAYIT LİSTESİ'!$B$4:$G$737,5,0)))</f>
        <v>KIRIKKALE</v>
      </c>
      <c r="G111" s="53"/>
      <c r="H111" s="70"/>
      <c r="J111" s="7">
        <v>8</v>
      </c>
      <c r="K111" s="65" t="s">
        <v>343</v>
      </c>
      <c r="L111" s="98">
        <f>IF(ISERROR(VLOOKUP(K111,'KAYIT LİSTESİ'!$B$4:$G$737,2,0)),"",(VLOOKUP(K111,'KAYIT LİSTESİ'!$B$4:$G$737,2,0)))</f>
        <v>151</v>
      </c>
      <c r="M111" s="67">
        <f>IF(ISERROR(VLOOKUP(K111,'KAYIT LİSTESİ'!$B$4:$G$737,3,0)),"",(VLOOKUP(K111,'KAYIT LİSTESİ'!$B$4:$G$737,3,0)))</f>
        <v>35431</v>
      </c>
      <c r="N111" s="84" t="str">
        <f>IF(ISERROR(VLOOKUP(K111,'KAYIT LİSTESİ'!$B$4:$G$737,4,0)),"",(VLOOKUP(K111,'KAYIT LİSTESİ'!$B$4:$G$737,4,0)))</f>
        <v>NERMİN AYTEKİN</v>
      </c>
      <c r="O111" s="84" t="str">
        <f>IF(ISERROR(VLOOKUP(K111,'KAYIT LİSTESİ'!$B$4:$G$737,5,0)),"",(VLOOKUP(K111,'KAYIT LİSTESİ'!$B$4:$G$737,5,0)))</f>
        <v>KONYA</v>
      </c>
      <c r="P111" s="68"/>
    </row>
    <row r="112" spans="1:16" ht="39" customHeight="1">
      <c r="A112" s="2">
        <v>6</v>
      </c>
      <c r="B112" s="3" t="s">
        <v>182</v>
      </c>
      <c r="C112" s="96">
        <f>IF(ISERROR(VLOOKUP(B112,'KAYIT LİSTESİ'!$B$4:$G$737,2,0)),"",(VLOOKUP(B112,'KAYIT LİSTESİ'!$B$4:$G$737,2,0)))</f>
        <v>143</v>
      </c>
      <c r="D112" s="4">
        <f>IF(ISERROR(VLOOKUP(B112,'KAYIT LİSTESİ'!$B$4:$G$737,3,0)),"",(VLOOKUP(B112,'KAYIT LİSTESİ'!$B$4:$G$737,3,0)))</f>
        <v>35431</v>
      </c>
      <c r="E112" s="6" t="str">
        <f>IF(ISERROR(VLOOKUP(B112,'KAYIT LİSTESİ'!$B$4:$G$737,4,0)),"",(VLOOKUP(B112,'KAYIT LİSTESİ'!$B$4:$G$737,4,0)))</f>
        <v>GÜLNUR ÇAĞLAR</v>
      </c>
      <c r="F112" s="6" t="str">
        <f>IF(ISERROR(VLOOKUP(B112,'KAYIT LİSTESİ'!$B$4:$G$737,5,0)),"",(VLOOKUP(B112,'KAYIT LİSTESİ'!$B$4:$G$737,5,0)))</f>
        <v>KIRIKKALE</v>
      </c>
      <c r="G112" s="53"/>
      <c r="H112" s="70"/>
      <c r="J112" s="7">
        <v>9</v>
      </c>
      <c r="K112" s="65" t="s">
        <v>344</v>
      </c>
      <c r="L112" s="98">
        <f>IF(ISERROR(VLOOKUP(K112,'KAYIT LİSTESİ'!$B$4:$G$737,2,0)),"",(VLOOKUP(K112,'KAYIT LİSTESİ'!$B$4:$G$737,2,0)))</f>
        <v>174</v>
      </c>
      <c r="M112" s="67">
        <f>IF(ISERROR(VLOOKUP(K112,'KAYIT LİSTESİ'!$B$4:$G$737,3,0)),"",(VLOOKUP(K112,'KAYIT LİSTESİ'!$B$4:$G$737,3,0)))</f>
        <v>35431</v>
      </c>
      <c r="N112" s="84" t="str">
        <f>IF(ISERROR(VLOOKUP(K112,'KAYIT LİSTESİ'!$B$4:$G$737,4,0)),"",(VLOOKUP(K112,'KAYIT LİSTESİ'!$B$4:$G$737,4,0)))</f>
        <v>ÖZLEM AKYÜREK</v>
      </c>
      <c r="O112" s="84" t="str">
        <f>IF(ISERROR(VLOOKUP(K112,'KAYIT LİSTESİ'!$B$4:$G$737,5,0)),"",(VLOOKUP(K112,'KAYIT LİSTESİ'!$B$4:$G$737,5,0)))</f>
        <v>MERSİN</v>
      </c>
      <c r="P112" s="68"/>
    </row>
    <row r="113" spans="1:16" ht="39" customHeight="1">
      <c r="A113" s="2">
        <v>7</v>
      </c>
      <c r="B113" s="3" t="s">
        <v>183</v>
      </c>
      <c r="C113" s="96">
        <f>IF(ISERROR(VLOOKUP(B113,'KAYIT LİSTESİ'!$B$4:$G$737,2,0)),"",(VLOOKUP(B113,'KAYIT LİSTESİ'!$B$4:$G$737,2,0)))</f>
        <v>159</v>
      </c>
      <c r="D113" s="4">
        <f>IF(ISERROR(VLOOKUP(B113,'KAYIT LİSTESİ'!$B$4:$G$737,3,0)),"",(VLOOKUP(B113,'KAYIT LİSTESİ'!$B$4:$G$737,3,0)))</f>
        <v>36053</v>
      </c>
      <c r="E113" s="6" t="str">
        <f>IF(ISERROR(VLOOKUP(B113,'KAYIT LİSTESİ'!$B$4:$G$737,4,0)),"",(VLOOKUP(B113,'KAYIT LİSTESİ'!$B$4:$G$737,4,0)))</f>
        <v>SONGÜL İTMEÇ</v>
      </c>
      <c r="F113" s="6" t="str">
        <f>IF(ISERROR(VLOOKUP(B113,'KAYIT LİSTESİ'!$B$4:$G$737,5,0)),"",(VLOOKUP(B113,'KAYIT LİSTESİ'!$B$4:$G$737,5,0)))</f>
        <v>KONYA</v>
      </c>
      <c r="G113" s="53"/>
      <c r="H113" s="70"/>
      <c r="J113" s="7">
        <v>10</v>
      </c>
      <c r="K113" s="65" t="s">
        <v>345</v>
      </c>
      <c r="L113" s="98">
        <f>IF(ISERROR(VLOOKUP(K113,'KAYIT LİSTESİ'!$B$4:$G$737,2,0)),"",(VLOOKUP(K113,'KAYIT LİSTESİ'!$B$4:$G$737,2,0)))</f>
        <v>12</v>
      </c>
      <c r="M113" s="67">
        <f>IF(ISERROR(VLOOKUP(K113,'KAYIT LİSTESİ'!$B$4:$G$737,3,0)),"",(VLOOKUP(K113,'KAYIT LİSTESİ'!$B$4:$G$737,3,0)))</f>
        <v>36404</v>
      </c>
      <c r="N113" s="84" t="str">
        <f>IF(ISERROR(VLOOKUP(K113,'KAYIT LİSTESİ'!$B$4:$G$737,4,0)),"",(VLOOKUP(K113,'KAYIT LİSTESİ'!$B$4:$G$737,4,0)))</f>
        <v>TUĞBA DANIŞMAZ</v>
      </c>
      <c r="O113" s="84" t="str">
        <f>IF(ISERROR(VLOOKUP(K113,'KAYIT LİSTESİ'!$B$4:$G$737,5,0)),"",(VLOOKUP(K113,'KAYIT LİSTESİ'!$B$4:$G$737,5,0)))</f>
        <v>ANKARA</v>
      </c>
      <c r="P113" s="68"/>
    </row>
    <row r="114" spans="1:16" ht="39" customHeight="1">
      <c r="A114" s="2">
        <v>8</v>
      </c>
      <c r="B114" s="3" t="s">
        <v>184</v>
      </c>
      <c r="C114" s="96">
        <f>IF(ISERROR(VLOOKUP(B114,'KAYIT LİSTESİ'!$B$4:$G$737,2,0)),"",(VLOOKUP(B114,'KAYIT LİSTESİ'!$B$4:$G$737,2,0)))</f>
        <v>20</v>
      </c>
      <c r="D114" s="4">
        <f>IF(ISERROR(VLOOKUP(B114,'KAYIT LİSTESİ'!$B$4:$G$737,3,0)),"",(VLOOKUP(B114,'KAYIT LİSTESİ'!$B$4:$G$737,3,0)))</f>
        <v>36408</v>
      </c>
      <c r="E114" s="6" t="str">
        <f>IF(ISERROR(VLOOKUP(B114,'KAYIT LİSTESİ'!$B$4:$G$737,4,0)),"",(VLOOKUP(B114,'KAYIT LİSTESİ'!$B$4:$G$737,4,0)))</f>
        <v>GÜLCAN PALAVAN</v>
      </c>
      <c r="F114" s="6" t="str">
        <f>IF(ISERROR(VLOOKUP(B114,'KAYIT LİSTESİ'!$B$4:$G$737,5,0)),"",(VLOOKUP(B114,'KAYIT LİSTESİ'!$B$4:$G$737,5,0)))</f>
        <v>ARDAHAN</v>
      </c>
      <c r="G114" s="53"/>
      <c r="H114" s="70"/>
      <c r="J114" s="7">
        <v>11</v>
      </c>
      <c r="K114" s="65" t="s">
        <v>346</v>
      </c>
      <c r="L114" s="98">
        <f>IF(ISERROR(VLOOKUP(K114,'KAYIT LİSTESİ'!$B$4:$G$737,2,0)),"",(VLOOKUP(K114,'KAYIT LİSTESİ'!$B$4:$G$737,2,0)))</f>
        <v>173</v>
      </c>
      <c r="M114" s="67">
        <f>IF(ISERROR(VLOOKUP(K114,'KAYIT LİSTESİ'!$B$4:$G$737,3,0)),"",(VLOOKUP(K114,'KAYIT LİSTESİ'!$B$4:$G$737,3,0)))</f>
        <v>35657</v>
      </c>
      <c r="N114" s="84" t="str">
        <f>IF(ISERROR(VLOOKUP(K114,'KAYIT LİSTESİ'!$B$4:$G$737,4,0)),"",(VLOOKUP(K114,'KAYIT LİSTESİ'!$B$4:$G$737,4,0)))</f>
        <v>GAMZE ŞİMŞEK</v>
      </c>
      <c r="O114" s="84" t="str">
        <f>IF(ISERROR(VLOOKUP(K114,'KAYIT LİSTESİ'!$B$4:$G$737,5,0)),"",(VLOOKUP(K114,'KAYIT LİSTESİ'!$B$4:$G$737,5,0)))</f>
        <v>MERSİN</v>
      </c>
      <c r="P114" s="68"/>
    </row>
    <row r="115" spans="1:16" ht="39" customHeight="1">
      <c r="A115" s="2">
        <v>9</v>
      </c>
      <c r="B115" s="3" t="s">
        <v>185</v>
      </c>
      <c r="C115" s="96">
        <f>IF(ISERROR(VLOOKUP(B115,'KAYIT LİSTESİ'!$B$4:$G$737,2,0)),"",(VLOOKUP(B115,'KAYIT LİSTESİ'!$B$4:$G$737,2,0)))</f>
        <v>69</v>
      </c>
      <c r="D115" s="4">
        <f>IF(ISERROR(VLOOKUP(B115,'KAYIT LİSTESİ'!$B$4:$G$737,3,0)),"",(VLOOKUP(B115,'KAYIT LİSTESİ'!$B$4:$G$737,3,0)))</f>
        <v>36506</v>
      </c>
      <c r="E115" s="6" t="str">
        <f>IF(ISERROR(VLOOKUP(B115,'KAYIT LİSTESİ'!$B$4:$G$737,4,0)),"",(VLOOKUP(B115,'KAYIT LİSTESİ'!$B$4:$G$737,4,0)))</f>
        <v>ELİF EYÜP</v>
      </c>
      <c r="F115" s="6" t="str">
        <f>IF(ISERROR(VLOOKUP(B115,'KAYIT LİSTESİ'!$B$4:$G$737,5,0)),"",(VLOOKUP(B115,'KAYIT LİSTESİ'!$B$4:$G$737,5,0)))</f>
        <v>ERZURUM</v>
      </c>
      <c r="G115" s="53"/>
      <c r="H115" s="70"/>
      <c r="J115" s="7">
        <v>12</v>
      </c>
      <c r="K115" s="65" t="s">
        <v>347</v>
      </c>
      <c r="L115" s="98">
        <f>IF(ISERROR(VLOOKUP(K115,'KAYIT LİSTESİ'!$B$4:$G$737,2,0)),"",(VLOOKUP(K115,'KAYIT LİSTESİ'!$B$4:$G$737,2,0)))</f>
      </c>
      <c r="M115" s="67">
        <f>IF(ISERROR(VLOOKUP(K115,'KAYIT LİSTESİ'!$B$4:$G$737,3,0)),"",(VLOOKUP(K115,'KAYIT LİSTESİ'!$B$4:$G$737,3,0)))</f>
      </c>
      <c r="N115" s="84">
        <f>IF(ISERROR(VLOOKUP(K115,'KAYIT LİSTESİ'!$B$4:$G$737,4,0)),"",(VLOOKUP(K115,'KAYIT LİSTESİ'!$B$4:$G$737,4,0)))</f>
      </c>
      <c r="O115" s="84">
        <f>IF(ISERROR(VLOOKUP(K115,'KAYIT LİSTESİ'!$B$4:$G$737,5,0)),"",(VLOOKUP(K115,'KAYIT LİSTESİ'!$B$4:$G$737,5,0)))</f>
      </c>
      <c r="P115" s="68"/>
    </row>
    <row r="116" spans="1:16" ht="39" customHeight="1">
      <c r="A116" s="2">
        <v>10</v>
      </c>
      <c r="B116" s="3" t="s">
        <v>186</v>
      </c>
      <c r="C116" s="96">
        <f>IF(ISERROR(VLOOKUP(B116,'KAYIT LİSTESİ'!$B$4:$G$737,2,0)),"",(VLOOKUP(B116,'KAYIT LİSTESİ'!$B$4:$G$737,2,0)))</f>
        <v>72</v>
      </c>
      <c r="D116" s="4">
        <f>IF(ISERROR(VLOOKUP(B116,'KAYIT LİSTESİ'!$B$4:$G$737,3,0)),"",(VLOOKUP(B116,'KAYIT LİSTESİ'!$B$4:$G$737,3,0)))</f>
        <v>36255</v>
      </c>
      <c r="E116" s="6" t="str">
        <f>IF(ISERROR(VLOOKUP(B116,'KAYIT LİSTESİ'!$B$4:$G$737,4,0)),"",(VLOOKUP(B116,'KAYIT LİSTESİ'!$B$4:$G$737,4,0)))</f>
        <v>KÜBRA ALPER</v>
      </c>
      <c r="F116" s="6" t="str">
        <f>IF(ISERROR(VLOOKUP(B116,'KAYIT LİSTESİ'!$B$4:$G$737,5,0)),"",(VLOOKUP(B116,'KAYIT LİSTESİ'!$B$4:$G$737,5,0)))</f>
        <v>ERZURUM</v>
      </c>
      <c r="G116" s="53"/>
      <c r="H116" s="70"/>
      <c r="J116" s="7">
        <v>13</v>
      </c>
      <c r="K116" s="65" t="s">
        <v>348</v>
      </c>
      <c r="L116" s="98">
        <f>IF(ISERROR(VLOOKUP(K116,'KAYIT LİSTESİ'!$B$4:$G$737,2,0)),"",(VLOOKUP(K116,'KAYIT LİSTESİ'!$B$4:$G$737,2,0)))</f>
      </c>
      <c r="M116" s="67">
        <f>IF(ISERROR(VLOOKUP(K116,'KAYIT LİSTESİ'!$B$4:$G$737,3,0)),"",(VLOOKUP(K116,'KAYIT LİSTESİ'!$B$4:$G$737,3,0)))</f>
      </c>
      <c r="N116" s="84">
        <f>IF(ISERROR(VLOOKUP(K116,'KAYIT LİSTESİ'!$B$4:$G$737,4,0)),"",(VLOOKUP(K116,'KAYIT LİSTESİ'!$B$4:$G$737,4,0)))</f>
      </c>
      <c r="O116" s="84">
        <f>IF(ISERROR(VLOOKUP(K116,'KAYIT LİSTESİ'!$B$4:$G$737,5,0)),"",(VLOOKUP(K116,'KAYIT LİSTESİ'!$B$4:$G$737,5,0)))</f>
      </c>
      <c r="P116" s="68"/>
    </row>
    <row r="117" spans="1:16" ht="39" customHeight="1">
      <c r="A117" s="2">
        <v>11</v>
      </c>
      <c r="B117" s="3" t="s">
        <v>187</v>
      </c>
      <c r="C117" s="96">
        <f>IF(ISERROR(VLOOKUP(B117,'KAYIT LİSTESİ'!$B$4:$G$737,2,0)),"",(VLOOKUP(B117,'KAYIT LİSTESİ'!$B$4:$G$737,2,0)))</f>
        <v>73</v>
      </c>
      <c r="D117" s="4">
        <f>IF(ISERROR(VLOOKUP(B117,'KAYIT LİSTESİ'!$B$4:$G$737,3,0)),"",(VLOOKUP(B117,'KAYIT LİSTESİ'!$B$4:$G$737,3,0)))</f>
        <v>36593</v>
      </c>
      <c r="E117" s="6" t="str">
        <f>IF(ISERROR(VLOOKUP(B117,'KAYIT LİSTESİ'!$B$4:$G$737,4,0)),"",(VLOOKUP(B117,'KAYIT LİSTESİ'!$B$4:$G$737,4,0)))</f>
        <v>SARIKIZ AKPINAR</v>
      </c>
      <c r="F117" s="6" t="str">
        <f>IF(ISERROR(VLOOKUP(B117,'KAYIT LİSTESİ'!$B$4:$G$737,5,0)),"",(VLOOKUP(B117,'KAYIT LİSTESİ'!$B$4:$G$737,5,0)))</f>
        <v>ERZURUM</v>
      </c>
      <c r="G117" s="53"/>
      <c r="H117" s="70"/>
      <c r="J117" s="7">
        <v>14</v>
      </c>
      <c r="K117" s="65" t="s">
        <v>349</v>
      </c>
      <c r="L117" s="98">
        <f>IF(ISERROR(VLOOKUP(K117,'KAYIT LİSTESİ'!$B$4:$G$737,2,0)),"",(VLOOKUP(K117,'KAYIT LİSTESİ'!$B$4:$G$737,2,0)))</f>
      </c>
      <c r="M117" s="67">
        <f>IF(ISERROR(VLOOKUP(K117,'KAYIT LİSTESİ'!$B$4:$G$737,3,0)),"",(VLOOKUP(K117,'KAYIT LİSTESİ'!$B$4:$G$737,3,0)))</f>
      </c>
      <c r="N117" s="84">
        <f>IF(ISERROR(VLOOKUP(K117,'KAYIT LİSTESİ'!$B$4:$G$737,4,0)),"",(VLOOKUP(K117,'KAYIT LİSTESİ'!$B$4:$G$737,4,0)))</f>
      </c>
      <c r="O117" s="84">
        <f>IF(ISERROR(VLOOKUP(K117,'KAYIT LİSTESİ'!$B$4:$G$737,5,0)),"",(VLOOKUP(K117,'KAYIT LİSTESİ'!$B$4:$G$737,5,0)))</f>
      </c>
      <c r="P117" s="68"/>
    </row>
    <row r="118" spans="1:16" ht="39" customHeight="1">
      <c r="A118" s="2">
        <v>12</v>
      </c>
      <c r="B118" s="3" t="s">
        <v>188</v>
      </c>
      <c r="C118" s="96">
        <f>IF(ISERROR(VLOOKUP(B118,'KAYIT LİSTESİ'!$B$4:$G$737,2,0)),"",(VLOOKUP(B118,'KAYIT LİSTESİ'!$B$4:$G$737,2,0)))</f>
        <v>160</v>
      </c>
      <c r="D118" s="4">
        <f>IF(ISERROR(VLOOKUP(B118,'KAYIT LİSTESİ'!$B$4:$G$737,3,0)),"",(VLOOKUP(B118,'KAYIT LİSTESİ'!$B$4:$G$737,3,0)))</f>
        <v>36172</v>
      </c>
      <c r="E118" s="6" t="str">
        <f>IF(ISERROR(VLOOKUP(B118,'KAYIT LİSTESİ'!$B$4:$G$737,4,0)),"",(VLOOKUP(B118,'KAYIT LİSTESİ'!$B$4:$G$737,4,0)))</f>
        <v>ŞERİFE KÜÇÜKBAĞCI</v>
      </c>
      <c r="F118" s="6" t="str">
        <f>IF(ISERROR(VLOOKUP(B118,'KAYIT LİSTESİ'!$B$4:$G$737,5,0)),"",(VLOOKUP(B118,'KAYIT LİSTESİ'!$B$4:$G$737,5,0)))</f>
        <v>KONYA</v>
      </c>
      <c r="G118" s="53"/>
      <c r="H118" s="70"/>
      <c r="J118" s="7">
        <v>15</v>
      </c>
      <c r="K118" s="65" t="s">
        <v>350</v>
      </c>
      <c r="L118" s="98">
        <f>IF(ISERROR(VLOOKUP(K118,'KAYIT LİSTESİ'!$B$4:$G$737,2,0)),"",(VLOOKUP(K118,'KAYIT LİSTESİ'!$B$4:$G$737,2,0)))</f>
      </c>
      <c r="M118" s="67">
        <f>IF(ISERROR(VLOOKUP(K118,'KAYIT LİSTESİ'!$B$4:$G$737,3,0)),"",(VLOOKUP(K118,'KAYIT LİSTESİ'!$B$4:$G$737,3,0)))</f>
      </c>
      <c r="N118" s="84">
        <f>IF(ISERROR(VLOOKUP(K118,'KAYIT LİSTESİ'!$B$4:$G$737,4,0)),"",(VLOOKUP(K118,'KAYIT LİSTESİ'!$B$4:$G$737,4,0)))</f>
      </c>
      <c r="O118" s="84">
        <f>IF(ISERROR(VLOOKUP(K118,'KAYIT LİSTESİ'!$B$4:$G$737,5,0)),"",(VLOOKUP(K118,'KAYIT LİSTESİ'!$B$4:$G$737,5,0)))</f>
      </c>
      <c r="P118" s="68"/>
    </row>
    <row r="119" spans="1:16" ht="39" customHeight="1">
      <c r="A119" s="70"/>
      <c r="B119" s="70"/>
      <c r="C119" s="70"/>
      <c r="D119" s="70"/>
      <c r="E119" s="70"/>
      <c r="F119" s="70"/>
      <c r="G119" s="70"/>
      <c r="H119" s="70"/>
      <c r="J119" s="7">
        <v>16</v>
      </c>
      <c r="K119" s="65" t="s">
        <v>351</v>
      </c>
      <c r="L119" s="98">
        <f>IF(ISERROR(VLOOKUP(K119,'KAYIT LİSTESİ'!$B$4:$G$737,2,0)),"",(VLOOKUP(K119,'KAYIT LİSTESİ'!$B$4:$G$737,2,0)))</f>
      </c>
      <c r="M119" s="67">
        <f>IF(ISERROR(VLOOKUP(K119,'KAYIT LİSTESİ'!$B$4:$G$737,3,0)),"",(VLOOKUP(K119,'KAYIT LİSTESİ'!$B$4:$G$737,3,0)))</f>
      </c>
      <c r="N119" s="84">
        <f>IF(ISERROR(VLOOKUP(K119,'KAYIT LİSTESİ'!$B$4:$G$737,4,0)),"",(VLOOKUP(K119,'KAYIT LİSTESİ'!$B$4:$G$737,4,0)))</f>
      </c>
      <c r="O119" s="84">
        <f>IF(ISERROR(VLOOKUP(K119,'KAYIT LİSTESİ'!$B$4:$G$737,5,0)),"",(VLOOKUP(K119,'KAYIT LİSTESİ'!$B$4:$G$737,5,0)))</f>
      </c>
      <c r="P119" s="68"/>
    </row>
    <row r="120" spans="1:16" ht="39" customHeight="1">
      <c r="A120" s="70"/>
      <c r="B120" s="70"/>
      <c r="C120" s="70"/>
      <c r="D120" s="70"/>
      <c r="E120" s="70"/>
      <c r="F120" s="70"/>
      <c r="G120" s="70"/>
      <c r="H120" s="70"/>
      <c r="J120" s="7">
        <v>17</v>
      </c>
      <c r="K120" s="65" t="s">
        <v>352</v>
      </c>
      <c r="L120" s="98">
        <f>IF(ISERROR(VLOOKUP(K120,'KAYIT LİSTESİ'!$B$4:$G$737,2,0)),"",(VLOOKUP(K120,'KAYIT LİSTESİ'!$B$4:$G$737,2,0)))</f>
      </c>
      <c r="M120" s="67">
        <f>IF(ISERROR(VLOOKUP(K120,'KAYIT LİSTESİ'!$B$4:$G$737,3,0)),"",(VLOOKUP(K120,'KAYIT LİSTESİ'!$B$4:$G$737,3,0)))</f>
      </c>
      <c r="N120" s="84">
        <f>IF(ISERROR(VLOOKUP(K120,'KAYIT LİSTESİ'!$B$4:$G$737,4,0)),"",(VLOOKUP(K120,'KAYIT LİSTESİ'!$B$4:$G$737,4,0)))</f>
      </c>
      <c r="O120" s="84">
        <f>IF(ISERROR(VLOOKUP(K120,'KAYIT LİSTESİ'!$B$4:$G$737,5,0)),"",(VLOOKUP(K120,'KAYIT LİSTESİ'!$B$4:$G$737,5,0)))</f>
      </c>
      <c r="P120" s="68"/>
    </row>
    <row r="121" spans="1:16" ht="39" customHeight="1">
      <c r="A121" s="70"/>
      <c r="B121" s="70"/>
      <c r="C121" s="70"/>
      <c r="D121" s="70"/>
      <c r="E121" s="70"/>
      <c r="F121" s="70"/>
      <c r="G121" s="70"/>
      <c r="H121" s="70"/>
      <c r="J121" s="7">
        <v>18</v>
      </c>
      <c r="K121" s="65" t="s">
        <v>353</v>
      </c>
      <c r="L121" s="98">
        <f>IF(ISERROR(VLOOKUP(K121,'KAYIT LİSTESİ'!$B$4:$G$737,2,0)),"",(VLOOKUP(K121,'KAYIT LİSTESİ'!$B$4:$G$737,2,0)))</f>
      </c>
      <c r="M121" s="67">
        <f>IF(ISERROR(VLOOKUP(K121,'KAYIT LİSTESİ'!$B$4:$G$737,3,0)),"",(VLOOKUP(K121,'KAYIT LİSTESİ'!$B$4:$G$737,3,0)))</f>
      </c>
      <c r="N121" s="84">
        <f>IF(ISERROR(VLOOKUP(K121,'KAYIT LİSTESİ'!$B$4:$G$737,4,0)),"",(VLOOKUP(K121,'KAYIT LİSTESİ'!$B$4:$G$737,4,0)))</f>
      </c>
      <c r="O121" s="84">
        <f>IF(ISERROR(VLOOKUP(K121,'KAYIT LİSTESİ'!$B$4:$G$737,5,0)),"",(VLOOKUP(K121,'KAYIT LİSTESİ'!$B$4:$G$737,5,0)))</f>
      </c>
      <c r="P121" s="68"/>
    </row>
    <row r="122" spans="1:16" ht="39" customHeight="1">
      <c r="A122" s="70"/>
      <c r="B122" s="70"/>
      <c r="C122" s="70"/>
      <c r="D122" s="70"/>
      <c r="E122" s="70"/>
      <c r="F122" s="70"/>
      <c r="G122" s="70"/>
      <c r="H122" s="70"/>
      <c r="J122" s="7">
        <v>19</v>
      </c>
      <c r="K122" s="65" t="s">
        <v>354</v>
      </c>
      <c r="L122" s="98">
        <f>IF(ISERROR(VLOOKUP(K122,'KAYIT LİSTESİ'!$B$4:$G$737,2,0)),"",(VLOOKUP(K122,'KAYIT LİSTESİ'!$B$4:$G$737,2,0)))</f>
      </c>
      <c r="M122" s="67">
        <f>IF(ISERROR(VLOOKUP(K122,'KAYIT LİSTESİ'!$B$4:$G$737,3,0)),"",(VLOOKUP(K122,'KAYIT LİSTESİ'!$B$4:$G$737,3,0)))</f>
      </c>
      <c r="N122" s="84">
        <f>IF(ISERROR(VLOOKUP(K122,'KAYIT LİSTESİ'!$B$4:$G$737,4,0)),"",(VLOOKUP(K122,'KAYIT LİSTESİ'!$B$4:$G$737,4,0)))</f>
      </c>
      <c r="O122" s="84">
        <f>IF(ISERROR(VLOOKUP(K122,'KAYIT LİSTESİ'!$B$4:$G$737,5,0)),"",(VLOOKUP(K122,'KAYIT LİSTESİ'!$B$4:$G$737,5,0)))</f>
      </c>
      <c r="P122" s="68"/>
    </row>
    <row r="123" spans="1:16" ht="39" customHeight="1">
      <c r="A123" s="70"/>
      <c r="B123" s="70"/>
      <c r="C123" s="70"/>
      <c r="D123" s="70"/>
      <c r="E123" s="70"/>
      <c r="F123" s="70"/>
      <c r="G123" s="70"/>
      <c r="H123" s="70"/>
      <c r="J123" s="7">
        <v>20</v>
      </c>
      <c r="K123" s="65" t="s">
        <v>355</v>
      </c>
      <c r="L123" s="98">
        <f>IF(ISERROR(VLOOKUP(K123,'KAYIT LİSTESİ'!$B$4:$G$737,2,0)),"",(VLOOKUP(K123,'KAYIT LİSTESİ'!$B$4:$G$737,2,0)))</f>
      </c>
      <c r="M123" s="67">
        <f>IF(ISERROR(VLOOKUP(K123,'KAYIT LİSTESİ'!$B$4:$G$737,3,0)),"",(VLOOKUP(K123,'KAYIT LİSTESİ'!$B$4:$G$737,3,0)))</f>
      </c>
      <c r="N123" s="84">
        <f>IF(ISERROR(VLOOKUP(K123,'KAYIT LİSTESİ'!$B$4:$G$737,4,0)),"",(VLOOKUP(K123,'KAYIT LİSTESİ'!$B$4:$G$737,4,0)))</f>
      </c>
      <c r="O123" s="84">
        <f>IF(ISERROR(VLOOKUP(K123,'KAYIT LİSTESİ'!$B$4:$G$737,5,0)),"",(VLOOKUP(K123,'KAYIT LİSTESİ'!$B$4:$G$737,5,0)))</f>
      </c>
      <c r="P123" s="68"/>
    </row>
    <row r="124" spans="1:16" ht="39" customHeight="1">
      <c r="A124" s="70"/>
      <c r="B124" s="70"/>
      <c r="C124" s="70"/>
      <c r="D124" s="70"/>
      <c r="E124" s="70"/>
      <c r="F124" s="70"/>
      <c r="G124" s="70"/>
      <c r="H124" s="70"/>
      <c r="J124" s="7">
        <v>21</v>
      </c>
      <c r="K124" s="65" t="s">
        <v>553</v>
      </c>
      <c r="L124" s="98">
        <f>IF(ISERROR(VLOOKUP(K124,'KAYIT LİSTESİ'!$B$4:$G$737,2,0)),"",(VLOOKUP(K124,'KAYIT LİSTESİ'!$B$4:$G$737,2,0)))</f>
      </c>
      <c r="M124" s="67">
        <f>IF(ISERROR(VLOOKUP(K124,'KAYIT LİSTESİ'!$B$4:$G$737,3,0)),"",(VLOOKUP(K124,'KAYIT LİSTESİ'!$B$4:$G$737,3,0)))</f>
      </c>
      <c r="N124" s="84">
        <f>IF(ISERROR(VLOOKUP(K124,'KAYIT LİSTESİ'!$B$4:$G$737,4,0)),"",(VLOOKUP(K124,'KAYIT LİSTESİ'!$B$4:$G$737,4,0)))</f>
      </c>
      <c r="O124" s="84">
        <f>IF(ISERROR(VLOOKUP(K124,'KAYIT LİSTESİ'!$B$4:$G$737,5,0)),"",(VLOOKUP(K124,'KAYIT LİSTESİ'!$B$4:$G$737,5,0)))</f>
      </c>
      <c r="P124" s="68"/>
    </row>
    <row r="125" spans="1:16" ht="39" customHeight="1">
      <c r="A125" s="70"/>
      <c r="B125" s="70"/>
      <c r="C125" s="70"/>
      <c r="D125" s="70"/>
      <c r="E125" s="70"/>
      <c r="F125" s="70"/>
      <c r="G125" s="70"/>
      <c r="H125" s="70"/>
      <c r="J125" s="7">
        <v>22</v>
      </c>
      <c r="K125" s="65" t="s">
        <v>554</v>
      </c>
      <c r="L125" s="98">
        <f>IF(ISERROR(VLOOKUP(K125,'KAYIT LİSTESİ'!$B$4:$G$737,2,0)),"",(VLOOKUP(K125,'KAYIT LİSTESİ'!$B$4:$G$737,2,0)))</f>
      </c>
      <c r="M125" s="67">
        <f>IF(ISERROR(VLOOKUP(K125,'KAYIT LİSTESİ'!$B$4:$G$737,3,0)),"",(VLOOKUP(K125,'KAYIT LİSTESİ'!$B$4:$G$737,3,0)))</f>
      </c>
      <c r="N125" s="84">
        <f>IF(ISERROR(VLOOKUP(K125,'KAYIT LİSTESİ'!$B$4:$G$737,4,0)),"",(VLOOKUP(K125,'KAYIT LİSTESİ'!$B$4:$G$737,4,0)))</f>
      </c>
      <c r="O125" s="84">
        <f>IF(ISERROR(VLOOKUP(K125,'KAYIT LİSTESİ'!$B$4:$G$737,5,0)),"",(VLOOKUP(K125,'KAYIT LİSTESİ'!$B$4:$G$737,5,0)))</f>
      </c>
      <c r="P125" s="68"/>
    </row>
    <row r="126" spans="1:16" ht="39" customHeight="1">
      <c r="A126" s="70"/>
      <c r="B126" s="70"/>
      <c r="C126" s="70"/>
      <c r="D126" s="70"/>
      <c r="E126" s="70"/>
      <c r="F126" s="70"/>
      <c r="G126" s="70"/>
      <c r="H126" s="70"/>
      <c r="J126" s="7">
        <v>23</v>
      </c>
      <c r="K126" s="65" t="s">
        <v>555</v>
      </c>
      <c r="L126" s="98">
        <f>IF(ISERROR(VLOOKUP(K126,'KAYIT LİSTESİ'!$B$4:$G$737,2,0)),"",(VLOOKUP(K126,'KAYIT LİSTESİ'!$B$4:$G$737,2,0)))</f>
      </c>
      <c r="M126" s="67">
        <f>IF(ISERROR(VLOOKUP(K126,'KAYIT LİSTESİ'!$B$4:$G$737,3,0)),"",(VLOOKUP(K126,'KAYIT LİSTESİ'!$B$4:$G$737,3,0)))</f>
      </c>
      <c r="N126" s="84">
        <f>IF(ISERROR(VLOOKUP(K126,'KAYIT LİSTESİ'!$B$4:$G$737,4,0)),"",(VLOOKUP(K126,'KAYIT LİSTESİ'!$B$4:$G$737,4,0)))</f>
      </c>
      <c r="O126" s="84">
        <f>IF(ISERROR(VLOOKUP(K126,'KAYIT LİSTESİ'!$B$4:$G$737,5,0)),"",(VLOOKUP(K126,'KAYIT LİSTESİ'!$B$4:$G$737,5,0)))</f>
      </c>
      <c r="P126" s="68"/>
    </row>
    <row r="127" spans="1:16" ht="39" customHeight="1">
      <c r="A127" s="70"/>
      <c r="B127" s="70"/>
      <c r="C127" s="70"/>
      <c r="D127" s="70"/>
      <c r="E127" s="70"/>
      <c r="F127" s="70"/>
      <c r="G127" s="70"/>
      <c r="H127" s="70"/>
      <c r="J127" s="7">
        <v>24</v>
      </c>
      <c r="K127" s="65" t="s">
        <v>556</v>
      </c>
      <c r="L127" s="98">
        <f>IF(ISERROR(VLOOKUP(K127,'KAYIT LİSTESİ'!$B$4:$G$737,2,0)),"",(VLOOKUP(K127,'KAYIT LİSTESİ'!$B$4:$G$737,2,0)))</f>
      </c>
      <c r="M127" s="67">
        <f>IF(ISERROR(VLOOKUP(K127,'KAYIT LİSTESİ'!$B$4:$G$737,3,0)),"",(VLOOKUP(K127,'KAYIT LİSTESİ'!$B$4:$G$737,3,0)))</f>
      </c>
      <c r="N127" s="84">
        <f>IF(ISERROR(VLOOKUP(K127,'KAYIT LİSTESİ'!$B$4:$G$737,4,0)),"",(VLOOKUP(K127,'KAYIT LİSTESİ'!$B$4:$G$737,4,0)))</f>
      </c>
      <c r="O127" s="84">
        <f>IF(ISERROR(VLOOKUP(K127,'KAYIT LİSTESİ'!$B$4:$G$737,5,0)),"",(VLOOKUP(K127,'KAYIT LİSTESİ'!$B$4:$G$737,5,0)))</f>
      </c>
      <c r="P127" s="68"/>
    </row>
    <row r="128" spans="1:16" ht="39" customHeight="1">
      <c r="A128" s="70"/>
      <c r="B128" s="70"/>
      <c r="C128" s="70"/>
      <c r="D128" s="70"/>
      <c r="E128" s="70"/>
      <c r="F128" s="70"/>
      <c r="G128" s="70"/>
      <c r="H128" s="70"/>
      <c r="J128" s="7">
        <v>25</v>
      </c>
      <c r="K128" s="65" t="s">
        <v>557</v>
      </c>
      <c r="L128" s="98">
        <f>IF(ISERROR(VLOOKUP(K128,'KAYIT LİSTESİ'!$B$4:$G$737,2,0)),"",(VLOOKUP(K128,'KAYIT LİSTESİ'!$B$4:$G$737,2,0)))</f>
      </c>
      <c r="M128" s="67">
        <f>IF(ISERROR(VLOOKUP(K128,'KAYIT LİSTESİ'!$B$4:$G$737,3,0)),"",(VLOOKUP(K128,'KAYIT LİSTESİ'!$B$4:$G$737,3,0)))</f>
      </c>
      <c r="N128" s="84">
        <f>IF(ISERROR(VLOOKUP(K128,'KAYIT LİSTESİ'!$B$4:$G$737,4,0)),"",(VLOOKUP(K128,'KAYIT LİSTESİ'!$B$4:$G$737,4,0)))</f>
      </c>
      <c r="O128" s="84">
        <f>IF(ISERROR(VLOOKUP(K128,'KAYIT LİSTESİ'!$B$4:$G$737,5,0)),"",(VLOOKUP(K128,'KAYIT LİSTESİ'!$B$4:$G$737,5,0)))</f>
      </c>
      <c r="P128" s="68"/>
    </row>
    <row r="129" spans="1:16" ht="39" customHeight="1">
      <c r="A129" s="70"/>
      <c r="B129" s="70"/>
      <c r="C129" s="70"/>
      <c r="D129" s="70"/>
      <c r="E129" s="70"/>
      <c r="F129" s="70"/>
      <c r="G129" s="70"/>
      <c r="H129" s="70"/>
      <c r="J129" s="7">
        <v>26</v>
      </c>
      <c r="K129" s="65" t="s">
        <v>558</v>
      </c>
      <c r="L129" s="98">
        <f>IF(ISERROR(VLOOKUP(K129,'KAYIT LİSTESİ'!$B$4:$G$737,2,0)),"",(VLOOKUP(K129,'KAYIT LİSTESİ'!$B$4:$G$737,2,0)))</f>
      </c>
      <c r="M129" s="67">
        <f>IF(ISERROR(VLOOKUP(K129,'KAYIT LİSTESİ'!$B$4:$G$737,3,0)),"",(VLOOKUP(K129,'KAYIT LİSTESİ'!$B$4:$G$737,3,0)))</f>
      </c>
      <c r="N129" s="84">
        <f>IF(ISERROR(VLOOKUP(K129,'KAYIT LİSTESİ'!$B$4:$G$737,4,0)),"",(VLOOKUP(K129,'KAYIT LİSTESİ'!$B$4:$G$737,4,0)))</f>
      </c>
      <c r="O129" s="84">
        <f>IF(ISERROR(VLOOKUP(K129,'KAYIT LİSTESİ'!$B$4:$G$737,5,0)),"",(VLOOKUP(K129,'KAYIT LİSTESİ'!$B$4:$G$737,5,0)))</f>
      </c>
      <c r="P129" s="68"/>
    </row>
    <row r="130" spans="1:16" ht="39" customHeight="1">
      <c r="A130" s="70"/>
      <c r="B130" s="70"/>
      <c r="C130" s="70"/>
      <c r="D130" s="70"/>
      <c r="E130" s="70"/>
      <c r="F130" s="70"/>
      <c r="G130" s="70"/>
      <c r="H130" s="70"/>
      <c r="J130" s="7">
        <v>27</v>
      </c>
      <c r="K130" s="65" t="s">
        <v>559</v>
      </c>
      <c r="L130" s="98">
        <f>IF(ISERROR(VLOOKUP(K130,'KAYIT LİSTESİ'!$B$4:$G$737,2,0)),"",(VLOOKUP(K130,'KAYIT LİSTESİ'!$B$4:$G$737,2,0)))</f>
      </c>
      <c r="M130" s="67">
        <f>IF(ISERROR(VLOOKUP(K130,'KAYIT LİSTESİ'!$B$4:$G$737,3,0)),"",(VLOOKUP(K130,'KAYIT LİSTESİ'!$B$4:$G$737,3,0)))</f>
      </c>
      <c r="N130" s="84">
        <f>IF(ISERROR(VLOOKUP(K130,'KAYIT LİSTESİ'!$B$4:$G$737,4,0)),"",(VLOOKUP(K130,'KAYIT LİSTESİ'!$B$4:$G$737,4,0)))</f>
      </c>
      <c r="O130" s="84">
        <f>IF(ISERROR(VLOOKUP(K130,'KAYIT LİSTESİ'!$B$4:$G$737,5,0)),"",(VLOOKUP(K130,'KAYIT LİSTESİ'!$B$4:$G$737,5,0)))</f>
      </c>
      <c r="P130" s="68"/>
    </row>
    <row r="131" spans="1:16" ht="39" customHeight="1">
      <c r="A131" s="70"/>
      <c r="B131" s="70"/>
      <c r="C131" s="70"/>
      <c r="D131" s="70"/>
      <c r="E131" s="70"/>
      <c r="F131" s="70"/>
      <c r="G131" s="70"/>
      <c r="H131" s="70"/>
      <c r="J131" s="7">
        <v>28</v>
      </c>
      <c r="K131" s="65" t="s">
        <v>560</v>
      </c>
      <c r="L131" s="98">
        <f>IF(ISERROR(VLOOKUP(K131,'KAYIT LİSTESİ'!$B$4:$G$737,2,0)),"",(VLOOKUP(K131,'KAYIT LİSTESİ'!$B$4:$G$737,2,0)))</f>
      </c>
      <c r="M131" s="67">
        <f>IF(ISERROR(VLOOKUP(K131,'KAYIT LİSTESİ'!$B$4:$G$737,3,0)),"",(VLOOKUP(K131,'KAYIT LİSTESİ'!$B$4:$G$737,3,0)))</f>
      </c>
      <c r="N131" s="84">
        <f>IF(ISERROR(VLOOKUP(K131,'KAYIT LİSTESİ'!$B$4:$G$737,4,0)),"",(VLOOKUP(K131,'KAYIT LİSTESİ'!$B$4:$G$737,4,0)))</f>
      </c>
      <c r="O131" s="84">
        <f>IF(ISERROR(VLOOKUP(K131,'KAYIT LİSTESİ'!$B$4:$G$737,5,0)),"",(VLOOKUP(K131,'KAYIT LİSTESİ'!$B$4:$G$737,5,0)))</f>
      </c>
      <c r="P131" s="68"/>
    </row>
    <row r="132" spans="1:16" ht="39" customHeight="1">
      <c r="A132" s="70"/>
      <c r="B132" s="70"/>
      <c r="C132" s="70"/>
      <c r="D132" s="70"/>
      <c r="E132" s="70"/>
      <c r="F132" s="70"/>
      <c r="G132" s="70"/>
      <c r="H132" s="70"/>
      <c r="J132" s="7">
        <v>29</v>
      </c>
      <c r="K132" s="65" t="s">
        <v>561</v>
      </c>
      <c r="L132" s="98">
        <f>IF(ISERROR(VLOOKUP(K132,'KAYIT LİSTESİ'!$B$4:$G$737,2,0)),"",(VLOOKUP(K132,'KAYIT LİSTESİ'!$B$4:$G$737,2,0)))</f>
      </c>
      <c r="M132" s="67">
        <f>IF(ISERROR(VLOOKUP(K132,'KAYIT LİSTESİ'!$B$4:$G$737,3,0)),"",(VLOOKUP(K132,'KAYIT LİSTESİ'!$B$4:$G$737,3,0)))</f>
      </c>
      <c r="N132" s="84">
        <f>IF(ISERROR(VLOOKUP(K132,'KAYIT LİSTESİ'!$B$4:$G$737,4,0)),"",(VLOOKUP(K132,'KAYIT LİSTESİ'!$B$4:$G$737,4,0)))</f>
      </c>
      <c r="O132" s="84">
        <f>IF(ISERROR(VLOOKUP(K132,'KAYIT LİSTESİ'!$B$4:$G$737,5,0)),"",(VLOOKUP(K132,'KAYIT LİSTESİ'!$B$4:$G$737,5,0)))</f>
      </c>
      <c r="P132" s="68"/>
    </row>
    <row r="133" spans="1:16" ht="39" customHeight="1">
      <c r="A133" s="70"/>
      <c r="B133" s="70"/>
      <c r="C133" s="70"/>
      <c r="D133" s="70"/>
      <c r="E133" s="70"/>
      <c r="F133" s="70"/>
      <c r="G133" s="70"/>
      <c r="H133" s="70"/>
      <c r="J133" s="7">
        <v>30</v>
      </c>
      <c r="K133" s="65" t="s">
        <v>562</v>
      </c>
      <c r="L133" s="98">
        <f>IF(ISERROR(VLOOKUP(K133,'KAYIT LİSTESİ'!$B$4:$G$737,2,0)),"",(VLOOKUP(K133,'KAYIT LİSTESİ'!$B$4:$G$737,2,0)))</f>
      </c>
      <c r="M133" s="67">
        <f>IF(ISERROR(VLOOKUP(K133,'KAYIT LİSTESİ'!$B$4:$G$737,3,0)),"",(VLOOKUP(K133,'KAYIT LİSTESİ'!$B$4:$G$737,3,0)))</f>
      </c>
      <c r="N133" s="84">
        <f>IF(ISERROR(VLOOKUP(K133,'KAYIT LİSTESİ'!$B$4:$G$737,4,0)),"",(VLOOKUP(K133,'KAYIT LİSTESİ'!$B$4:$G$737,4,0)))</f>
      </c>
      <c r="O133" s="84">
        <f>IF(ISERROR(VLOOKUP(K133,'KAYIT LİSTESİ'!$B$4:$G$737,5,0)),"",(VLOOKUP(K133,'KAYIT LİSTESİ'!$B$4:$G$737,5,0)))</f>
      </c>
      <c r="P133" s="68"/>
    </row>
    <row r="134" spans="1:16" ht="39" customHeight="1">
      <c r="A134" s="70"/>
      <c r="B134" s="70"/>
      <c r="C134" s="70"/>
      <c r="D134" s="70"/>
      <c r="E134" s="70"/>
      <c r="F134" s="70"/>
      <c r="G134" s="70"/>
      <c r="H134" s="70"/>
      <c r="J134" s="171" t="s">
        <v>459</v>
      </c>
      <c r="K134" s="171"/>
      <c r="L134" s="171"/>
      <c r="M134" s="171"/>
      <c r="N134" s="171"/>
      <c r="O134" s="171"/>
      <c r="P134" s="171"/>
    </row>
    <row r="135" spans="1:16" ht="39" customHeight="1">
      <c r="A135" s="70"/>
      <c r="B135" s="70"/>
      <c r="C135" s="70"/>
      <c r="D135" s="70"/>
      <c r="E135" s="70"/>
      <c r="F135" s="70"/>
      <c r="G135" s="70"/>
      <c r="H135" s="70"/>
      <c r="J135" s="169" t="s">
        <v>0</v>
      </c>
      <c r="K135" s="172"/>
      <c r="L135" s="169" t="s">
        <v>61</v>
      </c>
      <c r="M135" s="169" t="s">
        <v>10</v>
      </c>
      <c r="N135" s="169" t="s">
        <v>1</v>
      </c>
      <c r="O135" s="169" t="s">
        <v>468</v>
      </c>
      <c r="P135" s="169" t="s">
        <v>147</v>
      </c>
    </row>
    <row r="136" spans="1:16" ht="39" customHeight="1">
      <c r="A136" s="70"/>
      <c r="B136" s="70"/>
      <c r="C136" s="70"/>
      <c r="D136" s="70"/>
      <c r="E136" s="70"/>
      <c r="F136" s="70"/>
      <c r="G136" s="70"/>
      <c r="H136" s="70"/>
      <c r="J136" s="170"/>
      <c r="K136" s="172"/>
      <c r="L136" s="170"/>
      <c r="M136" s="170"/>
      <c r="N136" s="170"/>
      <c r="O136" s="170"/>
      <c r="P136" s="170"/>
    </row>
    <row r="137" spans="1:16" ht="39" customHeight="1">
      <c r="A137" s="70"/>
      <c r="B137" s="70"/>
      <c r="C137" s="70"/>
      <c r="D137" s="70"/>
      <c r="E137" s="70"/>
      <c r="F137" s="70"/>
      <c r="G137" s="70"/>
      <c r="H137" s="70"/>
      <c r="J137" s="9">
        <v>1</v>
      </c>
      <c r="K137" s="10" t="s">
        <v>394</v>
      </c>
      <c r="L137" s="93">
        <f>IF(ISERROR(VLOOKUP(K137,'KAYIT LİSTESİ'!$B$4:$G$737,2,0)),"",(VLOOKUP(K137,'KAYIT LİSTESİ'!$B$4:$G$737,2,0)))</f>
        <v>33</v>
      </c>
      <c r="M137" s="11">
        <f>IF(ISERROR(VLOOKUP(K137,'KAYIT LİSTESİ'!$B$4:$G$737,3,0)),"",(VLOOKUP(K137,'KAYIT LİSTESİ'!$B$4:$G$737,3,0)))</f>
        <v>36413</v>
      </c>
      <c r="N137" s="57" t="str">
        <f>IF(ISERROR(VLOOKUP(K137,'KAYIT LİSTESİ'!$B$4:$G$737,4,0)),"",(VLOOKUP(K137,'KAYIT LİSTESİ'!$B$4:$G$737,4,0)))</f>
        <v>ZİNNUR ONAT</v>
      </c>
      <c r="O137" s="57" t="str">
        <f>IF(ISERROR(VLOOKUP(K137,'KAYIT LİSTESİ'!$B$4:$G$737,5,0)),"",(VLOOKUP(K137,'KAYIT LİSTESİ'!$B$4:$G$737,5,0)))</f>
        <v>BOLU</v>
      </c>
      <c r="P137" s="68"/>
    </row>
    <row r="138" spans="1:16" ht="39" customHeight="1">
      <c r="A138" s="70"/>
      <c r="B138" s="70"/>
      <c r="C138" s="70"/>
      <c r="D138" s="70"/>
      <c r="E138" s="70"/>
      <c r="F138" s="70"/>
      <c r="G138" s="70"/>
      <c r="H138" s="70"/>
      <c r="J138" s="9">
        <v>2</v>
      </c>
      <c r="K138" s="10" t="s">
        <v>395</v>
      </c>
      <c r="L138" s="93">
        <f>IF(ISERROR(VLOOKUP(K138,'KAYIT LİSTESİ'!$B$4:$G$737,2,0)),"",(VLOOKUP(K138,'KAYIT LİSTESİ'!$B$4:$G$737,2,0)))</f>
        <v>163</v>
      </c>
      <c r="M138" s="11">
        <f>IF(ISERROR(VLOOKUP(K138,'KAYIT LİSTESİ'!$B$4:$G$737,3,0)),"",(VLOOKUP(K138,'KAYIT LİSTESİ'!$B$4:$G$737,3,0)))</f>
        <v>36566</v>
      </c>
      <c r="N138" s="57" t="str">
        <f>IF(ISERROR(VLOOKUP(K138,'KAYIT LİSTESİ'!$B$4:$G$737,4,0)),"",(VLOOKUP(K138,'KAYIT LİSTESİ'!$B$4:$G$737,4,0)))</f>
        <v>BEYZANUR ÇELİK</v>
      </c>
      <c r="O138" s="57" t="str">
        <f>IF(ISERROR(VLOOKUP(K138,'KAYIT LİSTESİ'!$B$4:$G$737,5,0)),"",(VLOOKUP(K138,'KAYIT LİSTESİ'!$B$4:$G$737,5,0)))</f>
        <v>KONYA</v>
      </c>
      <c r="P138" s="68"/>
    </row>
    <row r="139" spans="1:16" ht="39" customHeight="1">
      <c r="A139" s="70"/>
      <c r="B139" s="70"/>
      <c r="C139" s="70"/>
      <c r="D139" s="70"/>
      <c r="E139" s="70"/>
      <c r="F139" s="70"/>
      <c r="G139" s="70"/>
      <c r="H139" s="70"/>
      <c r="J139" s="9">
        <v>3</v>
      </c>
      <c r="K139" s="10" t="s">
        <v>396</v>
      </c>
      <c r="L139" s="93">
        <f>IF(ISERROR(VLOOKUP(K139,'KAYIT LİSTESİ'!$B$4:$G$737,2,0)),"",(VLOOKUP(K139,'KAYIT LİSTESİ'!$B$4:$G$737,2,0)))</f>
        <v>14</v>
      </c>
      <c r="M139" s="11">
        <f>IF(ISERROR(VLOOKUP(K139,'KAYIT LİSTESİ'!$B$4:$G$737,3,0)),"",(VLOOKUP(K139,'KAYIT LİSTESİ'!$B$4:$G$737,3,0)))</f>
        <v>35839</v>
      </c>
      <c r="N139" s="57" t="str">
        <f>IF(ISERROR(VLOOKUP(K139,'KAYIT LİSTESİ'!$B$4:$G$737,4,0)),"",(VLOOKUP(K139,'KAYIT LİSTESİ'!$B$4:$G$737,4,0)))</f>
        <v>AYSU ÖNDER</v>
      </c>
      <c r="O139" s="57" t="str">
        <f>IF(ISERROR(VLOOKUP(K139,'KAYIT LİSTESİ'!$B$4:$G$737,5,0)),"",(VLOOKUP(K139,'KAYIT LİSTESİ'!$B$4:$G$737,5,0)))</f>
        <v>ANKARA</v>
      </c>
      <c r="P139" s="68"/>
    </row>
    <row r="140" spans="1:16" ht="39" customHeight="1">
      <c r="A140" s="70"/>
      <c r="B140" s="70"/>
      <c r="C140" s="70"/>
      <c r="D140" s="70"/>
      <c r="E140" s="70"/>
      <c r="F140" s="70"/>
      <c r="G140" s="70"/>
      <c r="H140" s="70"/>
      <c r="J140" s="9">
        <v>4</v>
      </c>
      <c r="K140" s="10" t="s">
        <v>397</v>
      </c>
      <c r="L140" s="93">
        <f>IF(ISERROR(VLOOKUP(K140,'KAYIT LİSTESİ'!$B$4:$G$737,2,0)),"",(VLOOKUP(K140,'KAYIT LİSTESİ'!$B$4:$G$737,2,0)))</f>
        <v>40</v>
      </c>
      <c r="M140" s="11">
        <f>IF(ISERROR(VLOOKUP(K140,'KAYIT LİSTESİ'!$B$4:$G$737,3,0)),"",(VLOOKUP(K140,'KAYIT LİSTESİ'!$B$4:$G$737,3,0)))</f>
        <v>35463</v>
      </c>
      <c r="N140" s="57" t="str">
        <f>IF(ISERROR(VLOOKUP(K140,'KAYIT LİSTESİ'!$B$4:$G$737,4,0)),"",(VLOOKUP(K140,'KAYIT LİSTESİ'!$B$4:$G$737,4,0)))</f>
        <v>CANSEL ILGAR</v>
      </c>
      <c r="O140" s="57" t="str">
        <f>IF(ISERROR(VLOOKUP(K140,'KAYIT LİSTESİ'!$B$4:$G$737,5,0)),"",(VLOOKUP(K140,'KAYIT LİSTESİ'!$B$4:$G$737,5,0)))</f>
        <v>BURSA</v>
      </c>
      <c r="P140" s="68"/>
    </row>
    <row r="141" spans="1:16" ht="39" customHeight="1">
      <c r="A141" s="70"/>
      <c r="B141" s="70"/>
      <c r="C141" s="70"/>
      <c r="D141" s="70"/>
      <c r="E141" s="70"/>
      <c r="F141" s="70"/>
      <c r="G141" s="70"/>
      <c r="H141" s="70"/>
      <c r="J141" s="9">
        <v>5</v>
      </c>
      <c r="K141" s="10" t="s">
        <v>398</v>
      </c>
      <c r="L141" s="93">
        <f>IF(ISERROR(VLOOKUP(K141,'KAYIT LİSTESİ'!$B$4:$G$737,2,0)),"",(VLOOKUP(K141,'KAYIT LİSTESİ'!$B$4:$G$737,2,0)))</f>
        <v>46</v>
      </c>
      <c r="M141" s="11">
        <f>IF(ISERROR(VLOOKUP(K141,'KAYIT LİSTESİ'!$B$4:$G$737,3,0)),"",(VLOOKUP(K141,'KAYIT LİSTESİ'!$B$4:$G$737,3,0)))</f>
        <v>36263</v>
      </c>
      <c r="N141" s="57" t="str">
        <f>IF(ISERROR(VLOOKUP(K141,'KAYIT LİSTESİ'!$B$4:$G$737,4,0)),"",(VLOOKUP(K141,'KAYIT LİSTESİ'!$B$4:$G$737,4,0)))</f>
        <v>MERVE ERTEK</v>
      </c>
      <c r="O141" s="57" t="str">
        <f>IF(ISERROR(VLOOKUP(K141,'KAYIT LİSTESİ'!$B$4:$G$737,5,0)),"",(VLOOKUP(K141,'KAYIT LİSTESİ'!$B$4:$G$737,5,0)))</f>
        <v>BURSA</v>
      </c>
      <c r="P141" s="68"/>
    </row>
    <row r="142" spans="1:16" ht="39" customHeight="1">
      <c r="A142" s="70"/>
      <c r="B142" s="70"/>
      <c r="C142" s="70"/>
      <c r="D142" s="70"/>
      <c r="E142" s="70"/>
      <c r="F142" s="70"/>
      <c r="G142" s="70"/>
      <c r="H142" s="70"/>
      <c r="J142" s="9">
        <v>6</v>
      </c>
      <c r="K142" s="10" t="s">
        <v>399</v>
      </c>
      <c r="L142" s="93">
        <f>IF(ISERROR(VLOOKUP(K142,'KAYIT LİSTESİ'!$B$4:$G$737,2,0)),"",(VLOOKUP(K142,'KAYIT LİSTESİ'!$B$4:$G$737,2,0)))</f>
        <v>16</v>
      </c>
      <c r="M142" s="11">
        <f>IF(ISERROR(VLOOKUP(K142,'KAYIT LİSTESİ'!$B$4:$G$737,3,0)),"",(VLOOKUP(K142,'KAYIT LİSTESİ'!$B$4:$G$737,3,0)))</f>
        <v>36122</v>
      </c>
      <c r="N142" s="57" t="str">
        <f>IF(ISERROR(VLOOKUP(K142,'KAYIT LİSTESİ'!$B$4:$G$737,4,0)),"",(VLOOKUP(K142,'KAYIT LİSTESİ'!$B$4:$G$737,4,0)))</f>
        <v>TUĞBA ŞAHİN</v>
      </c>
      <c r="O142" s="57" t="str">
        <f>IF(ISERROR(VLOOKUP(K142,'KAYIT LİSTESİ'!$B$4:$G$737,5,0)),"",(VLOOKUP(K142,'KAYIT LİSTESİ'!$B$4:$G$737,5,0)))</f>
        <v>ANKARA</v>
      </c>
      <c r="P142" s="68"/>
    </row>
    <row r="143" spans="1:16" ht="39" customHeight="1">
      <c r="A143" s="70"/>
      <c r="B143" s="70"/>
      <c r="C143" s="70"/>
      <c r="D143" s="70"/>
      <c r="E143" s="70"/>
      <c r="F143" s="70"/>
      <c r="G143" s="70"/>
      <c r="H143" s="70"/>
      <c r="J143" s="9">
        <v>7</v>
      </c>
      <c r="K143" s="10" t="s">
        <v>400</v>
      </c>
      <c r="L143" s="93">
        <f>IF(ISERROR(VLOOKUP(K143,'KAYIT LİSTESİ'!$B$4:$G$737,2,0)),"",(VLOOKUP(K143,'KAYIT LİSTESİ'!$B$4:$G$737,2,0)))</f>
        <v>44</v>
      </c>
      <c r="M143" s="11">
        <f>IF(ISERROR(VLOOKUP(K143,'KAYIT LİSTESİ'!$B$4:$G$737,3,0)),"",(VLOOKUP(K143,'KAYIT LİSTESİ'!$B$4:$G$737,3,0)))</f>
        <v>35738</v>
      </c>
      <c r="N143" s="57" t="str">
        <f>IF(ISERROR(VLOOKUP(K143,'KAYIT LİSTESİ'!$B$4:$G$737,4,0)),"",(VLOOKUP(K143,'KAYIT LİSTESİ'!$B$4:$G$737,4,0)))</f>
        <v>SERAP SARIKAYA</v>
      </c>
      <c r="O143" s="57" t="str">
        <f>IF(ISERROR(VLOOKUP(K143,'KAYIT LİSTESİ'!$B$4:$G$737,5,0)),"",(VLOOKUP(K143,'KAYIT LİSTESİ'!$B$4:$G$737,5,0)))</f>
        <v>BURSA</v>
      </c>
      <c r="P143" s="68"/>
    </row>
    <row r="144" spans="1:16" ht="39" customHeight="1">
      <c r="A144" s="70"/>
      <c r="B144" s="70"/>
      <c r="C144" s="70"/>
      <c r="D144" s="70"/>
      <c r="E144" s="70"/>
      <c r="F144" s="70"/>
      <c r="G144" s="70"/>
      <c r="H144" s="70"/>
      <c r="J144" s="9">
        <v>8</v>
      </c>
      <c r="K144" s="10" t="s">
        <v>401</v>
      </c>
      <c r="L144" s="93">
        <f>IF(ISERROR(VLOOKUP(K144,'KAYIT LİSTESİ'!$B$4:$G$737,2,0)),"",(VLOOKUP(K144,'KAYIT LİSTESİ'!$B$4:$G$737,2,0)))</f>
        <v>17</v>
      </c>
      <c r="M144" s="11">
        <f>IF(ISERROR(VLOOKUP(K144,'KAYIT LİSTESİ'!$B$4:$G$737,3,0)),"",(VLOOKUP(K144,'KAYIT LİSTESİ'!$B$4:$G$737,3,0)))</f>
        <v>35607</v>
      </c>
      <c r="N144" s="57" t="str">
        <f>IF(ISERROR(VLOOKUP(K144,'KAYIT LİSTESİ'!$B$4:$G$737,4,0)),"",(VLOOKUP(K144,'KAYIT LİSTESİ'!$B$4:$G$737,4,0)))</f>
        <v>ÇİLEM ÇATALOĞLU</v>
      </c>
      <c r="O144" s="57" t="str">
        <f>IF(ISERROR(VLOOKUP(K144,'KAYIT LİSTESİ'!$B$4:$G$737,5,0)),"",(VLOOKUP(K144,'KAYIT LİSTESİ'!$B$4:$G$737,5,0)))</f>
        <v>ANKARA</v>
      </c>
      <c r="P144" s="68"/>
    </row>
    <row r="145" spans="1:16" ht="39" customHeight="1">
      <c r="A145" s="70"/>
      <c r="B145" s="70"/>
      <c r="C145" s="70"/>
      <c r="D145" s="70"/>
      <c r="E145" s="70"/>
      <c r="F145" s="70"/>
      <c r="G145" s="70"/>
      <c r="H145" s="70"/>
      <c r="J145" s="9">
        <v>9</v>
      </c>
      <c r="K145" s="10" t="s">
        <v>402</v>
      </c>
      <c r="L145" s="93">
        <f>IF(ISERROR(VLOOKUP(K145,'KAYIT LİSTESİ'!$B$4:$G$737,2,0)),"",(VLOOKUP(K145,'KAYIT LİSTESİ'!$B$4:$G$737,2,0)))</f>
        <v>15</v>
      </c>
      <c r="M145" s="11">
        <f>IF(ISERROR(VLOOKUP(K145,'KAYIT LİSTESİ'!$B$4:$G$737,3,0)),"",(VLOOKUP(K145,'KAYIT LİSTESİ'!$B$4:$G$737,3,0)))</f>
        <v>35554</v>
      </c>
      <c r="N145" s="57" t="str">
        <f>IF(ISERROR(VLOOKUP(K145,'KAYIT LİSTESİ'!$B$4:$G$737,4,0)),"",(VLOOKUP(K145,'KAYIT LİSTESİ'!$B$4:$G$737,4,0)))</f>
        <v>GÖKSU NUR CÖMERTOĞLU</v>
      </c>
      <c r="O145" s="57" t="str">
        <f>IF(ISERROR(VLOOKUP(K145,'KAYIT LİSTESİ'!$B$4:$G$737,5,0)),"",(VLOOKUP(K145,'KAYIT LİSTESİ'!$B$4:$G$737,5,0)))</f>
        <v>ANKARA</v>
      </c>
      <c r="P145" s="68"/>
    </row>
    <row r="146" spans="1:16" ht="39" customHeight="1">
      <c r="A146" s="70"/>
      <c r="B146" s="70"/>
      <c r="C146" s="70"/>
      <c r="D146" s="70"/>
      <c r="E146" s="70"/>
      <c r="F146" s="70"/>
      <c r="G146" s="70"/>
      <c r="H146" s="70"/>
      <c r="J146" s="9">
        <v>10</v>
      </c>
      <c r="K146" s="10" t="s">
        <v>403</v>
      </c>
      <c r="L146" s="93">
        <f>IF(ISERROR(VLOOKUP(K146,'KAYIT LİSTESİ'!$B$4:$G$737,2,0)),"",(VLOOKUP(K146,'KAYIT LİSTESİ'!$B$4:$G$737,2,0)))</f>
        <v>45</v>
      </c>
      <c r="M146" s="11">
        <f>IF(ISERROR(VLOOKUP(K146,'KAYIT LİSTESİ'!$B$4:$G$737,3,0)),"",(VLOOKUP(K146,'KAYIT LİSTESİ'!$B$4:$G$737,3,0)))</f>
        <v>35993</v>
      </c>
      <c r="N146" s="57" t="str">
        <f>IF(ISERROR(VLOOKUP(K146,'KAYIT LİSTESİ'!$B$4:$G$737,4,0)),"",(VLOOKUP(K146,'KAYIT LİSTESİ'!$B$4:$G$737,4,0)))</f>
        <v>DENİZ YAYLACI</v>
      </c>
      <c r="O146" s="57" t="str">
        <f>IF(ISERROR(VLOOKUP(K146,'KAYIT LİSTESİ'!$B$4:$G$737,5,0)),"",(VLOOKUP(K146,'KAYIT LİSTESİ'!$B$4:$G$737,5,0)))</f>
        <v>BURSA</v>
      </c>
      <c r="P146" s="68"/>
    </row>
    <row r="147" spans="1:16" ht="39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9">
        <v>11</v>
      </c>
      <c r="K147" s="10" t="s">
        <v>404</v>
      </c>
      <c r="L147" s="93">
        <f>IF(ISERROR(VLOOKUP(K147,'KAYIT LİSTESİ'!$B$4:$G$737,2,0)),"",(VLOOKUP(K147,'KAYIT LİSTESİ'!$B$4:$G$737,2,0)))</f>
      </c>
      <c r="M147" s="11">
        <f>IF(ISERROR(VLOOKUP(K147,'KAYIT LİSTESİ'!$B$4:$G$737,3,0)),"",(VLOOKUP(K147,'KAYIT LİSTESİ'!$B$4:$G$737,3,0)))</f>
      </c>
      <c r="N147" s="57">
        <f>IF(ISERROR(VLOOKUP(K147,'KAYIT LİSTESİ'!$B$4:$G$737,4,0)),"",(VLOOKUP(K147,'KAYIT LİSTESİ'!$B$4:$G$737,4,0)))</f>
      </c>
      <c r="O147" s="57">
        <f>IF(ISERROR(VLOOKUP(K147,'KAYIT LİSTESİ'!$B$4:$G$737,5,0)),"",(VLOOKUP(K147,'KAYIT LİSTESİ'!$B$4:$G$737,5,0)))</f>
      </c>
      <c r="P147" s="68"/>
    </row>
    <row r="148" spans="1:16" ht="39" customHeight="1">
      <c r="A148" s="70"/>
      <c r="B148" s="70"/>
      <c r="C148" s="70"/>
      <c r="D148" s="70"/>
      <c r="E148" s="70"/>
      <c r="F148" s="70"/>
      <c r="G148" s="70"/>
      <c r="H148" s="70"/>
      <c r="J148" s="9">
        <v>12</v>
      </c>
      <c r="K148" s="10" t="s">
        <v>405</v>
      </c>
      <c r="L148" s="93">
        <f>IF(ISERROR(VLOOKUP(K148,'KAYIT LİSTESİ'!$B$4:$G$737,2,0)),"",(VLOOKUP(K148,'KAYIT LİSTESİ'!$B$4:$G$737,2,0)))</f>
      </c>
      <c r="M148" s="11">
        <f>IF(ISERROR(VLOOKUP(K148,'KAYIT LİSTESİ'!$B$4:$G$737,3,0)),"",(VLOOKUP(K148,'KAYIT LİSTESİ'!$B$4:$G$737,3,0)))</f>
      </c>
      <c r="N148" s="57">
        <f>IF(ISERROR(VLOOKUP(K148,'KAYIT LİSTESİ'!$B$4:$G$737,4,0)),"",(VLOOKUP(K148,'KAYIT LİSTESİ'!$B$4:$G$737,4,0)))</f>
      </c>
      <c r="O148" s="57">
        <f>IF(ISERROR(VLOOKUP(K148,'KAYIT LİSTESİ'!$B$4:$G$737,5,0)),"",(VLOOKUP(K148,'KAYIT LİSTESİ'!$B$4:$G$737,5,0)))</f>
      </c>
      <c r="P148" s="68"/>
    </row>
    <row r="149" spans="1:16" ht="39" customHeight="1">
      <c r="A149" s="70"/>
      <c r="B149" s="70"/>
      <c r="C149" s="70"/>
      <c r="D149" s="70"/>
      <c r="E149" s="70"/>
      <c r="F149" s="70"/>
      <c r="G149" s="70"/>
      <c r="H149" s="70"/>
      <c r="J149" s="9">
        <v>13</v>
      </c>
      <c r="K149" s="10" t="s">
        <v>406</v>
      </c>
      <c r="L149" s="93">
        <f>IF(ISERROR(VLOOKUP(K149,'KAYIT LİSTESİ'!$B$4:$G$737,2,0)),"",(VLOOKUP(K149,'KAYIT LİSTESİ'!$B$4:$G$737,2,0)))</f>
      </c>
      <c r="M149" s="11">
        <f>IF(ISERROR(VLOOKUP(K149,'KAYIT LİSTESİ'!$B$4:$G$737,3,0)),"",(VLOOKUP(K149,'KAYIT LİSTESİ'!$B$4:$G$737,3,0)))</f>
      </c>
      <c r="N149" s="57">
        <f>IF(ISERROR(VLOOKUP(K149,'KAYIT LİSTESİ'!$B$4:$G$737,4,0)),"",(VLOOKUP(K149,'KAYIT LİSTESİ'!$B$4:$G$737,4,0)))</f>
      </c>
      <c r="O149" s="57">
        <f>IF(ISERROR(VLOOKUP(K149,'KAYIT LİSTESİ'!$B$4:$G$737,5,0)),"",(VLOOKUP(K149,'KAYIT LİSTESİ'!$B$4:$G$737,5,0)))</f>
      </c>
      <c r="P149" s="68"/>
    </row>
    <row r="150" spans="1:16" ht="39" customHeight="1">
      <c r="A150" s="70"/>
      <c r="B150" s="70"/>
      <c r="C150" s="70"/>
      <c r="D150" s="70"/>
      <c r="E150" s="70"/>
      <c r="F150" s="70"/>
      <c r="G150" s="70"/>
      <c r="H150" s="70"/>
      <c r="J150" s="9">
        <v>14</v>
      </c>
      <c r="K150" s="10" t="s">
        <v>407</v>
      </c>
      <c r="L150" s="93">
        <f>IF(ISERROR(VLOOKUP(K150,'KAYIT LİSTESİ'!$B$4:$G$737,2,0)),"",(VLOOKUP(K150,'KAYIT LİSTESİ'!$B$4:$G$737,2,0)))</f>
      </c>
      <c r="M150" s="11">
        <f>IF(ISERROR(VLOOKUP(K150,'KAYIT LİSTESİ'!$B$4:$G$737,3,0)),"",(VLOOKUP(K150,'KAYIT LİSTESİ'!$B$4:$G$737,3,0)))</f>
      </c>
      <c r="N150" s="57">
        <f>IF(ISERROR(VLOOKUP(K150,'KAYIT LİSTESİ'!$B$4:$G$737,4,0)),"",(VLOOKUP(K150,'KAYIT LİSTESİ'!$B$4:$G$737,4,0)))</f>
      </c>
      <c r="O150" s="57">
        <f>IF(ISERROR(VLOOKUP(K150,'KAYIT LİSTESİ'!$B$4:$G$737,5,0)),"",(VLOOKUP(K150,'KAYIT LİSTESİ'!$B$4:$G$737,5,0)))</f>
      </c>
      <c r="P150" s="68"/>
    </row>
    <row r="151" spans="1:16" ht="39" customHeight="1">
      <c r="A151" s="70"/>
      <c r="B151" s="70"/>
      <c r="C151" s="70"/>
      <c r="D151" s="70"/>
      <c r="E151" s="70"/>
      <c r="F151" s="70"/>
      <c r="G151" s="70"/>
      <c r="H151" s="70"/>
      <c r="J151" s="9">
        <v>15</v>
      </c>
      <c r="K151" s="10" t="s">
        <v>408</v>
      </c>
      <c r="L151" s="93">
        <f>IF(ISERROR(VLOOKUP(K151,'KAYIT LİSTESİ'!$B$4:$G$737,2,0)),"",(VLOOKUP(K151,'KAYIT LİSTESİ'!$B$4:$G$737,2,0)))</f>
      </c>
      <c r="M151" s="11">
        <f>IF(ISERROR(VLOOKUP(K151,'KAYIT LİSTESİ'!$B$4:$G$737,3,0)),"",(VLOOKUP(K151,'KAYIT LİSTESİ'!$B$4:$G$737,3,0)))</f>
      </c>
      <c r="N151" s="57">
        <f>IF(ISERROR(VLOOKUP(K151,'KAYIT LİSTESİ'!$B$4:$G$737,4,0)),"",(VLOOKUP(K151,'KAYIT LİSTESİ'!$B$4:$G$737,4,0)))</f>
      </c>
      <c r="O151" s="57">
        <f>IF(ISERROR(VLOOKUP(K151,'KAYIT LİSTESİ'!$B$4:$G$737,5,0)),"",(VLOOKUP(K151,'KAYIT LİSTESİ'!$B$4:$G$737,5,0)))</f>
      </c>
      <c r="P151" s="68"/>
    </row>
    <row r="152" spans="1:16" ht="39" customHeight="1">
      <c r="A152" s="70"/>
      <c r="B152" s="70"/>
      <c r="C152" s="70"/>
      <c r="D152" s="70"/>
      <c r="E152" s="70"/>
      <c r="F152" s="70"/>
      <c r="G152" s="70"/>
      <c r="H152" s="70"/>
      <c r="J152" s="9">
        <v>16</v>
      </c>
      <c r="K152" s="10" t="s">
        <v>409</v>
      </c>
      <c r="L152" s="93">
        <f>IF(ISERROR(VLOOKUP(K152,'KAYIT LİSTESİ'!$B$4:$G$737,2,0)),"",(VLOOKUP(K152,'KAYIT LİSTESİ'!$B$4:$G$737,2,0)))</f>
      </c>
      <c r="M152" s="11">
        <f>IF(ISERROR(VLOOKUP(K152,'KAYIT LİSTESİ'!$B$4:$G$737,3,0)),"",(VLOOKUP(K152,'KAYIT LİSTESİ'!$B$4:$G$737,3,0)))</f>
      </c>
      <c r="N152" s="57">
        <f>IF(ISERROR(VLOOKUP(K152,'KAYIT LİSTESİ'!$B$4:$G$737,4,0)),"",(VLOOKUP(K152,'KAYIT LİSTESİ'!$B$4:$G$737,4,0)))</f>
      </c>
      <c r="O152" s="57">
        <f>IF(ISERROR(VLOOKUP(K152,'KAYIT LİSTESİ'!$B$4:$G$737,5,0)),"",(VLOOKUP(K152,'KAYIT LİSTESİ'!$B$4:$G$737,5,0)))</f>
      </c>
      <c r="P152" s="68"/>
    </row>
    <row r="153" spans="1:16" ht="39" customHeight="1">
      <c r="A153" s="70"/>
      <c r="B153" s="70"/>
      <c r="C153" s="70"/>
      <c r="D153" s="70"/>
      <c r="E153" s="70"/>
      <c r="F153" s="70"/>
      <c r="G153" s="70"/>
      <c r="H153" s="70"/>
      <c r="J153" s="9">
        <v>17</v>
      </c>
      <c r="K153" s="10" t="s">
        <v>410</v>
      </c>
      <c r="L153" s="93">
        <f>IF(ISERROR(VLOOKUP(K153,'KAYIT LİSTESİ'!$B$4:$G$737,2,0)),"",(VLOOKUP(K153,'KAYIT LİSTESİ'!$B$4:$G$737,2,0)))</f>
      </c>
      <c r="M153" s="11">
        <f>IF(ISERROR(VLOOKUP(K153,'KAYIT LİSTESİ'!$B$4:$G$737,3,0)),"",(VLOOKUP(K153,'KAYIT LİSTESİ'!$B$4:$G$737,3,0)))</f>
      </c>
      <c r="N153" s="57">
        <f>IF(ISERROR(VLOOKUP(K153,'KAYIT LİSTESİ'!$B$4:$G$737,4,0)),"",(VLOOKUP(K153,'KAYIT LİSTESİ'!$B$4:$G$737,4,0)))</f>
      </c>
      <c r="O153" s="57">
        <f>IF(ISERROR(VLOOKUP(K153,'KAYIT LİSTESİ'!$B$4:$G$737,5,0)),"",(VLOOKUP(K153,'KAYIT LİSTESİ'!$B$4:$G$737,5,0)))</f>
      </c>
      <c r="P153" s="68"/>
    </row>
    <row r="154" spans="1:16" ht="39" customHeight="1">
      <c r="A154" s="70"/>
      <c r="B154" s="70"/>
      <c r="C154" s="70"/>
      <c r="D154" s="70"/>
      <c r="E154" s="70"/>
      <c r="F154" s="70"/>
      <c r="G154" s="70"/>
      <c r="H154" s="70"/>
      <c r="J154" s="9">
        <v>18</v>
      </c>
      <c r="K154" s="10" t="s">
        <v>411</v>
      </c>
      <c r="L154" s="93">
        <f>IF(ISERROR(VLOOKUP(K154,'KAYIT LİSTESİ'!$B$4:$G$737,2,0)),"",(VLOOKUP(K154,'KAYIT LİSTESİ'!$B$4:$G$737,2,0)))</f>
      </c>
      <c r="M154" s="11">
        <f>IF(ISERROR(VLOOKUP(K154,'KAYIT LİSTESİ'!$B$4:$G$737,3,0)),"",(VLOOKUP(K154,'KAYIT LİSTESİ'!$B$4:$G$737,3,0)))</f>
      </c>
      <c r="N154" s="57">
        <f>IF(ISERROR(VLOOKUP(K154,'KAYIT LİSTESİ'!$B$4:$G$737,4,0)),"",(VLOOKUP(K154,'KAYIT LİSTESİ'!$B$4:$G$737,4,0)))</f>
      </c>
      <c r="O154" s="57">
        <f>IF(ISERROR(VLOOKUP(K154,'KAYIT LİSTESİ'!$B$4:$G$737,5,0)),"",(VLOOKUP(K154,'KAYIT LİSTESİ'!$B$4:$G$737,5,0)))</f>
      </c>
      <c r="P154" s="68"/>
    </row>
    <row r="155" spans="1:16" ht="39" customHeight="1">
      <c r="A155" s="70"/>
      <c r="B155" s="70"/>
      <c r="C155" s="70"/>
      <c r="D155" s="70"/>
      <c r="E155" s="70"/>
      <c r="F155" s="70"/>
      <c r="G155" s="70"/>
      <c r="H155" s="70"/>
      <c r="J155" s="9">
        <v>19</v>
      </c>
      <c r="K155" s="10" t="s">
        <v>412</v>
      </c>
      <c r="L155" s="93">
        <f>IF(ISERROR(VLOOKUP(K155,'KAYIT LİSTESİ'!$B$4:$G$737,2,0)),"",(VLOOKUP(K155,'KAYIT LİSTESİ'!$B$4:$G$737,2,0)))</f>
      </c>
      <c r="M155" s="11">
        <f>IF(ISERROR(VLOOKUP(K155,'KAYIT LİSTESİ'!$B$4:$G$737,3,0)),"",(VLOOKUP(K155,'KAYIT LİSTESİ'!$B$4:$G$737,3,0)))</f>
      </c>
      <c r="N155" s="57">
        <f>IF(ISERROR(VLOOKUP(K155,'KAYIT LİSTESİ'!$B$4:$G$737,4,0)),"",(VLOOKUP(K155,'KAYIT LİSTESİ'!$B$4:$G$737,4,0)))</f>
      </c>
      <c r="O155" s="57">
        <f>IF(ISERROR(VLOOKUP(K155,'KAYIT LİSTESİ'!$B$4:$G$737,5,0)),"",(VLOOKUP(K155,'KAYIT LİSTESİ'!$B$4:$G$737,5,0)))</f>
      </c>
      <c r="P155" s="68"/>
    </row>
    <row r="156" spans="1:16" ht="39" customHeight="1">
      <c r="A156" s="70"/>
      <c r="B156" s="70"/>
      <c r="C156" s="70"/>
      <c r="D156" s="70"/>
      <c r="E156" s="70"/>
      <c r="F156" s="70"/>
      <c r="G156" s="70"/>
      <c r="H156" s="70"/>
      <c r="J156" s="9">
        <v>20</v>
      </c>
      <c r="K156" s="10" t="s">
        <v>413</v>
      </c>
      <c r="L156" s="93">
        <f>IF(ISERROR(VLOOKUP(K156,'KAYIT LİSTESİ'!$B$4:$G$737,2,0)),"",(VLOOKUP(K156,'KAYIT LİSTESİ'!$B$4:$G$737,2,0)))</f>
      </c>
      <c r="M156" s="11">
        <f>IF(ISERROR(VLOOKUP(K156,'KAYIT LİSTESİ'!$B$4:$G$737,3,0)),"",(VLOOKUP(K156,'KAYIT LİSTESİ'!$B$4:$G$737,3,0)))</f>
      </c>
      <c r="N156" s="57">
        <f>IF(ISERROR(VLOOKUP(K156,'KAYIT LİSTESİ'!$B$4:$G$737,4,0)),"",(VLOOKUP(K156,'KAYIT LİSTESİ'!$B$4:$G$737,4,0)))</f>
      </c>
      <c r="O156" s="57">
        <f>IF(ISERROR(VLOOKUP(K156,'KAYIT LİSTESİ'!$B$4:$G$737,5,0)),"",(VLOOKUP(K156,'KAYIT LİSTESİ'!$B$4:$G$737,5,0)))</f>
      </c>
      <c r="P156" s="68"/>
    </row>
    <row r="157" spans="1:16" ht="39" customHeight="1">
      <c r="A157" s="70"/>
      <c r="B157" s="70"/>
      <c r="C157" s="70"/>
      <c r="D157" s="70"/>
      <c r="E157" s="70"/>
      <c r="F157" s="70"/>
      <c r="G157" s="70"/>
      <c r="H157" s="70"/>
      <c r="J157" s="9">
        <v>21</v>
      </c>
      <c r="K157" s="10" t="s">
        <v>414</v>
      </c>
      <c r="L157" s="93">
        <f>IF(ISERROR(VLOOKUP(K157,'KAYIT LİSTESİ'!$B$4:$G$737,2,0)),"",(VLOOKUP(K157,'KAYIT LİSTESİ'!$B$4:$G$737,2,0)))</f>
      </c>
      <c r="M157" s="11">
        <f>IF(ISERROR(VLOOKUP(K157,'KAYIT LİSTESİ'!$B$4:$G$737,3,0)),"",(VLOOKUP(K157,'KAYIT LİSTESİ'!$B$4:$G$737,3,0)))</f>
      </c>
      <c r="N157" s="57">
        <f>IF(ISERROR(VLOOKUP(K157,'KAYIT LİSTESİ'!$B$4:$G$737,4,0)),"",(VLOOKUP(K157,'KAYIT LİSTESİ'!$B$4:$G$737,4,0)))</f>
      </c>
      <c r="O157" s="57">
        <f>IF(ISERROR(VLOOKUP(K157,'KAYIT LİSTESİ'!$B$4:$G$737,5,0)),"",(VLOOKUP(K157,'KAYIT LİSTESİ'!$B$4:$G$737,5,0)))</f>
      </c>
      <c r="P157" s="68"/>
    </row>
    <row r="158" spans="1:16" ht="39" customHeight="1">
      <c r="A158" s="70"/>
      <c r="B158" s="70"/>
      <c r="C158" s="70"/>
      <c r="D158" s="70"/>
      <c r="E158" s="70"/>
      <c r="F158" s="70"/>
      <c r="G158" s="70"/>
      <c r="H158" s="70"/>
      <c r="J158" s="9">
        <v>22</v>
      </c>
      <c r="K158" s="10" t="s">
        <v>415</v>
      </c>
      <c r="L158" s="93">
        <f>IF(ISERROR(VLOOKUP(K158,'KAYIT LİSTESİ'!$B$4:$G$737,2,0)),"",(VLOOKUP(K158,'KAYIT LİSTESİ'!$B$4:$G$737,2,0)))</f>
      </c>
      <c r="M158" s="11">
        <f>IF(ISERROR(VLOOKUP(K158,'KAYIT LİSTESİ'!$B$4:$G$737,3,0)),"",(VLOOKUP(K158,'KAYIT LİSTESİ'!$B$4:$G$737,3,0)))</f>
      </c>
      <c r="N158" s="57">
        <f>IF(ISERROR(VLOOKUP(K158,'KAYIT LİSTESİ'!$B$4:$G$737,4,0)),"",(VLOOKUP(K158,'KAYIT LİSTESİ'!$B$4:$G$737,4,0)))</f>
      </c>
      <c r="O158" s="57">
        <f>IF(ISERROR(VLOOKUP(K158,'KAYIT LİSTESİ'!$B$4:$G$737,5,0)),"",(VLOOKUP(K158,'KAYIT LİSTESİ'!$B$4:$G$737,5,0)))</f>
      </c>
      <c r="P158" s="68"/>
    </row>
    <row r="159" spans="1:16" ht="39" customHeight="1">
      <c r="A159" s="70"/>
      <c r="B159" s="70"/>
      <c r="C159" s="70"/>
      <c r="D159" s="70"/>
      <c r="E159" s="70"/>
      <c r="F159" s="70"/>
      <c r="G159" s="70"/>
      <c r="H159" s="70"/>
      <c r="J159" s="9">
        <v>23</v>
      </c>
      <c r="K159" s="10" t="s">
        <v>416</v>
      </c>
      <c r="L159" s="93">
        <f>IF(ISERROR(VLOOKUP(K159,'KAYIT LİSTESİ'!$B$4:$G$737,2,0)),"",(VLOOKUP(K159,'KAYIT LİSTESİ'!$B$4:$G$737,2,0)))</f>
      </c>
      <c r="M159" s="11">
        <f>IF(ISERROR(VLOOKUP(K159,'KAYIT LİSTESİ'!$B$4:$G$737,3,0)),"",(VLOOKUP(K159,'KAYIT LİSTESİ'!$B$4:$G$737,3,0)))</f>
      </c>
      <c r="N159" s="57">
        <f>IF(ISERROR(VLOOKUP(K159,'KAYIT LİSTESİ'!$B$4:$G$737,4,0)),"",(VLOOKUP(K159,'KAYIT LİSTESİ'!$B$4:$G$737,4,0)))</f>
      </c>
      <c r="O159" s="57">
        <f>IF(ISERROR(VLOOKUP(K159,'KAYIT LİSTESİ'!$B$4:$G$737,5,0)),"",(VLOOKUP(K159,'KAYIT LİSTESİ'!$B$4:$G$737,5,0)))</f>
      </c>
      <c r="P159" s="68"/>
    </row>
    <row r="160" spans="1:16" ht="39" customHeight="1">
      <c r="A160" s="70"/>
      <c r="B160" s="70"/>
      <c r="C160" s="70"/>
      <c r="D160" s="70"/>
      <c r="E160" s="70"/>
      <c r="F160" s="70"/>
      <c r="G160" s="70"/>
      <c r="H160" s="70"/>
      <c r="J160" s="9">
        <v>24</v>
      </c>
      <c r="K160" s="10" t="s">
        <v>417</v>
      </c>
      <c r="L160" s="93">
        <f>IF(ISERROR(VLOOKUP(K160,'KAYIT LİSTESİ'!$B$4:$G$737,2,0)),"",(VLOOKUP(K160,'KAYIT LİSTESİ'!$B$4:$G$737,2,0)))</f>
      </c>
      <c r="M160" s="11">
        <f>IF(ISERROR(VLOOKUP(K160,'KAYIT LİSTESİ'!$B$4:$G$737,3,0)),"",(VLOOKUP(K160,'KAYIT LİSTESİ'!$B$4:$G$737,3,0)))</f>
      </c>
      <c r="N160" s="57">
        <f>IF(ISERROR(VLOOKUP(K160,'KAYIT LİSTESİ'!$B$4:$G$737,4,0)),"",(VLOOKUP(K160,'KAYIT LİSTESİ'!$B$4:$G$737,4,0)))</f>
      </c>
      <c r="O160" s="57">
        <f>IF(ISERROR(VLOOKUP(K160,'KAYIT LİSTESİ'!$B$4:$G$737,5,0)),"",(VLOOKUP(K160,'KAYIT LİSTESİ'!$B$4:$G$737,5,0)))</f>
      </c>
      <c r="P160" s="68"/>
    </row>
    <row r="161" spans="1:16" ht="39" customHeight="1">
      <c r="A161" s="70"/>
      <c r="B161" s="70"/>
      <c r="C161" s="70"/>
      <c r="D161" s="70"/>
      <c r="E161" s="70"/>
      <c r="F161" s="70"/>
      <c r="G161" s="70"/>
      <c r="H161" s="70"/>
      <c r="J161" s="9">
        <v>25</v>
      </c>
      <c r="K161" s="10" t="s">
        <v>418</v>
      </c>
      <c r="L161" s="93">
        <f>IF(ISERROR(VLOOKUP(K161,'KAYIT LİSTESİ'!$B$4:$G$737,2,0)),"",(VLOOKUP(K161,'KAYIT LİSTESİ'!$B$4:$G$737,2,0)))</f>
      </c>
      <c r="M161" s="11">
        <f>IF(ISERROR(VLOOKUP(K161,'KAYIT LİSTESİ'!$B$4:$G$737,3,0)),"",(VLOOKUP(K161,'KAYIT LİSTESİ'!$B$4:$G$737,3,0)))</f>
      </c>
      <c r="N161" s="57">
        <f>IF(ISERROR(VLOOKUP(K161,'KAYIT LİSTESİ'!$B$4:$G$737,4,0)),"",(VLOOKUP(K161,'KAYIT LİSTESİ'!$B$4:$G$737,4,0)))</f>
      </c>
      <c r="O161" s="57">
        <f>IF(ISERROR(VLOOKUP(K161,'KAYIT LİSTESİ'!$B$4:$G$737,5,0)),"",(VLOOKUP(K161,'KAYIT LİSTESİ'!$B$4:$G$737,5,0)))</f>
      </c>
      <c r="P161" s="68"/>
    </row>
    <row r="162" spans="1:16" ht="39" customHeight="1">
      <c r="A162" s="70"/>
      <c r="B162" s="70"/>
      <c r="C162" s="70"/>
      <c r="D162" s="70"/>
      <c r="E162" s="70"/>
      <c r="F162" s="70"/>
      <c r="G162" s="70"/>
      <c r="H162" s="70"/>
      <c r="J162" s="9">
        <v>26</v>
      </c>
      <c r="K162" s="10" t="s">
        <v>563</v>
      </c>
      <c r="L162" s="93">
        <f>IF(ISERROR(VLOOKUP(K162,'KAYIT LİSTESİ'!$B$4:$G$737,2,0)),"",(VLOOKUP(K162,'KAYIT LİSTESİ'!$B$4:$G$737,2,0)))</f>
      </c>
      <c r="M162" s="11">
        <f>IF(ISERROR(VLOOKUP(K162,'KAYIT LİSTESİ'!$B$4:$G$737,3,0)),"",(VLOOKUP(K162,'KAYIT LİSTESİ'!$B$4:$G$737,3,0)))</f>
      </c>
      <c r="N162" s="57">
        <f>IF(ISERROR(VLOOKUP(K162,'KAYIT LİSTESİ'!$B$4:$G$737,4,0)),"",(VLOOKUP(K162,'KAYIT LİSTESİ'!$B$4:$G$737,4,0)))</f>
      </c>
      <c r="O162" s="57">
        <f>IF(ISERROR(VLOOKUP(K162,'KAYIT LİSTESİ'!$B$4:$G$737,5,0)),"",(VLOOKUP(K162,'KAYIT LİSTESİ'!$B$4:$G$737,5,0)))</f>
      </c>
      <c r="P162" s="68"/>
    </row>
    <row r="163" spans="1:16" ht="39" customHeight="1">
      <c r="A163" s="70"/>
      <c r="B163" s="70"/>
      <c r="C163" s="70"/>
      <c r="D163" s="70"/>
      <c r="E163" s="70"/>
      <c r="F163" s="70"/>
      <c r="G163" s="70"/>
      <c r="H163" s="70"/>
      <c r="J163" s="9">
        <v>27</v>
      </c>
      <c r="K163" s="10" t="s">
        <v>564</v>
      </c>
      <c r="L163" s="93">
        <f>IF(ISERROR(VLOOKUP(K163,'KAYIT LİSTESİ'!$B$4:$G$737,2,0)),"",(VLOOKUP(K163,'KAYIT LİSTESİ'!$B$4:$G$737,2,0)))</f>
      </c>
      <c r="M163" s="11">
        <f>IF(ISERROR(VLOOKUP(K163,'KAYIT LİSTESİ'!$B$4:$G$737,3,0)),"",(VLOOKUP(K163,'KAYIT LİSTESİ'!$B$4:$G$737,3,0)))</f>
      </c>
      <c r="N163" s="57">
        <f>IF(ISERROR(VLOOKUP(K163,'KAYIT LİSTESİ'!$B$4:$G$737,4,0)),"",(VLOOKUP(K163,'KAYIT LİSTESİ'!$B$4:$G$737,4,0)))</f>
      </c>
      <c r="O163" s="57">
        <f>IF(ISERROR(VLOOKUP(K163,'KAYIT LİSTESİ'!$B$4:$G$737,5,0)),"",(VLOOKUP(K163,'KAYIT LİSTESİ'!$B$4:$G$737,5,0)))</f>
      </c>
      <c r="P163" s="68"/>
    </row>
    <row r="164" spans="1:16" ht="39" customHeight="1">
      <c r="A164" s="70"/>
      <c r="B164" s="70"/>
      <c r="C164" s="70"/>
      <c r="D164" s="70"/>
      <c r="E164" s="70"/>
      <c r="F164" s="70"/>
      <c r="G164" s="70"/>
      <c r="H164" s="70"/>
      <c r="J164" s="9">
        <v>28</v>
      </c>
      <c r="K164" s="10" t="s">
        <v>565</v>
      </c>
      <c r="L164" s="93">
        <f>IF(ISERROR(VLOOKUP(K164,'KAYIT LİSTESİ'!$B$4:$G$737,2,0)),"",(VLOOKUP(K164,'KAYIT LİSTESİ'!$B$4:$G$737,2,0)))</f>
      </c>
      <c r="M164" s="11">
        <f>IF(ISERROR(VLOOKUP(K164,'KAYIT LİSTESİ'!$B$4:$G$737,3,0)),"",(VLOOKUP(K164,'KAYIT LİSTESİ'!$B$4:$G$737,3,0)))</f>
      </c>
      <c r="N164" s="57">
        <f>IF(ISERROR(VLOOKUP(K164,'KAYIT LİSTESİ'!$B$4:$G$737,4,0)),"",(VLOOKUP(K164,'KAYIT LİSTESİ'!$B$4:$G$737,4,0)))</f>
      </c>
      <c r="O164" s="57">
        <f>IF(ISERROR(VLOOKUP(K164,'KAYIT LİSTESİ'!$B$4:$G$737,5,0)),"",(VLOOKUP(K164,'KAYIT LİSTESİ'!$B$4:$G$737,5,0)))</f>
      </c>
      <c r="P164" s="68"/>
    </row>
    <row r="165" spans="1:16" ht="39" customHeight="1">
      <c r="A165" s="70"/>
      <c r="B165" s="70"/>
      <c r="C165" s="70"/>
      <c r="D165" s="70"/>
      <c r="E165" s="70"/>
      <c r="F165" s="70"/>
      <c r="G165" s="70"/>
      <c r="H165" s="70"/>
      <c r="J165" s="9">
        <v>29</v>
      </c>
      <c r="K165" s="10" t="s">
        <v>566</v>
      </c>
      <c r="L165" s="93">
        <f>IF(ISERROR(VLOOKUP(K165,'KAYIT LİSTESİ'!$B$4:$G$737,2,0)),"",(VLOOKUP(K165,'KAYIT LİSTESİ'!$B$4:$G$737,2,0)))</f>
      </c>
      <c r="M165" s="11">
        <f>IF(ISERROR(VLOOKUP(K165,'KAYIT LİSTESİ'!$B$4:$G$737,3,0)),"",(VLOOKUP(K165,'KAYIT LİSTESİ'!$B$4:$G$737,3,0)))</f>
      </c>
      <c r="N165" s="57">
        <f>IF(ISERROR(VLOOKUP(K165,'KAYIT LİSTESİ'!$B$4:$G$737,4,0)),"",(VLOOKUP(K165,'KAYIT LİSTESİ'!$B$4:$G$737,4,0)))</f>
      </c>
      <c r="O165" s="57">
        <f>IF(ISERROR(VLOOKUP(K165,'KAYIT LİSTESİ'!$B$4:$G$737,5,0)),"",(VLOOKUP(K165,'KAYIT LİSTESİ'!$B$4:$G$737,5,0)))</f>
      </c>
      <c r="P165" s="68"/>
    </row>
    <row r="166" spans="1:16" ht="39" customHeight="1">
      <c r="A166" s="70"/>
      <c r="B166" s="70"/>
      <c r="C166" s="70"/>
      <c r="D166" s="70"/>
      <c r="E166" s="70"/>
      <c r="F166" s="70"/>
      <c r="G166" s="70"/>
      <c r="H166" s="70"/>
      <c r="J166" s="9">
        <v>30</v>
      </c>
      <c r="K166" s="10" t="s">
        <v>567</v>
      </c>
      <c r="L166" s="93">
        <f>IF(ISERROR(VLOOKUP(K166,'KAYIT LİSTESİ'!$B$4:$G$737,2,0)),"",(VLOOKUP(K166,'KAYIT LİSTESİ'!$B$4:$G$737,2,0)))</f>
      </c>
      <c r="M166" s="11">
        <f>IF(ISERROR(VLOOKUP(K166,'KAYIT LİSTESİ'!$B$4:$G$737,3,0)),"",(VLOOKUP(K166,'KAYIT LİSTESİ'!$B$4:$G$737,3,0)))</f>
      </c>
      <c r="N166" s="57">
        <f>IF(ISERROR(VLOOKUP(K166,'KAYIT LİSTESİ'!$B$4:$G$737,4,0)),"",(VLOOKUP(K166,'KAYIT LİSTESİ'!$B$4:$G$737,4,0)))</f>
      </c>
      <c r="O166" s="57">
        <f>IF(ISERROR(VLOOKUP(K166,'KAYIT LİSTESİ'!$B$4:$G$737,5,0)),"",(VLOOKUP(K166,'KAYIT LİSTESİ'!$B$4:$G$737,5,0)))</f>
      </c>
      <c r="P166" s="68"/>
    </row>
    <row r="167" spans="1:16" ht="36" customHeight="1">
      <c r="A167" s="166" t="s">
        <v>466</v>
      </c>
      <c r="B167" s="166"/>
      <c r="C167" s="166"/>
      <c r="D167" s="166"/>
      <c r="E167" s="166"/>
      <c r="F167" s="166"/>
      <c r="G167" s="166"/>
      <c r="H167" s="70"/>
      <c r="J167" s="166" t="s">
        <v>467</v>
      </c>
      <c r="K167" s="166"/>
      <c r="L167" s="166"/>
      <c r="M167" s="166"/>
      <c r="N167" s="166"/>
      <c r="O167" s="166"/>
      <c r="P167" s="166"/>
    </row>
    <row r="168" spans="1:16" ht="44.25" customHeight="1">
      <c r="A168" s="61" t="s">
        <v>3</v>
      </c>
      <c r="B168" s="61" t="s">
        <v>63</v>
      </c>
      <c r="C168" s="61" t="s">
        <v>62</v>
      </c>
      <c r="D168" s="62" t="s">
        <v>4</v>
      </c>
      <c r="E168" s="63" t="s">
        <v>5</v>
      </c>
      <c r="F168" s="63" t="s">
        <v>468</v>
      </c>
      <c r="G168" s="61" t="s">
        <v>147</v>
      </c>
      <c r="H168" s="70"/>
      <c r="J168" s="61" t="s">
        <v>3</v>
      </c>
      <c r="K168" s="61" t="s">
        <v>63</v>
      </c>
      <c r="L168" s="61" t="s">
        <v>62</v>
      </c>
      <c r="M168" s="62" t="s">
        <v>4</v>
      </c>
      <c r="N168" s="63" t="s">
        <v>5</v>
      </c>
      <c r="O168" s="63" t="s">
        <v>468</v>
      </c>
      <c r="P168" s="61" t="s">
        <v>147</v>
      </c>
    </row>
    <row r="169" spans="1:16" ht="88.5" customHeight="1">
      <c r="A169" s="7">
        <v>1</v>
      </c>
      <c r="B169" s="65" t="s">
        <v>419</v>
      </c>
      <c r="C169" s="95">
        <f>IF(ISERROR(VLOOKUP(B169,'KAYIT LİSTESİ'!$B$4:$G$737,2,0)),"",(VLOOKUP(B169,'KAYIT LİSTESİ'!$B$4:$G$737,2,0)))</f>
      </c>
      <c r="D169" s="12">
        <f>IF(ISERROR(VLOOKUP(B169,'KAYIT LİSTESİ'!$B$4:$G$737,3,0)),"",(VLOOKUP(B169,'KAYIT LİSTESİ'!$B$4:$G$737,3,0)))</f>
      </c>
      <c r="E169" s="66">
        <f>IF(ISERROR(VLOOKUP(B169,'KAYIT LİSTESİ'!$B$4:$G$737,4,0)),"",(VLOOKUP(B169,'KAYIT LİSTESİ'!$B$4:$G$737,4,0)))</f>
      </c>
      <c r="F169" s="66">
        <f>IF(ISERROR(VLOOKUP(B169,'KAYIT LİSTESİ'!$B$4:$G$737,5,0)),"",(VLOOKUP(B169,'KAYIT LİSTESİ'!$B$4:$G$737,5,0)))</f>
      </c>
      <c r="G169" s="13"/>
      <c r="H169" s="70"/>
      <c r="J169" s="7">
        <v>1</v>
      </c>
      <c r="K169" s="65" t="s">
        <v>427</v>
      </c>
      <c r="L169" s="95">
        <f>IF(ISERROR(VLOOKUP(K169,'KAYIT LİSTESİ'!$B$4:$G$737,2,0)),"",(VLOOKUP(K169,'KAYIT LİSTESİ'!$B$4:$G$737,2,0)))</f>
      </c>
      <c r="M169" s="12">
        <f>IF(ISERROR(VLOOKUP(K169,'KAYIT LİSTESİ'!$B$4:$G$737,3,0)),"",(VLOOKUP(K169,'KAYIT LİSTESİ'!$B$4:$G$737,3,0)))</f>
      </c>
      <c r="N169" s="66">
        <f>IF(ISERROR(VLOOKUP(K169,'KAYIT LİSTESİ'!$B$4:$G$737,4,0)),"",(VLOOKUP(K169,'KAYIT LİSTESİ'!$B$4:$G$737,4,0)))</f>
      </c>
      <c r="O169" s="66">
        <f>IF(ISERROR(VLOOKUP(K169,'KAYIT LİSTESİ'!$B$4:$G$737,5,0)),"",(VLOOKUP(K169,'KAYIT LİSTESİ'!$B$4:$G$737,5,0)))</f>
      </c>
      <c r="P169" s="13"/>
    </row>
    <row r="170" spans="1:16" ht="88.5" customHeight="1">
      <c r="A170" s="7">
        <v>2</v>
      </c>
      <c r="B170" s="65" t="s">
        <v>420</v>
      </c>
      <c r="C170" s="95">
        <f>IF(ISERROR(VLOOKUP(B170,'KAYIT LİSTESİ'!$B$4:$G$737,2,0)),"",(VLOOKUP(B170,'KAYIT LİSTESİ'!$B$4:$G$737,2,0)))</f>
      </c>
      <c r="D170" s="12">
        <f>IF(ISERROR(VLOOKUP(B170,'KAYIT LİSTESİ'!$B$4:$G$737,3,0)),"",(VLOOKUP(B170,'KAYIT LİSTESİ'!$B$4:$G$737,3,0)))</f>
      </c>
      <c r="E170" s="66">
        <f>IF(ISERROR(VLOOKUP(B170,'KAYIT LİSTESİ'!$B$4:$G$737,4,0)),"",(VLOOKUP(B170,'KAYIT LİSTESİ'!$B$4:$G$737,4,0)))</f>
      </c>
      <c r="F170" s="66">
        <f>IF(ISERROR(VLOOKUP(B170,'KAYIT LİSTESİ'!$B$4:$G$737,5,0)),"",(VLOOKUP(B170,'KAYIT LİSTESİ'!$B$4:$G$737,5,0)))</f>
      </c>
      <c r="G170" s="13"/>
      <c r="H170" s="70"/>
      <c r="J170" s="7">
        <v>2</v>
      </c>
      <c r="K170" s="65" t="s">
        <v>428</v>
      </c>
      <c r="L170" s="95">
        <f>IF(ISERROR(VLOOKUP(K170,'KAYIT LİSTESİ'!$B$4:$G$737,2,0)),"",(VLOOKUP(K170,'KAYIT LİSTESİ'!$B$4:$G$737,2,0)))</f>
      </c>
      <c r="M170" s="12">
        <f>IF(ISERROR(VLOOKUP(K170,'KAYIT LİSTESİ'!$B$4:$G$737,3,0)),"",(VLOOKUP(K170,'KAYIT LİSTESİ'!$B$4:$G$737,3,0)))</f>
      </c>
      <c r="N170" s="66">
        <f>IF(ISERROR(VLOOKUP(K170,'KAYIT LİSTESİ'!$B$4:$G$737,4,0)),"",(VLOOKUP(K170,'KAYIT LİSTESİ'!$B$4:$G$737,4,0)))</f>
      </c>
      <c r="O170" s="66">
        <f>IF(ISERROR(VLOOKUP(K170,'KAYIT LİSTESİ'!$B$4:$G$737,5,0)),"",(VLOOKUP(K170,'KAYIT LİSTESİ'!$B$4:$G$737,5,0)))</f>
      </c>
      <c r="P170" s="13"/>
    </row>
    <row r="171" spans="1:16" ht="88.5" customHeight="1">
      <c r="A171" s="7">
        <v>3</v>
      </c>
      <c r="B171" s="65" t="s">
        <v>421</v>
      </c>
      <c r="C171" s="95">
        <f>IF(ISERROR(VLOOKUP(B171,'KAYIT LİSTESİ'!$B$4:$G$737,2,0)),"",(VLOOKUP(B171,'KAYIT LİSTESİ'!$B$4:$G$737,2,0)))</f>
      </c>
      <c r="D171" s="12">
        <f>IF(ISERROR(VLOOKUP(B171,'KAYIT LİSTESİ'!$B$4:$G$737,3,0)),"",(VLOOKUP(B171,'KAYIT LİSTESİ'!$B$4:$G$737,3,0)))</f>
      </c>
      <c r="E171" s="66">
        <f>IF(ISERROR(VLOOKUP(B171,'KAYIT LİSTESİ'!$B$4:$G$737,4,0)),"",(VLOOKUP(B171,'KAYIT LİSTESİ'!$B$4:$G$737,4,0)))</f>
      </c>
      <c r="F171" s="66">
        <f>IF(ISERROR(VLOOKUP(B171,'KAYIT LİSTESİ'!$B$4:$G$737,5,0)),"",(VLOOKUP(B171,'KAYIT LİSTESİ'!$B$4:$G$737,5,0)))</f>
      </c>
      <c r="G171" s="13"/>
      <c r="H171" s="70"/>
      <c r="J171" s="7">
        <v>3</v>
      </c>
      <c r="K171" s="65" t="s">
        <v>429</v>
      </c>
      <c r="L171" s="95">
        <f>IF(ISERROR(VLOOKUP(K171,'KAYIT LİSTESİ'!$B$4:$G$737,2,0)),"",(VLOOKUP(K171,'KAYIT LİSTESİ'!$B$4:$G$737,2,0)))</f>
      </c>
      <c r="M171" s="12">
        <f>IF(ISERROR(VLOOKUP(K171,'KAYIT LİSTESİ'!$B$4:$G$737,3,0)),"",(VLOOKUP(K171,'KAYIT LİSTESİ'!$B$4:$G$737,3,0)))</f>
      </c>
      <c r="N171" s="66">
        <f>IF(ISERROR(VLOOKUP(K171,'KAYIT LİSTESİ'!$B$4:$G$737,4,0)),"",(VLOOKUP(K171,'KAYIT LİSTESİ'!$B$4:$G$737,4,0)))</f>
      </c>
      <c r="O171" s="66">
        <f>IF(ISERROR(VLOOKUP(K171,'KAYIT LİSTESİ'!$B$4:$G$737,5,0)),"",(VLOOKUP(K171,'KAYIT LİSTESİ'!$B$4:$G$737,5,0)))</f>
      </c>
      <c r="P171" s="13"/>
    </row>
    <row r="172" spans="1:16" ht="88.5" customHeight="1">
      <c r="A172" s="7">
        <v>4</v>
      </c>
      <c r="B172" s="65" t="s">
        <v>422</v>
      </c>
      <c r="C172" s="95">
        <f>IF(ISERROR(VLOOKUP(B172,'KAYIT LİSTESİ'!$B$4:$G$737,2,0)),"",(VLOOKUP(B172,'KAYIT LİSTESİ'!$B$4:$G$737,2,0)))</f>
      </c>
      <c r="D172" s="12">
        <f>IF(ISERROR(VLOOKUP(B172,'KAYIT LİSTESİ'!$B$4:$G$737,3,0)),"",(VLOOKUP(B172,'KAYIT LİSTESİ'!$B$4:$G$737,3,0)))</f>
      </c>
      <c r="E172" s="66">
        <f>IF(ISERROR(VLOOKUP(B172,'KAYIT LİSTESİ'!$B$4:$G$737,4,0)),"",(VLOOKUP(B172,'KAYIT LİSTESİ'!$B$4:$G$737,4,0)))</f>
      </c>
      <c r="F172" s="66">
        <f>IF(ISERROR(VLOOKUP(B172,'KAYIT LİSTESİ'!$B$4:$G$737,5,0)),"",(VLOOKUP(B172,'KAYIT LİSTESİ'!$B$4:$G$737,5,0)))</f>
      </c>
      <c r="G172" s="13"/>
      <c r="H172" s="70"/>
      <c r="J172" s="7">
        <v>4</v>
      </c>
      <c r="K172" s="65" t="s">
        <v>430</v>
      </c>
      <c r="L172" s="95">
        <f>IF(ISERROR(VLOOKUP(K172,'KAYIT LİSTESİ'!$B$4:$G$737,2,0)),"",(VLOOKUP(K172,'KAYIT LİSTESİ'!$B$4:$G$737,2,0)))</f>
      </c>
      <c r="M172" s="12">
        <f>IF(ISERROR(VLOOKUP(K172,'KAYIT LİSTESİ'!$B$4:$G$737,3,0)),"",(VLOOKUP(K172,'KAYIT LİSTESİ'!$B$4:$G$737,3,0)))</f>
      </c>
      <c r="N172" s="66">
        <f>IF(ISERROR(VLOOKUP(K172,'KAYIT LİSTESİ'!$B$4:$G$737,4,0)),"",(VLOOKUP(K172,'KAYIT LİSTESİ'!$B$4:$G$737,4,0)))</f>
      </c>
      <c r="O172" s="66">
        <f>IF(ISERROR(VLOOKUP(K172,'KAYIT LİSTESİ'!$B$4:$G$737,5,0)),"",(VLOOKUP(K172,'KAYIT LİSTESİ'!$B$4:$G$737,5,0)))</f>
      </c>
      <c r="P172" s="13"/>
    </row>
    <row r="173" spans="1:16" ht="88.5" customHeight="1">
      <c r="A173" s="7">
        <v>5</v>
      </c>
      <c r="B173" s="65" t="s">
        <v>423</v>
      </c>
      <c r="C173" s="95">
        <f>IF(ISERROR(VLOOKUP(B173,'KAYIT LİSTESİ'!$B$4:$G$737,2,0)),"",(VLOOKUP(B173,'KAYIT LİSTESİ'!$B$4:$G$737,2,0)))</f>
      </c>
      <c r="D173" s="12">
        <f>IF(ISERROR(VLOOKUP(B173,'KAYIT LİSTESİ'!$B$4:$G$737,3,0)),"",(VLOOKUP(B173,'KAYIT LİSTESİ'!$B$4:$G$737,3,0)))</f>
      </c>
      <c r="E173" s="66">
        <f>IF(ISERROR(VLOOKUP(B173,'KAYIT LİSTESİ'!$B$4:$G$737,4,0)),"",(VLOOKUP(B173,'KAYIT LİSTESİ'!$B$4:$G$737,4,0)))</f>
      </c>
      <c r="F173" s="66">
        <f>IF(ISERROR(VLOOKUP(B173,'KAYIT LİSTESİ'!$B$4:$G$737,5,0)),"",(VLOOKUP(B173,'KAYIT LİSTESİ'!$B$4:$G$737,5,0)))</f>
      </c>
      <c r="G173" s="13"/>
      <c r="H173" s="70"/>
      <c r="J173" s="7">
        <v>5</v>
      </c>
      <c r="K173" s="65" t="s">
        <v>431</v>
      </c>
      <c r="L173" s="95">
        <f>IF(ISERROR(VLOOKUP(K173,'KAYIT LİSTESİ'!$B$4:$G$737,2,0)),"",(VLOOKUP(K173,'KAYIT LİSTESİ'!$B$4:$G$737,2,0)))</f>
      </c>
      <c r="M173" s="12">
        <f>IF(ISERROR(VLOOKUP(K173,'KAYIT LİSTESİ'!$B$4:$G$737,3,0)),"",(VLOOKUP(K173,'KAYIT LİSTESİ'!$B$4:$G$737,3,0)))</f>
      </c>
      <c r="N173" s="66">
        <f>IF(ISERROR(VLOOKUP(K173,'KAYIT LİSTESİ'!$B$4:$G$737,4,0)),"",(VLOOKUP(K173,'KAYIT LİSTESİ'!$B$4:$G$737,4,0)))</f>
      </c>
      <c r="O173" s="66">
        <f>IF(ISERROR(VLOOKUP(K173,'KAYIT LİSTESİ'!$B$4:$G$737,5,0)),"",(VLOOKUP(K173,'KAYIT LİSTESİ'!$B$4:$G$737,5,0)))</f>
      </c>
      <c r="P173" s="13"/>
    </row>
    <row r="174" spans="1:16" ht="88.5" customHeight="1">
      <c r="A174" s="7">
        <v>6</v>
      </c>
      <c r="B174" s="65" t="s">
        <v>424</v>
      </c>
      <c r="C174" s="95">
        <f>IF(ISERROR(VLOOKUP(B174,'KAYIT LİSTESİ'!$B$4:$G$737,2,0)),"",(VLOOKUP(B174,'KAYIT LİSTESİ'!$B$4:$G$737,2,0)))</f>
      </c>
      <c r="D174" s="12">
        <f>IF(ISERROR(VLOOKUP(B174,'KAYIT LİSTESİ'!$B$4:$G$737,3,0)),"",(VLOOKUP(B174,'KAYIT LİSTESİ'!$B$4:$G$737,3,0)))</f>
      </c>
      <c r="E174" s="66">
        <f>IF(ISERROR(VLOOKUP(B174,'KAYIT LİSTESİ'!$B$4:$G$737,4,0)),"",(VLOOKUP(B174,'KAYIT LİSTESİ'!$B$4:$G$737,4,0)))</f>
      </c>
      <c r="F174" s="66">
        <f>IF(ISERROR(VLOOKUP(B174,'KAYIT LİSTESİ'!$B$4:$G$737,5,0)),"",(VLOOKUP(B174,'KAYIT LİSTESİ'!$B$4:$G$737,5,0)))</f>
      </c>
      <c r="G174" s="13"/>
      <c r="H174" s="70"/>
      <c r="J174" s="7">
        <v>6</v>
      </c>
      <c r="K174" s="65" t="s">
        <v>432</v>
      </c>
      <c r="L174" s="95">
        <f>IF(ISERROR(VLOOKUP(K174,'KAYIT LİSTESİ'!$B$4:$G$737,2,0)),"",(VLOOKUP(K174,'KAYIT LİSTESİ'!$B$4:$G$737,2,0)))</f>
      </c>
      <c r="M174" s="12">
        <f>IF(ISERROR(VLOOKUP(K174,'KAYIT LİSTESİ'!$B$4:$G$737,3,0)),"",(VLOOKUP(K174,'KAYIT LİSTESİ'!$B$4:$G$737,3,0)))</f>
      </c>
      <c r="N174" s="66">
        <f>IF(ISERROR(VLOOKUP(K174,'KAYIT LİSTESİ'!$B$4:$G$737,4,0)),"",(VLOOKUP(K174,'KAYIT LİSTESİ'!$B$4:$G$737,4,0)))</f>
      </c>
      <c r="O174" s="66">
        <f>IF(ISERROR(VLOOKUP(K174,'KAYIT LİSTESİ'!$B$4:$G$737,5,0)),"",(VLOOKUP(K174,'KAYIT LİSTESİ'!$B$4:$G$737,5,0)))</f>
      </c>
      <c r="P174" s="13"/>
    </row>
    <row r="175" spans="1:16" ht="88.5" customHeight="1">
      <c r="A175" s="7">
        <v>7</v>
      </c>
      <c r="B175" s="65" t="s">
        <v>425</v>
      </c>
      <c r="C175" s="95">
        <f>IF(ISERROR(VLOOKUP(B175,'KAYIT LİSTESİ'!$B$4:$G$737,2,0)),"",(VLOOKUP(B175,'KAYIT LİSTESİ'!$B$4:$G$737,2,0)))</f>
      </c>
      <c r="D175" s="12">
        <f>IF(ISERROR(VLOOKUP(B175,'KAYIT LİSTESİ'!$B$4:$G$737,3,0)),"",(VLOOKUP(B175,'KAYIT LİSTESİ'!$B$4:$G$737,3,0)))</f>
      </c>
      <c r="E175" s="66">
        <f>IF(ISERROR(VLOOKUP(B175,'KAYIT LİSTESİ'!$B$4:$G$737,4,0)),"",(VLOOKUP(B175,'KAYIT LİSTESİ'!$B$4:$G$737,4,0)))</f>
      </c>
      <c r="F175" s="66">
        <f>IF(ISERROR(VLOOKUP(B175,'KAYIT LİSTESİ'!$B$4:$G$737,5,0)),"",(VLOOKUP(B175,'KAYIT LİSTESİ'!$B$4:$G$737,5,0)))</f>
      </c>
      <c r="G175" s="13"/>
      <c r="J175" s="7">
        <v>7</v>
      </c>
      <c r="K175" s="65" t="s">
        <v>433</v>
      </c>
      <c r="L175" s="95">
        <f>IF(ISERROR(VLOOKUP(K175,'KAYIT LİSTESİ'!$B$4:$G$737,2,0)),"",(VLOOKUP(K175,'KAYIT LİSTESİ'!$B$4:$G$737,2,0)))</f>
      </c>
      <c r="M175" s="12">
        <f>IF(ISERROR(VLOOKUP(K175,'KAYIT LİSTESİ'!$B$4:$G$737,3,0)),"",(VLOOKUP(K175,'KAYIT LİSTESİ'!$B$4:$G$737,3,0)))</f>
      </c>
      <c r="N175" s="66">
        <f>IF(ISERROR(VLOOKUP(K175,'KAYIT LİSTESİ'!$B$4:$G$737,4,0)),"",(VLOOKUP(K175,'KAYIT LİSTESİ'!$B$4:$G$737,4,0)))</f>
      </c>
      <c r="O175" s="66">
        <f>IF(ISERROR(VLOOKUP(K175,'KAYIT LİSTESİ'!$B$4:$G$737,5,0)),"",(VLOOKUP(K175,'KAYIT LİSTESİ'!$B$4:$G$737,5,0)))</f>
      </c>
      <c r="P175" s="13"/>
    </row>
    <row r="176" spans="1:16" ht="88.5" customHeight="1">
      <c r="A176" s="7">
        <v>8</v>
      </c>
      <c r="B176" s="65" t="s">
        <v>426</v>
      </c>
      <c r="C176" s="95">
        <f>IF(ISERROR(VLOOKUP(B176,'KAYIT LİSTESİ'!$B$4:$G$737,2,0)),"",(VLOOKUP(B176,'KAYIT LİSTESİ'!$B$4:$G$737,2,0)))</f>
      </c>
      <c r="D176" s="12">
        <f>IF(ISERROR(VLOOKUP(B176,'KAYIT LİSTESİ'!$B$4:$G$737,3,0)),"",(VLOOKUP(B176,'KAYIT LİSTESİ'!$B$4:$G$737,3,0)))</f>
      </c>
      <c r="E176" s="66">
        <f>IF(ISERROR(VLOOKUP(B176,'KAYIT LİSTESİ'!$B$4:$G$737,4,0)),"",(VLOOKUP(B176,'KAYIT LİSTESİ'!$B$4:$G$737,4,0)))</f>
      </c>
      <c r="F176" s="66">
        <f>IF(ISERROR(VLOOKUP(B176,'KAYIT LİSTESİ'!$B$4:$G$737,5,0)),"",(VLOOKUP(B176,'KAYIT LİSTESİ'!$B$4:$G$737,5,0)))</f>
      </c>
      <c r="G176" s="13"/>
      <c r="J176" s="7">
        <v>8</v>
      </c>
      <c r="K176" s="65" t="s">
        <v>434</v>
      </c>
      <c r="L176" s="95">
        <f>IF(ISERROR(VLOOKUP(K176,'KAYIT LİSTESİ'!$B$4:$G$737,2,0)),"",(VLOOKUP(K176,'KAYIT LİSTESİ'!$B$4:$G$737,2,0)))</f>
      </c>
      <c r="M176" s="12">
        <f>IF(ISERROR(VLOOKUP(K176,'KAYIT LİSTESİ'!$B$4:$G$737,3,0)),"",(VLOOKUP(K176,'KAYIT LİSTESİ'!$B$4:$G$737,3,0)))</f>
      </c>
      <c r="N176" s="66">
        <f>IF(ISERROR(VLOOKUP(K176,'KAYIT LİSTESİ'!$B$4:$G$737,4,0)),"",(VLOOKUP(K176,'KAYIT LİSTESİ'!$B$4:$G$737,4,0)))</f>
      </c>
      <c r="O176" s="66">
        <f>IF(ISERROR(VLOOKUP(K176,'KAYIT LİSTESİ'!$B$4:$G$737,5,0)),"",(VLOOKUP(K176,'KAYIT LİSTESİ'!$B$4:$G$737,5,0)))</f>
      </c>
      <c r="P176" s="13"/>
    </row>
    <row r="177" spans="1:16" ht="36.75" customHeight="1">
      <c r="A177" s="166" t="s">
        <v>516</v>
      </c>
      <c r="B177" s="166"/>
      <c r="C177" s="166"/>
      <c r="D177" s="166"/>
      <c r="E177" s="166"/>
      <c r="F177" s="166"/>
      <c r="G177" s="166"/>
      <c r="J177" s="166" t="s">
        <v>517</v>
      </c>
      <c r="K177" s="166"/>
      <c r="L177" s="166"/>
      <c r="M177" s="166"/>
      <c r="N177" s="166"/>
      <c r="O177" s="166"/>
      <c r="P177" s="166"/>
    </row>
    <row r="178" spans="1:16" ht="36.75" customHeight="1">
      <c r="A178" s="61" t="s">
        <v>3</v>
      </c>
      <c r="B178" s="61" t="s">
        <v>63</v>
      </c>
      <c r="C178" s="61" t="s">
        <v>62</v>
      </c>
      <c r="D178" s="62" t="s">
        <v>4</v>
      </c>
      <c r="E178" s="63" t="s">
        <v>5</v>
      </c>
      <c r="F178" s="63" t="s">
        <v>468</v>
      </c>
      <c r="G178" s="61" t="s">
        <v>147</v>
      </c>
      <c r="J178" s="61" t="s">
        <v>3</v>
      </c>
      <c r="K178" s="61" t="s">
        <v>63</v>
      </c>
      <c r="L178" s="61" t="s">
        <v>62</v>
      </c>
      <c r="M178" s="62" t="s">
        <v>4</v>
      </c>
      <c r="N178" s="63" t="s">
        <v>5</v>
      </c>
      <c r="O178" s="63" t="s">
        <v>468</v>
      </c>
      <c r="P178" s="61" t="s">
        <v>147</v>
      </c>
    </row>
    <row r="179" spans="1:16" ht="96.75" customHeight="1">
      <c r="A179" s="7">
        <v>1</v>
      </c>
      <c r="B179" s="65" t="s">
        <v>518</v>
      </c>
      <c r="C179" s="95">
        <f>IF(ISERROR(VLOOKUP(B179,'KAYIT LİSTESİ'!$B$4:$G$737,2,0)),"",(VLOOKUP(B179,'KAYIT LİSTESİ'!$B$4:$G$737,2,0)))</f>
      </c>
      <c r="D179" s="12">
        <f>IF(ISERROR(VLOOKUP(B179,'KAYIT LİSTESİ'!$B$4:$G$737,3,0)),"",(VLOOKUP(B179,'KAYIT LİSTESİ'!$B$4:$G$737,3,0)))</f>
      </c>
      <c r="E179" s="66">
        <f>IF(ISERROR(VLOOKUP(B179,'KAYIT LİSTESİ'!$B$4:$G$737,4,0)),"",(VLOOKUP(B179,'KAYIT LİSTESİ'!$B$4:$G$737,4,0)))</f>
      </c>
      <c r="F179" s="66">
        <f>IF(ISERROR(VLOOKUP(B179,'KAYIT LİSTESİ'!$B$4:$G$737,5,0)),"",(VLOOKUP(B179,'KAYIT LİSTESİ'!$B$4:$G$737,5,0)))</f>
      </c>
      <c r="G179" s="13"/>
      <c r="J179" s="7">
        <v>1</v>
      </c>
      <c r="K179" s="65" t="s">
        <v>526</v>
      </c>
      <c r="L179" s="95">
        <f>IF(ISERROR(VLOOKUP(K179,'KAYIT LİSTESİ'!$B$4:$G$737,2,0)),"",(VLOOKUP(K179,'KAYIT LİSTESİ'!$B$4:$G$737,2,0)))</f>
      </c>
      <c r="M179" s="12">
        <f>IF(ISERROR(VLOOKUP(K179,'KAYIT LİSTESİ'!$B$4:$G$737,3,0)),"",(VLOOKUP(K179,'KAYIT LİSTESİ'!$B$4:$G$737,3,0)))</f>
      </c>
      <c r="N179" s="66">
        <f>IF(ISERROR(VLOOKUP(K179,'KAYIT LİSTESİ'!$B$4:$G$737,4,0)),"",(VLOOKUP(K179,'KAYIT LİSTESİ'!$B$4:$G$737,4,0)))</f>
      </c>
      <c r="O179" s="66">
        <f>IF(ISERROR(VLOOKUP(K179,'KAYIT LİSTESİ'!$B$4:$G$737,5,0)),"",(VLOOKUP(K179,'KAYIT LİSTESİ'!$B$4:$G$737,5,0)))</f>
      </c>
      <c r="P179" s="13"/>
    </row>
    <row r="180" spans="1:16" ht="96.75" customHeight="1">
      <c r="A180" s="7">
        <v>2</v>
      </c>
      <c r="B180" s="65" t="s">
        <v>519</v>
      </c>
      <c r="C180" s="95">
        <f>IF(ISERROR(VLOOKUP(B180,'KAYIT LİSTESİ'!$B$4:$G$737,2,0)),"",(VLOOKUP(B180,'KAYIT LİSTESİ'!$B$4:$G$737,2,0)))</f>
      </c>
      <c r="D180" s="12">
        <f>IF(ISERROR(VLOOKUP(B180,'KAYIT LİSTESİ'!$B$4:$G$737,3,0)),"",(VLOOKUP(B180,'KAYIT LİSTESİ'!$B$4:$G$737,3,0)))</f>
      </c>
      <c r="E180" s="66">
        <f>IF(ISERROR(VLOOKUP(B180,'KAYIT LİSTESİ'!$B$4:$G$737,4,0)),"",(VLOOKUP(B180,'KAYIT LİSTESİ'!$B$4:$G$737,4,0)))</f>
      </c>
      <c r="F180" s="66">
        <f>IF(ISERROR(VLOOKUP(B180,'KAYIT LİSTESİ'!$B$4:$G$737,5,0)),"",(VLOOKUP(B180,'KAYIT LİSTESİ'!$B$4:$G$737,5,0)))</f>
      </c>
      <c r="G180" s="13"/>
      <c r="J180" s="7">
        <v>2</v>
      </c>
      <c r="K180" s="65" t="s">
        <v>527</v>
      </c>
      <c r="L180" s="95">
        <f>IF(ISERROR(VLOOKUP(K180,'KAYIT LİSTESİ'!$B$4:$G$737,2,0)),"",(VLOOKUP(K180,'KAYIT LİSTESİ'!$B$4:$G$737,2,0)))</f>
      </c>
      <c r="M180" s="12">
        <f>IF(ISERROR(VLOOKUP(K180,'KAYIT LİSTESİ'!$B$4:$G$737,3,0)),"",(VLOOKUP(K180,'KAYIT LİSTESİ'!$B$4:$G$737,3,0)))</f>
      </c>
      <c r="N180" s="66">
        <f>IF(ISERROR(VLOOKUP(K180,'KAYIT LİSTESİ'!$B$4:$G$737,4,0)),"",(VLOOKUP(K180,'KAYIT LİSTESİ'!$B$4:$G$737,4,0)))</f>
      </c>
      <c r="O180" s="66">
        <f>IF(ISERROR(VLOOKUP(K180,'KAYIT LİSTESİ'!$B$4:$G$737,5,0)),"",(VLOOKUP(K180,'KAYIT LİSTESİ'!$B$4:$G$737,5,0)))</f>
      </c>
      <c r="P180" s="13"/>
    </row>
    <row r="181" spans="1:16" ht="96.75" customHeight="1">
      <c r="A181" s="7">
        <v>3</v>
      </c>
      <c r="B181" s="65" t="s">
        <v>520</v>
      </c>
      <c r="C181" s="95">
        <f>IF(ISERROR(VLOOKUP(B181,'KAYIT LİSTESİ'!$B$4:$G$737,2,0)),"",(VLOOKUP(B181,'KAYIT LİSTESİ'!$B$4:$G$737,2,0)))</f>
      </c>
      <c r="D181" s="12">
        <f>IF(ISERROR(VLOOKUP(B181,'KAYIT LİSTESİ'!$B$4:$G$737,3,0)),"",(VLOOKUP(B181,'KAYIT LİSTESİ'!$B$4:$G$737,3,0)))</f>
      </c>
      <c r="E181" s="66">
        <f>IF(ISERROR(VLOOKUP(B181,'KAYIT LİSTESİ'!$B$4:$G$737,4,0)),"",(VLOOKUP(B181,'KAYIT LİSTESİ'!$B$4:$G$737,4,0)))</f>
      </c>
      <c r="F181" s="66">
        <f>IF(ISERROR(VLOOKUP(B181,'KAYIT LİSTESİ'!$B$4:$G$737,5,0)),"",(VLOOKUP(B181,'KAYIT LİSTESİ'!$B$4:$G$737,5,0)))</f>
      </c>
      <c r="G181" s="13"/>
      <c r="J181" s="7">
        <v>3</v>
      </c>
      <c r="K181" s="65" t="s">
        <v>528</v>
      </c>
      <c r="L181" s="95">
        <f>IF(ISERROR(VLOOKUP(K181,'KAYIT LİSTESİ'!$B$4:$G$737,2,0)),"",(VLOOKUP(K181,'KAYIT LİSTESİ'!$B$4:$G$737,2,0)))</f>
      </c>
      <c r="M181" s="12">
        <f>IF(ISERROR(VLOOKUP(K181,'KAYIT LİSTESİ'!$B$4:$G$737,3,0)),"",(VLOOKUP(K181,'KAYIT LİSTESİ'!$B$4:$G$737,3,0)))</f>
      </c>
      <c r="N181" s="66">
        <f>IF(ISERROR(VLOOKUP(K181,'KAYIT LİSTESİ'!$B$4:$G$737,4,0)),"",(VLOOKUP(K181,'KAYIT LİSTESİ'!$B$4:$G$737,4,0)))</f>
      </c>
      <c r="O181" s="66">
        <f>IF(ISERROR(VLOOKUP(K181,'KAYIT LİSTESİ'!$B$4:$G$737,5,0)),"",(VLOOKUP(K181,'KAYIT LİSTESİ'!$B$4:$G$737,5,0)))</f>
      </c>
      <c r="P181" s="13"/>
    </row>
    <row r="182" spans="1:16" ht="96.75" customHeight="1">
      <c r="A182" s="7">
        <v>4</v>
      </c>
      <c r="B182" s="65" t="s">
        <v>521</v>
      </c>
      <c r="C182" s="95">
        <f>IF(ISERROR(VLOOKUP(B182,'KAYIT LİSTESİ'!$B$4:$G$737,2,0)),"",(VLOOKUP(B182,'KAYIT LİSTESİ'!$B$4:$G$737,2,0)))</f>
      </c>
      <c r="D182" s="12">
        <f>IF(ISERROR(VLOOKUP(B182,'KAYIT LİSTESİ'!$B$4:$G$737,3,0)),"",(VLOOKUP(B182,'KAYIT LİSTESİ'!$B$4:$G$737,3,0)))</f>
      </c>
      <c r="E182" s="66">
        <f>IF(ISERROR(VLOOKUP(B182,'KAYIT LİSTESİ'!$B$4:$G$737,4,0)),"",(VLOOKUP(B182,'KAYIT LİSTESİ'!$B$4:$G$737,4,0)))</f>
      </c>
      <c r="F182" s="66">
        <f>IF(ISERROR(VLOOKUP(B182,'KAYIT LİSTESİ'!$B$4:$G$737,5,0)),"",(VLOOKUP(B182,'KAYIT LİSTESİ'!$B$4:$G$737,5,0)))</f>
      </c>
      <c r="G182" s="13"/>
      <c r="J182" s="7">
        <v>4</v>
      </c>
      <c r="K182" s="65" t="s">
        <v>529</v>
      </c>
      <c r="L182" s="95">
        <f>IF(ISERROR(VLOOKUP(K182,'KAYIT LİSTESİ'!$B$4:$G$737,2,0)),"",(VLOOKUP(K182,'KAYIT LİSTESİ'!$B$4:$G$737,2,0)))</f>
      </c>
      <c r="M182" s="12">
        <f>IF(ISERROR(VLOOKUP(K182,'KAYIT LİSTESİ'!$B$4:$G$737,3,0)),"",(VLOOKUP(K182,'KAYIT LİSTESİ'!$B$4:$G$737,3,0)))</f>
      </c>
      <c r="N182" s="66">
        <f>IF(ISERROR(VLOOKUP(K182,'KAYIT LİSTESİ'!$B$4:$G$737,4,0)),"",(VLOOKUP(K182,'KAYIT LİSTESİ'!$B$4:$G$737,4,0)))</f>
      </c>
      <c r="O182" s="66">
        <f>IF(ISERROR(VLOOKUP(K182,'KAYIT LİSTESİ'!$B$4:$G$737,5,0)),"",(VLOOKUP(K182,'KAYIT LİSTESİ'!$B$4:$G$737,5,0)))</f>
      </c>
      <c r="P182" s="13"/>
    </row>
    <row r="183" spans="1:16" ht="96.75" customHeight="1">
      <c r="A183" s="7">
        <v>5</v>
      </c>
      <c r="B183" s="65" t="s">
        <v>522</v>
      </c>
      <c r="C183" s="95">
        <f>IF(ISERROR(VLOOKUP(B183,'KAYIT LİSTESİ'!$B$4:$G$737,2,0)),"",(VLOOKUP(B183,'KAYIT LİSTESİ'!$B$4:$G$737,2,0)))</f>
      </c>
      <c r="D183" s="12">
        <f>IF(ISERROR(VLOOKUP(B183,'KAYIT LİSTESİ'!$B$4:$G$737,3,0)),"",(VLOOKUP(B183,'KAYIT LİSTESİ'!$B$4:$G$737,3,0)))</f>
      </c>
      <c r="E183" s="66">
        <f>IF(ISERROR(VLOOKUP(B183,'KAYIT LİSTESİ'!$B$4:$G$737,4,0)),"",(VLOOKUP(B183,'KAYIT LİSTESİ'!$B$4:$G$737,4,0)))</f>
      </c>
      <c r="F183" s="66">
        <f>IF(ISERROR(VLOOKUP(B183,'KAYIT LİSTESİ'!$B$4:$G$737,5,0)),"",(VLOOKUP(B183,'KAYIT LİSTESİ'!$B$4:$G$737,5,0)))</f>
      </c>
      <c r="G183" s="13"/>
      <c r="J183" s="7">
        <v>5</v>
      </c>
      <c r="K183" s="65" t="s">
        <v>530</v>
      </c>
      <c r="L183" s="95">
        <f>IF(ISERROR(VLOOKUP(K183,'KAYIT LİSTESİ'!$B$4:$G$737,2,0)),"",(VLOOKUP(K183,'KAYIT LİSTESİ'!$B$4:$G$737,2,0)))</f>
      </c>
      <c r="M183" s="12">
        <f>IF(ISERROR(VLOOKUP(K183,'KAYIT LİSTESİ'!$B$4:$G$737,3,0)),"",(VLOOKUP(K183,'KAYIT LİSTESİ'!$B$4:$G$737,3,0)))</f>
      </c>
      <c r="N183" s="66">
        <f>IF(ISERROR(VLOOKUP(K183,'KAYIT LİSTESİ'!$B$4:$G$737,4,0)),"",(VLOOKUP(K183,'KAYIT LİSTESİ'!$B$4:$G$737,4,0)))</f>
      </c>
      <c r="O183" s="66">
        <f>IF(ISERROR(VLOOKUP(K183,'KAYIT LİSTESİ'!$B$4:$G$737,5,0)),"",(VLOOKUP(K183,'KAYIT LİSTESİ'!$B$4:$G$737,5,0)))</f>
      </c>
      <c r="P183" s="13"/>
    </row>
    <row r="184" spans="1:16" ht="96.75" customHeight="1">
      <c r="A184" s="7">
        <v>6</v>
      </c>
      <c r="B184" s="65" t="s">
        <v>523</v>
      </c>
      <c r="C184" s="95">
        <f>IF(ISERROR(VLOOKUP(B184,'KAYIT LİSTESİ'!$B$4:$G$737,2,0)),"",(VLOOKUP(B184,'KAYIT LİSTESİ'!$B$4:$G$737,2,0)))</f>
      </c>
      <c r="D184" s="12">
        <f>IF(ISERROR(VLOOKUP(B184,'KAYIT LİSTESİ'!$B$4:$G$737,3,0)),"",(VLOOKUP(B184,'KAYIT LİSTESİ'!$B$4:$G$737,3,0)))</f>
      </c>
      <c r="E184" s="66">
        <f>IF(ISERROR(VLOOKUP(B184,'KAYIT LİSTESİ'!$B$4:$G$737,4,0)),"",(VLOOKUP(B184,'KAYIT LİSTESİ'!$B$4:$G$737,4,0)))</f>
      </c>
      <c r="F184" s="66">
        <f>IF(ISERROR(VLOOKUP(B184,'KAYIT LİSTESİ'!$B$4:$G$737,5,0)),"",(VLOOKUP(B184,'KAYIT LİSTESİ'!$B$4:$G$737,5,0)))</f>
      </c>
      <c r="G184" s="13"/>
      <c r="J184" s="7">
        <v>6</v>
      </c>
      <c r="K184" s="65" t="s">
        <v>531</v>
      </c>
      <c r="L184" s="95">
        <f>IF(ISERROR(VLOOKUP(K184,'KAYIT LİSTESİ'!$B$4:$G$737,2,0)),"",(VLOOKUP(K184,'KAYIT LİSTESİ'!$B$4:$G$737,2,0)))</f>
      </c>
      <c r="M184" s="12">
        <f>IF(ISERROR(VLOOKUP(K184,'KAYIT LİSTESİ'!$B$4:$G$737,3,0)),"",(VLOOKUP(K184,'KAYIT LİSTESİ'!$B$4:$G$737,3,0)))</f>
      </c>
      <c r="N184" s="66">
        <f>IF(ISERROR(VLOOKUP(K184,'KAYIT LİSTESİ'!$B$4:$G$737,4,0)),"",(VLOOKUP(K184,'KAYIT LİSTESİ'!$B$4:$G$737,4,0)))</f>
      </c>
      <c r="O184" s="66">
        <f>IF(ISERROR(VLOOKUP(K184,'KAYIT LİSTESİ'!$B$4:$G$737,5,0)),"",(VLOOKUP(K184,'KAYIT LİSTESİ'!$B$4:$G$737,5,0)))</f>
      </c>
      <c r="P184" s="13"/>
    </row>
    <row r="185" spans="1:16" ht="96.75" customHeight="1">
      <c r="A185" s="7">
        <v>7</v>
      </c>
      <c r="B185" s="65" t="s">
        <v>524</v>
      </c>
      <c r="C185" s="95">
        <f>IF(ISERROR(VLOOKUP(B185,'KAYIT LİSTESİ'!$B$4:$G$737,2,0)),"",(VLOOKUP(B185,'KAYIT LİSTESİ'!$B$4:$G$737,2,0)))</f>
      </c>
      <c r="D185" s="12">
        <f>IF(ISERROR(VLOOKUP(B185,'KAYIT LİSTESİ'!$B$4:$G$737,3,0)),"",(VLOOKUP(B185,'KAYIT LİSTESİ'!$B$4:$G$737,3,0)))</f>
      </c>
      <c r="E185" s="66">
        <f>IF(ISERROR(VLOOKUP(B185,'KAYIT LİSTESİ'!$B$4:$G$737,4,0)),"",(VLOOKUP(B185,'KAYIT LİSTESİ'!$B$4:$G$737,4,0)))</f>
      </c>
      <c r="F185" s="66">
        <f>IF(ISERROR(VLOOKUP(B185,'KAYIT LİSTESİ'!$B$4:$G$737,5,0)),"",(VLOOKUP(B185,'KAYIT LİSTESİ'!$B$4:$G$737,5,0)))</f>
      </c>
      <c r="G185" s="13"/>
      <c r="J185" s="7">
        <v>7</v>
      </c>
      <c r="K185" s="65" t="s">
        <v>532</v>
      </c>
      <c r="L185" s="95">
        <f>IF(ISERROR(VLOOKUP(K185,'KAYIT LİSTESİ'!$B$4:$G$737,2,0)),"",(VLOOKUP(K185,'KAYIT LİSTESİ'!$B$4:$G$737,2,0)))</f>
      </c>
      <c r="M185" s="12">
        <f>IF(ISERROR(VLOOKUP(K185,'KAYIT LİSTESİ'!$B$4:$G$737,3,0)),"",(VLOOKUP(K185,'KAYIT LİSTESİ'!$B$4:$G$737,3,0)))</f>
      </c>
      <c r="N185" s="66">
        <f>IF(ISERROR(VLOOKUP(K185,'KAYIT LİSTESİ'!$B$4:$G$737,4,0)),"",(VLOOKUP(K185,'KAYIT LİSTESİ'!$B$4:$G$737,4,0)))</f>
      </c>
      <c r="O185" s="66">
        <f>IF(ISERROR(VLOOKUP(K185,'KAYIT LİSTESİ'!$B$4:$G$737,5,0)),"",(VLOOKUP(K185,'KAYIT LİSTESİ'!$B$4:$G$737,5,0)))</f>
      </c>
      <c r="P185" s="13"/>
    </row>
    <row r="186" spans="1:16" ht="96.75" customHeight="1">
      <c r="A186" s="7">
        <v>8</v>
      </c>
      <c r="B186" s="65" t="s">
        <v>525</v>
      </c>
      <c r="C186" s="95">
        <f>IF(ISERROR(VLOOKUP(B186,'KAYIT LİSTESİ'!$B$4:$G$737,2,0)),"",(VLOOKUP(B186,'KAYIT LİSTESİ'!$B$4:$G$737,2,0)))</f>
      </c>
      <c r="D186" s="12">
        <f>IF(ISERROR(VLOOKUP(B186,'KAYIT LİSTESİ'!$B$4:$G$737,3,0)),"",(VLOOKUP(B186,'KAYIT LİSTESİ'!$B$4:$G$737,3,0)))</f>
      </c>
      <c r="E186" s="66">
        <f>IF(ISERROR(VLOOKUP(B186,'KAYIT LİSTESİ'!$B$4:$G$737,4,0)),"",(VLOOKUP(B186,'KAYIT LİSTESİ'!$B$4:$G$737,4,0)))</f>
      </c>
      <c r="F186" s="66">
        <f>IF(ISERROR(VLOOKUP(B186,'KAYIT LİSTESİ'!$B$4:$G$737,5,0)),"",(VLOOKUP(B186,'KAYIT LİSTESİ'!$B$4:$G$737,5,0)))</f>
      </c>
      <c r="G186" s="13"/>
      <c r="J186" s="7">
        <v>8</v>
      </c>
      <c r="K186" s="65" t="s">
        <v>533</v>
      </c>
      <c r="L186" s="95">
        <f>IF(ISERROR(VLOOKUP(K186,'KAYIT LİSTESİ'!$B$4:$G$737,2,0)),"",(VLOOKUP(K186,'KAYIT LİSTESİ'!$B$4:$G$737,2,0)))</f>
      </c>
      <c r="M186" s="12">
        <f>IF(ISERROR(VLOOKUP(K186,'KAYIT LİSTESİ'!$B$4:$G$737,3,0)),"",(VLOOKUP(K186,'KAYIT LİSTESİ'!$B$4:$G$737,3,0)))</f>
      </c>
      <c r="N186" s="66">
        <f>IF(ISERROR(VLOOKUP(K186,'KAYIT LİSTESİ'!$B$4:$G$737,4,0)),"",(VLOOKUP(K186,'KAYIT LİSTESİ'!$B$4:$G$737,4,0)))</f>
      </c>
      <c r="O186" s="66">
        <f>IF(ISERROR(VLOOKUP(K186,'KAYIT LİSTESİ'!$B$4:$G$737,5,0)),"",(VLOOKUP(K186,'KAYIT LİSTESİ'!$B$4:$G$737,5,0)))</f>
      </c>
      <c r="P186" s="13"/>
    </row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</sheetData>
  <sheetProtection/>
  <mergeCells count="57">
    <mergeCell ref="O102:O103"/>
    <mergeCell ref="P102:P103"/>
    <mergeCell ref="L36:L37"/>
    <mergeCell ref="O36:O37"/>
    <mergeCell ref="P36:P37"/>
    <mergeCell ref="J68:P68"/>
    <mergeCell ref="J69:J70"/>
    <mergeCell ref="P69:P70"/>
    <mergeCell ref="K102:K103"/>
    <mergeCell ref="N102:N103"/>
    <mergeCell ref="A1:P1"/>
    <mergeCell ref="A2:P2"/>
    <mergeCell ref="A3:P3"/>
    <mergeCell ref="J35:P35"/>
    <mergeCell ref="M36:M37"/>
    <mergeCell ref="N36:N37"/>
    <mergeCell ref="J36:J37"/>
    <mergeCell ref="K36:K37"/>
    <mergeCell ref="J4:P4"/>
    <mergeCell ref="J5:P5"/>
    <mergeCell ref="A4:G4"/>
    <mergeCell ref="I5:I6"/>
    <mergeCell ref="A5:G5"/>
    <mergeCell ref="A15:G15"/>
    <mergeCell ref="A25:G25"/>
    <mergeCell ref="J15:P15"/>
    <mergeCell ref="J25:P25"/>
    <mergeCell ref="A35:G35"/>
    <mergeCell ref="A77:G77"/>
    <mergeCell ref="A91:G91"/>
    <mergeCell ref="K69:K70"/>
    <mergeCell ref="L69:L70"/>
    <mergeCell ref="A105:G105"/>
    <mergeCell ref="A76:G76"/>
    <mergeCell ref="A36:G36"/>
    <mergeCell ref="A46:G46"/>
    <mergeCell ref="A56:G56"/>
    <mergeCell ref="M135:M136"/>
    <mergeCell ref="L102:L103"/>
    <mergeCell ref="M102:M103"/>
    <mergeCell ref="N135:N136"/>
    <mergeCell ref="O135:O136"/>
    <mergeCell ref="M69:M70"/>
    <mergeCell ref="N69:N70"/>
    <mergeCell ref="O69:O70"/>
    <mergeCell ref="J101:P101"/>
    <mergeCell ref="J102:J103"/>
    <mergeCell ref="A177:G177"/>
    <mergeCell ref="J177:P177"/>
    <mergeCell ref="A66:G66"/>
    <mergeCell ref="P135:P136"/>
    <mergeCell ref="A167:G167"/>
    <mergeCell ref="J167:P167"/>
    <mergeCell ref="J134:P134"/>
    <mergeCell ref="J135:J136"/>
    <mergeCell ref="K135:K136"/>
    <mergeCell ref="L135:L136"/>
  </mergeCells>
  <printOptions/>
  <pageMargins left="0.7" right="0.7" top="0.75" bottom="0.75" header="0.3" footer="0.3"/>
  <pageSetup fitToHeight="0" fitToWidth="1" horizontalDpi="600" verticalDpi="600" orientation="portrait" paperSize="9" scale="43" r:id="rId2"/>
  <rowBreaks count="2" manualBreakCount="2">
    <brk id="107" max="15" man="1"/>
    <brk id="150" max="15" man="1"/>
  </rowBreaks>
  <ignoredErrors>
    <ignoredError sqref="L137:O158 L161:O16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06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9.140625" defaultRowHeight="12.75"/>
  <cols>
    <col min="2" max="2" width="17.57421875" style="0" hidden="1" customWidth="1"/>
    <col min="4" max="4" width="16.140625" style="0" customWidth="1"/>
    <col min="5" max="5" width="24.8515625" style="0" customWidth="1"/>
    <col min="6" max="6" width="32.00390625" style="0" bestFit="1" customWidth="1"/>
    <col min="7" max="7" width="12.8515625" style="0" customWidth="1"/>
    <col min="8" max="8" width="9.140625" style="0" customWidth="1"/>
    <col min="9" max="9" width="10.57421875" style="0" customWidth="1"/>
    <col min="10" max="10" width="13.7109375" style="0" hidden="1" customWidth="1"/>
    <col min="11" max="11" width="13.140625" style="0" customWidth="1"/>
    <col min="12" max="12" width="17.421875" style="0" customWidth="1"/>
    <col min="13" max="13" width="29.8515625" style="0" customWidth="1"/>
    <col min="14" max="14" width="31.00390625" style="0" customWidth="1"/>
    <col min="15" max="15" width="19.140625" style="0" customWidth="1"/>
  </cols>
  <sheetData>
    <row r="1" spans="1:15" ht="48" customHeight="1">
      <c r="A1" s="165" t="e">
        <f>(#REF!)</f>
        <v>#REF!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8" customHeight="1">
      <c r="A2" s="174" t="e">
        <f>#REF!</f>
        <v>#REF!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3.25" customHeight="1">
      <c r="A3" s="175" t="s">
        <v>471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23.25" customHeight="1">
      <c r="A4" s="166" t="s">
        <v>356</v>
      </c>
      <c r="B4" s="166"/>
      <c r="C4" s="166"/>
      <c r="D4" s="166"/>
      <c r="E4" s="166"/>
      <c r="F4" s="166"/>
      <c r="G4" s="166"/>
      <c r="H4" s="79"/>
      <c r="I4" s="171" t="s">
        <v>150</v>
      </c>
      <c r="J4" s="171"/>
      <c r="K4" s="171"/>
      <c r="L4" s="171"/>
      <c r="M4" s="171"/>
      <c r="N4" s="171"/>
      <c r="O4" s="171"/>
    </row>
    <row r="5" spans="1:15" ht="27" customHeight="1">
      <c r="A5" s="167" t="s">
        <v>7</v>
      </c>
      <c r="B5" s="168"/>
      <c r="C5" s="168"/>
      <c r="D5" s="168"/>
      <c r="E5" s="168"/>
      <c r="F5" s="168"/>
      <c r="G5" s="168"/>
      <c r="H5" s="76"/>
      <c r="I5" s="80"/>
      <c r="J5" s="81"/>
      <c r="K5" s="82"/>
      <c r="L5" s="82"/>
      <c r="M5" s="82"/>
      <c r="N5" s="82"/>
      <c r="O5" s="82"/>
    </row>
    <row r="6" spans="1:15" ht="46.5" customHeight="1">
      <c r="A6" s="61" t="s">
        <v>3</v>
      </c>
      <c r="B6" s="61" t="s">
        <v>63</v>
      </c>
      <c r="C6" s="61" t="s">
        <v>62</v>
      </c>
      <c r="D6" s="62" t="s">
        <v>4</v>
      </c>
      <c r="E6" s="63" t="s">
        <v>5</v>
      </c>
      <c r="F6" s="63" t="s">
        <v>468</v>
      </c>
      <c r="G6" s="64" t="s">
        <v>147</v>
      </c>
      <c r="H6" s="77"/>
      <c r="I6" s="78" t="s">
        <v>0</v>
      </c>
      <c r="J6" s="85"/>
      <c r="K6" s="78" t="s">
        <v>61</v>
      </c>
      <c r="L6" s="78" t="s">
        <v>10</v>
      </c>
      <c r="M6" s="78" t="s">
        <v>1</v>
      </c>
      <c r="N6" s="78" t="s">
        <v>468</v>
      </c>
      <c r="O6" s="78" t="s">
        <v>151</v>
      </c>
    </row>
    <row r="7" spans="1:15" ht="31.5" customHeight="1">
      <c r="A7" s="7">
        <v>1</v>
      </c>
      <c r="B7" s="65" t="s">
        <v>71</v>
      </c>
      <c r="C7" s="95">
        <f>IF(ISERROR(VLOOKUP(B7,'KAYIT LİSTESİ'!$B$4:$G$737,2,0)),"",(VLOOKUP(B7,'KAYIT LİSTESİ'!$B$4:$G$737,2,0)))</f>
      </c>
      <c r="D7" s="12">
        <f>IF(ISERROR(VLOOKUP(B7,'KAYIT LİSTESİ'!$B$4:$G$737,3,0)),"",(VLOOKUP(B7,'KAYIT LİSTESİ'!$B$4:$G$737,3,0)))</f>
      </c>
      <c r="E7" s="66">
        <f>IF(ISERROR(VLOOKUP(B7,'KAYIT LİSTESİ'!$B$4:$G$737,4,0)),"",(VLOOKUP(B7,'KAYIT LİSTESİ'!$B$4:$G$737,4,0)))</f>
      </c>
      <c r="F7" s="66">
        <f>IF(ISERROR(VLOOKUP(B7,'KAYIT LİSTESİ'!$B$4:$G$737,5,0)),"",(VLOOKUP(B7,'KAYIT LİSTESİ'!$B$4:$G$737,5,0)))</f>
      </c>
      <c r="G7" s="54"/>
      <c r="H7" s="77"/>
      <c r="I7" s="7">
        <v>1</v>
      </c>
      <c r="J7" s="65" t="s">
        <v>115</v>
      </c>
      <c r="K7" s="98">
        <f>IF(ISERROR(VLOOKUP(J7,'KAYIT LİSTESİ'!$B$4:$G$737,2,0)),"",(VLOOKUP(J7,'KAYIT LİSTESİ'!$B$4:$G$737,2,0)))</f>
        <v>25</v>
      </c>
      <c r="L7" s="67">
        <f>IF(ISERROR(VLOOKUP(J7,'KAYIT LİSTESİ'!$B$4:$G$737,3,0)),"",(VLOOKUP(J7,'KAYIT LİSTESİ'!$B$4:$G$737,3,0)))</f>
        <v>36290</v>
      </c>
      <c r="M7" s="51" t="str">
        <f>IF(ISERROR(VLOOKUP(J7,'KAYIT LİSTESİ'!$B$4:$G$737,4,0)),"",(VLOOKUP(J7,'KAYIT LİSTESİ'!$B$4:$G$737,4,0)))</f>
        <v>MELİSA ADIN</v>
      </c>
      <c r="N7" s="51" t="str">
        <f>IF(ISERROR(VLOOKUP(J7,'KAYIT LİSTESİ'!$B$4:$G$737,5,0)),"",(VLOOKUP(J7,'KAYIT LİSTESİ'!$B$4:$G$737,5,0)))</f>
        <v>ARDAHAN</v>
      </c>
      <c r="O7" s="68"/>
    </row>
    <row r="8" spans="1:15" ht="31.5" customHeight="1">
      <c r="A8" s="7">
        <v>2</v>
      </c>
      <c r="B8" s="65" t="s">
        <v>72</v>
      </c>
      <c r="C8" s="95">
        <f>IF(ISERROR(VLOOKUP(B8,'KAYIT LİSTESİ'!$B$4:$G$737,2,0)),"",(VLOOKUP(B8,'KAYIT LİSTESİ'!$B$4:$G$737,2,0)))</f>
        <v>55</v>
      </c>
      <c r="D8" s="12">
        <f>IF(ISERROR(VLOOKUP(B8,'KAYIT LİSTESİ'!$B$4:$G$737,3,0)),"",(VLOOKUP(B8,'KAYIT LİSTESİ'!$B$4:$G$737,3,0)))</f>
        <v>35718</v>
      </c>
      <c r="E8" s="66" t="str">
        <f>IF(ISERROR(VLOOKUP(B8,'KAYIT LİSTESİ'!$B$4:$G$737,4,0)),"",(VLOOKUP(B8,'KAYIT LİSTESİ'!$B$4:$G$737,4,0)))</f>
        <v>FERYAT YILMAZ</v>
      </c>
      <c r="F8" s="66" t="str">
        <f>IF(ISERROR(VLOOKUP(B8,'KAYIT LİSTESİ'!$B$4:$G$737,5,0)),"",(VLOOKUP(B8,'KAYIT LİSTESİ'!$B$4:$G$737,5,0)))</f>
        <v>DİYARBAKIR</v>
      </c>
      <c r="G8" s="54"/>
      <c r="H8" s="77"/>
      <c r="I8" s="7">
        <v>2</v>
      </c>
      <c r="J8" s="65" t="s">
        <v>116</v>
      </c>
      <c r="K8" s="98">
        <f>IF(ISERROR(VLOOKUP(J8,'KAYIT LİSTESİ'!$B$4:$G$737,2,0)),"",(VLOOKUP(J8,'KAYIT LİSTESİ'!$B$4:$G$737,2,0)))</f>
        <v>177</v>
      </c>
      <c r="L8" s="67">
        <f>IF(ISERROR(VLOOKUP(J8,'KAYIT LİSTESİ'!$B$4:$G$737,3,0)),"",(VLOOKUP(J8,'KAYIT LİSTESİ'!$B$4:$G$737,3,0)))</f>
        <v>36620</v>
      </c>
      <c r="M8" s="51" t="str">
        <f>IF(ISERROR(VLOOKUP(J8,'KAYIT LİSTESİ'!$B$4:$G$737,4,0)),"",(VLOOKUP(J8,'KAYIT LİSTESİ'!$B$4:$G$737,4,0)))</f>
        <v>BAHAR BOZKURT</v>
      </c>
      <c r="N8" s="51" t="str">
        <f>IF(ISERROR(VLOOKUP(J8,'KAYIT LİSTESİ'!$B$4:$G$737,5,0)),"",(VLOOKUP(J8,'KAYIT LİSTESİ'!$B$4:$G$737,5,0)))</f>
        <v>NEVŞEHİR</v>
      </c>
      <c r="O8" s="68"/>
    </row>
    <row r="9" spans="1:15" ht="31.5" customHeight="1">
      <c r="A9" s="7">
        <v>3</v>
      </c>
      <c r="B9" s="65" t="s">
        <v>73</v>
      </c>
      <c r="C9" s="95">
        <f>IF(ISERROR(VLOOKUP(B9,'KAYIT LİSTESİ'!$B$4:$G$737,2,0)),"",(VLOOKUP(B9,'KAYIT LİSTESİ'!$B$4:$G$737,2,0)))</f>
        <v>11</v>
      </c>
      <c r="D9" s="12">
        <f>IF(ISERROR(VLOOKUP(B9,'KAYIT LİSTESİ'!$B$4:$G$737,3,0)),"",(VLOOKUP(B9,'KAYIT LİSTESİ'!$B$4:$G$737,3,0)))</f>
        <v>35434</v>
      </c>
      <c r="E9" s="66" t="str">
        <f>IF(ISERROR(VLOOKUP(B9,'KAYIT LİSTESİ'!$B$4:$G$737,4,0)),"",(VLOOKUP(B9,'KAYIT LİSTESİ'!$B$4:$G$737,4,0)))</f>
        <v>SEDA ERGÜVEN</v>
      </c>
      <c r="F9" s="66" t="str">
        <f>IF(ISERROR(VLOOKUP(B9,'KAYIT LİSTESİ'!$B$4:$G$737,5,0)),"",(VLOOKUP(B9,'KAYIT LİSTESİ'!$B$4:$G$737,5,0)))</f>
        <v>ANKARA</v>
      </c>
      <c r="G9" s="54"/>
      <c r="H9" s="77"/>
      <c r="I9" s="7">
        <v>3</v>
      </c>
      <c r="J9" s="65" t="s">
        <v>117</v>
      </c>
      <c r="K9" s="98">
        <f>IF(ISERROR(VLOOKUP(J9,'KAYIT LİSTESİ'!$B$4:$G$737,2,0)),"",(VLOOKUP(J9,'KAYIT LİSTESİ'!$B$4:$G$737,2,0)))</f>
        <v>179</v>
      </c>
      <c r="L9" s="67">
        <f>IF(ISERROR(VLOOKUP(J9,'KAYIT LİSTESİ'!$B$4:$G$737,3,0)),"",(VLOOKUP(J9,'KAYIT LİSTESİ'!$B$4:$G$737,3,0)))</f>
        <v>35486</v>
      </c>
      <c r="M9" s="51" t="str">
        <f>IF(ISERROR(VLOOKUP(J9,'KAYIT LİSTESİ'!$B$4:$G$737,4,0)),"",(VLOOKUP(J9,'KAYIT LİSTESİ'!$B$4:$G$737,4,0)))</f>
        <v>MERVE KALAFAT</v>
      </c>
      <c r="N9" s="51" t="str">
        <f>IF(ISERROR(VLOOKUP(J9,'KAYIT LİSTESİ'!$B$4:$G$737,5,0)),"",(VLOOKUP(J9,'KAYIT LİSTESİ'!$B$4:$G$737,5,0)))</f>
        <v>RİZE</v>
      </c>
      <c r="O9" s="68"/>
    </row>
    <row r="10" spans="1:15" ht="31.5" customHeight="1">
      <c r="A10" s="7">
        <v>4</v>
      </c>
      <c r="B10" s="65" t="s">
        <v>74</v>
      </c>
      <c r="C10" s="95">
        <f>IF(ISERROR(VLOOKUP(B10,'KAYIT LİSTESİ'!$B$4:$G$737,2,0)),"",(VLOOKUP(B10,'KAYIT LİSTESİ'!$B$4:$G$737,2,0)))</f>
        <v>201</v>
      </c>
      <c r="D10" s="12">
        <f>IF(ISERROR(VLOOKUP(B10,'KAYIT LİSTESİ'!$B$4:$G$737,3,0)),"",(VLOOKUP(B10,'KAYIT LİSTESİ'!$B$4:$G$737,3,0)))</f>
        <v>36346</v>
      </c>
      <c r="E10" s="66" t="str">
        <f>IF(ISERROR(VLOOKUP(B10,'KAYIT LİSTESİ'!$B$4:$G$737,4,0)),"",(VLOOKUP(B10,'KAYIT LİSTESİ'!$B$4:$G$737,4,0)))</f>
        <v>MELİKE ÖMÜR</v>
      </c>
      <c r="F10" s="66" t="str">
        <f>IF(ISERROR(VLOOKUP(B10,'KAYIT LİSTESİ'!$B$4:$G$737,5,0)),"",(VLOOKUP(B10,'KAYIT LİSTESİ'!$B$4:$G$737,5,0)))</f>
        <v>VAN</v>
      </c>
      <c r="G10" s="54"/>
      <c r="H10" s="77"/>
      <c r="I10" s="7">
        <v>4</v>
      </c>
      <c r="J10" s="65" t="s">
        <v>118</v>
      </c>
      <c r="K10" s="98">
        <f>IF(ISERROR(VLOOKUP(J10,'KAYIT LİSTESİ'!$B$4:$G$737,2,0)),"",(VLOOKUP(J10,'KAYIT LİSTESİ'!$B$4:$G$737,2,0)))</f>
        <v>211</v>
      </c>
      <c r="L10" s="67">
        <f>IF(ISERROR(VLOOKUP(J10,'KAYIT LİSTESİ'!$B$4:$G$737,3,0)),"",(VLOOKUP(J10,'KAYIT LİSTESİ'!$B$4:$G$737,3,0)))</f>
        <v>36605</v>
      </c>
      <c r="M10" s="51" t="str">
        <f>IF(ISERROR(VLOOKUP(J10,'KAYIT LİSTESİ'!$B$4:$G$737,4,0)),"",(VLOOKUP(J10,'KAYIT LİSTESİ'!$B$4:$G$737,4,0)))</f>
        <v>SEDA ÜNVER</v>
      </c>
      <c r="N10" s="51" t="str">
        <f>IF(ISERROR(VLOOKUP(J10,'KAYIT LİSTESİ'!$B$4:$G$737,5,0)),"",(VLOOKUP(J10,'KAYIT LİSTESİ'!$B$4:$G$737,5,0)))</f>
        <v>ADIYAMAN</v>
      </c>
      <c r="O10" s="68"/>
    </row>
    <row r="11" spans="1:15" ht="31.5" customHeight="1">
      <c r="A11" s="7">
        <v>5</v>
      </c>
      <c r="B11" s="65" t="s">
        <v>75</v>
      </c>
      <c r="C11" s="95">
        <f>IF(ISERROR(VLOOKUP(B11,'KAYIT LİSTESİ'!$B$4:$G$737,2,0)),"",(VLOOKUP(B11,'KAYIT LİSTESİ'!$B$4:$G$737,2,0)))</f>
        <v>104</v>
      </c>
      <c r="D11" s="12">
        <f>IF(ISERROR(VLOOKUP(B11,'KAYIT LİSTESİ'!$B$4:$G$737,3,0)),"",(VLOOKUP(B11,'KAYIT LİSTESİ'!$B$4:$G$737,3,0)))</f>
        <v>35657</v>
      </c>
      <c r="E11" s="66" t="str">
        <f>IF(ISERROR(VLOOKUP(B11,'KAYIT LİSTESİ'!$B$4:$G$737,4,0)),"",(VLOOKUP(B11,'KAYIT LİSTESİ'!$B$4:$G$737,4,0)))</f>
        <v>YAREN AÇAR</v>
      </c>
      <c r="F11" s="66" t="str">
        <f>IF(ISERROR(VLOOKUP(B11,'KAYIT LİSTESİ'!$B$4:$G$737,5,0)),"",(VLOOKUP(B11,'KAYIT LİSTESİ'!$B$4:$G$737,5,0)))</f>
        <v>İSTANBUL</v>
      </c>
      <c r="G11" s="54"/>
      <c r="H11" s="77"/>
      <c r="I11" s="7">
        <v>5</v>
      </c>
      <c r="J11" s="65" t="s">
        <v>119</v>
      </c>
      <c r="K11" s="98">
        <f>IF(ISERROR(VLOOKUP(J11,'KAYIT LİSTESİ'!$B$4:$G$737,2,0)),"",(VLOOKUP(J11,'KAYIT LİSTESİ'!$B$4:$G$737,2,0)))</f>
        <v>149</v>
      </c>
      <c r="L11" s="67">
        <f>IF(ISERROR(VLOOKUP(J11,'KAYIT LİSTESİ'!$B$4:$G$737,3,0)),"",(VLOOKUP(J11,'KAYIT LİSTESİ'!$B$4:$G$737,3,0)))</f>
        <v>36529</v>
      </c>
      <c r="M11" s="51" t="str">
        <f>IF(ISERROR(VLOOKUP(J11,'KAYIT LİSTESİ'!$B$4:$G$737,4,0)),"",(VLOOKUP(J11,'KAYIT LİSTESİ'!$B$4:$G$737,4,0)))</f>
        <v>AYŞE NUR ALTUNTAŞ</v>
      </c>
      <c r="N11" s="51" t="str">
        <f>IF(ISERROR(VLOOKUP(J11,'KAYIT LİSTESİ'!$B$4:$G$737,5,0)),"",(VLOOKUP(J11,'KAYIT LİSTESİ'!$B$4:$G$737,5,0)))</f>
        <v>KIRŞEHİR</v>
      </c>
      <c r="O11" s="68"/>
    </row>
    <row r="12" spans="1:15" ht="31.5" customHeight="1">
      <c r="A12" s="7">
        <v>6</v>
      </c>
      <c r="B12" s="65" t="s">
        <v>76</v>
      </c>
      <c r="C12" s="95">
        <f>IF(ISERROR(VLOOKUP(B12,'KAYIT LİSTESİ'!$B$4:$G$737,2,0)),"",(VLOOKUP(B12,'KAYIT LİSTESİ'!$B$4:$G$737,2,0)))</f>
        <v>117</v>
      </c>
      <c r="D12" s="12">
        <f>IF(ISERROR(VLOOKUP(B12,'KAYIT LİSTESİ'!$B$4:$G$737,3,0)),"",(VLOOKUP(B12,'KAYIT LİSTESİ'!$B$4:$G$737,3,0)))</f>
        <v>36329</v>
      </c>
      <c r="E12" s="66" t="str">
        <f>IF(ISERROR(VLOOKUP(B12,'KAYIT LİSTESİ'!$B$4:$G$737,4,0)),"",(VLOOKUP(B12,'KAYIT LİSTESİ'!$B$4:$G$737,4,0)))</f>
        <v>SEHER AKKUŞ</v>
      </c>
      <c r="F12" s="66" t="str">
        <f>IF(ISERROR(VLOOKUP(B12,'KAYIT LİSTESİ'!$B$4:$G$737,5,0)),"",(VLOOKUP(B12,'KAYIT LİSTESİ'!$B$4:$G$737,5,0)))</f>
        <v>KARAMAN</v>
      </c>
      <c r="G12" s="54"/>
      <c r="H12" s="77"/>
      <c r="I12" s="7">
        <v>6</v>
      </c>
      <c r="J12" s="65" t="s">
        <v>120</v>
      </c>
      <c r="K12" s="98">
        <f>IF(ISERROR(VLOOKUP(J12,'KAYIT LİSTESİ'!$B$4:$G$737,2,0)),"",(VLOOKUP(J12,'KAYIT LİSTESİ'!$B$4:$G$737,2,0)))</f>
        <v>58</v>
      </c>
      <c r="L12" s="67">
        <f>IF(ISERROR(VLOOKUP(J12,'KAYIT LİSTESİ'!$B$4:$G$737,3,0)),"",(VLOOKUP(J12,'KAYIT LİSTESİ'!$B$4:$G$737,3,0)))</f>
        <v>36874</v>
      </c>
      <c r="M12" s="51" t="str">
        <f>IF(ISERROR(VLOOKUP(J12,'KAYIT LİSTESİ'!$B$4:$G$737,4,0)),"",(VLOOKUP(J12,'KAYIT LİSTESİ'!$B$4:$G$737,4,0)))</f>
        <v>SİMAY NUR ERGİN</v>
      </c>
      <c r="N12" s="51" t="str">
        <f>IF(ISERROR(VLOOKUP(J12,'KAYIT LİSTESİ'!$B$4:$G$737,5,0)),"",(VLOOKUP(J12,'KAYIT LİSTESİ'!$B$4:$G$737,5,0)))</f>
        <v>EDİRNE</v>
      </c>
      <c r="O12" s="68"/>
    </row>
    <row r="13" spans="1:15" ht="31.5" customHeight="1">
      <c r="A13" s="7">
        <v>7</v>
      </c>
      <c r="B13" s="65" t="s">
        <v>382</v>
      </c>
      <c r="C13" s="95">
        <f>IF(ISERROR(VLOOKUP(B13,'KAYIT LİSTESİ'!$B$4:$G$737,2,0)),"",(VLOOKUP(B13,'KAYIT LİSTESİ'!$B$4:$G$737,2,0)))</f>
        <v>74</v>
      </c>
      <c r="D13" s="12">
        <f>IF(ISERROR(VLOOKUP(B13,'KAYIT LİSTESİ'!$B$4:$G$737,3,0)),"",(VLOOKUP(B13,'KAYIT LİSTESİ'!$B$4:$G$737,3,0)))</f>
        <v>36013</v>
      </c>
      <c r="E13" s="66" t="str">
        <f>IF(ISERROR(VLOOKUP(B13,'KAYIT LİSTESİ'!$B$4:$G$737,4,0)),"",(VLOOKUP(B13,'KAYIT LİSTESİ'!$B$4:$G$737,4,0)))</f>
        <v>SURA SELİN ÜNER </v>
      </c>
      <c r="F13" s="66" t="str">
        <f>IF(ISERROR(VLOOKUP(B13,'KAYIT LİSTESİ'!$B$4:$G$737,5,0)),"",(VLOOKUP(B13,'KAYIT LİSTESİ'!$B$4:$G$737,5,0)))</f>
        <v>ESKİŞEHİR </v>
      </c>
      <c r="G13" s="54"/>
      <c r="H13" s="77"/>
      <c r="I13" s="7">
        <v>7</v>
      </c>
      <c r="J13" s="65" t="s">
        <v>121</v>
      </c>
      <c r="K13" s="98">
        <f>IF(ISERROR(VLOOKUP(J13,'KAYIT LİSTESİ'!$B$4:$G$737,2,0)),"",(VLOOKUP(J13,'KAYIT LİSTESİ'!$B$4:$G$737,2,0)))</f>
        <v>148</v>
      </c>
      <c r="L13" s="67">
        <f>IF(ISERROR(VLOOKUP(J13,'KAYIT LİSTESİ'!$B$4:$G$737,3,0)),"",(VLOOKUP(J13,'KAYIT LİSTESİ'!$B$4:$G$737,3,0)))</f>
        <v>35565</v>
      </c>
      <c r="M13" s="51" t="str">
        <f>IF(ISERROR(VLOOKUP(J13,'KAYIT LİSTESİ'!$B$4:$G$737,4,0)),"",(VLOOKUP(J13,'KAYIT LİSTESİ'!$B$4:$G$737,4,0)))</f>
        <v>RÜMEYSA ÇİFTÇİ</v>
      </c>
      <c r="N13" s="51" t="str">
        <f>IF(ISERROR(VLOOKUP(J13,'KAYIT LİSTESİ'!$B$4:$G$737,5,0)),"",(VLOOKUP(J13,'KAYIT LİSTESİ'!$B$4:$G$737,5,0)))</f>
        <v>KIRIKKALE</v>
      </c>
      <c r="O13" s="68"/>
    </row>
    <row r="14" spans="1:15" ht="31.5" customHeight="1">
      <c r="A14" s="7">
        <v>8</v>
      </c>
      <c r="B14" s="65" t="s">
        <v>383</v>
      </c>
      <c r="C14" s="95">
        <f>IF(ISERROR(VLOOKUP(B14,'KAYIT LİSTESİ'!$B$4:$G$737,2,0)),"",(VLOOKUP(B14,'KAYIT LİSTESİ'!$B$4:$G$737,2,0)))</f>
        <v>208</v>
      </c>
      <c r="D14" s="12">
        <f>IF(ISERROR(VLOOKUP(B14,'KAYIT LİSTESİ'!$B$4:$G$737,3,0)),"",(VLOOKUP(B14,'KAYIT LİSTESİ'!$B$4:$G$737,3,0)))</f>
        <v>36714</v>
      </c>
      <c r="E14" s="66" t="str">
        <f>IF(ISERROR(VLOOKUP(B14,'KAYIT LİSTESİ'!$B$4:$G$737,4,0)),"",(VLOOKUP(B14,'KAYIT LİSTESİ'!$B$4:$G$737,4,0)))</f>
        <v>ZEHRA KARABABA</v>
      </c>
      <c r="F14" s="66" t="str">
        <f>IF(ISERROR(VLOOKUP(B14,'KAYIT LİSTESİ'!$B$4:$G$737,5,0)),"",(VLOOKUP(B14,'KAYIT LİSTESİ'!$B$4:$G$737,5,0)))</f>
        <v>ADIYAMAN</v>
      </c>
      <c r="G14" s="54"/>
      <c r="H14" s="77"/>
      <c r="I14" s="7">
        <v>8</v>
      </c>
      <c r="J14" s="65" t="s">
        <v>122</v>
      </c>
      <c r="K14" s="98">
        <f>IF(ISERROR(VLOOKUP(J14,'KAYIT LİSTESİ'!$B$4:$G$737,2,0)),"",(VLOOKUP(J14,'KAYIT LİSTESİ'!$B$4:$G$737,2,0)))</f>
        <v>35</v>
      </c>
      <c r="L14" s="67">
        <f>IF(ISERROR(VLOOKUP(J14,'KAYIT LİSTESİ'!$B$4:$G$737,3,0)),"",(VLOOKUP(J14,'KAYIT LİSTESİ'!$B$4:$G$737,3,0)))</f>
        <v>36397</v>
      </c>
      <c r="M14" s="51" t="str">
        <f>IF(ISERROR(VLOOKUP(J14,'KAYIT LİSTESİ'!$B$4:$G$737,4,0)),"",(VLOOKUP(J14,'KAYIT LİSTESİ'!$B$4:$G$737,4,0)))</f>
        <v>MELEK ZÜBEYDE ŞAHİNOĞLU</v>
      </c>
      <c r="N14" s="51" t="str">
        <f>IF(ISERROR(VLOOKUP(J14,'KAYIT LİSTESİ'!$B$4:$G$737,5,0)),"",(VLOOKUP(J14,'KAYIT LİSTESİ'!$B$4:$G$737,5,0)))</f>
        <v>BURSA</v>
      </c>
      <c r="O14" s="68"/>
    </row>
    <row r="15" spans="1:15" ht="31.5" customHeight="1">
      <c r="A15" s="167" t="s">
        <v>8</v>
      </c>
      <c r="B15" s="168"/>
      <c r="C15" s="168"/>
      <c r="D15" s="168"/>
      <c r="E15" s="168"/>
      <c r="F15" s="168"/>
      <c r="G15" s="168"/>
      <c r="H15" s="77"/>
      <c r="I15" s="7">
        <v>9</v>
      </c>
      <c r="J15" s="65" t="s">
        <v>123</v>
      </c>
      <c r="K15" s="98">
        <f>IF(ISERROR(VLOOKUP(J15,'KAYIT LİSTESİ'!$B$4:$G$737,2,0)),"",(VLOOKUP(J15,'KAYIT LİSTESİ'!$B$4:$G$737,2,0)))</f>
        <v>165</v>
      </c>
      <c r="L15" s="67">
        <f>IF(ISERROR(VLOOKUP(J15,'KAYIT LİSTESİ'!$B$4:$G$737,3,0)),"",(VLOOKUP(J15,'KAYIT LİSTESİ'!$B$4:$G$737,3,0)))</f>
        <v>35674</v>
      </c>
      <c r="M15" s="51" t="str">
        <f>IF(ISERROR(VLOOKUP(J15,'KAYIT LİSTESİ'!$B$4:$G$737,4,0)),"",(VLOOKUP(J15,'KAYIT LİSTESİ'!$B$4:$G$737,4,0)))</f>
        <v>DİLAN ERDEMİR</v>
      </c>
      <c r="N15" s="51" t="str">
        <f>IF(ISERROR(VLOOKUP(J15,'KAYIT LİSTESİ'!$B$4:$G$737,5,0)),"",(VLOOKUP(J15,'KAYIT LİSTESİ'!$B$4:$G$737,5,0)))</f>
        <v>KONYA</v>
      </c>
      <c r="O15" s="68"/>
    </row>
    <row r="16" spans="1:15" ht="31.5" customHeight="1">
      <c r="A16" s="61" t="s">
        <v>3</v>
      </c>
      <c r="B16" s="61" t="s">
        <v>63</v>
      </c>
      <c r="C16" s="61" t="s">
        <v>62</v>
      </c>
      <c r="D16" s="62" t="s">
        <v>4</v>
      </c>
      <c r="E16" s="63" t="s">
        <v>5</v>
      </c>
      <c r="F16" s="63" t="s">
        <v>468</v>
      </c>
      <c r="G16" s="64" t="s">
        <v>147</v>
      </c>
      <c r="H16" s="77"/>
      <c r="I16" s="7">
        <v>10</v>
      </c>
      <c r="J16" s="65" t="s">
        <v>124</v>
      </c>
      <c r="K16" s="98">
        <f>IF(ISERROR(VLOOKUP(J16,'KAYIT LİSTESİ'!$B$4:$G$737,2,0)),"",(VLOOKUP(J16,'KAYIT LİSTESİ'!$B$4:$G$737,2,0)))</f>
        <v>185</v>
      </c>
      <c r="L16" s="67">
        <f>IF(ISERROR(VLOOKUP(J16,'KAYIT LİSTESİ'!$B$4:$G$737,3,0)),"",(VLOOKUP(J16,'KAYIT LİSTESİ'!$B$4:$G$737,3,0)))</f>
        <v>35796</v>
      </c>
      <c r="M16" s="51" t="str">
        <f>IF(ISERROR(VLOOKUP(J16,'KAYIT LİSTESİ'!$B$4:$G$737,4,0)),"",(VLOOKUP(J16,'KAYIT LİSTESİ'!$B$4:$G$737,4,0)))</f>
        <v>EMİNE SELDA KIRDEMİR</v>
      </c>
      <c r="N16" s="51" t="str">
        <f>IF(ISERROR(VLOOKUP(J16,'KAYIT LİSTESİ'!$B$4:$G$737,5,0)),"",(VLOOKUP(J16,'KAYIT LİSTESİ'!$B$4:$G$737,5,0)))</f>
        <v>SAKARYA</v>
      </c>
      <c r="O16" s="68"/>
    </row>
    <row r="17" spans="1:15" ht="31.5" customHeight="1">
      <c r="A17" s="7">
        <v>1</v>
      </c>
      <c r="B17" s="65" t="s">
        <v>77</v>
      </c>
      <c r="C17" s="95">
        <f>IF(ISERROR(VLOOKUP(B17,'KAYIT LİSTESİ'!$B$4:$G$737,2,0)),"",(VLOOKUP(B17,'KAYIT LİSTESİ'!$B$4:$G$737,2,0)))</f>
      </c>
      <c r="D17" s="12">
        <f>IF(ISERROR(VLOOKUP(B17,'KAYIT LİSTESİ'!$B$4:$G$737,3,0)),"",(VLOOKUP(B17,'KAYIT LİSTESİ'!$B$4:$G$737,3,0)))</f>
      </c>
      <c r="E17" s="66">
        <f>IF(ISERROR(VLOOKUP(B17,'KAYIT LİSTESİ'!$B$4:$G$737,4,0)),"",(VLOOKUP(B17,'KAYIT LİSTESİ'!$B$4:$G$737,4,0)))</f>
      </c>
      <c r="F17" s="66">
        <f>IF(ISERROR(VLOOKUP(B17,'KAYIT LİSTESİ'!$B$4:$G$737,5,0)),"",(VLOOKUP(B17,'KAYIT LİSTESİ'!$B$4:$G$737,5,0)))</f>
      </c>
      <c r="G17" s="54"/>
      <c r="H17" s="77"/>
      <c r="I17" s="7">
        <v>11</v>
      </c>
      <c r="J17" s="65" t="s">
        <v>125</v>
      </c>
      <c r="K17" s="98">
        <f>IF(ISERROR(VLOOKUP(J17,'KAYIT LİSTESİ'!$B$4:$G$737,2,0)),"",(VLOOKUP(J17,'KAYIT LİSTESİ'!$B$4:$G$737,2,0)))</f>
        <v>172</v>
      </c>
      <c r="L17" s="67">
        <f>IF(ISERROR(VLOOKUP(J17,'KAYIT LİSTESİ'!$B$4:$G$737,3,0)),"",(VLOOKUP(J17,'KAYIT LİSTESİ'!$B$4:$G$737,3,0)))</f>
        <v>35638</v>
      </c>
      <c r="M17" s="51" t="str">
        <f>IF(ISERROR(VLOOKUP(J17,'KAYIT LİSTESİ'!$B$4:$G$737,4,0)),"",(VLOOKUP(J17,'KAYIT LİSTESİ'!$B$4:$G$737,4,0)))</f>
        <v>YAREN GÜLER</v>
      </c>
      <c r="N17" s="51" t="str">
        <f>IF(ISERROR(VLOOKUP(J17,'KAYIT LİSTESİ'!$B$4:$G$737,5,0)),"",(VLOOKUP(J17,'KAYIT LİSTESİ'!$B$4:$G$737,5,0)))</f>
        <v>MERSİN</v>
      </c>
      <c r="O17" s="68"/>
    </row>
    <row r="18" spans="1:15" ht="31.5" customHeight="1">
      <c r="A18" s="7">
        <v>2</v>
      </c>
      <c r="B18" s="65" t="s">
        <v>78</v>
      </c>
      <c r="C18" s="95">
        <f>IF(ISERROR(VLOOKUP(B18,'KAYIT LİSTESİ'!$B$4:$G$737,2,0)),"",(VLOOKUP(B18,'KAYIT LİSTESİ'!$B$4:$G$737,2,0)))</f>
        <v>193</v>
      </c>
      <c r="D18" s="12">
        <f>IF(ISERROR(VLOOKUP(B18,'KAYIT LİSTESİ'!$B$4:$G$737,3,0)),"",(VLOOKUP(B18,'KAYIT LİSTESİ'!$B$4:$G$737,3,0)))</f>
        <v>36322</v>
      </c>
      <c r="E18" s="66" t="str">
        <f>IF(ISERROR(VLOOKUP(B18,'KAYIT LİSTESİ'!$B$4:$G$737,4,0)),"",(VLOOKUP(B18,'KAYIT LİSTESİ'!$B$4:$G$737,4,0)))</f>
        <v>EDANUR ŞEMŞEK</v>
      </c>
      <c r="F18" s="66" t="str">
        <f>IF(ISERROR(VLOOKUP(B18,'KAYIT LİSTESİ'!$B$4:$G$737,5,0)),"",(VLOOKUP(B18,'KAYIT LİSTESİ'!$B$4:$G$737,5,0)))</f>
        <v>TRABZON</v>
      </c>
      <c r="G18" s="54"/>
      <c r="H18" s="77"/>
      <c r="I18" s="7">
        <v>12</v>
      </c>
      <c r="J18" s="65" t="s">
        <v>126</v>
      </c>
      <c r="K18" s="98">
        <f>IF(ISERROR(VLOOKUP(J18,'KAYIT LİSTESİ'!$B$4:$G$737,2,0)),"",(VLOOKUP(J18,'KAYIT LİSTESİ'!$B$4:$G$737,2,0)))</f>
        <v>37</v>
      </c>
      <c r="L18" s="67">
        <f>IF(ISERROR(VLOOKUP(J18,'KAYIT LİSTESİ'!$B$4:$G$737,3,0)),"",(VLOOKUP(J18,'KAYIT LİSTESİ'!$B$4:$G$737,3,0)))</f>
        <v>36083</v>
      </c>
      <c r="M18" s="51" t="str">
        <f>IF(ISERROR(VLOOKUP(J18,'KAYIT LİSTESİ'!$B$4:$G$737,4,0)),"",(VLOOKUP(J18,'KAYIT LİSTESİ'!$B$4:$G$737,4,0)))</f>
        <v>TUĞBA YENİ</v>
      </c>
      <c r="N18" s="51" t="str">
        <f>IF(ISERROR(VLOOKUP(J18,'KAYIT LİSTESİ'!$B$4:$G$737,5,0)),"",(VLOOKUP(J18,'KAYIT LİSTESİ'!$B$4:$G$737,5,0)))</f>
        <v>BURSA</v>
      </c>
      <c r="O18" s="68"/>
    </row>
    <row r="19" spans="1:15" ht="31.5" customHeight="1">
      <c r="A19" s="7">
        <v>3</v>
      </c>
      <c r="B19" s="65" t="s">
        <v>79</v>
      </c>
      <c r="C19" s="95">
        <f>IF(ISERROR(VLOOKUP(B19,'KAYIT LİSTESİ'!$B$4:$G$737,2,0)),"",(VLOOKUP(B19,'KAYIT LİSTESİ'!$B$4:$G$737,2,0)))</f>
        <v>141</v>
      </c>
      <c r="D19" s="12">
        <f>IF(ISERROR(VLOOKUP(B19,'KAYIT LİSTESİ'!$B$4:$G$737,3,0)),"",(VLOOKUP(B19,'KAYIT LİSTESİ'!$B$4:$G$737,3,0)))</f>
        <v>36058</v>
      </c>
      <c r="E19" s="66" t="str">
        <f>IF(ISERROR(VLOOKUP(B19,'KAYIT LİSTESİ'!$B$4:$G$737,4,0)),"",(VLOOKUP(B19,'KAYIT LİSTESİ'!$B$4:$G$737,4,0)))</f>
        <v>LEYLA KARSÖKEN</v>
      </c>
      <c r="F19" s="66" t="str">
        <f>IF(ISERROR(VLOOKUP(B19,'KAYIT LİSTESİ'!$B$4:$G$737,5,0)),"",(VLOOKUP(B19,'KAYIT LİSTESİ'!$B$4:$G$737,5,0)))</f>
        <v>KIRIKKALE</v>
      </c>
      <c r="G19" s="54"/>
      <c r="H19" s="77"/>
      <c r="I19" s="7">
        <v>13</v>
      </c>
      <c r="J19" s="65" t="s">
        <v>127</v>
      </c>
      <c r="K19" s="98">
        <f>IF(ISERROR(VLOOKUP(J19,'KAYIT LİSTESİ'!$B$4:$G$737,2,0)),"",(VLOOKUP(J19,'KAYIT LİSTESİ'!$B$4:$G$737,2,0)))</f>
        <v>138</v>
      </c>
      <c r="L19" s="67">
        <f>IF(ISERROR(VLOOKUP(J19,'KAYIT LİSTESİ'!$B$4:$G$737,3,0)),"",(VLOOKUP(J19,'KAYIT LİSTESİ'!$B$4:$G$737,3,0)))</f>
        <v>35800</v>
      </c>
      <c r="M19" s="51" t="str">
        <f>IF(ISERROR(VLOOKUP(J19,'KAYIT LİSTESİ'!$B$4:$G$737,4,0)),"",(VLOOKUP(J19,'KAYIT LİSTESİ'!$B$4:$G$737,4,0)))</f>
        <v>SİBEL TİDİM</v>
      </c>
      <c r="N19" s="51" t="str">
        <f>IF(ISERROR(VLOOKUP(J19,'KAYIT LİSTESİ'!$B$4:$G$737,5,0)),"",(VLOOKUP(J19,'KAYIT LİSTESİ'!$B$4:$G$737,5,0)))</f>
        <v>KAYSERİ</v>
      </c>
      <c r="O19" s="68"/>
    </row>
    <row r="20" spans="1:15" ht="31.5" customHeight="1">
      <c r="A20" s="7">
        <v>4</v>
      </c>
      <c r="B20" s="65" t="s">
        <v>80</v>
      </c>
      <c r="C20" s="95">
        <f>IF(ISERROR(VLOOKUP(B20,'KAYIT LİSTESİ'!$B$4:$G$737,2,0)),"",(VLOOKUP(B20,'KAYIT LİSTESİ'!$B$4:$G$737,2,0)))</f>
        <v>110</v>
      </c>
      <c r="D20" s="12">
        <f>IF(ISERROR(VLOOKUP(B20,'KAYIT LİSTESİ'!$B$4:$G$737,3,0)),"",(VLOOKUP(B20,'KAYIT LİSTESİ'!$B$4:$G$737,3,0)))</f>
        <v>35990</v>
      </c>
      <c r="E20" s="66" t="str">
        <f>IF(ISERROR(VLOOKUP(B20,'KAYIT LİSTESİ'!$B$4:$G$737,4,0)),"",(VLOOKUP(B20,'KAYIT LİSTESİ'!$B$4:$G$737,4,0)))</f>
        <v>FERİDE TERZİ</v>
      </c>
      <c r="F20" s="66" t="str">
        <f>IF(ISERROR(VLOOKUP(B20,'KAYIT LİSTESİ'!$B$4:$G$737,5,0)),"",(VLOOKUP(B20,'KAYIT LİSTESİ'!$B$4:$G$737,5,0)))</f>
        <v>İZMİR</v>
      </c>
      <c r="G20" s="54"/>
      <c r="H20" s="77"/>
      <c r="I20" s="7">
        <v>14</v>
      </c>
      <c r="J20" s="65" t="s">
        <v>128</v>
      </c>
      <c r="K20" s="98">
        <f>IF(ISERROR(VLOOKUP(J20,'KAYIT LİSTESİ'!$B$4:$G$737,2,0)),"",(VLOOKUP(J20,'KAYIT LİSTESİ'!$B$4:$G$737,2,0)))</f>
        <v>81</v>
      </c>
      <c r="L20" s="67">
        <f>IF(ISERROR(VLOOKUP(J20,'KAYIT LİSTESİ'!$B$4:$G$737,3,0)),"",(VLOOKUP(J20,'KAYIT LİSTESİ'!$B$4:$G$737,3,0)))</f>
        <v>36385</v>
      </c>
      <c r="M20" s="51" t="str">
        <f>IF(ISERROR(VLOOKUP(J20,'KAYIT LİSTESİ'!$B$4:$G$737,4,0)),"",(VLOOKUP(J20,'KAYIT LİSTESİ'!$B$4:$G$737,4,0)))</f>
        <v>ŞEYMA BİRİNCİ</v>
      </c>
      <c r="N20" s="51" t="str">
        <f>IF(ISERROR(VLOOKUP(J20,'KAYIT LİSTESİ'!$B$4:$G$737,5,0)),"",(VLOOKUP(J20,'KAYIT LİSTESİ'!$B$4:$G$737,5,0)))</f>
        <v>GİRESUN</v>
      </c>
      <c r="O20" s="68"/>
    </row>
    <row r="21" spans="1:15" ht="31.5" customHeight="1">
      <c r="A21" s="7">
        <v>5</v>
      </c>
      <c r="B21" s="65" t="s">
        <v>81</v>
      </c>
      <c r="C21" s="95">
        <f>IF(ISERROR(VLOOKUP(B21,'KAYIT LİSTESİ'!$B$4:$G$737,2,0)),"",(VLOOKUP(B21,'KAYIT LİSTESİ'!$B$4:$G$737,2,0)))</f>
        <v>103</v>
      </c>
      <c r="D21" s="12">
        <f>IF(ISERROR(VLOOKUP(B21,'KAYIT LİSTESİ'!$B$4:$G$737,3,0)),"",(VLOOKUP(B21,'KAYIT LİSTESİ'!$B$4:$G$737,3,0)))</f>
        <v>36080</v>
      </c>
      <c r="E21" s="66" t="str">
        <f>IF(ISERROR(VLOOKUP(B21,'KAYIT LİSTESİ'!$B$4:$G$737,4,0)),"",(VLOOKUP(B21,'KAYIT LİSTESİ'!$B$4:$G$737,4,0)))</f>
        <v>DERYA NUR KEMALOĞLU</v>
      </c>
      <c r="F21" s="66" t="str">
        <f>IF(ISERROR(VLOOKUP(B21,'KAYIT LİSTESİ'!$B$4:$G$737,5,0)),"",(VLOOKUP(B21,'KAYIT LİSTESİ'!$B$4:$G$737,5,0)))</f>
        <v>İSTANBUL</v>
      </c>
      <c r="G21" s="54"/>
      <c r="H21" s="77"/>
      <c r="I21" s="7">
        <v>15</v>
      </c>
      <c r="J21" s="65" t="s">
        <v>129</v>
      </c>
      <c r="K21" s="98">
        <f>IF(ISERROR(VLOOKUP(J21,'KAYIT LİSTESİ'!$B$4:$G$737,2,0)),"",(VLOOKUP(J21,'KAYIT LİSTESİ'!$B$4:$G$737,2,0)))</f>
        <v>19</v>
      </c>
      <c r="L21" s="67">
        <f>IF(ISERROR(VLOOKUP(J21,'KAYIT LİSTESİ'!$B$4:$G$737,3,0)),"",(VLOOKUP(J21,'KAYIT LİSTESİ'!$B$4:$G$737,3,0)))</f>
        <v>36170</v>
      </c>
      <c r="M21" s="51" t="str">
        <f>IF(ISERROR(VLOOKUP(J21,'KAYIT LİSTESİ'!$B$4:$G$737,4,0)),"",(VLOOKUP(J21,'KAYIT LİSTESİ'!$B$4:$G$737,4,0)))</f>
        <v>HURİ ELFİN ORAL</v>
      </c>
      <c r="N21" s="51" t="str">
        <f>IF(ISERROR(VLOOKUP(J21,'KAYIT LİSTESİ'!$B$4:$G$737,5,0)),"",(VLOOKUP(J21,'KAYIT LİSTESİ'!$B$4:$G$737,5,0)))</f>
        <v>ANTALYA</v>
      </c>
      <c r="O21" s="68"/>
    </row>
    <row r="22" spans="1:15" ht="31.5" customHeight="1">
      <c r="A22" s="7">
        <v>6</v>
      </c>
      <c r="B22" s="65" t="s">
        <v>82</v>
      </c>
      <c r="C22" s="95">
        <f>IF(ISERROR(VLOOKUP(B22,'KAYIT LİSTESİ'!$B$4:$G$737,2,0)),"",(VLOOKUP(B22,'KAYIT LİSTESİ'!$B$4:$G$737,2,0)))</f>
        <v>129</v>
      </c>
      <c r="D22" s="12">
        <f>IF(ISERROR(VLOOKUP(B22,'KAYIT LİSTESİ'!$B$4:$G$737,3,0)),"",(VLOOKUP(B22,'KAYIT LİSTESİ'!$B$4:$G$737,3,0)))</f>
        <v>36645</v>
      </c>
      <c r="E22" s="66" t="str">
        <f>IF(ISERROR(VLOOKUP(B22,'KAYIT LİSTESİ'!$B$4:$G$737,4,0)),"",(VLOOKUP(B22,'KAYIT LİSTESİ'!$B$4:$G$737,4,0)))</f>
        <v>DAMLA NUR TÜMER</v>
      </c>
      <c r="F22" s="66" t="str">
        <f>IF(ISERROR(VLOOKUP(B22,'KAYIT LİSTESİ'!$B$4:$G$737,5,0)),"",(VLOOKUP(B22,'KAYIT LİSTESİ'!$B$4:$G$737,5,0)))</f>
        <v>KAYSERİ</v>
      </c>
      <c r="G22" s="54"/>
      <c r="H22" s="77"/>
      <c r="I22" s="7">
        <v>16</v>
      </c>
      <c r="J22" s="65" t="s">
        <v>130</v>
      </c>
      <c r="K22" s="98">
        <f>IF(ISERROR(VLOOKUP(J22,'KAYIT LİSTESİ'!$B$4:$G$737,2,0)),"",(VLOOKUP(J22,'KAYIT LİSTESİ'!$B$4:$G$737,2,0)))</f>
        <v>156</v>
      </c>
      <c r="L22" s="67">
        <f>IF(ISERROR(VLOOKUP(J22,'KAYIT LİSTESİ'!$B$4:$G$737,3,0)),"",(VLOOKUP(J22,'KAYIT LİSTESİ'!$B$4:$G$737,3,0)))</f>
        <v>36526</v>
      </c>
      <c r="M22" s="51" t="str">
        <f>IF(ISERROR(VLOOKUP(J22,'KAYIT LİSTESİ'!$B$4:$G$737,4,0)),"",(VLOOKUP(J22,'KAYIT LİSTESİ'!$B$4:$G$737,4,0)))</f>
        <v>ESRA ERKEÇ</v>
      </c>
      <c r="N22" s="51" t="str">
        <f>IF(ISERROR(VLOOKUP(J22,'KAYIT LİSTESİ'!$B$4:$G$737,5,0)),"",(VLOOKUP(J22,'KAYIT LİSTESİ'!$B$4:$G$737,5,0)))</f>
        <v>KONYA</v>
      </c>
      <c r="O22" s="68"/>
    </row>
    <row r="23" spans="1:15" ht="31.5" customHeight="1">
      <c r="A23" s="7">
        <v>7</v>
      </c>
      <c r="B23" s="65" t="s">
        <v>384</v>
      </c>
      <c r="C23" s="95">
        <f>IF(ISERROR(VLOOKUP(B23,'KAYIT LİSTESİ'!$B$4:$G$737,2,0)),"",(VLOOKUP(B23,'KAYIT LİSTESİ'!$B$4:$G$737,2,0)))</f>
        <v>75</v>
      </c>
      <c r="D23" s="12">
        <f>IF(ISERROR(VLOOKUP(B23,'KAYIT LİSTESİ'!$B$4:$G$737,3,0)),"",(VLOOKUP(B23,'KAYIT LİSTESİ'!$B$4:$G$737,3,0)))</f>
        <v>36211</v>
      </c>
      <c r="E23" s="66" t="str">
        <f>IF(ISERROR(VLOOKUP(B23,'KAYIT LİSTESİ'!$B$4:$G$737,4,0)),"",(VLOOKUP(B23,'KAYIT LİSTESİ'!$B$4:$G$737,4,0)))</f>
        <v>BEYZA MERCAN </v>
      </c>
      <c r="F23" s="66" t="str">
        <f>IF(ISERROR(VLOOKUP(B23,'KAYIT LİSTESİ'!$B$4:$G$737,5,0)),"",(VLOOKUP(B23,'KAYIT LİSTESİ'!$B$4:$G$737,5,0)))</f>
        <v>ESKİŞEHİR </v>
      </c>
      <c r="G23" s="54"/>
      <c r="H23" s="77"/>
      <c r="I23" s="7">
        <v>17</v>
      </c>
      <c r="J23" s="65" t="s">
        <v>131</v>
      </c>
      <c r="K23" s="98">
        <f>IF(ISERROR(VLOOKUP(J23,'KAYIT LİSTESİ'!$B$4:$G$737,2,0)),"",(VLOOKUP(J23,'KAYIT LİSTESİ'!$B$4:$G$737,2,0)))</f>
        <v>188</v>
      </c>
      <c r="L23" s="67">
        <f>IF(ISERROR(VLOOKUP(J23,'KAYIT LİSTESİ'!$B$4:$G$737,3,0)),"",(VLOOKUP(J23,'KAYIT LİSTESİ'!$B$4:$G$737,3,0)))</f>
        <v>35621</v>
      </c>
      <c r="M23" s="51" t="str">
        <f>IF(ISERROR(VLOOKUP(J23,'KAYIT LİSTESİ'!$B$4:$G$737,4,0)),"",(VLOOKUP(J23,'KAYIT LİSTESİ'!$B$4:$G$737,4,0)))</f>
        <v>SEMANUR İNAN</v>
      </c>
      <c r="N23" s="51" t="str">
        <f>IF(ISERROR(VLOOKUP(J23,'KAYIT LİSTESİ'!$B$4:$G$737,5,0)),"",(VLOOKUP(J23,'KAYIT LİSTESİ'!$B$4:$G$737,5,0)))</f>
        <v>TRABZON</v>
      </c>
      <c r="O23" s="68"/>
    </row>
    <row r="24" spans="1:15" ht="31.5" customHeight="1">
      <c r="A24" s="7">
        <v>8</v>
      </c>
      <c r="B24" s="65" t="s">
        <v>385</v>
      </c>
      <c r="C24" s="95">
        <f>IF(ISERROR(VLOOKUP(B24,'KAYIT LİSTESİ'!$B$4:$G$737,2,0)),"",(VLOOKUP(B24,'KAYIT LİSTESİ'!$B$4:$G$737,2,0)))</f>
        <v>209</v>
      </c>
      <c r="D24" s="12">
        <f>IF(ISERROR(VLOOKUP(B24,'KAYIT LİSTESİ'!$B$4:$G$737,3,0)),"",(VLOOKUP(B24,'KAYIT LİSTESİ'!$B$4:$G$737,3,0)))</f>
        <v>35796</v>
      </c>
      <c r="E24" s="66" t="str">
        <f>IF(ISERROR(VLOOKUP(B24,'KAYIT LİSTESİ'!$B$4:$G$737,4,0)),"",(VLOOKUP(B24,'KAYIT LİSTESİ'!$B$4:$G$737,4,0)))</f>
        <v>ASLI ADALI</v>
      </c>
      <c r="F24" s="66" t="str">
        <f>IF(ISERROR(VLOOKUP(B24,'KAYIT LİSTESİ'!$B$4:$G$737,5,0)),"",(VLOOKUP(B24,'KAYIT LİSTESİ'!$B$4:$G$737,5,0)))</f>
        <v>ADIYAMAN</v>
      </c>
      <c r="G24" s="54"/>
      <c r="H24" s="77"/>
      <c r="I24" s="7">
        <v>18</v>
      </c>
      <c r="J24" s="65" t="s">
        <v>132</v>
      </c>
      <c r="K24" s="98">
        <f>IF(ISERROR(VLOOKUP(J24,'KAYIT LİSTESİ'!$B$4:$G$737,2,0)),"",(VLOOKUP(J24,'KAYIT LİSTESİ'!$B$4:$G$737,2,0)))</f>
        <v>151</v>
      </c>
      <c r="L24" s="67">
        <f>IF(ISERROR(VLOOKUP(J24,'KAYIT LİSTESİ'!$B$4:$G$737,3,0)),"",(VLOOKUP(J24,'KAYIT LİSTESİ'!$B$4:$G$737,3,0)))</f>
        <v>35431</v>
      </c>
      <c r="M24" s="51" t="str">
        <f>IF(ISERROR(VLOOKUP(J24,'KAYIT LİSTESİ'!$B$4:$G$737,4,0)),"",(VLOOKUP(J24,'KAYIT LİSTESİ'!$B$4:$G$737,4,0)))</f>
        <v>NERMİN AYTEKİN</v>
      </c>
      <c r="N24" s="51" t="str">
        <f>IF(ISERROR(VLOOKUP(J24,'KAYIT LİSTESİ'!$B$4:$G$737,5,0)),"",(VLOOKUP(J24,'KAYIT LİSTESİ'!$B$4:$G$737,5,0)))</f>
        <v>KONYA</v>
      </c>
      <c r="O24" s="68"/>
    </row>
    <row r="25" spans="1:15" ht="31.5" customHeight="1">
      <c r="A25" s="167" t="s">
        <v>9</v>
      </c>
      <c r="B25" s="168"/>
      <c r="C25" s="168"/>
      <c r="D25" s="168"/>
      <c r="E25" s="168"/>
      <c r="F25" s="168"/>
      <c r="G25" s="168"/>
      <c r="H25" s="77"/>
      <c r="I25" s="7">
        <v>19</v>
      </c>
      <c r="J25" s="65" t="s">
        <v>133</v>
      </c>
      <c r="K25" s="98">
        <f>IF(ISERROR(VLOOKUP(J25,'KAYIT LİSTESİ'!$B$4:$G$737,2,0)),"",(VLOOKUP(J25,'KAYIT LİSTESİ'!$B$4:$G$737,2,0)))</f>
        <v>173</v>
      </c>
      <c r="L25" s="67">
        <f>IF(ISERROR(VLOOKUP(J25,'KAYIT LİSTESİ'!$B$4:$G$737,3,0)),"",(VLOOKUP(J25,'KAYIT LİSTESİ'!$B$4:$G$737,3,0)))</f>
        <v>35657</v>
      </c>
      <c r="M25" s="51" t="str">
        <f>IF(ISERROR(VLOOKUP(J25,'KAYIT LİSTESİ'!$B$4:$G$737,4,0)),"",(VLOOKUP(J25,'KAYIT LİSTESİ'!$B$4:$G$737,4,0)))</f>
        <v>GAMZE ŞİMŞEK</v>
      </c>
      <c r="N25" s="51" t="str">
        <f>IF(ISERROR(VLOOKUP(J25,'KAYIT LİSTESİ'!$B$4:$G$737,5,0)),"",(VLOOKUP(J25,'KAYIT LİSTESİ'!$B$4:$G$737,5,0)))</f>
        <v>MERSİN</v>
      </c>
      <c r="O25" s="68"/>
    </row>
    <row r="26" spans="1:15" ht="31.5" customHeight="1">
      <c r="A26" s="61" t="s">
        <v>3</v>
      </c>
      <c r="B26" s="61" t="s">
        <v>63</v>
      </c>
      <c r="C26" s="61" t="s">
        <v>62</v>
      </c>
      <c r="D26" s="62" t="s">
        <v>4</v>
      </c>
      <c r="E26" s="63" t="s">
        <v>5</v>
      </c>
      <c r="F26" s="63" t="s">
        <v>468</v>
      </c>
      <c r="G26" s="64" t="s">
        <v>147</v>
      </c>
      <c r="H26" s="77"/>
      <c r="I26" s="7">
        <v>20</v>
      </c>
      <c r="J26" s="65" t="s">
        <v>134</v>
      </c>
      <c r="K26" s="98">
        <f>IF(ISERROR(VLOOKUP(J26,'KAYIT LİSTESİ'!$B$4:$G$737,2,0)),"",(VLOOKUP(J26,'KAYIT LİSTESİ'!$B$4:$G$737,2,0)))</f>
        <v>12</v>
      </c>
      <c r="L26" s="67">
        <f>IF(ISERROR(VLOOKUP(J26,'KAYIT LİSTESİ'!$B$4:$G$737,3,0)),"",(VLOOKUP(J26,'KAYIT LİSTESİ'!$B$4:$G$737,3,0)))</f>
        <v>36404</v>
      </c>
      <c r="M26" s="51" t="str">
        <f>IF(ISERROR(VLOOKUP(J26,'KAYIT LİSTESİ'!$B$4:$G$737,4,0)),"",(VLOOKUP(J26,'KAYIT LİSTESİ'!$B$4:$G$737,4,0)))</f>
        <v>TUĞBA DANIŞMAZ</v>
      </c>
      <c r="N26" s="51" t="str">
        <f>IF(ISERROR(VLOOKUP(J26,'KAYIT LİSTESİ'!$B$4:$G$737,5,0)),"",(VLOOKUP(J26,'KAYIT LİSTESİ'!$B$4:$G$737,5,0)))</f>
        <v>ANKARA</v>
      </c>
      <c r="O26" s="68"/>
    </row>
    <row r="27" spans="1:15" ht="31.5" customHeight="1">
      <c r="A27" s="7">
        <v>1</v>
      </c>
      <c r="B27" s="65" t="s">
        <v>83</v>
      </c>
      <c r="C27" s="95">
        <f>IF(ISERROR(VLOOKUP(B27,'KAYIT LİSTESİ'!$B$4:$G$737,2,0)),"",(VLOOKUP(B27,'KAYIT LİSTESİ'!$B$4:$G$737,2,0)))</f>
      </c>
      <c r="D27" s="12">
        <f>IF(ISERROR(VLOOKUP(B27,'KAYIT LİSTESİ'!$B$4:$G$737,3,0)),"",(VLOOKUP(B27,'KAYIT LİSTESİ'!$B$4:$G$737,3,0)))</f>
      </c>
      <c r="E27" s="66">
        <f>IF(ISERROR(VLOOKUP(B27,'KAYIT LİSTESİ'!$B$4:$G$737,4,0)),"",(VLOOKUP(B27,'KAYIT LİSTESİ'!$B$4:$G$737,4,0)))</f>
      </c>
      <c r="F27" s="66">
        <f>IF(ISERROR(VLOOKUP(B27,'KAYIT LİSTESİ'!$B$4:$G$737,5,0)),"",(VLOOKUP(B27,'KAYIT LİSTESİ'!$B$4:$G$737,5,0)))</f>
      </c>
      <c r="G27" s="54"/>
      <c r="H27" s="77"/>
      <c r="I27" s="7">
        <v>21</v>
      </c>
      <c r="J27" s="65" t="s">
        <v>135</v>
      </c>
      <c r="K27" s="98">
        <f>IF(ISERROR(VLOOKUP(J27,'KAYIT LİSTESİ'!$B$4:$G$737,2,0)),"",(VLOOKUP(J27,'KAYIT LİSTESİ'!$B$4:$G$737,2,0)))</f>
        <v>108</v>
      </c>
      <c r="L27" s="67">
        <f>IF(ISERROR(VLOOKUP(J27,'KAYIT LİSTESİ'!$B$4:$G$737,3,0)),"",(VLOOKUP(J27,'KAYIT LİSTESİ'!$B$4:$G$737,3,0)))</f>
        <v>35796</v>
      </c>
      <c r="M27" s="51" t="str">
        <f>IF(ISERROR(VLOOKUP(J27,'KAYIT LİSTESİ'!$B$4:$G$737,4,0)),"",(VLOOKUP(J27,'KAYIT LİSTESİ'!$B$4:$G$737,4,0)))</f>
        <v>ECEM ÇALAĞAN</v>
      </c>
      <c r="N27" s="51" t="str">
        <f>IF(ISERROR(VLOOKUP(J27,'KAYIT LİSTESİ'!$B$4:$G$737,5,0)),"",(VLOOKUP(J27,'KAYIT LİSTESİ'!$B$4:$G$737,5,0)))</f>
        <v>İZMİR</v>
      </c>
      <c r="O27" s="68"/>
    </row>
    <row r="28" spans="1:15" ht="31.5" customHeight="1">
      <c r="A28" s="7">
        <v>2</v>
      </c>
      <c r="B28" s="65" t="s">
        <v>84</v>
      </c>
      <c r="C28" s="95">
        <f>IF(ISERROR(VLOOKUP(B28,'KAYIT LİSTESİ'!$B$4:$G$737,2,0)),"",(VLOOKUP(B28,'KAYIT LİSTESİ'!$B$4:$G$737,2,0)))</f>
        <v>86</v>
      </c>
      <c r="D28" s="12">
        <f>IF(ISERROR(VLOOKUP(B28,'KAYIT LİSTESİ'!$B$4:$G$737,3,0)),"",(VLOOKUP(B28,'KAYIT LİSTESİ'!$B$4:$G$737,3,0)))</f>
        <v>36110</v>
      </c>
      <c r="E28" s="66" t="str">
        <f>IF(ISERROR(VLOOKUP(B28,'KAYIT LİSTESİ'!$B$4:$G$737,4,0)),"",(VLOOKUP(B28,'KAYIT LİSTESİ'!$B$4:$G$737,4,0)))</f>
        <v>EDA NUR TERZİ</v>
      </c>
      <c r="F28" s="66" t="str">
        <f>IF(ISERROR(VLOOKUP(B28,'KAYIT LİSTESİ'!$B$4:$G$737,5,0)),"",(VLOOKUP(B28,'KAYIT LİSTESİ'!$B$4:$G$737,5,0)))</f>
        <v>HATAY</v>
      </c>
      <c r="G28" s="54"/>
      <c r="H28" s="77"/>
      <c r="I28" s="7">
        <v>22</v>
      </c>
      <c r="J28" s="65" t="s">
        <v>136</v>
      </c>
      <c r="K28" s="98">
        <f>IF(ISERROR(VLOOKUP(J28,'KAYIT LİSTESİ'!$B$4:$G$737,2,0)),"",(VLOOKUP(J28,'KAYIT LİSTESİ'!$B$4:$G$737,2,0)))</f>
        <v>41</v>
      </c>
      <c r="L28" s="67">
        <f>IF(ISERROR(VLOOKUP(J28,'KAYIT LİSTESİ'!$B$4:$G$737,3,0)),"",(VLOOKUP(J28,'KAYIT LİSTESİ'!$B$4:$G$737,3,0)))</f>
        <v>35431</v>
      </c>
      <c r="M28" s="51" t="str">
        <f>IF(ISERROR(VLOOKUP(J28,'KAYIT LİSTESİ'!$B$4:$G$737,4,0)),"",(VLOOKUP(J28,'KAYIT LİSTESİ'!$B$4:$G$737,4,0)))</f>
        <v>MERYEM ÇANAKÇI</v>
      </c>
      <c r="N28" s="51" t="str">
        <f>IF(ISERROR(VLOOKUP(J28,'KAYIT LİSTESİ'!$B$4:$G$737,5,0)),"",(VLOOKUP(J28,'KAYIT LİSTESİ'!$B$4:$G$737,5,0)))</f>
        <v>BURSA</v>
      </c>
      <c r="O28" s="68"/>
    </row>
    <row r="29" spans="1:15" ht="31.5" customHeight="1">
      <c r="A29" s="7">
        <v>3</v>
      </c>
      <c r="B29" s="65" t="s">
        <v>85</v>
      </c>
      <c r="C29" s="95">
        <f>IF(ISERROR(VLOOKUP(B29,'KAYIT LİSTESİ'!$B$4:$G$737,2,0)),"",(VLOOKUP(B29,'KAYIT LİSTESİ'!$B$4:$G$737,2,0)))</f>
        <v>38</v>
      </c>
      <c r="D29" s="12">
        <f>IF(ISERROR(VLOOKUP(B29,'KAYIT LİSTESİ'!$B$4:$G$737,3,0)),"",(VLOOKUP(B29,'KAYIT LİSTESİ'!$B$4:$G$737,3,0)))</f>
        <v>35506</v>
      </c>
      <c r="E29" s="66" t="str">
        <f>IF(ISERROR(VLOOKUP(B29,'KAYIT LİSTESİ'!$B$4:$G$737,4,0)),"",(VLOOKUP(B29,'KAYIT LİSTESİ'!$B$4:$G$737,4,0)))</f>
        <v>BAHAR ILDIRKAYA</v>
      </c>
      <c r="F29" s="66" t="str">
        <f>IF(ISERROR(VLOOKUP(B29,'KAYIT LİSTESİ'!$B$4:$G$737,5,0)),"",(VLOOKUP(B29,'KAYIT LİSTESİ'!$B$4:$G$737,5,0)))</f>
        <v>BURSA</v>
      </c>
      <c r="G29" s="54"/>
      <c r="H29" s="77"/>
      <c r="I29" s="7">
        <v>23</v>
      </c>
      <c r="J29" s="65" t="s">
        <v>137</v>
      </c>
      <c r="K29" s="98">
        <f>IF(ISERROR(VLOOKUP(J29,'KAYIT LİSTESİ'!$B$4:$G$737,2,0)),"",(VLOOKUP(J29,'KAYIT LİSTESİ'!$B$4:$G$737,2,0)))</f>
      </c>
      <c r="L29" s="67">
        <f>IF(ISERROR(VLOOKUP(J29,'KAYIT LİSTESİ'!$B$4:$G$737,3,0)),"",(VLOOKUP(J29,'KAYIT LİSTESİ'!$B$4:$G$737,3,0)))</f>
      </c>
      <c r="M29" s="51">
        <f>IF(ISERROR(VLOOKUP(J29,'KAYIT LİSTESİ'!$B$4:$G$737,4,0)),"",(VLOOKUP(J29,'KAYIT LİSTESİ'!$B$4:$G$737,4,0)))</f>
      </c>
      <c r="N29" s="51">
        <f>IF(ISERROR(VLOOKUP(J29,'KAYIT LİSTESİ'!$B$4:$G$737,5,0)),"",(VLOOKUP(J29,'KAYIT LİSTESİ'!$B$4:$G$737,5,0)))</f>
      </c>
      <c r="O29" s="68"/>
    </row>
    <row r="30" spans="1:15" ht="31.5" customHeight="1">
      <c r="A30" s="7">
        <v>4</v>
      </c>
      <c r="B30" s="65" t="s">
        <v>86</v>
      </c>
      <c r="C30" s="95">
        <f>IF(ISERROR(VLOOKUP(B30,'KAYIT LİSTESİ'!$B$4:$G$737,2,0)),"",(VLOOKUP(B30,'KAYIT LİSTESİ'!$B$4:$G$737,2,0)))</f>
        <v>150</v>
      </c>
      <c r="D30" s="12">
        <f>IF(ISERROR(VLOOKUP(B30,'KAYIT LİSTESİ'!$B$4:$G$737,3,0)),"",(VLOOKUP(B30,'KAYIT LİSTESİ'!$B$4:$G$737,3,0)))</f>
        <v>35765</v>
      </c>
      <c r="E30" s="66" t="str">
        <f>IF(ISERROR(VLOOKUP(B30,'KAYIT LİSTESİ'!$B$4:$G$737,4,0)),"",(VLOOKUP(B30,'KAYIT LİSTESİ'!$B$4:$G$737,4,0)))</f>
        <v>GÖZDENUR BAYRAK</v>
      </c>
      <c r="F30" s="66" t="str">
        <f>IF(ISERROR(VLOOKUP(B30,'KAYIT LİSTESİ'!$B$4:$G$737,5,0)),"",(VLOOKUP(B30,'KAYIT LİSTESİ'!$B$4:$G$737,5,0)))</f>
        <v>KOCAELİ</v>
      </c>
      <c r="G30" s="54"/>
      <c r="H30" s="77"/>
      <c r="I30" s="7">
        <v>24</v>
      </c>
      <c r="J30" s="65" t="s">
        <v>138</v>
      </c>
      <c r="K30" s="98">
        <f>IF(ISERROR(VLOOKUP(J30,'KAYIT LİSTESİ'!$B$4:$G$737,2,0)),"",(VLOOKUP(J30,'KAYIT LİSTESİ'!$B$4:$G$737,2,0)))</f>
      </c>
      <c r="L30" s="67">
        <f>IF(ISERROR(VLOOKUP(J30,'KAYIT LİSTESİ'!$B$4:$G$737,3,0)),"",(VLOOKUP(J30,'KAYIT LİSTESİ'!$B$4:$G$737,3,0)))</f>
      </c>
      <c r="M30" s="51">
        <f>IF(ISERROR(VLOOKUP(J30,'KAYIT LİSTESİ'!$B$4:$G$737,4,0)),"",(VLOOKUP(J30,'KAYIT LİSTESİ'!$B$4:$G$737,4,0)))</f>
      </c>
      <c r="N30" s="51">
        <f>IF(ISERROR(VLOOKUP(J30,'KAYIT LİSTESİ'!$B$4:$G$737,5,0)),"",(VLOOKUP(J30,'KAYIT LİSTESİ'!$B$4:$G$737,5,0)))</f>
      </c>
      <c r="O30" s="68"/>
    </row>
    <row r="31" spans="1:15" ht="31.5" customHeight="1">
      <c r="A31" s="7">
        <v>5</v>
      </c>
      <c r="B31" s="65" t="s">
        <v>87</v>
      </c>
      <c r="C31" s="95">
        <f>IF(ISERROR(VLOOKUP(B31,'KAYIT LİSTESİ'!$B$4:$G$737,2,0)),"",(VLOOKUP(B31,'KAYIT LİSTESİ'!$B$4:$G$737,2,0)))</f>
        <v>10</v>
      </c>
      <c r="D31" s="12">
        <f>IF(ISERROR(VLOOKUP(B31,'KAYIT LİSTESİ'!$B$4:$G$737,3,0)),"",(VLOOKUP(B31,'KAYIT LİSTESİ'!$B$4:$G$737,3,0)))</f>
        <v>35538</v>
      </c>
      <c r="E31" s="66" t="str">
        <f>IF(ISERROR(VLOOKUP(B31,'KAYIT LİSTESİ'!$B$4:$G$737,4,0)),"",(VLOOKUP(B31,'KAYIT LİSTESİ'!$B$4:$G$737,4,0)))</f>
        <v>EZGİ BOZKURT</v>
      </c>
      <c r="F31" s="66" t="str">
        <f>IF(ISERROR(VLOOKUP(B31,'KAYIT LİSTESİ'!$B$4:$G$737,5,0)),"",(VLOOKUP(B31,'KAYIT LİSTESİ'!$B$4:$G$737,5,0)))</f>
        <v>ANKARA</v>
      </c>
      <c r="G31" s="54"/>
      <c r="H31" s="77"/>
      <c r="I31" s="7">
        <v>25</v>
      </c>
      <c r="J31" s="65" t="s">
        <v>139</v>
      </c>
      <c r="K31" s="98">
        <f>IF(ISERROR(VLOOKUP(J31,'KAYIT LİSTESİ'!$B$4:$G$737,2,0)),"",(VLOOKUP(J31,'KAYIT LİSTESİ'!$B$4:$G$737,2,0)))</f>
      </c>
      <c r="L31" s="67">
        <f>IF(ISERROR(VLOOKUP(J31,'KAYIT LİSTESİ'!$B$4:$G$737,3,0)),"",(VLOOKUP(J31,'KAYIT LİSTESİ'!$B$4:$G$737,3,0)))</f>
      </c>
      <c r="M31" s="51">
        <f>IF(ISERROR(VLOOKUP(J31,'KAYIT LİSTESİ'!$B$4:$G$737,4,0)),"",(VLOOKUP(J31,'KAYIT LİSTESİ'!$B$4:$G$737,4,0)))</f>
      </c>
      <c r="N31" s="51">
        <f>IF(ISERROR(VLOOKUP(J31,'KAYIT LİSTESİ'!$B$4:$G$737,5,0)),"",(VLOOKUP(J31,'KAYIT LİSTESİ'!$B$4:$G$737,5,0)))</f>
      </c>
      <c r="O31" s="68"/>
    </row>
    <row r="32" spans="1:15" ht="31.5" customHeight="1">
      <c r="A32" s="7">
        <v>6</v>
      </c>
      <c r="B32" s="65" t="s">
        <v>88</v>
      </c>
      <c r="C32" s="95">
        <f>IF(ISERROR(VLOOKUP(B32,'KAYIT LİSTESİ'!$B$4:$G$737,2,0)),"",(VLOOKUP(B32,'KAYIT LİSTESİ'!$B$4:$G$737,2,0)))</f>
        <v>26</v>
      </c>
      <c r="D32" s="12">
        <f>IF(ISERROR(VLOOKUP(B32,'KAYIT LİSTESİ'!$B$4:$G$737,3,0)),"",(VLOOKUP(B32,'KAYIT LİSTESİ'!$B$4:$G$737,3,0)))</f>
        <v>35962</v>
      </c>
      <c r="E32" s="66" t="str">
        <f>IF(ISERROR(VLOOKUP(B32,'KAYIT LİSTESİ'!$B$4:$G$737,4,0)),"",(VLOOKUP(B32,'KAYIT LİSTESİ'!$B$4:$G$737,4,0)))</f>
        <v>DERYA ERKAN</v>
      </c>
      <c r="F32" s="66" t="str">
        <f>IF(ISERROR(VLOOKUP(B32,'KAYIT LİSTESİ'!$B$4:$G$737,5,0)),"",(VLOOKUP(B32,'KAYIT LİSTESİ'!$B$4:$G$737,5,0)))</f>
        <v>AYDIN</v>
      </c>
      <c r="G32" s="54"/>
      <c r="H32" s="77"/>
      <c r="I32" s="7">
        <v>26</v>
      </c>
      <c r="J32" s="65" t="s">
        <v>592</v>
      </c>
      <c r="K32" s="98">
        <f>IF(ISERROR(VLOOKUP(J32,'KAYIT LİSTESİ'!$B$4:$G$737,2,0)),"",(VLOOKUP(J32,'KAYIT LİSTESİ'!$B$4:$G$737,2,0)))</f>
      </c>
      <c r="L32" s="67">
        <f>IF(ISERROR(VLOOKUP(J32,'KAYIT LİSTESİ'!$B$4:$G$737,3,0)),"",(VLOOKUP(J32,'KAYIT LİSTESİ'!$B$4:$G$737,3,0)))</f>
      </c>
      <c r="M32" s="51">
        <f>IF(ISERROR(VLOOKUP(J32,'KAYIT LİSTESİ'!$B$4:$G$737,4,0)),"",(VLOOKUP(J32,'KAYIT LİSTESİ'!$B$4:$G$737,4,0)))</f>
      </c>
      <c r="N32" s="51">
        <f>IF(ISERROR(VLOOKUP(J32,'KAYIT LİSTESİ'!$B$4:$G$737,5,0)),"",(VLOOKUP(J32,'KAYIT LİSTESİ'!$B$4:$G$737,5,0)))</f>
      </c>
      <c r="O32" s="68"/>
    </row>
    <row r="33" spans="1:15" ht="31.5" customHeight="1">
      <c r="A33" s="7">
        <v>7</v>
      </c>
      <c r="B33" s="65" t="s">
        <v>386</v>
      </c>
      <c r="C33" s="95">
        <f>IF(ISERROR(VLOOKUP(B33,'KAYIT LİSTESİ'!$B$4:$G$737,2,0)),"",(VLOOKUP(B33,'KAYIT LİSTESİ'!$B$4:$G$737,2,0)))</f>
        <v>76</v>
      </c>
      <c r="D33" s="12">
        <f>IF(ISERROR(VLOOKUP(B33,'KAYIT LİSTESİ'!$B$4:$G$737,3,0)),"",(VLOOKUP(B33,'KAYIT LİSTESİ'!$B$4:$G$737,3,0)))</f>
        <v>36526</v>
      </c>
      <c r="E33" s="66" t="str">
        <f>IF(ISERROR(VLOOKUP(B33,'KAYIT LİSTESİ'!$B$4:$G$737,4,0)),"",(VLOOKUP(B33,'KAYIT LİSTESİ'!$B$4:$G$737,4,0)))</f>
        <v>ALEYNA BOZKURT </v>
      </c>
      <c r="F33" s="66" t="str">
        <f>IF(ISERROR(VLOOKUP(B33,'KAYIT LİSTESİ'!$B$4:$G$737,5,0)),"",(VLOOKUP(B33,'KAYIT LİSTESİ'!$B$4:$G$737,5,0)))</f>
        <v>ESKİŞEHİR </v>
      </c>
      <c r="G33" s="54"/>
      <c r="H33" s="77"/>
      <c r="I33" s="7">
        <v>27</v>
      </c>
      <c r="J33" s="65" t="s">
        <v>593</v>
      </c>
      <c r="K33" s="98">
        <f>IF(ISERROR(VLOOKUP(J33,'KAYIT LİSTESİ'!$B$4:$G$737,2,0)),"",(VLOOKUP(J33,'KAYIT LİSTESİ'!$B$4:$G$737,2,0)))</f>
      </c>
      <c r="L33" s="67">
        <f>IF(ISERROR(VLOOKUP(J33,'KAYIT LİSTESİ'!$B$4:$G$737,3,0)),"",(VLOOKUP(J33,'KAYIT LİSTESİ'!$B$4:$G$737,3,0)))</f>
      </c>
      <c r="M33" s="51">
        <f>IF(ISERROR(VLOOKUP(J33,'KAYIT LİSTESİ'!$B$4:$G$737,4,0)),"",(VLOOKUP(J33,'KAYIT LİSTESİ'!$B$4:$G$737,4,0)))</f>
      </c>
      <c r="N33" s="51">
        <f>IF(ISERROR(VLOOKUP(J33,'KAYIT LİSTESİ'!$B$4:$G$737,5,0)),"",(VLOOKUP(J33,'KAYIT LİSTESİ'!$B$4:$G$737,5,0)))</f>
      </c>
      <c r="O33" s="68"/>
    </row>
    <row r="34" spans="1:15" ht="31.5" customHeight="1">
      <c r="A34" s="7">
        <v>8</v>
      </c>
      <c r="B34" s="65" t="s">
        <v>387</v>
      </c>
      <c r="C34" s="95">
        <f>IF(ISERROR(VLOOKUP(B34,'KAYIT LİSTESİ'!$B$4:$G$737,2,0)),"",(VLOOKUP(B34,'KAYIT LİSTESİ'!$B$4:$G$737,2,0)))</f>
        <v>21</v>
      </c>
      <c r="D34" s="12">
        <f>IF(ISERROR(VLOOKUP(B34,'KAYIT LİSTESİ'!$B$4:$G$737,3,0)),"",(VLOOKUP(B34,'KAYIT LİSTESİ'!$B$4:$G$737,3,0)))</f>
        <v>36849</v>
      </c>
      <c r="E34" s="66" t="str">
        <f>IF(ISERROR(VLOOKUP(B34,'KAYIT LİSTESİ'!$B$4:$G$737,4,0)),"",(VLOOKUP(B34,'KAYIT LİSTESİ'!$B$4:$G$737,4,0)))</f>
        <v>NESRİN TOPRAK</v>
      </c>
      <c r="F34" s="66" t="str">
        <f>IF(ISERROR(VLOOKUP(B34,'KAYIT LİSTESİ'!$B$4:$G$737,5,0)),"",(VLOOKUP(B34,'KAYIT LİSTESİ'!$B$4:$G$737,5,0)))</f>
        <v>ARDAHAN</v>
      </c>
      <c r="G34" s="54"/>
      <c r="H34" s="77"/>
      <c r="I34" s="7">
        <v>28</v>
      </c>
      <c r="J34" s="65" t="s">
        <v>594</v>
      </c>
      <c r="K34" s="98">
        <f>IF(ISERROR(VLOOKUP(J34,'KAYIT LİSTESİ'!$B$4:$G$737,2,0)),"",(VLOOKUP(J34,'KAYIT LİSTESİ'!$B$4:$G$737,2,0)))</f>
      </c>
      <c r="L34" s="67">
        <f>IF(ISERROR(VLOOKUP(J34,'KAYIT LİSTESİ'!$B$4:$G$737,3,0)),"",(VLOOKUP(J34,'KAYIT LİSTESİ'!$B$4:$G$737,3,0)))</f>
      </c>
      <c r="M34" s="51">
        <f>IF(ISERROR(VLOOKUP(J34,'KAYIT LİSTESİ'!$B$4:$G$737,4,0)),"",(VLOOKUP(J34,'KAYIT LİSTESİ'!$B$4:$G$737,4,0)))</f>
      </c>
      <c r="N34" s="51">
        <f>IF(ISERROR(VLOOKUP(J34,'KAYIT LİSTESİ'!$B$4:$G$737,5,0)),"",(VLOOKUP(J34,'KAYIT LİSTESİ'!$B$4:$G$737,5,0)))</f>
      </c>
      <c r="O34" s="68"/>
    </row>
    <row r="35" spans="1:15" ht="31.5" customHeight="1">
      <c r="A35" s="167" t="s">
        <v>534</v>
      </c>
      <c r="B35" s="168"/>
      <c r="C35" s="168"/>
      <c r="D35" s="168"/>
      <c r="E35" s="168"/>
      <c r="F35" s="168"/>
      <c r="G35" s="168"/>
      <c r="H35" s="77"/>
      <c r="I35" s="7">
        <v>29</v>
      </c>
      <c r="J35" s="65" t="s">
        <v>595</v>
      </c>
      <c r="K35" s="98">
        <f>IF(ISERROR(VLOOKUP(J35,'KAYIT LİSTESİ'!$B$4:$G$737,2,0)),"",(VLOOKUP(J35,'KAYIT LİSTESİ'!$B$4:$G$737,2,0)))</f>
      </c>
      <c r="L35" s="67">
        <f>IF(ISERROR(VLOOKUP(J35,'KAYIT LİSTESİ'!$B$4:$G$737,3,0)),"",(VLOOKUP(J35,'KAYIT LİSTESİ'!$B$4:$G$737,3,0)))</f>
      </c>
      <c r="M35" s="51">
        <f>IF(ISERROR(VLOOKUP(J35,'KAYIT LİSTESİ'!$B$4:$G$737,4,0)),"",(VLOOKUP(J35,'KAYIT LİSTESİ'!$B$4:$G$737,4,0)))</f>
      </c>
      <c r="N35" s="51">
        <f>IF(ISERROR(VLOOKUP(J35,'KAYIT LİSTESİ'!$B$4:$G$737,5,0)),"",(VLOOKUP(J35,'KAYIT LİSTESİ'!$B$4:$G$737,5,0)))</f>
      </c>
      <c r="O35" s="68"/>
    </row>
    <row r="36" spans="1:15" ht="31.5" customHeight="1">
      <c r="A36" s="61" t="s">
        <v>3</v>
      </c>
      <c r="B36" s="61" t="s">
        <v>63</v>
      </c>
      <c r="C36" s="61" t="s">
        <v>62</v>
      </c>
      <c r="D36" s="62" t="s">
        <v>4</v>
      </c>
      <c r="E36" s="63" t="s">
        <v>5</v>
      </c>
      <c r="F36" s="63" t="s">
        <v>468</v>
      </c>
      <c r="G36" s="64" t="s">
        <v>147</v>
      </c>
      <c r="H36" s="77"/>
      <c r="I36" s="173" t="s">
        <v>296</v>
      </c>
      <c r="J36" s="173"/>
      <c r="K36" s="173"/>
      <c r="L36" s="173"/>
      <c r="M36" s="173"/>
      <c r="N36" s="173"/>
      <c r="O36" s="173"/>
    </row>
    <row r="37" spans="1:15" ht="31.5" customHeight="1">
      <c r="A37" s="7">
        <v>1</v>
      </c>
      <c r="B37" s="65" t="s">
        <v>576</v>
      </c>
      <c r="C37" s="95">
        <f>IF(ISERROR(VLOOKUP(B37,'KAYIT LİSTESİ'!$B$4:$G$737,2,0)),"",(VLOOKUP(B37,'KAYIT LİSTESİ'!$B$4:$G$737,2,0)))</f>
      </c>
      <c r="D37" s="12">
        <f>IF(ISERROR(VLOOKUP(B37,'KAYIT LİSTESİ'!$B$4:$G$737,3,0)),"",(VLOOKUP(B37,'KAYIT LİSTESİ'!$B$4:$G$737,3,0)))</f>
      </c>
      <c r="E37" s="66">
        <f>IF(ISERROR(VLOOKUP(B37,'KAYIT LİSTESİ'!$B$4:$G$737,4,0)),"",(VLOOKUP(B37,'KAYIT LİSTESİ'!$B$4:$G$737,4,0)))</f>
      </c>
      <c r="F37" s="66">
        <f>IF(ISERROR(VLOOKUP(B37,'KAYIT LİSTESİ'!$B$4:$G$737,5,0)),"",(VLOOKUP(B37,'KAYIT LİSTESİ'!$B$4:$G$737,5,0)))</f>
      </c>
      <c r="G37" s="54"/>
      <c r="H37" s="77"/>
      <c r="I37" s="78" t="s">
        <v>0</v>
      </c>
      <c r="J37" s="85"/>
      <c r="K37" s="78" t="s">
        <v>61</v>
      </c>
      <c r="L37" s="78" t="s">
        <v>10</v>
      </c>
      <c r="M37" s="78" t="s">
        <v>1</v>
      </c>
      <c r="N37" s="78" t="s">
        <v>468</v>
      </c>
      <c r="O37" s="78" t="s">
        <v>151</v>
      </c>
    </row>
    <row r="38" spans="1:15" ht="31.5" customHeight="1">
      <c r="A38" s="7">
        <v>2</v>
      </c>
      <c r="B38" s="65" t="s">
        <v>577</v>
      </c>
      <c r="C38" s="95">
        <f>IF(ISERROR(VLOOKUP(B38,'KAYIT LİSTESİ'!$B$4:$G$737,2,0)),"",(VLOOKUP(B38,'KAYIT LİSTESİ'!$B$4:$G$737,2,0)))</f>
        <v>28</v>
      </c>
      <c r="D38" s="12">
        <f>IF(ISERROR(VLOOKUP(B38,'KAYIT LİSTESİ'!$B$4:$G$737,3,0)),"",(VLOOKUP(B38,'KAYIT LİSTESİ'!$B$4:$G$737,3,0)))</f>
        <v>36603</v>
      </c>
      <c r="E38" s="66" t="str">
        <f>IF(ISERROR(VLOOKUP(B38,'KAYIT LİSTESİ'!$B$4:$G$737,4,0)),"",(VLOOKUP(B38,'KAYIT LİSTESİ'!$B$4:$G$737,4,0)))</f>
        <v>ALEYNA ÇAKMAK</v>
      </c>
      <c r="F38" s="66" t="str">
        <f>IF(ISERROR(VLOOKUP(B38,'KAYIT LİSTESİ'!$B$4:$G$737,5,0)),"",(VLOOKUP(B38,'KAYIT LİSTESİ'!$B$4:$G$737,5,0)))</f>
        <v>BALIKESİR</v>
      </c>
      <c r="G38" s="54"/>
      <c r="H38" s="77"/>
      <c r="I38" s="9">
        <v>1</v>
      </c>
      <c r="J38" s="10" t="s">
        <v>218</v>
      </c>
      <c r="K38" s="93">
        <f>IF(ISERROR(VLOOKUP(J38,'KAYIT LİSTESİ'!$B$4:$G$737,2,0)),"",(VLOOKUP(J38,'KAYIT LİSTESİ'!$B$4:$G$737,2,0)))</f>
        <v>24</v>
      </c>
      <c r="L38" s="11">
        <f>IF(ISERROR(VLOOKUP(J38,'KAYIT LİSTESİ'!$B$4:$G$737,3,0)),"",(VLOOKUP(J38,'KAYIT LİSTESİ'!$B$4:$G$737,3,0)))</f>
        <v>35827</v>
      </c>
      <c r="M38" s="57" t="str">
        <f>IF(ISERROR(VLOOKUP(J38,'KAYIT LİSTESİ'!$B$4:$G$737,4,0)),"",(VLOOKUP(J38,'KAYIT LİSTESİ'!$B$4:$G$737,4,0)))</f>
        <v>BAŞAK SÖĞÜT</v>
      </c>
      <c r="N38" s="57" t="str">
        <f>IF(ISERROR(VLOOKUP(J38,'KAYIT LİSTESİ'!$B$4:$G$737,5,0)),"",(VLOOKUP(J38,'KAYIT LİSTESİ'!$B$4:$G$737,5,0)))</f>
        <v>ARDAHAN</v>
      </c>
      <c r="O38" s="68"/>
    </row>
    <row r="39" spans="1:15" ht="31.5" customHeight="1">
      <c r="A39" s="7">
        <v>3</v>
      </c>
      <c r="B39" s="65" t="s">
        <v>578</v>
      </c>
      <c r="C39" s="95">
        <f>IF(ISERROR(VLOOKUP(B39,'KAYIT LİSTESİ'!$B$4:$G$737,2,0)),"",(VLOOKUP(B39,'KAYIT LİSTESİ'!$B$4:$G$737,2,0)))</f>
        <v>176</v>
      </c>
      <c r="D39" s="12">
        <f>IF(ISERROR(VLOOKUP(B39,'KAYIT LİSTESİ'!$B$4:$G$737,3,0)),"",(VLOOKUP(B39,'KAYIT LİSTESİ'!$B$4:$G$737,3,0)))</f>
        <v>36162</v>
      </c>
      <c r="E39" s="66" t="str">
        <f>IF(ISERROR(VLOOKUP(B39,'KAYIT LİSTESİ'!$B$4:$G$737,4,0)),"",(VLOOKUP(B39,'KAYIT LİSTESİ'!$B$4:$G$737,4,0)))</f>
        <v>BURCU KIZILIRMAK</v>
      </c>
      <c r="F39" s="66" t="str">
        <f>IF(ISERROR(VLOOKUP(B39,'KAYIT LİSTESİ'!$B$4:$G$737,5,0)),"",(VLOOKUP(B39,'KAYIT LİSTESİ'!$B$4:$G$737,5,0)))</f>
        <v>NEVŞEHİR</v>
      </c>
      <c r="G39" s="54"/>
      <c r="H39" s="77"/>
      <c r="I39" s="9">
        <v>2</v>
      </c>
      <c r="J39" s="10" t="s">
        <v>219</v>
      </c>
      <c r="K39" s="93">
        <f>IF(ISERROR(VLOOKUP(J39,'KAYIT LİSTESİ'!$B$4:$G$737,2,0)),"",(VLOOKUP(J39,'KAYIT LİSTESİ'!$B$4:$G$737,2,0)))</f>
        <v>127</v>
      </c>
      <c r="L39" s="11">
        <f>IF(ISERROR(VLOOKUP(J39,'KAYIT LİSTESİ'!$B$4:$G$737,3,0)),"",(VLOOKUP(J39,'KAYIT LİSTESİ'!$B$4:$G$737,3,0)))</f>
        <v>36256</v>
      </c>
      <c r="M39" s="57" t="str">
        <f>IF(ISERROR(VLOOKUP(J39,'KAYIT LİSTESİ'!$B$4:$G$737,4,0)),"",(VLOOKUP(J39,'KAYIT LİSTESİ'!$B$4:$G$737,4,0)))</f>
        <v>ARZU BAŞ</v>
      </c>
      <c r="N39" s="57" t="str">
        <f>IF(ISERROR(VLOOKUP(J39,'KAYIT LİSTESİ'!$B$4:$G$737,5,0)),"",(VLOOKUP(J39,'KAYIT LİSTESİ'!$B$4:$G$737,5,0)))</f>
        <v>KASTAMONU</v>
      </c>
      <c r="O39" s="68"/>
    </row>
    <row r="40" spans="1:15" ht="31.5" customHeight="1">
      <c r="A40" s="7">
        <v>4</v>
      </c>
      <c r="B40" s="65" t="s">
        <v>579</v>
      </c>
      <c r="C40" s="95">
        <f>IF(ISERROR(VLOOKUP(B40,'KAYIT LİSTESİ'!$B$4:$G$737,2,0)),"",(VLOOKUP(B40,'KAYIT LİSTESİ'!$B$4:$G$737,2,0)))</f>
        <v>109</v>
      </c>
      <c r="D40" s="12">
        <f>IF(ISERROR(VLOOKUP(B40,'KAYIT LİSTESİ'!$B$4:$G$737,3,0)),"",(VLOOKUP(B40,'KAYIT LİSTESİ'!$B$4:$G$737,3,0)))</f>
        <v>35697</v>
      </c>
      <c r="E40" s="66" t="str">
        <f>IF(ISERROR(VLOOKUP(B40,'KAYIT LİSTESİ'!$B$4:$G$737,4,0)),"",(VLOOKUP(B40,'KAYIT LİSTESİ'!$B$4:$G$737,4,0)))</f>
        <v>NİLSU BATTAL</v>
      </c>
      <c r="F40" s="66" t="str">
        <f>IF(ISERROR(VLOOKUP(B40,'KAYIT LİSTESİ'!$B$4:$G$737,5,0)),"",(VLOOKUP(B40,'KAYIT LİSTESİ'!$B$4:$G$737,5,0)))</f>
        <v>İZMİR</v>
      </c>
      <c r="G40" s="54"/>
      <c r="H40" s="77"/>
      <c r="I40" s="9">
        <v>3</v>
      </c>
      <c r="J40" s="10" t="s">
        <v>220</v>
      </c>
      <c r="K40" s="93">
        <f>IF(ISERROR(VLOOKUP(J40,'KAYIT LİSTESİ'!$B$4:$G$737,2,0)),"",(VLOOKUP(J40,'KAYIT LİSTESİ'!$B$4:$G$737,2,0)))</f>
        <v>137</v>
      </c>
      <c r="L40" s="11">
        <f>IF(ISERROR(VLOOKUP(J40,'KAYIT LİSTESİ'!$B$4:$G$737,3,0)),"",(VLOOKUP(J40,'KAYIT LİSTESİ'!$B$4:$G$737,3,0)))</f>
        <v>36200</v>
      </c>
      <c r="M40" s="57" t="str">
        <f>IF(ISERROR(VLOOKUP(J40,'KAYIT LİSTESİ'!$B$4:$G$737,4,0)),"",(VLOOKUP(J40,'KAYIT LİSTESİ'!$B$4:$G$737,4,0)))</f>
        <v>SİMGE ALTIOK</v>
      </c>
      <c r="N40" s="57" t="str">
        <f>IF(ISERROR(VLOOKUP(J40,'KAYIT LİSTESİ'!$B$4:$G$737,5,0)),"",(VLOOKUP(J40,'KAYIT LİSTESİ'!$B$4:$G$737,5,0)))</f>
        <v>KAYSERİ</v>
      </c>
      <c r="O40" s="68"/>
    </row>
    <row r="41" spans="1:15" ht="31.5" customHeight="1">
      <c r="A41" s="7">
        <v>5</v>
      </c>
      <c r="B41" s="65" t="s">
        <v>580</v>
      </c>
      <c r="C41" s="95">
        <f>IF(ISERROR(VLOOKUP(B41,'KAYIT LİSTESİ'!$B$4:$G$737,2,0)),"",(VLOOKUP(B41,'KAYIT LİSTESİ'!$B$4:$G$737,2,0)))</f>
        <v>138</v>
      </c>
      <c r="D41" s="12">
        <f>IF(ISERROR(VLOOKUP(B41,'KAYIT LİSTESİ'!$B$4:$G$737,3,0)),"",(VLOOKUP(B41,'KAYIT LİSTESİ'!$B$4:$G$737,3,0)))</f>
        <v>35800</v>
      </c>
      <c r="E41" s="66" t="str">
        <f>IF(ISERROR(VLOOKUP(B41,'KAYIT LİSTESİ'!$B$4:$G$737,4,0)),"",(VLOOKUP(B41,'KAYIT LİSTESİ'!$B$4:$G$737,4,0)))</f>
        <v>SİBEL TİDİM</v>
      </c>
      <c r="F41" s="66" t="str">
        <f>IF(ISERROR(VLOOKUP(B41,'KAYIT LİSTESİ'!$B$4:$G$737,5,0)),"",(VLOOKUP(B41,'KAYIT LİSTESİ'!$B$4:$G$737,5,0)))</f>
        <v>KAYSERİ</v>
      </c>
      <c r="G41" s="54"/>
      <c r="H41" s="77"/>
      <c r="I41" s="9">
        <v>4</v>
      </c>
      <c r="J41" s="10" t="s">
        <v>221</v>
      </c>
      <c r="K41" s="93">
        <f>IF(ISERROR(VLOOKUP(J41,'KAYIT LİSTESİ'!$B$4:$G$737,2,0)),"",(VLOOKUP(J41,'KAYIT LİSTESİ'!$B$4:$G$737,2,0)))</f>
        <v>213</v>
      </c>
      <c r="L41" s="11">
        <f>IF(ISERROR(VLOOKUP(J41,'KAYIT LİSTESİ'!$B$4:$G$737,3,0)),"",(VLOOKUP(J41,'KAYIT LİSTESİ'!$B$4:$G$737,3,0)))</f>
        <v>36175</v>
      </c>
      <c r="M41" s="57" t="str">
        <f>IF(ISERROR(VLOOKUP(J41,'KAYIT LİSTESİ'!$B$4:$G$737,4,0)),"",(VLOOKUP(J41,'KAYIT LİSTESİ'!$B$4:$G$737,4,0)))</f>
        <v>ESİN KARADAĞ</v>
      </c>
      <c r="N41" s="57" t="str">
        <f>IF(ISERROR(VLOOKUP(J41,'KAYIT LİSTESİ'!$B$4:$G$737,5,0)),"",(VLOOKUP(J41,'KAYIT LİSTESİ'!$B$4:$G$737,5,0)))</f>
        <v>ADIYAMAN</v>
      </c>
      <c r="O41" s="68"/>
    </row>
    <row r="42" spans="1:15" ht="31.5" customHeight="1">
      <c r="A42" s="7">
        <v>6</v>
      </c>
      <c r="B42" s="65" t="s">
        <v>581</v>
      </c>
      <c r="C42" s="95">
        <f>IF(ISERROR(VLOOKUP(B42,'KAYIT LİSTESİ'!$B$4:$G$737,2,0)),"",(VLOOKUP(B42,'KAYIT LİSTESİ'!$B$4:$G$737,2,0)))</f>
        <v>87</v>
      </c>
      <c r="D42" s="12">
        <f>IF(ISERROR(VLOOKUP(B42,'KAYIT LİSTESİ'!$B$4:$G$737,3,0)),"",(VLOOKUP(B42,'KAYIT LİSTESİ'!$B$4:$G$737,3,0)))</f>
        <v>35449</v>
      </c>
      <c r="E42" s="66" t="str">
        <f>IF(ISERROR(VLOOKUP(B42,'KAYIT LİSTESİ'!$B$4:$G$737,4,0)),"",(VLOOKUP(B42,'KAYIT LİSTESİ'!$B$4:$G$737,4,0)))</f>
        <v>SEVNUR ALADAĞ</v>
      </c>
      <c r="F42" s="66" t="str">
        <f>IF(ISERROR(VLOOKUP(B42,'KAYIT LİSTESİ'!$B$4:$G$737,5,0)),"",(VLOOKUP(B42,'KAYIT LİSTESİ'!$B$4:$G$737,5,0)))</f>
        <v>HATAY</v>
      </c>
      <c r="G42" s="54"/>
      <c r="H42" s="77"/>
      <c r="I42" s="9">
        <v>5</v>
      </c>
      <c r="J42" s="10" t="s">
        <v>222</v>
      </c>
      <c r="K42" s="93">
        <f>IF(ISERROR(VLOOKUP(J42,'KAYIT LİSTESİ'!$B$4:$G$737,2,0)),"",(VLOOKUP(J42,'KAYIT LİSTESİ'!$B$4:$G$737,2,0)))</f>
        <v>32</v>
      </c>
      <c r="L42" s="11">
        <f>IF(ISERROR(VLOOKUP(J42,'KAYIT LİSTESİ'!$B$4:$G$737,3,0)),"",(VLOOKUP(J42,'KAYIT LİSTESİ'!$B$4:$G$737,3,0)))</f>
        <v>36020</v>
      </c>
      <c r="M42" s="57" t="str">
        <f>IF(ISERROR(VLOOKUP(J42,'KAYIT LİSTESİ'!$B$4:$G$737,4,0)),"",(VLOOKUP(J42,'KAYIT LİSTESİ'!$B$4:$G$737,4,0)))</f>
        <v>SEMRA KÖK</v>
      </c>
      <c r="N42" s="57" t="str">
        <f>IF(ISERROR(VLOOKUP(J42,'KAYIT LİSTESİ'!$B$4:$G$737,5,0)),"",(VLOOKUP(J42,'KAYIT LİSTESİ'!$B$4:$G$737,5,0)))</f>
        <v>BOLU</v>
      </c>
      <c r="O42" s="68"/>
    </row>
    <row r="43" spans="1:15" ht="31.5" customHeight="1">
      <c r="A43" s="7">
        <v>7</v>
      </c>
      <c r="B43" s="65" t="s">
        <v>582</v>
      </c>
      <c r="C43" s="95">
        <f>IF(ISERROR(VLOOKUP(B43,'KAYIT LİSTESİ'!$B$4:$G$737,2,0)),"",(VLOOKUP(B43,'KAYIT LİSTESİ'!$B$4:$G$737,2,0)))</f>
        <v>77</v>
      </c>
      <c r="D43" s="12">
        <f>IF(ISERROR(VLOOKUP(B43,'KAYIT LİSTESİ'!$B$4:$G$737,3,0)),"",(VLOOKUP(B43,'KAYIT LİSTESİ'!$B$4:$G$737,3,0)))</f>
        <v>36649</v>
      </c>
      <c r="E43" s="66" t="str">
        <f>IF(ISERROR(VLOOKUP(B43,'KAYIT LİSTESİ'!$B$4:$G$737,4,0)),"",(VLOOKUP(B43,'KAYIT LİSTESİ'!$B$4:$G$737,4,0)))</f>
        <v>ELİF NUR TUNCEL </v>
      </c>
      <c r="F43" s="66" t="str">
        <f>IF(ISERROR(VLOOKUP(B43,'KAYIT LİSTESİ'!$B$4:$G$737,5,0)),"",(VLOOKUP(B43,'KAYIT LİSTESİ'!$B$4:$G$737,5,0)))</f>
        <v>ESKİŞEHİR </v>
      </c>
      <c r="G43" s="54"/>
      <c r="H43" s="77"/>
      <c r="I43" s="9">
        <v>6</v>
      </c>
      <c r="J43" s="10" t="s">
        <v>223</v>
      </c>
      <c r="K43" s="93">
        <f>IF(ISERROR(VLOOKUP(J43,'KAYIT LİSTESİ'!$B$4:$G$737,2,0)),"",(VLOOKUP(J43,'KAYIT LİSTESİ'!$B$4:$G$737,2,0)))</f>
        <v>136</v>
      </c>
      <c r="L43" s="11">
        <f>IF(ISERROR(VLOOKUP(J43,'KAYIT LİSTESİ'!$B$4:$G$737,3,0)),"",(VLOOKUP(J43,'KAYIT LİSTESİ'!$B$4:$G$737,3,0)))</f>
        <v>35867</v>
      </c>
      <c r="M43" s="57" t="str">
        <f>IF(ISERROR(VLOOKUP(J43,'KAYIT LİSTESİ'!$B$4:$G$737,4,0)),"",(VLOOKUP(J43,'KAYIT LİSTESİ'!$B$4:$G$737,4,0)))</f>
        <v>EMİNE ŞEKER</v>
      </c>
      <c r="N43" s="57" t="str">
        <f>IF(ISERROR(VLOOKUP(J43,'KAYIT LİSTESİ'!$B$4:$G$737,5,0)),"",(VLOOKUP(J43,'KAYIT LİSTESİ'!$B$4:$G$737,5,0)))</f>
        <v>KAYSERİ</v>
      </c>
      <c r="O43" s="68"/>
    </row>
    <row r="44" spans="1:15" ht="31.5" customHeight="1">
      <c r="A44" s="7">
        <v>8</v>
      </c>
      <c r="B44" s="65" t="s">
        <v>583</v>
      </c>
      <c r="C44" s="95">
        <f>IF(ISERROR(VLOOKUP(B44,'KAYIT LİSTESİ'!$B$4:$G$737,2,0)),"",(VLOOKUP(B44,'KAYIT LİSTESİ'!$B$4:$G$737,2,0)))</f>
        <v>202</v>
      </c>
      <c r="D44" s="12">
        <f>IF(ISERROR(VLOOKUP(B44,'KAYIT LİSTESİ'!$B$4:$G$737,3,0)),"",(VLOOKUP(B44,'KAYIT LİSTESİ'!$B$4:$G$737,3,0)))</f>
        <v>36655</v>
      </c>
      <c r="E44" s="66" t="str">
        <f>IF(ISERROR(VLOOKUP(B44,'KAYIT LİSTESİ'!$B$4:$G$737,4,0)),"",(VLOOKUP(B44,'KAYIT LİSTESİ'!$B$4:$G$737,4,0)))</f>
        <v>ÖZNUR TATAR</v>
      </c>
      <c r="F44" s="66" t="str">
        <f>IF(ISERROR(VLOOKUP(B44,'KAYIT LİSTESİ'!$B$4:$G$737,5,0)),"",(VLOOKUP(B44,'KAYIT LİSTESİ'!$B$4:$G$737,5,0)))</f>
        <v>VAN</v>
      </c>
      <c r="G44" s="54"/>
      <c r="H44" s="77"/>
      <c r="I44" s="9">
        <v>7</v>
      </c>
      <c r="J44" s="10" t="s">
        <v>224</v>
      </c>
      <c r="K44" s="93">
        <f>IF(ISERROR(VLOOKUP(J44,'KAYIT LİSTESİ'!$B$4:$G$737,2,0)),"",(VLOOKUP(J44,'KAYIT LİSTESİ'!$B$4:$G$737,2,0)))</f>
        <v>95</v>
      </c>
      <c r="L44" s="11">
        <f>IF(ISERROR(VLOOKUP(J44,'KAYIT LİSTESİ'!$B$4:$G$737,3,0)),"",(VLOOKUP(J44,'KAYIT LİSTESİ'!$B$4:$G$737,3,0)))</f>
        <v>35558</v>
      </c>
      <c r="M44" s="57" t="str">
        <f>IF(ISERROR(VLOOKUP(J44,'KAYIT LİSTESİ'!$B$4:$G$737,4,0)),"",(VLOOKUP(J44,'KAYIT LİSTESİ'!$B$4:$G$737,4,0)))</f>
        <v>TUĞBA DAL</v>
      </c>
      <c r="N44" s="57" t="str">
        <f>IF(ISERROR(VLOOKUP(J44,'KAYIT LİSTESİ'!$B$4:$G$737,5,0)),"",(VLOOKUP(J44,'KAYIT LİSTESİ'!$B$4:$G$737,5,0)))</f>
        <v>ISPARTA</v>
      </c>
      <c r="O44" s="68"/>
    </row>
    <row r="45" spans="1:15" ht="31.5" customHeight="1">
      <c r="A45" s="177" t="s">
        <v>149</v>
      </c>
      <c r="B45" s="177"/>
      <c r="C45" s="177"/>
      <c r="D45" s="177"/>
      <c r="E45" s="177"/>
      <c r="F45" s="177"/>
      <c r="G45" s="177"/>
      <c r="H45" s="77"/>
      <c r="I45" s="9">
        <v>8</v>
      </c>
      <c r="J45" s="10" t="s">
        <v>225</v>
      </c>
      <c r="K45" s="93">
        <f>IF(ISERROR(VLOOKUP(J45,'KAYIT LİSTESİ'!$B$4:$G$737,2,0)),"",(VLOOKUP(J45,'KAYIT LİSTESİ'!$B$4:$G$737,2,0)))</f>
        <v>40</v>
      </c>
      <c r="L45" s="11">
        <f>IF(ISERROR(VLOOKUP(J45,'KAYIT LİSTESİ'!$B$4:$G$737,3,0)),"",(VLOOKUP(J45,'KAYIT LİSTESİ'!$B$4:$G$737,3,0)))</f>
        <v>35463</v>
      </c>
      <c r="M45" s="57" t="str">
        <f>IF(ISERROR(VLOOKUP(J45,'KAYIT LİSTESİ'!$B$4:$G$737,4,0)),"",(VLOOKUP(J45,'KAYIT LİSTESİ'!$B$4:$G$737,4,0)))</f>
        <v>CANSEL ILGAR</v>
      </c>
      <c r="N45" s="57" t="str">
        <f>IF(ISERROR(VLOOKUP(J45,'KAYIT LİSTESİ'!$B$4:$G$737,5,0)),"",(VLOOKUP(J45,'KAYIT LİSTESİ'!$B$4:$G$737,5,0)))</f>
        <v>BURSA</v>
      </c>
      <c r="O45" s="68"/>
    </row>
    <row r="46" spans="1:15" ht="31.5" customHeight="1">
      <c r="A46" s="167" t="s">
        <v>7</v>
      </c>
      <c r="B46" s="168"/>
      <c r="C46" s="168"/>
      <c r="D46" s="168"/>
      <c r="E46" s="168"/>
      <c r="F46" s="168"/>
      <c r="G46" s="168"/>
      <c r="H46" s="77"/>
      <c r="I46" s="9">
        <v>9</v>
      </c>
      <c r="J46" s="10" t="s">
        <v>226</v>
      </c>
      <c r="K46" s="93">
        <f>IF(ISERROR(VLOOKUP(J46,'KAYIT LİSTESİ'!$B$4:$G$737,2,0)),"",(VLOOKUP(J46,'KAYIT LİSTESİ'!$B$4:$G$737,2,0)))</f>
        <v>195</v>
      </c>
      <c r="L46" s="11">
        <f>IF(ISERROR(VLOOKUP(J46,'KAYIT LİSTESİ'!$B$4:$G$737,3,0)),"",(VLOOKUP(J46,'KAYIT LİSTESİ'!$B$4:$G$737,3,0)))</f>
        <v>36263</v>
      </c>
      <c r="M46" s="57" t="str">
        <f>IF(ISERROR(VLOOKUP(J46,'KAYIT LİSTESİ'!$B$4:$G$737,4,0)),"",(VLOOKUP(J46,'KAYIT LİSTESİ'!$B$4:$G$737,4,0)))</f>
        <v>EDANUR ŞAHİN</v>
      </c>
      <c r="N46" s="57" t="str">
        <f>IF(ISERROR(VLOOKUP(J46,'KAYIT LİSTESİ'!$B$4:$G$737,5,0)),"",(VLOOKUP(J46,'KAYIT LİSTESİ'!$B$4:$G$737,5,0)))</f>
        <v>TRABZON</v>
      </c>
      <c r="O46" s="68"/>
    </row>
    <row r="47" spans="1:15" ht="31.5" customHeight="1">
      <c r="A47" s="61" t="s">
        <v>3</v>
      </c>
      <c r="B47" s="61" t="s">
        <v>63</v>
      </c>
      <c r="C47" s="61" t="s">
        <v>62</v>
      </c>
      <c r="D47" s="62" t="s">
        <v>4</v>
      </c>
      <c r="E47" s="63" t="s">
        <v>5</v>
      </c>
      <c r="F47" s="63" t="s">
        <v>468</v>
      </c>
      <c r="G47" s="61" t="s">
        <v>6</v>
      </c>
      <c r="H47" s="77"/>
      <c r="I47" s="9">
        <v>10</v>
      </c>
      <c r="J47" s="10" t="s">
        <v>227</v>
      </c>
      <c r="K47" s="93">
        <f>IF(ISERROR(VLOOKUP(J47,'KAYIT LİSTESİ'!$B$4:$G$737,2,0)),"",(VLOOKUP(J47,'KAYIT LİSTESİ'!$B$4:$G$737,2,0)))</f>
        <v>230</v>
      </c>
      <c r="L47" s="11">
        <f>IF(ISERROR(VLOOKUP(J47,'KAYIT LİSTESİ'!$B$4:$G$737,3,0)),"",(VLOOKUP(J47,'KAYIT LİSTESİ'!$B$4:$G$737,3,0)))</f>
        <v>35860</v>
      </c>
      <c r="M47" s="57" t="str">
        <f>IF(ISERROR(VLOOKUP(J47,'KAYIT LİSTESİ'!$B$4:$G$737,4,0)),"",(VLOOKUP(J47,'KAYIT LİSTESİ'!$B$4:$G$737,4,0)))</f>
        <v>SİNEM YILDIRIM</v>
      </c>
      <c r="N47" s="57" t="str">
        <f>IF(ISERROR(VLOOKUP(J47,'KAYIT LİSTESİ'!$B$4:$G$737,5,0)),"",(VLOOKUP(J47,'KAYIT LİSTESİ'!$B$4:$G$737,5,0)))</f>
        <v>SAMSUN</v>
      </c>
      <c r="O47" s="68"/>
    </row>
    <row r="48" spans="1:15" ht="31.5" customHeight="1">
      <c r="A48" s="7">
        <v>1</v>
      </c>
      <c r="B48" s="65" t="s">
        <v>43</v>
      </c>
      <c r="C48" s="95">
        <f>IF(ISERROR(VLOOKUP(B48,'KAYIT LİSTESİ'!$B$4:$G$737,2,0)),"",(VLOOKUP(B48,'KAYIT LİSTESİ'!$B$4:$G$737,2,0)))</f>
        <v>187</v>
      </c>
      <c r="D48" s="12">
        <f>IF(ISERROR(VLOOKUP(B48,'KAYIT LİSTESİ'!$B$4:$G$737,3,0)),"",(VLOOKUP(B48,'KAYIT LİSTESİ'!$B$4:$G$737,3,0)))</f>
        <v>36605</v>
      </c>
      <c r="E48" s="66" t="str">
        <f>IF(ISERROR(VLOOKUP(B48,'KAYIT LİSTESİ'!$B$4:$G$737,4,0)),"",(VLOOKUP(B48,'KAYIT LİSTESİ'!$B$4:$G$737,4,0)))</f>
        <v>GÜLCAN UZUN</v>
      </c>
      <c r="F48" s="66" t="str">
        <f>IF(ISERROR(VLOOKUP(B48,'KAYIT LİSTESİ'!$B$4:$G$737,5,0)),"",(VLOOKUP(B48,'KAYIT LİSTESİ'!$B$4:$G$737,5,0)))</f>
        <v>TOKAT</v>
      </c>
      <c r="G48" s="13"/>
      <c r="H48" s="77"/>
      <c r="I48" s="9">
        <v>11</v>
      </c>
      <c r="J48" s="10" t="s">
        <v>228</v>
      </c>
      <c r="K48" s="93">
        <f>IF(ISERROR(VLOOKUP(J48,'KAYIT LİSTESİ'!$B$4:$G$737,2,0)),"",(VLOOKUP(J48,'KAYIT LİSTESİ'!$B$4:$G$737,2,0)))</f>
        <v>167</v>
      </c>
      <c r="L48" s="11">
        <f>IF(ISERROR(VLOOKUP(J48,'KAYIT LİSTESİ'!$B$4:$G$737,3,0)),"",(VLOOKUP(J48,'KAYIT LİSTESİ'!$B$4:$G$737,3,0)))</f>
        <v>35431</v>
      </c>
      <c r="M48" s="57" t="str">
        <f>IF(ISERROR(VLOOKUP(J48,'KAYIT LİSTESİ'!$B$4:$G$737,4,0)),"",(VLOOKUP(J48,'KAYIT LİSTESİ'!$B$4:$G$737,4,0)))</f>
        <v>BAHAR AYTEKİN</v>
      </c>
      <c r="N48" s="57" t="str">
        <f>IF(ISERROR(VLOOKUP(J48,'KAYIT LİSTESİ'!$B$4:$G$737,5,0)),"",(VLOOKUP(J48,'KAYIT LİSTESİ'!$B$4:$G$737,5,0)))</f>
        <v>KONYA</v>
      </c>
      <c r="O48" s="68"/>
    </row>
    <row r="49" spans="1:15" ht="31.5" customHeight="1">
      <c r="A49" s="7">
        <v>2</v>
      </c>
      <c r="B49" s="65" t="s">
        <v>44</v>
      </c>
      <c r="C49" s="95">
        <f>IF(ISERROR(VLOOKUP(B49,'KAYIT LİSTESİ'!$B$4:$G$737,2,0)),"",(VLOOKUP(B49,'KAYIT LİSTESİ'!$B$4:$G$737,2,0)))</f>
        <v>228</v>
      </c>
      <c r="D49" s="12">
        <f>IF(ISERROR(VLOOKUP(B49,'KAYIT LİSTESİ'!$B$4:$G$737,3,0)),"",(VLOOKUP(B49,'KAYIT LİSTESİ'!$B$4:$G$737,3,0)))</f>
        <v>36220</v>
      </c>
      <c r="E49" s="66" t="str">
        <f>IF(ISERROR(VLOOKUP(B49,'KAYIT LİSTESİ'!$B$4:$G$737,4,0)),"",(VLOOKUP(B49,'KAYIT LİSTESİ'!$B$4:$G$737,4,0)))</f>
        <v>NURİYE DÜNDAR</v>
      </c>
      <c r="F49" s="66" t="str">
        <f>IF(ISERROR(VLOOKUP(B49,'KAYIT LİSTESİ'!$B$4:$G$737,5,0)),"",(VLOOKUP(B49,'KAYIT LİSTESİ'!$B$4:$G$737,5,0)))</f>
        <v>SİVAS</v>
      </c>
      <c r="G49" s="13"/>
      <c r="H49" s="77"/>
      <c r="I49" s="9">
        <v>12</v>
      </c>
      <c r="J49" s="10" t="s">
        <v>229</v>
      </c>
      <c r="K49" s="93">
        <f>IF(ISERROR(VLOOKUP(J49,'KAYIT LİSTESİ'!$B$4:$G$737,2,0)),"",(VLOOKUP(J49,'KAYIT LİSTESİ'!$B$4:$G$737,2,0)))</f>
      </c>
      <c r="L49" s="11">
        <f>IF(ISERROR(VLOOKUP(J49,'KAYIT LİSTESİ'!$B$4:$G$737,3,0)),"",(VLOOKUP(J49,'KAYIT LİSTESİ'!$B$4:$G$737,3,0)))</f>
      </c>
      <c r="M49" s="57">
        <f>IF(ISERROR(VLOOKUP(J49,'KAYIT LİSTESİ'!$B$4:$G$737,4,0)),"",(VLOOKUP(J49,'KAYIT LİSTESİ'!$B$4:$G$737,4,0)))</f>
      </c>
      <c r="N49" s="57">
        <f>IF(ISERROR(VLOOKUP(J49,'KAYIT LİSTESİ'!$B$4:$G$737,5,0)),"",(VLOOKUP(J49,'KAYIT LİSTESİ'!$B$4:$G$737,5,0)))</f>
      </c>
      <c r="O49" s="68"/>
    </row>
    <row r="50" spans="1:15" ht="31.5" customHeight="1">
      <c r="A50" s="7">
        <v>3</v>
      </c>
      <c r="B50" s="65" t="s">
        <v>45</v>
      </c>
      <c r="C50" s="95">
        <f>IF(ISERROR(VLOOKUP(B50,'KAYIT LİSTESİ'!$B$4:$G$737,2,0)),"",(VLOOKUP(B50,'KAYIT LİSTESİ'!$B$4:$G$737,2,0)))</f>
        <v>229</v>
      </c>
      <c r="D50" s="12">
        <f>IF(ISERROR(VLOOKUP(B50,'KAYIT LİSTESİ'!$B$4:$G$737,3,0)),"",(VLOOKUP(B50,'KAYIT LİSTESİ'!$B$4:$G$737,3,0)))</f>
        <v>36511</v>
      </c>
      <c r="E50" s="66" t="str">
        <f>IF(ISERROR(VLOOKUP(B50,'KAYIT LİSTESİ'!$B$4:$G$737,4,0)),"",(VLOOKUP(B50,'KAYIT LİSTESİ'!$B$4:$G$737,4,0)))</f>
        <v>SEVTAP KUMDARI</v>
      </c>
      <c r="F50" s="66" t="str">
        <f>IF(ISERROR(VLOOKUP(B50,'KAYIT LİSTESİ'!$B$4:$G$737,5,0)),"",(VLOOKUP(B50,'KAYIT LİSTESİ'!$B$4:$G$737,5,0)))</f>
        <v>SİVAS</v>
      </c>
      <c r="G50" s="13"/>
      <c r="H50" s="77"/>
      <c r="I50" s="9">
        <v>13</v>
      </c>
      <c r="J50" s="10" t="s">
        <v>230</v>
      </c>
      <c r="K50" s="93">
        <f>IF(ISERROR(VLOOKUP(J50,'KAYIT LİSTESİ'!$B$4:$G$737,2,0)),"",(VLOOKUP(J50,'KAYIT LİSTESİ'!$B$4:$G$737,2,0)))</f>
      </c>
      <c r="L50" s="11">
        <f>IF(ISERROR(VLOOKUP(J50,'KAYIT LİSTESİ'!$B$4:$G$737,3,0)),"",(VLOOKUP(J50,'KAYIT LİSTESİ'!$B$4:$G$737,3,0)))</f>
      </c>
      <c r="M50" s="57">
        <f>IF(ISERROR(VLOOKUP(J50,'KAYIT LİSTESİ'!$B$4:$G$737,4,0)),"",(VLOOKUP(J50,'KAYIT LİSTESİ'!$B$4:$G$737,4,0)))</f>
      </c>
      <c r="N50" s="57">
        <f>IF(ISERROR(VLOOKUP(J50,'KAYIT LİSTESİ'!$B$4:$G$737,5,0)),"",(VLOOKUP(J50,'KAYIT LİSTESİ'!$B$4:$G$737,5,0)))</f>
      </c>
      <c r="O50" s="68"/>
    </row>
    <row r="51" spans="1:15" ht="31.5" customHeight="1">
      <c r="A51" s="7">
        <v>4</v>
      </c>
      <c r="B51" s="65" t="s">
        <v>46</v>
      </c>
      <c r="C51" s="95">
        <f>IF(ISERROR(VLOOKUP(B51,'KAYIT LİSTESİ'!$B$4:$G$737,2,0)),"",(VLOOKUP(B51,'KAYIT LİSTESİ'!$B$4:$G$737,2,0)))</f>
        <v>192</v>
      </c>
      <c r="D51" s="12">
        <f>IF(ISERROR(VLOOKUP(B51,'KAYIT LİSTESİ'!$B$4:$G$737,3,0)),"",(VLOOKUP(B51,'KAYIT LİSTESİ'!$B$4:$G$737,3,0)))</f>
        <v>36612</v>
      </c>
      <c r="E51" s="66" t="str">
        <f>IF(ISERROR(VLOOKUP(B51,'KAYIT LİSTESİ'!$B$4:$G$737,4,0)),"",(VLOOKUP(B51,'KAYIT LİSTESİ'!$B$4:$G$737,4,0)))</f>
        <v>MEDİNE BOZALİ</v>
      </c>
      <c r="F51" s="66" t="str">
        <f>IF(ISERROR(VLOOKUP(B51,'KAYIT LİSTESİ'!$B$4:$G$737,5,0)),"",(VLOOKUP(B51,'KAYIT LİSTESİ'!$B$4:$G$737,5,0)))</f>
        <v>TRABZON</v>
      </c>
      <c r="G51" s="13"/>
      <c r="H51" s="77"/>
      <c r="I51" s="9">
        <v>14</v>
      </c>
      <c r="J51" s="10" t="s">
        <v>231</v>
      </c>
      <c r="K51" s="93">
        <f>IF(ISERROR(VLOOKUP(J51,'KAYIT LİSTESİ'!$B$4:$G$737,2,0)),"",(VLOOKUP(J51,'KAYIT LİSTESİ'!$B$4:$G$737,2,0)))</f>
      </c>
      <c r="L51" s="11">
        <f>IF(ISERROR(VLOOKUP(J51,'KAYIT LİSTESİ'!$B$4:$G$737,3,0)),"",(VLOOKUP(J51,'KAYIT LİSTESİ'!$B$4:$G$737,3,0)))</f>
      </c>
      <c r="M51" s="57">
        <f>IF(ISERROR(VLOOKUP(J51,'KAYIT LİSTESİ'!$B$4:$G$737,4,0)),"",(VLOOKUP(J51,'KAYIT LİSTESİ'!$B$4:$G$737,4,0)))</f>
      </c>
      <c r="N51" s="57">
        <f>IF(ISERROR(VLOOKUP(J51,'KAYIT LİSTESİ'!$B$4:$G$737,5,0)),"",(VLOOKUP(J51,'KAYIT LİSTESİ'!$B$4:$G$737,5,0)))</f>
      </c>
      <c r="O51" s="68"/>
    </row>
    <row r="52" spans="1:15" ht="31.5" customHeight="1">
      <c r="A52" s="7">
        <v>5</v>
      </c>
      <c r="B52" s="65" t="s">
        <v>47</v>
      </c>
      <c r="C52" s="95">
        <f>IF(ISERROR(VLOOKUP(B52,'KAYIT LİSTESİ'!$B$4:$G$737,2,0)),"",(VLOOKUP(B52,'KAYIT LİSTESİ'!$B$4:$G$737,2,0)))</f>
        <v>31</v>
      </c>
      <c r="D52" s="12">
        <f>IF(ISERROR(VLOOKUP(B52,'KAYIT LİSTESİ'!$B$4:$G$737,3,0)),"",(VLOOKUP(B52,'KAYIT LİSTESİ'!$B$4:$G$737,3,0)))</f>
        <v>36229</v>
      </c>
      <c r="E52" s="66" t="str">
        <f>IF(ISERROR(VLOOKUP(B52,'KAYIT LİSTESİ'!$B$4:$G$737,4,0)),"",(VLOOKUP(B52,'KAYIT LİSTESİ'!$B$4:$G$737,4,0)))</f>
        <v>BÜŞRA SULTAN GÜRCAN</v>
      </c>
      <c r="F52" s="66" t="str">
        <f>IF(ISERROR(VLOOKUP(B52,'KAYIT LİSTESİ'!$B$4:$G$737,5,0)),"",(VLOOKUP(B52,'KAYIT LİSTESİ'!$B$4:$G$737,5,0)))</f>
        <v>BOLU</v>
      </c>
      <c r="G52" s="13"/>
      <c r="H52" s="77"/>
      <c r="I52" s="9">
        <v>15</v>
      </c>
      <c r="J52" s="10" t="s">
        <v>232</v>
      </c>
      <c r="K52" s="93">
        <f>IF(ISERROR(VLOOKUP(J52,'KAYIT LİSTESİ'!$B$4:$G$737,2,0)),"",(VLOOKUP(J52,'KAYIT LİSTESİ'!$B$4:$G$737,2,0)))</f>
      </c>
      <c r="L52" s="11">
        <f>IF(ISERROR(VLOOKUP(J52,'KAYIT LİSTESİ'!$B$4:$G$737,3,0)),"",(VLOOKUP(J52,'KAYIT LİSTESİ'!$B$4:$G$737,3,0)))</f>
      </c>
      <c r="M52" s="57">
        <f>IF(ISERROR(VLOOKUP(J52,'KAYIT LİSTESİ'!$B$4:$G$737,4,0)),"",(VLOOKUP(J52,'KAYIT LİSTESİ'!$B$4:$G$737,4,0)))</f>
      </c>
      <c r="N52" s="57">
        <f>IF(ISERROR(VLOOKUP(J52,'KAYIT LİSTESİ'!$B$4:$G$737,5,0)),"",(VLOOKUP(J52,'KAYIT LİSTESİ'!$B$4:$G$737,5,0)))</f>
      </c>
      <c r="O52" s="68"/>
    </row>
    <row r="53" spans="1:15" ht="31.5" customHeight="1">
      <c r="A53" s="7">
        <v>6</v>
      </c>
      <c r="B53" s="65" t="s">
        <v>48</v>
      </c>
      <c r="C53" s="95">
        <f>IF(ISERROR(VLOOKUP(B53,'KAYIT LİSTESİ'!$B$4:$G$737,2,0)),"",(VLOOKUP(B53,'KAYIT LİSTESİ'!$B$4:$G$737,2,0)))</f>
        <v>225</v>
      </c>
      <c r="D53" s="12">
        <f>IF(ISERROR(VLOOKUP(B53,'KAYIT LİSTESİ'!$B$4:$G$737,3,0)),"",(VLOOKUP(B53,'KAYIT LİSTESİ'!$B$4:$G$737,3,0)))</f>
        <v>36023</v>
      </c>
      <c r="E53" s="66" t="str">
        <f>IF(ISERROR(VLOOKUP(B53,'KAYIT LİSTESİ'!$B$4:$G$737,4,0)),"",(VLOOKUP(B53,'KAYIT LİSTESİ'!$B$4:$G$737,4,0)))</f>
        <v>FATMA DOĞAN</v>
      </c>
      <c r="F53" s="66" t="str">
        <f>IF(ISERROR(VLOOKUP(B53,'KAYIT LİSTESİ'!$B$4:$G$737,5,0)),"",(VLOOKUP(B53,'KAYIT LİSTESİ'!$B$4:$G$737,5,0)))</f>
        <v>SİVAS</v>
      </c>
      <c r="G53" s="13"/>
      <c r="H53" s="77"/>
      <c r="I53" s="9">
        <v>16</v>
      </c>
      <c r="J53" s="10" t="s">
        <v>233</v>
      </c>
      <c r="K53" s="93">
        <f>IF(ISERROR(VLOOKUP(J53,'KAYIT LİSTESİ'!$B$4:$G$737,2,0)),"",(VLOOKUP(J53,'KAYIT LİSTESİ'!$B$4:$G$737,2,0)))</f>
      </c>
      <c r="L53" s="11">
        <f>IF(ISERROR(VLOOKUP(J53,'KAYIT LİSTESİ'!$B$4:$G$737,3,0)),"",(VLOOKUP(J53,'KAYIT LİSTESİ'!$B$4:$G$737,3,0)))</f>
      </c>
      <c r="M53" s="57">
        <f>IF(ISERROR(VLOOKUP(J53,'KAYIT LİSTESİ'!$B$4:$G$737,4,0)),"",(VLOOKUP(J53,'KAYIT LİSTESİ'!$B$4:$G$737,4,0)))</f>
      </c>
      <c r="N53" s="57">
        <f>IF(ISERROR(VLOOKUP(J53,'KAYIT LİSTESİ'!$B$4:$G$737,5,0)),"",(VLOOKUP(J53,'KAYIT LİSTESİ'!$B$4:$G$737,5,0)))</f>
      </c>
      <c r="O53" s="68"/>
    </row>
    <row r="54" spans="1:15" ht="31.5" customHeight="1">
      <c r="A54" s="7">
        <v>7</v>
      </c>
      <c r="B54" s="65" t="s">
        <v>140</v>
      </c>
      <c r="C54" s="95">
        <f>IF(ISERROR(VLOOKUP(B54,'KAYIT LİSTESİ'!$B$4:$G$737,2,0)),"",(VLOOKUP(B54,'KAYIT LİSTESİ'!$B$4:$G$737,2,0)))</f>
        <v>5</v>
      </c>
      <c r="D54" s="12">
        <f>IF(ISERROR(VLOOKUP(B54,'KAYIT LİSTESİ'!$B$4:$G$737,3,0)),"",(VLOOKUP(B54,'KAYIT LİSTESİ'!$B$4:$G$737,3,0)))</f>
        <v>35631</v>
      </c>
      <c r="E54" s="66" t="str">
        <f>IF(ISERROR(VLOOKUP(B54,'KAYIT LİSTESİ'!$B$4:$G$737,4,0)),"",(VLOOKUP(B54,'KAYIT LİSTESİ'!$B$4:$G$737,4,0)))</f>
        <v>TUĞBA ARGUN</v>
      </c>
      <c r="F54" s="66" t="str">
        <f>IF(ISERROR(VLOOKUP(B54,'KAYIT LİSTESİ'!$B$4:$G$737,5,0)),"",(VLOOKUP(B54,'KAYIT LİSTESİ'!$B$4:$G$737,5,0)))</f>
        <v>AKSARAY</v>
      </c>
      <c r="G54" s="13"/>
      <c r="H54" s="77"/>
      <c r="I54" s="9">
        <v>17</v>
      </c>
      <c r="J54" s="10" t="s">
        <v>234</v>
      </c>
      <c r="K54" s="93">
        <f>IF(ISERROR(VLOOKUP(J54,'KAYIT LİSTESİ'!$B$4:$G$737,2,0)),"",(VLOOKUP(J54,'KAYIT LİSTESİ'!$B$4:$G$737,2,0)))</f>
      </c>
      <c r="L54" s="11">
        <f>IF(ISERROR(VLOOKUP(J54,'KAYIT LİSTESİ'!$B$4:$G$737,3,0)),"",(VLOOKUP(J54,'KAYIT LİSTESİ'!$B$4:$G$737,3,0)))</f>
      </c>
      <c r="M54" s="57">
        <f>IF(ISERROR(VLOOKUP(J54,'KAYIT LİSTESİ'!$B$4:$G$737,4,0)),"",(VLOOKUP(J54,'KAYIT LİSTESİ'!$B$4:$G$737,4,0)))</f>
      </c>
      <c r="N54" s="57">
        <f>IF(ISERROR(VLOOKUP(J54,'KAYIT LİSTESİ'!$B$4:$G$737,5,0)),"",(VLOOKUP(J54,'KAYIT LİSTESİ'!$B$4:$G$737,5,0)))</f>
      </c>
      <c r="O54" s="68"/>
    </row>
    <row r="55" spans="1:15" ht="31.5" customHeight="1">
      <c r="A55" s="7">
        <v>8</v>
      </c>
      <c r="B55" s="65" t="s">
        <v>141</v>
      </c>
      <c r="C55" s="95">
        <f>IF(ISERROR(VLOOKUP(B55,'KAYIT LİSTESİ'!$B$4:$G$737,2,0)),"",(VLOOKUP(B55,'KAYIT LİSTESİ'!$B$4:$G$737,2,0)))</f>
        <v>182</v>
      </c>
      <c r="D55" s="12">
        <f>IF(ISERROR(VLOOKUP(B55,'KAYIT LİSTESİ'!$B$4:$G$737,3,0)),"",(VLOOKUP(B55,'KAYIT LİSTESİ'!$B$4:$G$737,3,0)))</f>
        <v>36003</v>
      </c>
      <c r="E55" s="66" t="str">
        <f>IF(ISERROR(VLOOKUP(B55,'KAYIT LİSTESİ'!$B$4:$G$737,4,0)),"",(VLOOKUP(B55,'KAYIT LİSTESİ'!$B$4:$G$737,4,0)))</f>
        <v>YAREN AYDIN</v>
      </c>
      <c r="F55" s="66" t="str">
        <f>IF(ISERROR(VLOOKUP(B55,'KAYIT LİSTESİ'!$B$4:$G$737,5,0)),"",(VLOOKUP(B55,'KAYIT LİSTESİ'!$B$4:$G$737,5,0)))</f>
        <v>SAKARYA</v>
      </c>
      <c r="G55" s="13"/>
      <c r="H55" s="77"/>
      <c r="I55" s="9">
        <v>18</v>
      </c>
      <c r="J55" s="10" t="s">
        <v>235</v>
      </c>
      <c r="K55" s="93">
        <f>IF(ISERROR(VLOOKUP(J55,'KAYIT LİSTESİ'!$B$4:$G$737,2,0)),"",(VLOOKUP(J55,'KAYIT LİSTESİ'!$B$4:$G$737,2,0)))</f>
      </c>
      <c r="L55" s="11">
        <f>IF(ISERROR(VLOOKUP(J55,'KAYIT LİSTESİ'!$B$4:$G$737,3,0)),"",(VLOOKUP(J55,'KAYIT LİSTESİ'!$B$4:$G$737,3,0)))</f>
      </c>
      <c r="M55" s="57">
        <f>IF(ISERROR(VLOOKUP(J55,'KAYIT LİSTESİ'!$B$4:$G$737,4,0)),"",(VLOOKUP(J55,'KAYIT LİSTESİ'!$B$4:$G$737,4,0)))</f>
      </c>
      <c r="N55" s="57">
        <f>IF(ISERROR(VLOOKUP(J55,'KAYIT LİSTESİ'!$B$4:$G$737,5,0)),"",(VLOOKUP(J55,'KAYIT LİSTESİ'!$B$4:$G$737,5,0)))</f>
      </c>
      <c r="O55" s="68"/>
    </row>
    <row r="56" spans="1:15" ht="31.5" customHeight="1">
      <c r="A56" s="167" t="s">
        <v>8</v>
      </c>
      <c r="B56" s="168"/>
      <c r="C56" s="168"/>
      <c r="D56" s="168"/>
      <c r="E56" s="168"/>
      <c r="F56" s="168"/>
      <c r="G56" s="168"/>
      <c r="H56" s="77"/>
      <c r="I56" s="9">
        <v>19</v>
      </c>
      <c r="J56" s="10" t="s">
        <v>236</v>
      </c>
      <c r="K56" s="93">
        <f>IF(ISERROR(VLOOKUP(J56,'KAYIT LİSTESİ'!$B$4:$G$737,2,0)),"",(VLOOKUP(J56,'KAYIT LİSTESİ'!$B$4:$G$737,2,0)))</f>
      </c>
      <c r="L56" s="11">
        <f>IF(ISERROR(VLOOKUP(J56,'KAYIT LİSTESİ'!$B$4:$G$737,3,0)),"",(VLOOKUP(J56,'KAYIT LİSTESİ'!$B$4:$G$737,3,0)))</f>
      </c>
      <c r="M56" s="57">
        <f>IF(ISERROR(VLOOKUP(J56,'KAYIT LİSTESİ'!$B$4:$G$737,4,0)),"",(VLOOKUP(J56,'KAYIT LİSTESİ'!$B$4:$G$737,4,0)))</f>
      </c>
      <c r="N56" s="57">
        <f>IF(ISERROR(VLOOKUP(J56,'KAYIT LİSTESİ'!$B$4:$G$737,5,0)),"",(VLOOKUP(J56,'KAYIT LİSTESİ'!$B$4:$G$737,5,0)))</f>
      </c>
      <c r="O56" s="68"/>
    </row>
    <row r="57" spans="1:15" ht="31.5" customHeight="1">
      <c r="A57" s="61" t="s">
        <v>3</v>
      </c>
      <c r="B57" s="61" t="s">
        <v>63</v>
      </c>
      <c r="C57" s="61" t="s">
        <v>62</v>
      </c>
      <c r="D57" s="62" t="s">
        <v>4</v>
      </c>
      <c r="E57" s="63" t="s">
        <v>5</v>
      </c>
      <c r="F57" s="63" t="s">
        <v>468</v>
      </c>
      <c r="G57" s="61" t="s">
        <v>6</v>
      </c>
      <c r="H57" s="77"/>
      <c r="I57" s="9">
        <v>20</v>
      </c>
      <c r="J57" s="10" t="s">
        <v>237</v>
      </c>
      <c r="K57" s="93">
        <f>IF(ISERROR(VLOOKUP(J57,'KAYIT LİSTESİ'!$B$4:$G$737,2,0)),"",(VLOOKUP(J57,'KAYIT LİSTESİ'!$B$4:$G$737,2,0)))</f>
      </c>
      <c r="L57" s="11">
        <f>IF(ISERROR(VLOOKUP(J57,'KAYIT LİSTESİ'!$B$4:$G$737,3,0)),"",(VLOOKUP(J57,'KAYIT LİSTESİ'!$B$4:$G$737,3,0)))</f>
      </c>
      <c r="M57" s="57">
        <f>IF(ISERROR(VLOOKUP(J57,'KAYIT LİSTESİ'!$B$4:$G$737,4,0)),"",(VLOOKUP(J57,'KAYIT LİSTESİ'!$B$4:$G$737,4,0)))</f>
      </c>
      <c r="N57" s="57">
        <f>IF(ISERROR(VLOOKUP(J57,'KAYIT LİSTESİ'!$B$4:$G$737,5,0)),"",(VLOOKUP(J57,'KAYIT LİSTESİ'!$B$4:$G$737,5,0)))</f>
      </c>
      <c r="O57" s="68"/>
    </row>
    <row r="58" spans="1:15" ht="31.5" customHeight="1">
      <c r="A58" s="7">
        <v>1</v>
      </c>
      <c r="B58" s="65" t="s">
        <v>49</v>
      </c>
      <c r="C58" s="95">
        <f>IF(ISERROR(VLOOKUP(B58,'KAYIT LİSTESİ'!$B$4:$G$737,2,0)),"",(VLOOKUP(B58,'KAYIT LİSTESİ'!$B$4:$G$737,2,0)))</f>
        <v>51</v>
      </c>
      <c r="D58" s="12">
        <f>IF(ISERROR(VLOOKUP(B58,'KAYIT LİSTESİ'!$B$4:$G$737,3,0)),"",(VLOOKUP(B58,'KAYIT LİSTESİ'!$B$4:$G$737,3,0)))</f>
        <v>36718</v>
      </c>
      <c r="E58" s="66" t="str">
        <f>IF(ISERROR(VLOOKUP(B58,'KAYIT LİSTESİ'!$B$4:$G$737,4,0)),"",(VLOOKUP(B58,'KAYIT LİSTESİ'!$B$4:$G$737,4,0)))</f>
        <v>EMİNE GÜLDALI</v>
      </c>
      <c r="F58" s="66" t="str">
        <f>IF(ISERROR(VLOOKUP(B58,'KAYIT LİSTESİ'!$B$4:$G$737,5,0)),"",(VLOOKUP(B58,'KAYIT LİSTESİ'!$B$4:$G$737,5,0)))</f>
        <v>DİYARBAKIR</v>
      </c>
      <c r="G58" s="13"/>
      <c r="H58" s="77"/>
      <c r="I58" s="9">
        <v>21</v>
      </c>
      <c r="J58" s="10" t="s">
        <v>238</v>
      </c>
      <c r="K58" s="93">
        <f>IF(ISERROR(VLOOKUP(J58,'KAYIT LİSTESİ'!$B$4:$G$737,2,0)),"",(VLOOKUP(J58,'KAYIT LİSTESİ'!$B$4:$G$737,2,0)))</f>
      </c>
      <c r="L58" s="11">
        <f>IF(ISERROR(VLOOKUP(J58,'KAYIT LİSTESİ'!$B$4:$G$737,3,0)),"",(VLOOKUP(J58,'KAYIT LİSTESİ'!$B$4:$G$737,3,0)))</f>
      </c>
      <c r="M58" s="57">
        <f>IF(ISERROR(VLOOKUP(J58,'KAYIT LİSTESİ'!$B$4:$G$737,4,0)),"",(VLOOKUP(J58,'KAYIT LİSTESİ'!$B$4:$G$737,4,0)))</f>
      </c>
      <c r="N58" s="57">
        <f>IF(ISERROR(VLOOKUP(J58,'KAYIT LİSTESİ'!$B$4:$G$737,5,0)),"",(VLOOKUP(J58,'KAYIT LİSTESİ'!$B$4:$G$737,5,0)))</f>
      </c>
      <c r="O58" s="68"/>
    </row>
    <row r="59" spans="1:15" ht="31.5" customHeight="1">
      <c r="A59" s="7">
        <v>2</v>
      </c>
      <c r="B59" s="65" t="s">
        <v>50</v>
      </c>
      <c r="C59" s="95">
        <f>IF(ISERROR(VLOOKUP(B59,'KAYIT LİSTESİ'!$B$4:$G$737,2,0)),"",(VLOOKUP(B59,'KAYIT LİSTESİ'!$B$4:$G$737,2,0)))</f>
        <v>226</v>
      </c>
      <c r="D59" s="12">
        <f>IF(ISERROR(VLOOKUP(B59,'KAYIT LİSTESİ'!$B$4:$G$737,3,0)),"",(VLOOKUP(B59,'KAYIT LİSTESİ'!$B$4:$G$737,3,0)))</f>
        <v>36219</v>
      </c>
      <c r="E59" s="66" t="str">
        <f>IF(ISERROR(VLOOKUP(B59,'KAYIT LİSTESİ'!$B$4:$G$737,4,0)),"",(VLOOKUP(B59,'KAYIT LİSTESİ'!$B$4:$G$737,4,0)))</f>
        <v>TUĞBA DOĞAN</v>
      </c>
      <c r="F59" s="66" t="str">
        <f>IF(ISERROR(VLOOKUP(B59,'KAYIT LİSTESİ'!$B$4:$G$737,5,0)),"",(VLOOKUP(B59,'KAYIT LİSTESİ'!$B$4:$G$737,5,0)))</f>
        <v>SİVAS</v>
      </c>
      <c r="G59" s="13"/>
      <c r="H59" s="77"/>
      <c r="I59" s="9">
        <v>22</v>
      </c>
      <c r="J59" s="10" t="s">
        <v>239</v>
      </c>
      <c r="K59" s="93">
        <f>IF(ISERROR(VLOOKUP(J59,'KAYIT LİSTESİ'!$B$4:$G$737,2,0)),"",(VLOOKUP(J59,'KAYIT LİSTESİ'!$B$4:$G$737,2,0)))</f>
      </c>
      <c r="L59" s="11">
        <f>IF(ISERROR(VLOOKUP(J59,'KAYIT LİSTESİ'!$B$4:$G$737,3,0)),"",(VLOOKUP(J59,'KAYIT LİSTESİ'!$B$4:$G$737,3,0)))</f>
      </c>
      <c r="M59" s="57">
        <f>IF(ISERROR(VLOOKUP(J59,'KAYIT LİSTESİ'!$B$4:$G$737,4,0)),"",(VLOOKUP(J59,'KAYIT LİSTESİ'!$B$4:$G$737,4,0)))</f>
      </c>
      <c r="N59" s="57">
        <f>IF(ISERROR(VLOOKUP(J59,'KAYIT LİSTESİ'!$B$4:$G$737,5,0)),"",(VLOOKUP(J59,'KAYIT LİSTESİ'!$B$4:$G$737,5,0)))</f>
      </c>
      <c r="O59" s="68"/>
    </row>
    <row r="60" spans="1:15" ht="31.5" customHeight="1">
      <c r="A60" s="7">
        <v>3</v>
      </c>
      <c r="B60" s="65" t="s">
        <v>51</v>
      </c>
      <c r="C60" s="95">
        <f>IF(ISERROR(VLOOKUP(B60,'KAYIT LİSTESİ'!$B$4:$G$737,2,0)),"",(VLOOKUP(B60,'KAYIT LİSTESİ'!$B$4:$G$737,2,0)))</f>
        <v>101</v>
      </c>
      <c r="D60" s="12">
        <f>IF(ISERROR(VLOOKUP(B60,'KAYIT LİSTESİ'!$B$4:$G$737,3,0)),"",(VLOOKUP(B60,'KAYIT LİSTESİ'!$B$4:$G$737,3,0)))</f>
        <v>36080</v>
      </c>
      <c r="E60" s="66" t="str">
        <f>IF(ISERROR(VLOOKUP(B60,'KAYIT LİSTESİ'!$B$4:$G$737,4,0)),"",(VLOOKUP(B60,'KAYIT LİSTESİ'!$B$4:$G$737,4,0)))</f>
        <v>ESRA DAL</v>
      </c>
      <c r="F60" s="66" t="str">
        <f>IF(ISERROR(VLOOKUP(B60,'KAYIT LİSTESİ'!$B$4:$G$737,5,0)),"",(VLOOKUP(B60,'KAYIT LİSTESİ'!$B$4:$G$737,5,0)))</f>
        <v>İSTANBUL</v>
      </c>
      <c r="G60" s="13"/>
      <c r="H60" s="77"/>
      <c r="I60" s="9">
        <v>23</v>
      </c>
      <c r="J60" s="10" t="s">
        <v>240</v>
      </c>
      <c r="K60" s="93">
        <f>IF(ISERROR(VLOOKUP(J60,'KAYIT LİSTESİ'!$B$4:$G$737,2,0)),"",(VLOOKUP(J60,'KAYIT LİSTESİ'!$B$4:$G$737,2,0)))</f>
      </c>
      <c r="L60" s="11">
        <f>IF(ISERROR(VLOOKUP(J60,'KAYIT LİSTESİ'!$B$4:$G$737,3,0)),"",(VLOOKUP(J60,'KAYIT LİSTESİ'!$B$4:$G$737,3,0)))</f>
      </c>
      <c r="M60" s="57">
        <f>IF(ISERROR(VLOOKUP(J60,'KAYIT LİSTESİ'!$B$4:$G$737,4,0)),"",(VLOOKUP(J60,'KAYIT LİSTESİ'!$B$4:$G$737,4,0)))</f>
      </c>
      <c r="N60" s="57">
        <f>IF(ISERROR(VLOOKUP(J60,'KAYIT LİSTESİ'!$B$4:$G$737,5,0)),"",(VLOOKUP(J60,'KAYIT LİSTESİ'!$B$4:$G$737,5,0)))</f>
      </c>
      <c r="O60" s="68"/>
    </row>
    <row r="61" spans="1:15" ht="31.5" customHeight="1">
      <c r="A61" s="7">
        <v>4</v>
      </c>
      <c r="B61" s="65" t="s">
        <v>52</v>
      </c>
      <c r="C61" s="95">
        <f>IF(ISERROR(VLOOKUP(B61,'KAYIT LİSTESİ'!$B$4:$G$737,2,0)),"",(VLOOKUP(B61,'KAYIT LİSTESİ'!$B$4:$G$737,2,0)))</f>
        <v>88</v>
      </c>
      <c r="D61" s="12">
        <f>IF(ISERROR(VLOOKUP(B61,'KAYIT LİSTESİ'!$B$4:$G$737,3,0)),"",(VLOOKUP(B61,'KAYIT LİSTESİ'!$B$4:$G$737,3,0)))</f>
        <v>36705</v>
      </c>
      <c r="E61" s="66" t="str">
        <f>IF(ISERROR(VLOOKUP(B61,'KAYIT LİSTESİ'!$B$4:$G$737,4,0)),"",(VLOOKUP(B61,'KAYIT LİSTESİ'!$B$4:$G$737,4,0)))</f>
        <v>İNCİ ÇİÇEK</v>
      </c>
      <c r="F61" s="66" t="str">
        <f>IF(ISERROR(VLOOKUP(B61,'KAYIT LİSTESİ'!$B$4:$G$737,5,0)),"",(VLOOKUP(B61,'KAYIT LİSTESİ'!$B$4:$G$737,5,0)))</f>
        <v>HATAY</v>
      </c>
      <c r="G61" s="13"/>
      <c r="H61" s="77"/>
      <c r="I61" s="9">
        <v>24</v>
      </c>
      <c r="J61" s="10" t="s">
        <v>241</v>
      </c>
      <c r="K61" s="93">
        <f>IF(ISERROR(VLOOKUP(J61,'KAYIT LİSTESİ'!$B$4:$G$737,2,0)),"",(VLOOKUP(J61,'KAYIT LİSTESİ'!$B$4:$G$737,2,0)))</f>
      </c>
      <c r="L61" s="11">
        <f>IF(ISERROR(VLOOKUP(J61,'KAYIT LİSTESİ'!$B$4:$G$737,3,0)),"",(VLOOKUP(J61,'KAYIT LİSTESİ'!$B$4:$G$737,3,0)))</f>
      </c>
      <c r="M61" s="57">
        <f>IF(ISERROR(VLOOKUP(J61,'KAYIT LİSTESİ'!$B$4:$G$737,4,0)),"",(VLOOKUP(J61,'KAYIT LİSTESİ'!$B$4:$G$737,4,0)))</f>
      </c>
      <c r="N61" s="57">
        <f>IF(ISERROR(VLOOKUP(J61,'KAYIT LİSTESİ'!$B$4:$G$737,5,0)),"",(VLOOKUP(J61,'KAYIT LİSTESİ'!$B$4:$G$737,5,0)))</f>
      </c>
      <c r="O61" s="68"/>
    </row>
    <row r="62" spans="1:15" ht="31.5" customHeight="1">
      <c r="A62" s="7">
        <v>5</v>
      </c>
      <c r="B62" s="65" t="s">
        <v>53</v>
      </c>
      <c r="C62" s="95">
        <f>IF(ISERROR(VLOOKUP(B62,'KAYIT LİSTESİ'!$B$4:$G$737,2,0)),"",(VLOOKUP(B62,'KAYIT LİSTESİ'!$B$4:$G$737,2,0)))</f>
        <v>83</v>
      </c>
      <c r="D62" s="12">
        <f>IF(ISERROR(VLOOKUP(B62,'KAYIT LİSTESİ'!$B$4:$G$737,3,0)),"",(VLOOKUP(B62,'KAYIT LİSTESİ'!$B$4:$G$737,3,0)))</f>
        <v>36595</v>
      </c>
      <c r="E62" s="66" t="str">
        <f>IF(ISERROR(VLOOKUP(B62,'KAYIT LİSTESİ'!$B$4:$G$737,4,0)),"",(VLOOKUP(B62,'KAYIT LİSTESİ'!$B$4:$G$737,4,0)))</f>
        <v>SEVDA SAVAŞÇI</v>
      </c>
      <c r="F62" s="66" t="str">
        <f>IF(ISERROR(VLOOKUP(B62,'KAYIT LİSTESİ'!$B$4:$G$737,5,0)),"",(VLOOKUP(B62,'KAYIT LİSTESİ'!$B$4:$G$737,5,0)))</f>
        <v>HATAY</v>
      </c>
      <c r="G62" s="13"/>
      <c r="H62" s="77"/>
      <c r="I62" s="9">
        <v>25</v>
      </c>
      <c r="J62" s="10" t="s">
        <v>242</v>
      </c>
      <c r="K62" s="93">
        <f>IF(ISERROR(VLOOKUP(J62,'KAYIT LİSTESİ'!$B$4:$G$737,2,0)),"",(VLOOKUP(J62,'KAYIT LİSTESİ'!$B$4:$G$737,2,0)))</f>
      </c>
      <c r="L62" s="11">
        <f>IF(ISERROR(VLOOKUP(J62,'KAYIT LİSTESİ'!$B$4:$G$737,3,0)),"",(VLOOKUP(J62,'KAYIT LİSTESİ'!$B$4:$G$737,3,0)))</f>
      </c>
      <c r="M62" s="57">
        <f>IF(ISERROR(VLOOKUP(J62,'KAYIT LİSTESİ'!$B$4:$G$737,4,0)),"",(VLOOKUP(J62,'KAYIT LİSTESİ'!$B$4:$G$737,4,0)))</f>
      </c>
      <c r="N62" s="57">
        <f>IF(ISERROR(VLOOKUP(J62,'KAYIT LİSTESİ'!$B$4:$G$737,5,0)),"",(VLOOKUP(J62,'KAYIT LİSTESİ'!$B$4:$G$737,5,0)))</f>
      </c>
      <c r="O62" s="68"/>
    </row>
    <row r="63" spans="1:15" ht="31.5" customHeight="1">
      <c r="A63" s="7">
        <v>6</v>
      </c>
      <c r="B63" s="65" t="s">
        <v>54</v>
      </c>
      <c r="C63" s="95">
        <f>IF(ISERROR(VLOOKUP(B63,'KAYIT LİSTESİ'!$B$4:$G$737,2,0)),"",(VLOOKUP(B63,'KAYIT LİSTESİ'!$B$4:$G$737,2,0)))</f>
        <v>175</v>
      </c>
      <c r="D63" s="12">
        <f>IF(ISERROR(VLOOKUP(B63,'KAYIT LİSTESİ'!$B$4:$G$737,3,0)),"",(VLOOKUP(B63,'KAYIT LİSTESİ'!$B$4:$G$737,3,0)))</f>
        <v>36741</v>
      </c>
      <c r="E63" s="66" t="str">
        <f>IF(ISERROR(VLOOKUP(B63,'KAYIT LİSTESİ'!$B$4:$G$737,4,0)),"",(VLOOKUP(B63,'KAYIT LİSTESİ'!$B$4:$G$737,4,0)))</f>
        <v>TUĞBA MIHÇI</v>
      </c>
      <c r="F63" s="66" t="str">
        <f>IF(ISERROR(VLOOKUP(B63,'KAYIT LİSTESİ'!$B$4:$G$737,5,0)),"",(VLOOKUP(B63,'KAYIT LİSTESİ'!$B$4:$G$737,5,0)))</f>
        <v>NEVŞEHİR</v>
      </c>
      <c r="G63" s="13"/>
      <c r="H63" s="77"/>
      <c r="I63" s="9">
        <v>26</v>
      </c>
      <c r="J63" s="10" t="s">
        <v>596</v>
      </c>
      <c r="K63" s="93">
        <f>IF(ISERROR(VLOOKUP(J63,'KAYIT LİSTESİ'!$B$4:$G$737,2,0)),"",(VLOOKUP(J63,'KAYIT LİSTESİ'!$B$4:$G$737,2,0)))</f>
      </c>
      <c r="L63" s="11">
        <f>IF(ISERROR(VLOOKUP(J63,'KAYIT LİSTESİ'!$B$4:$G$737,3,0)),"",(VLOOKUP(J63,'KAYIT LİSTESİ'!$B$4:$G$737,3,0)))</f>
      </c>
      <c r="M63" s="57">
        <f>IF(ISERROR(VLOOKUP(J63,'KAYIT LİSTESİ'!$B$4:$G$737,4,0)),"",(VLOOKUP(J63,'KAYIT LİSTESİ'!$B$4:$G$737,4,0)))</f>
      </c>
      <c r="N63" s="57">
        <f>IF(ISERROR(VLOOKUP(J63,'KAYIT LİSTESİ'!$B$4:$G$737,5,0)),"",(VLOOKUP(J63,'KAYIT LİSTESİ'!$B$4:$G$737,5,0)))</f>
      </c>
      <c r="O63" s="68"/>
    </row>
    <row r="64" spans="1:15" ht="31.5" customHeight="1">
      <c r="A64" s="7">
        <v>7</v>
      </c>
      <c r="B64" s="65" t="s">
        <v>142</v>
      </c>
      <c r="C64" s="95">
        <f>IF(ISERROR(VLOOKUP(B64,'KAYIT LİSTESİ'!$B$4:$G$737,2,0)),"",(VLOOKUP(B64,'KAYIT LİSTESİ'!$B$4:$G$737,2,0)))</f>
        <v>53</v>
      </c>
      <c r="D64" s="12">
        <f>IF(ISERROR(VLOOKUP(B64,'KAYIT LİSTESİ'!$B$4:$G$737,3,0)),"",(VLOOKUP(B64,'KAYIT LİSTESİ'!$B$4:$G$737,3,0)))</f>
        <v>36687</v>
      </c>
      <c r="E64" s="66" t="str">
        <f>IF(ISERROR(VLOOKUP(B64,'KAYIT LİSTESİ'!$B$4:$G$737,4,0)),"",(VLOOKUP(B64,'KAYIT LİSTESİ'!$B$4:$G$737,4,0)))</f>
        <v>SEHER BOZAN</v>
      </c>
      <c r="F64" s="66" t="str">
        <f>IF(ISERROR(VLOOKUP(B64,'KAYIT LİSTESİ'!$B$4:$G$737,5,0)),"",(VLOOKUP(B64,'KAYIT LİSTESİ'!$B$4:$G$737,5,0)))</f>
        <v>DİYARBAKIR</v>
      </c>
      <c r="G64" s="13"/>
      <c r="H64" s="77"/>
      <c r="I64" s="9">
        <v>27</v>
      </c>
      <c r="J64" s="10" t="s">
        <v>597</v>
      </c>
      <c r="K64" s="93">
        <f>IF(ISERROR(VLOOKUP(J64,'KAYIT LİSTESİ'!$B$4:$G$737,2,0)),"",(VLOOKUP(J64,'KAYIT LİSTESİ'!$B$4:$G$737,2,0)))</f>
      </c>
      <c r="L64" s="11">
        <f>IF(ISERROR(VLOOKUP(J64,'KAYIT LİSTESİ'!$B$4:$G$737,3,0)),"",(VLOOKUP(J64,'KAYIT LİSTESİ'!$B$4:$G$737,3,0)))</f>
      </c>
      <c r="M64" s="57">
        <f>IF(ISERROR(VLOOKUP(J64,'KAYIT LİSTESİ'!$B$4:$G$737,4,0)),"",(VLOOKUP(J64,'KAYIT LİSTESİ'!$B$4:$G$737,4,0)))</f>
      </c>
      <c r="N64" s="57">
        <f>IF(ISERROR(VLOOKUP(J64,'KAYIT LİSTESİ'!$B$4:$G$737,5,0)),"",(VLOOKUP(J64,'KAYIT LİSTESİ'!$B$4:$G$737,5,0)))</f>
      </c>
      <c r="O64" s="68"/>
    </row>
    <row r="65" spans="1:15" ht="31.5" customHeight="1">
      <c r="A65" s="7">
        <v>8</v>
      </c>
      <c r="B65" s="65" t="s">
        <v>143</v>
      </c>
      <c r="C65" s="95">
        <f>IF(ISERROR(VLOOKUP(B65,'KAYIT LİSTESİ'!$B$4:$G$737,2,0)),"",(VLOOKUP(B65,'KAYIT LİSTESİ'!$B$4:$G$737,2,0)))</f>
        <v>56</v>
      </c>
      <c r="D65" s="12">
        <f>IF(ISERROR(VLOOKUP(B65,'KAYIT LİSTESİ'!$B$4:$G$737,3,0)),"",(VLOOKUP(B65,'KAYIT LİSTESİ'!$B$4:$G$737,3,0)))</f>
        <v>35739</v>
      </c>
      <c r="E65" s="66" t="str">
        <f>IF(ISERROR(VLOOKUP(B65,'KAYIT LİSTESİ'!$B$4:$G$737,4,0)),"",(VLOOKUP(B65,'KAYIT LİSTESİ'!$B$4:$G$737,4,0)))</f>
        <v>GURBET ÇİÇEK</v>
      </c>
      <c r="F65" s="66" t="str">
        <f>IF(ISERROR(VLOOKUP(B65,'KAYIT LİSTESİ'!$B$4:$G$737,5,0)),"",(VLOOKUP(B65,'KAYIT LİSTESİ'!$B$4:$G$737,5,0)))</f>
        <v>DİYARBAKIR</v>
      </c>
      <c r="G65" s="13"/>
      <c r="H65" s="77"/>
      <c r="I65" s="9">
        <v>28</v>
      </c>
      <c r="J65" s="10" t="s">
        <v>598</v>
      </c>
      <c r="K65" s="93">
        <f>IF(ISERROR(VLOOKUP(J65,'KAYIT LİSTESİ'!$B$4:$G$737,2,0)),"",(VLOOKUP(J65,'KAYIT LİSTESİ'!$B$4:$G$737,2,0)))</f>
      </c>
      <c r="L65" s="11">
        <f>IF(ISERROR(VLOOKUP(J65,'KAYIT LİSTESİ'!$B$4:$G$737,3,0)),"",(VLOOKUP(J65,'KAYIT LİSTESİ'!$B$4:$G$737,3,0)))</f>
      </c>
      <c r="M65" s="57">
        <f>IF(ISERROR(VLOOKUP(J65,'KAYIT LİSTESİ'!$B$4:$G$737,4,0)),"",(VLOOKUP(J65,'KAYIT LİSTESİ'!$B$4:$G$737,4,0)))</f>
      </c>
      <c r="N65" s="57">
        <f>IF(ISERROR(VLOOKUP(J65,'KAYIT LİSTESİ'!$B$4:$G$737,5,0)),"",(VLOOKUP(J65,'KAYIT LİSTESİ'!$B$4:$G$737,5,0)))</f>
      </c>
      <c r="O65" s="68"/>
    </row>
    <row r="66" spans="1:15" ht="31.5" customHeight="1">
      <c r="A66" s="167" t="s">
        <v>9</v>
      </c>
      <c r="B66" s="168"/>
      <c r="C66" s="168"/>
      <c r="D66" s="168"/>
      <c r="E66" s="168"/>
      <c r="F66" s="168"/>
      <c r="G66" s="168"/>
      <c r="H66" s="77"/>
      <c r="I66" s="9">
        <v>29</v>
      </c>
      <c r="J66" s="10" t="s">
        <v>599</v>
      </c>
      <c r="K66" s="93">
        <f>IF(ISERROR(VLOOKUP(J66,'KAYIT LİSTESİ'!$B$4:$G$737,2,0)),"",(VLOOKUP(J66,'KAYIT LİSTESİ'!$B$4:$G$737,2,0)))</f>
      </c>
      <c r="L66" s="11">
        <f>IF(ISERROR(VLOOKUP(J66,'KAYIT LİSTESİ'!$B$4:$G$737,3,0)),"",(VLOOKUP(J66,'KAYIT LİSTESİ'!$B$4:$G$737,3,0)))</f>
      </c>
      <c r="M66" s="57">
        <f>IF(ISERROR(VLOOKUP(J66,'KAYIT LİSTESİ'!$B$4:$G$737,4,0)),"",(VLOOKUP(J66,'KAYIT LİSTESİ'!$B$4:$G$737,4,0)))</f>
      </c>
      <c r="N66" s="57">
        <f>IF(ISERROR(VLOOKUP(J66,'KAYIT LİSTESİ'!$B$4:$G$737,5,0)),"",(VLOOKUP(J66,'KAYIT LİSTESİ'!$B$4:$G$737,5,0)))</f>
      </c>
      <c r="O66" s="68"/>
    </row>
    <row r="67" spans="1:15" ht="31.5" customHeight="1">
      <c r="A67" s="61" t="s">
        <v>3</v>
      </c>
      <c r="B67" s="61" t="s">
        <v>63</v>
      </c>
      <c r="C67" s="61" t="s">
        <v>62</v>
      </c>
      <c r="D67" s="62" t="s">
        <v>4</v>
      </c>
      <c r="E67" s="63" t="s">
        <v>5</v>
      </c>
      <c r="F67" s="63" t="s">
        <v>468</v>
      </c>
      <c r="G67" s="61" t="s">
        <v>6</v>
      </c>
      <c r="H67" s="77"/>
      <c r="I67" s="9">
        <v>30</v>
      </c>
      <c r="J67" s="10" t="s">
        <v>600</v>
      </c>
      <c r="K67" s="93">
        <f>IF(ISERROR(VLOOKUP(J67,'KAYIT LİSTESİ'!$B$4:$G$737,2,0)),"",(VLOOKUP(J67,'KAYIT LİSTESİ'!$B$4:$G$737,2,0)))</f>
      </c>
      <c r="L67" s="11">
        <f>IF(ISERROR(VLOOKUP(J67,'KAYIT LİSTESİ'!$B$4:$G$737,3,0)),"",(VLOOKUP(J67,'KAYIT LİSTESİ'!$B$4:$G$737,3,0)))</f>
      </c>
      <c r="M67" s="57">
        <f>IF(ISERROR(VLOOKUP(J67,'KAYIT LİSTESİ'!$B$4:$G$737,4,0)),"",(VLOOKUP(J67,'KAYIT LİSTESİ'!$B$4:$G$737,4,0)))</f>
      </c>
      <c r="N67" s="57">
        <f>IF(ISERROR(VLOOKUP(J67,'KAYIT LİSTESİ'!$B$4:$G$737,5,0)),"",(VLOOKUP(J67,'KAYIT LİSTESİ'!$B$4:$G$737,5,0)))</f>
      </c>
      <c r="O67" s="68"/>
    </row>
    <row r="68" spans="1:15" ht="31.5" customHeight="1">
      <c r="A68" s="7">
        <v>1</v>
      </c>
      <c r="B68" s="65" t="s">
        <v>55</v>
      </c>
      <c r="C68" s="95">
        <f>IF(ISERROR(VLOOKUP(B68,'KAYIT LİSTESİ'!$B$4:$G$737,2,0)),"",(VLOOKUP(B68,'KAYIT LİSTESİ'!$B$4:$G$737,2,0)))</f>
        <v>20</v>
      </c>
      <c r="D68" s="12">
        <f>IF(ISERROR(VLOOKUP(B68,'KAYIT LİSTESİ'!$B$4:$G$737,3,0)),"",(VLOOKUP(B68,'KAYIT LİSTESİ'!$B$4:$G$737,3,0)))</f>
        <v>36408</v>
      </c>
      <c r="E68" s="66" t="str">
        <f>IF(ISERROR(VLOOKUP(B68,'KAYIT LİSTESİ'!$B$4:$G$737,4,0)),"",(VLOOKUP(B68,'KAYIT LİSTESİ'!$B$4:$G$737,4,0)))</f>
        <v>GÜLCAN PALAVAN</v>
      </c>
      <c r="F68" s="66" t="str">
        <f>IF(ISERROR(VLOOKUP(B68,'KAYIT LİSTESİ'!$B$4:$G$737,5,0)),"",(VLOOKUP(B68,'KAYIT LİSTESİ'!$B$4:$G$737,5,0)))</f>
        <v>ARDAHAN</v>
      </c>
      <c r="G68" s="13"/>
      <c r="H68" s="77"/>
      <c r="I68" s="173" t="s">
        <v>297</v>
      </c>
      <c r="J68" s="173"/>
      <c r="K68" s="173"/>
      <c r="L68" s="173"/>
      <c r="M68" s="173"/>
      <c r="N68" s="173"/>
      <c r="O68" s="173"/>
    </row>
    <row r="69" spans="1:15" ht="31.5" customHeight="1">
      <c r="A69" s="7">
        <v>2</v>
      </c>
      <c r="B69" s="65" t="s">
        <v>56</v>
      </c>
      <c r="C69" s="95">
        <f>IF(ISERROR(VLOOKUP(B69,'KAYIT LİSTESİ'!$B$4:$G$737,2,0)),"",(VLOOKUP(B69,'KAYIT LİSTESİ'!$B$4:$G$737,2,0)))</f>
        <v>221</v>
      </c>
      <c r="D69" s="12">
        <f>IF(ISERROR(VLOOKUP(B69,'KAYIT LİSTESİ'!$B$4:$G$737,3,0)),"",(VLOOKUP(B69,'KAYIT LİSTESİ'!$B$4:$G$737,3,0)))</f>
        <v>36626</v>
      </c>
      <c r="E69" s="66" t="str">
        <f>IF(ISERROR(VLOOKUP(B69,'KAYIT LİSTESİ'!$B$4:$G$737,4,0)),"",(VLOOKUP(B69,'KAYIT LİSTESİ'!$B$4:$G$737,4,0)))</f>
        <v>EZGİ ARAS</v>
      </c>
      <c r="F69" s="66" t="str">
        <f>IF(ISERROR(VLOOKUP(B69,'KAYIT LİSTESİ'!$B$4:$G$737,5,0)),"",(VLOOKUP(B69,'KAYIT LİSTESİ'!$B$4:$G$737,5,0)))</f>
        <v>KARS</v>
      </c>
      <c r="G69" s="13"/>
      <c r="H69" s="77"/>
      <c r="I69" s="78" t="s">
        <v>0</v>
      </c>
      <c r="J69" s="85"/>
      <c r="K69" s="78" t="s">
        <v>61</v>
      </c>
      <c r="L69" s="78" t="s">
        <v>10</v>
      </c>
      <c r="M69" s="78" t="s">
        <v>1</v>
      </c>
      <c r="N69" s="78" t="s">
        <v>468</v>
      </c>
      <c r="O69" s="78" t="s">
        <v>151</v>
      </c>
    </row>
    <row r="70" spans="1:15" ht="31.5" customHeight="1">
      <c r="A70" s="7">
        <v>3</v>
      </c>
      <c r="B70" s="65" t="s">
        <v>57</v>
      </c>
      <c r="C70" s="95">
        <f>IF(ISERROR(VLOOKUP(B70,'KAYIT LİSTESİ'!$B$4:$G$737,2,0)),"",(VLOOKUP(B70,'KAYIT LİSTESİ'!$B$4:$G$737,2,0)))</f>
        <v>161</v>
      </c>
      <c r="D70" s="12">
        <f>IF(ISERROR(VLOOKUP(B70,'KAYIT LİSTESİ'!$B$4:$G$737,3,0)),"",(VLOOKUP(B70,'KAYIT LİSTESİ'!$B$4:$G$737,3,0)))</f>
        <v>36353</v>
      </c>
      <c r="E70" s="66" t="str">
        <f>IF(ISERROR(VLOOKUP(B70,'KAYIT LİSTESİ'!$B$4:$G$737,4,0)),"",(VLOOKUP(B70,'KAYIT LİSTESİ'!$B$4:$G$737,4,0)))</f>
        <v>YEŞİM İTMEÇ</v>
      </c>
      <c r="F70" s="66" t="str">
        <f>IF(ISERROR(VLOOKUP(B70,'KAYIT LİSTESİ'!$B$4:$G$737,5,0)),"",(VLOOKUP(B70,'KAYIT LİSTESİ'!$B$4:$G$737,5,0)))</f>
        <v>KONYA</v>
      </c>
      <c r="G70" s="13"/>
      <c r="H70" s="77"/>
      <c r="I70" s="9">
        <v>1</v>
      </c>
      <c r="J70" s="10" t="s">
        <v>243</v>
      </c>
      <c r="K70" s="93">
        <f>IF(ISERROR(VLOOKUP(J70,'KAYIT LİSTESİ'!$B$4:$G$737,2,0)),"",(VLOOKUP(J70,'KAYIT LİSTESİ'!$B$4:$G$737,2,0)))</f>
        <v>78</v>
      </c>
      <c r="L70" s="11">
        <f>IF(ISERROR(VLOOKUP(J70,'KAYIT LİSTESİ'!$B$4:$G$737,3,0)),"",(VLOOKUP(J70,'KAYIT LİSTESİ'!$B$4:$G$737,3,0)))</f>
        <v>36526</v>
      </c>
      <c r="M70" s="57" t="str">
        <f>IF(ISERROR(VLOOKUP(J70,'KAYIT LİSTESİ'!$B$4:$G$737,4,0)),"",(VLOOKUP(J70,'KAYIT LİSTESİ'!$B$4:$G$737,4,0)))</f>
        <v>ZÜLEYHA DİNDAŞ </v>
      </c>
      <c r="N70" s="57" t="str">
        <f>IF(ISERROR(VLOOKUP(J70,'KAYIT LİSTESİ'!$B$4:$G$737,5,0)),"",(VLOOKUP(J70,'KAYIT LİSTESİ'!$B$4:$G$737,5,0)))</f>
        <v>ESKİŞEHİR </v>
      </c>
      <c r="O70" s="68"/>
    </row>
    <row r="71" spans="1:15" ht="31.5" customHeight="1">
      <c r="A71" s="7">
        <v>4</v>
      </c>
      <c r="B71" s="65" t="s">
        <v>58</v>
      </c>
      <c r="C71" s="95">
        <f>IF(ISERROR(VLOOKUP(B71,'KAYIT LİSTESİ'!$B$4:$G$737,2,0)),"",(VLOOKUP(B71,'KAYIT LİSTESİ'!$B$4:$G$737,2,0)))</f>
        <v>220</v>
      </c>
      <c r="D71" s="12">
        <f>IF(ISERROR(VLOOKUP(B71,'KAYIT LİSTESİ'!$B$4:$G$737,3,0)),"",(VLOOKUP(B71,'KAYIT LİSTESİ'!$B$4:$G$737,3,0)))</f>
        <v>36615</v>
      </c>
      <c r="E71" s="66" t="str">
        <f>IF(ISERROR(VLOOKUP(B71,'KAYIT LİSTESİ'!$B$4:$G$737,4,0)),"",(VLOOKUP(B71,'KAYIT LİSTESİ'!$B$4:$G$737,4,0)))</f>
        <v>YAĞMUR KÖSE</v>
      </c>
      <c r="F71" s="66" t="str">
        <f>IF(ISERROR(VLOOKUP(B71,'KAYIT LİSTESİ'!$B$4:$G$737,5,0)),"",(VLOOKUP(B71,'KAYIT LİSTESİ'!$B$4:$G$737,5,0)))</f>
        <v>KARS</v>
      </c>
      <c r="G71" s="13"/>
      <c r="H71" s="77"/>
      <c r="I71" s="9">
        <v>2</v>
      </c>
      <c r="J71" s="10" t="s">
        <v>244</v>
      </c>
      <c r="K71" s="93">
        <f>IF(ISERROR(VLOOKUP(J71,'KAYIT LİSTESİ'!$B$4:$G$737,2,0)),"",(VLOOKUP(J71,'KAYIT LİSTESİ'!$B$4:$G$737,2,0)))</f>
        <v>128</v>
      </c>
      <c r="L71" s="11">
        <f>IF(ISERROR(VLOOKUP(J71,'KAYIT LİSTESİ'!$B$4:$G$737,3,0)),"",(VLOOKUP(J71,'KAYIT LİSTESİ'!$B$4:$G$737,3,0)))</f>
        <v>36548</v>
      </c>
      <c r="M71" s="57" t="str">
        <f>IF(ISERROR(VLOOKUP(J71,'KAYIT LİSTESİ'!$B$4:$G$737,4,0)),"",(VLOOKUP(J71,'KAYIT LİSTESİ'!$B$4:$G$737,4,0)))</f>
        <v>FEYZA DENİZ EKİCİ</v>
      </c>
      <c r="N71" s="57" t="str">
        <f>IF(ISERROR(VLOOKUP(J71,'KAYIT LİSTESİ'!$B$4:$G$737,5,0)),"",(VLOOKUP(J71,'KAYIT LİSTESİ'!$B$4:$G$737,5,0)))</f>
        <v>KASTAMONU</v>
      </c>
      <c r="O71" s="68"/>
    </row>
    <row r="72" spans="1:15" ht="31.5" customHeight="1">
      <c r="A72" s="7">
        <v>5</v>
      </c>
      <c r="B72" s="65" t="s">
        <v>59</v>
      </c>
      <c r="C72" s="95">
        <f>IF(ISERROR(VLOOKUP(B72,'KAYIT LİSTESİ'!$B$4:$G$737,2,0)),"",(VLOOKUP(B72,'KAYIT LİSTESİ'!$B$4:$G$737,2,0)))</f>
        <v>223</v>
      </c>
      <c r="D72" s="12">
        <f>IF(ISERROR(VLOOKUP(B72,'KAYIT LİSTESİ'!$B$4:$G$737,3,0)),"",(VLOOKUP(B72,'KAYIT LİSTESİ'!$B$4:$G$737,3,0)))</f>
        <v>35612</v>
      </c>
      <c r="E72" s="66" t="str">
        <f>IF(ISERROR(VLOOKUP(B72,'KAYIT LİSTESİ'!$B$4:$G$737,4,0)),"",(VLOOKUP(B72,'KAYIT LİSTESİ'!$B$4:$G$737,4,0)))</f>
        <v> ALEYNA BEŞTAŞ</v>
      </c>
      <c r="F72" s="66" t="str">
        <f>IF(ISERROR(VLOOKUP(B72,'KAYIT LİSTESİ'!$B$4:$G$737,5,0)),"",(VLOOKUP(B72,'KAYIT LİSTESİ'!$B$4:$G$737,5,0)))</f>
        <v>KARS</v>
      </c>
      <c r="G72" s="13"/>
      <c r="H72" s="77"/>
      <c r="I72" s="9">
        <v>3</v>
      </c>
      <c r="J72" s="10" t="s">
        <v>245</v>
      </c>
      <c r="K72" s="93">
        <f>IF(ISERROR(VLOOKUP(J72,'KAYIT LİSTESİ'!$B$4:$G$737,2,0)),"",(VLOOKUP(J72,'KAYIT LİSTESİ'!$B$4:$G$737,2,0)))</f>
        <v>205</v>
      </c>
      <c r="L72" s="11">
        <f>IF(ISERROR(VLOOKUP(J72,'KAYIT LİSTESİ'!$B$4:$G$737,3,0)),"",(VLOOKUP(J72,'KAYIT LİSTESİ'!$B$4:$G$737,3,0)))</f>
        <v>36739</v>
      </c>
      <c r="M72" s="57" t="str">
        <f>IF(ISERROR(VLOOKUP(J72,'KAYIT LİSTESİ'!$B$4:$G$737,4,0)),"",(VLOOKUP(J72,'KAYIT LİSTESİ'!$B$4:$G$737,4,0)))</f>
        <v>CANSEL BOR</v>
      </c>
      <c r="N72" s="57" t="str">
        <f>IF(ISERROR(VLOOKUP(J72,'KAYIT LİSTESİ'!$B$4:$G$737,5,0)),"",(VLOOKUP(J72,'KAYIT LİSTESİ'!$B$4:$G$737,5,0)))</f>
        <v>VAN</v>
      </c>
      <c r="O72" s="68"/>
    </row>
    <row r="73" spans="1:15" ht="31.5" customHeight="1">
      <c r="A73" s="7">
        <v>6</v>
      </c>
      <c r="B73" s="65" t="s">
        <v>60</v>
      </c>
      <c r="C73" s="95">
        <f>IF(ISERROR(VLOOKUP(B73,'KAYIT LİSTESİ'!$B$4:$G$737,2,0)),"",(VLOOKUP(B73,'KAYIT LİSTESİ'!$B$4:$G$737,2,0)))</f>
        <v>93</v>
      </c>
      <c r="D73" s="12">
        <f>IF(ISERROR(VLOOKUP(B73,'KAYIT LİSTESİ'!$B$4:$G$737,3,0)),"",(VLOOKUP(B73,'KAYIT LİSTESİ'!$B$4:$G$737,3,0)))</f>
        <v>36254</v>
      </c>
      <c r="E73" s="66" t="str">
        <f>IF(ISERROR(VLOOKUP(B73,'KAYIT LİSTESİ'!$B$4:$G$737,4,0)),"",(VLOOKUP(B73,'KAYIT LİSTESİ'!$B$4:$G$737,4,0)))</f>
        <v>BUKET YAĞCI</v>
      </c>
      <c r="F73" s="66" t="str">
        <f>IF(ISERROR(VLOOKUP(B73,'KAYIT LİSTESİ'!$B$4:$G$737,5,0)),"",(VLOOKUP(B73,'KAYIT LİSTESİ'!$B$4:$G$737,5,0)))</f>
        <v>ISPARTA</v>
      </c>
      <c r="G73" s="13"/>
      <c r="H73" s="77"/>
      <c r="I73" s="9">
        <v>4</v>
      </c>
      <c r="J73" s="10" t="s">
        <v>246</v>
      </c>
      <c r="K73" s="93">
        <f>IF(ISERROR(VLOOKUP(J73,'KAYIT LİSTESİ'!$B$4:$G$737,2,0)),"",(VLOOKUP(J73,'KAYIT LİSTESİ'!$B$4:$G$737,2,0)))</f>
        <v>23</v>
      </c>
      <c r="L73" s="11">
        <f>IF(ISERROR(VLOOKUP(J73,'KAYIT LİSTESİ'!$B$4:$G$737,3,0)),"",(VLOOKUP(J73,'KAYIT LİSTESİ'!$B$4:$G$737,3,0)))</f>
        <v>36644</v>
      </c>
      <c r="M73" s="57" t="str">
        <f>IF(ISERROR(VLOOKUP(J73,'KAYIT LİSTESİ'!$B$4:$G$737,4,0)),"",(VLOOKUP(J73,'KAYIT LİSTESİ'!$B$4:$G$737,4,0)))</f>
        <v>KARDELEN ALTUN</v>
      </c>
      <c r="N73" s="57" t="str">
        <f>IF(ISERROR(VLOOKUP(J73,'KAYIT LİSTESİ'!$B$4:$G$737,5,0)),"",(VLOOKUP(J73,'KAYIT LİSTESİ'!$B$4:$G$737,5,0)))</f>
        <v>ARDAHAN</v>
      </c>
      <c r="O73" s="68"/>
    </row>
    <row r="74" spans="1:15" ht="31.5" customHeight="1">
      <c r="A74" s="7">
        <v>7</v>
      </c>
      <c r="B74" s="65" t="s">
        <v>144</v>
      </c>
      <c r="C74" s="95">
        <f>IF(ISERROR(VLOOKUP(B74,'KAYIT LİSTESİ'!$B$4:$G$737,2,0)),"",(VLOOKUP(B74,'KAYIT LİSTESİ'!$B$4:$G$737,2,0)))</f>
        <v>135</v>
      </c>
      <c r="D74" s="12">
        <f>IF(ISERROR(VLOOKUP(B74,'KAYIT LİSTESİ'!$B$4:$G$737,3,0)),"",(VLOOKUP(B74,'KAYIT LİSTESİ'!$B$4:$G$737,3,0)))</f>
        <v>35451</v>
      </c>
      <c r="E74" s="66" t="str">
        <f>IF(ISERROR(VLOOKUP(B74,'KAYIT LİSTESİ'!$B$4:$G$737,4,0)),"",(VLOOKUP(B74,'KAYIT LİSTESİ'!$B$4:$G$737,4,0)))</f>
        <v>KÜBRA DEMİR</v>
      </c>
      <c r="F74" s="66" t="str">
        <f>IF(ISERROR(VLOOKUP(B74,'KAYIT LİSTESİ'!$B$4:$G$737,5,0)),"",(VLOOKUP(B74,'KAYIT LİSTESİ'!$B$4:$G$737,5,0)))</f>
        <v>KAYSERİ</v>
      </c>
      <c r="G74" s="13"/>
      <c r="H74" s="77"/>
      <c r="I74" s="9">
        <v>5</v>
      </c>
      <c r="J74" s="10" t="s">
        <v>247</v>
      </c>
      <c r="K74" s="93">
        <f>IF(ISERROR(VLOOKUP(J74,'KAYIT LİSTESİ'!$B$4:$G$737,2,0)),"",(VLOOKUP(J74,'KAYIT LİSTESİ'!$B$4:$G$737,2,0)))</f>
        <v>194</v>
      </c>
      <c r="L74" s="11">
        <f>IF(ISERROR(VLOOKUP(J74,'KAYIT LİSTESİ'!$B$4:$G$737,3,0)),"",(VLOOKUP(J74,'KAYIT LİSTESİ'!$B$4:$G$737,3,0)))</f>
        <v>36080</v>
      </c>
      <c r="M74" s="57" t="str">
        <f>IF(ISERROR(VLOOKUP(J74,'KAYIT LİSTESİ'!$B$4:$G$737,4,0)),"",(VLOOKUP(J74,'KAYIT LİSTESİ'!$B$4:$G$737,4,0)))</f>
        <v>SÜMEYE GÜLER</v>
      </c>
      <c r="N74" s="57" t="str">
        <f>IF(ISERROR(VLOOKUP(J74,'KAYIT LİSTESİ'!$B$4:$G$737,5,0)),"",(VLOOKUP(J74,'KAYIT LİSTESİ'!$B$4:$G$737,5,0)))</f>
        <v>TRABZON</v>
      </c>
      <c r="O74" s="68"/>
    </row>
    <row r="75" spans="1:15" ht="31.5" customHeight="1">
      <c r="A75" s="7">
        <v>8</v>
      </c>
      <c r="B75" s="65" t="s">
        <v>145</v>
      </c>
      <c r="C75" s="95">
        <f>IF(ISERROR(VLOOKUP(B75,'KAYIT LİSTESİ'!$B$4:$G$737,2,0)),"",(VLOOKUP(B75,'KAYIT LİSTESİ'!$B$4:$G$737,2,0)))</f>
        <v>50</v>
      </c>
      <c r="D75" s="12">
        <f>IF(ISERROR(VLOOKUP(B75,'KAYIT LİSTESİ'!$B$4:$G$737,3,0)),"",(VLOOKUP(B75,'KAYIT LİSTESİ'!$B$4:$G$737,3,0)))</f>
        <v>36444</v>
      </c>
      <c r="E75" s="66" t="str">
        <f>IF(ISERROR(VLOOKUP(B75,'KAYIT LİSTESİ'!$B$4:$G$737,4,0)),"",(VLOOKUP(B75,'KAYIT LİSTESİ'!$B$4:$G$737,4,0)))</f>
        <v>ELİF ATSIZ</v>
      </c>
      <c r="F75" s="66" t="str">
        <f>IF(ISERROR(VLOOKUP(B75,'KAYIT LİSTESİ'!$B$4:$G$737,5,0)),"",(VLOOKUP(B75,'KAYIT LİSTESİ'!$B$4:$G$737,5,0)))</f>
        <v>DİYARBAKIR</v>
      </c>
      <c r="G75" s="13"/>
      <c r="H75" s="77"/>
      <c r="I75" s="9">
        <v>6</v>
      </c>
      <c r="J75" s="10" t="s">
        <v>248</v>
      </c>
      <c r="K75" s="93">
        <f>IF(ISERROR(VLOOKUP(J75,'KAYIT LİSTESİ'!$B$4:$G$737,2,0)),"",(VLOOKUP(J75,'KAYIT LİSTESİ'!$B$4:$G$737,2,0)))</f>
        <v>98</v>
      </c>
      <c r="L75" s="11">
        <f>IF(ISERROR(VLOOKUP(J75,'KAYIT LİSTESİ'!$B$4:$G$737,3,0)),"",(VLOOKUP(J75,'KAYIT LİSTESİ'!$B$4:$G$737,3,0)))</f>
        <v>35796</v>
      </c>
      <c r="M75" s="57" t="str">
        <f>IF(ISERROR(VLOOKUP(J75,'KAYIT LİSTESİ'!$B$4:$G$737,4,0)),"",(VLOOKUP(J75,'KAYIT LİSTESİ'!$B$4:$G$737,4,0)))</f>
        <v>SİBEL ALTIN</v>
      </c>
      <c r="N75" s="57" t="str">
        <f>IF(ISERROR(VLOOKUP(J75,'KAYIT LİSTESİ'!$B$4:$G$737,5,0)),"",(VLOOKUP(J75,'KAYIT LİSTESİ'!$B$4:$G$737,5,0)))</f>
        <v>ISPARTA</v>
      </c>
      <c r="O75" s="68"/>
    </row>
    <row r="76" spans="1:15" ht="31.5" customHeight="1">
      <c r="A76" s="167" t="s">
        <v>534</v>
      </c>
      <c r="B76" s="168"/>
      <c r="C76" s="168"/>
      <c r="D76" s="168"/>
      <c r="E76" s="168"/>
      <c r="F76" s="168"/>
      <c r="G76" s="168"/>
      <c r="H76" s="77"/>
      <c r="I76" s="9">
        <v>7</v>
      </c>
      <c r="J76" s="10" t="s">
        <v>249</v>
      </c>
      <c r="K76" s="93">
        <f>IF(ISERROR(VLOOKUP(J76,'KAYIT LİSTESİ'!$B$4:$G$737,2,0)),"",(VLOOKUP(J76,'KAYIT LİSTESİ'!$B$4:$G$737,2,0)))</f>
        <v>196</v>
      </c>
      <c r="L76" s="11">
        <f>IF(ISERROR(VLOOKUP(J76,'KAYIT LİSTESİ'!$B$4:$G$737,3,0)),"",(VLOOKUP(J76,'KAYIT LİSTESİ'!$B$4:$G$737,3,0)))</f>
        <v>36766</v>
      </c>
      <c r="M76" s="57" t="str">
        <f>IF(ISERROR(VLOOKUP(J76,'KAYIT LİSTESİ'!$B$4:$G$737,4,0)),"",(VLOOKUP(J76,'KAYIT LİSTESİ'!$B$4:$G$737,4,0)))</f>
        <v>DİLARA KÖSE</v>
      </c>
      <c r="N76" s="57" t="str">
        <f>IF(ISERROR(VLOOKUP(J76,'KAYIT LİSTESİ'!$B$4:$G$737,5,0)),"",(VLOOKUP(J76,'KAYIT LİSTESİ'!$B$4:$G$737,5,0)))</f>
        <v>TRABZON</v>
      </c>
      <c r="O76" s="68"/>
    </row>
    <row r="77" spans="1:15" ht="31.5" customHeight="1">
      <c r="A77" s="61" t="s">
        <v>3</v>
      </c>
      <c r="B77" s="61" t="s">
        <v>63</v>
      </c>
      <c r="C77" s="61" t="s">
        <v>62</v>
      </c>
      <c r="D77" s="62" t="s">
        <v>4</v>
      </c>
      <c r="E77" s="63" t="s">
        <v>5</v>
      </c>
      <c r="F77" s="63" t="s">
        <v>468</v>
      </c>
      <c r="G77" s="61" t="s">
        <v>6</v>
      </c>
      <c r="H77" s="77"/>
      <c r="I77" s="9">
        <v>8</v>
      </c>
      <c r="J77" s="10" t="s">
        <v>250</v>
      </c>
      <c r="K77" s="93">
        <f>IF(ISERROR(VLOOKUP(J77,'KAYIT LİSTESİ'!$B$4:$G$737,2,0)),"",(VLOOKUP(J77,'KAYIT LİSTESİ'!$B$4:$G$737,2,0)))</f>
        <v>231</v>
      </c>
      <c r="L77" s="11">
        <f>IF(ISERROR(VLOOKUP(J77,'KAYIT LİSTESİ'!$B$4:$G$737,3,0)),"",(VLOOKUP(J77,'KAYIT LİSTESİ'!$B$4:$G$737,3,0)))</f>
        <v>36015</v>
      </c>
      <c r="M77" s="57" t="str">
        <f>IF(ISERROR(VLOOKUP(J77,'KAYIT LİSTESİ'!$B$4:$G$737,4,0)),"",(VLOOKUP(J77,'KAYIT LİSTESİ'!$B$4:$G$737,4,0)))</f>
        <v>SONGÜL ÇALPARMAK</v>
      </c>
      <c r="N77" s="57" t="str">
        <f>IF(ISERROR(VLOOKUP(J77,'KAYIT LİSTESİ'!$B$4:$G$737,5,0)),"",(VLOOKUP(J77,'KAYIT LİSTESİ'!$B$4:$G$737,5,0)))</f>
        <v>SAMSUN</v>
      </c>
      <c r="O77" s="68"/>
    </row>
    <row r="78" spans="1:15" ht="31.5" customHeight="1">
      <c r="A78" s="7">
        <v>1</v>
      </c>
      <c r="B78" s="65" t="s">
        <v>568</v>
      </c>
      <c r="C78" s="95">
        <f>IF(ISERROR(VLOOKUP(B78,'KAYIT LİSTESİ'!$B$4:$G$737,2,0)),"",(VLOOKUP(B78,'KAYIT LİSTESİ'!$B$4:$G$737,2,0)))</f>
        <v>67</v>
      </c>
      <c r="D78" s="12">
        <f>IF(ISERROR(VLOOKUP(B78,'KAYIT LİSTESİ'!$B$4:$G$737,3,0)),"",(VLOOKUP(B78,'KAYIT LİSTESİ'!$B$4:$G$737,3,0)))</f>
        <v>35462</v>
      </c>
      <c r="E78" s="66" t="str">
        <f>IF(ISERROR(VLOOKUP(B78,'KAYIT LİSTESİ'!$B$4:$G$737,4,0)),"",(VLOOKUP(B78,'KAYIT LİSTESİ'!$B$4:$G$737,4,0)))</f>
        <v>SONGÜL ARSLAN</v>
      </c>
      <c r="F78" s="66" t="str">
        <f>IF(ISERROR(VLOOKUP(B78,'KAYIT LİSTESİ'!$B$4:$G$737,5,0)),"",(VLOOKUP(B78,'KAYIT LİSTESİ'!$B$4:$G$737,5,0)))</f>
        <v>ERZURUM</v>
      </c>
      <c r="G78" s="13"/>
      <c r="H78" s="77"/>
      <c r="I78" s="9">
        <v>9</v>
      </c>
      <c r="J78" s="10" t="s">
        <v>251</v>
      </c>
      <c r="K78" s="93">
        <f>IF(ISERROR(VLOOKUP(J78,'KAYIT LİSTESİ'!$B$4:$G$737,2,0)),"",(VLOOKUP(J78,'KAYIT LİSTESİ'!$B$4:$G$737,2,0)))</f>
        <v>37</v>
      </c>
      <c r="L78" s="11">
        <f>IF(ISERROR(VLOOKUP(J78,'KAYIT LİSTESİ'!$B$4:$G$737,3,0)),"",(VLOOKUP(J78,'KAYIT LİSTESİ'!$B$4:$G$737,3,0)))</f>
        <v>36083</v>
      </c>
      <c r="M78" s="57" t="str">
        <f>IF(ISERROR(VLOOKUP(J78,'KAYIT LİSTESİ'!$B$4:$G$737,4,0)),"",(VLOOKUP(J78,'KAYIT LİSTESİ'!$B$4:$G$737,4,0)))</f>
        <v>TUĞBA YENİ</v>
      </c>
      <c r="N78" s="57" t="str">
        <f>IF(ISERROR(VLOOKUP(J78,'KAYIT LİSTESİ'!$B$4:$G$737,5,0)),"",(VLOOKUP(J78,'KAYIT LİSTESİ'!$B$4:$G$737,5,0)))</f>
        <v>BURSA</v>
      </c>
      <c r="O78" s="68"/>
    </row>
    <row r="79" spans="1:15" ht="31.5" customHeight="1">
      <c r="A79" s="7">
        <v>2</v>
      </c>
      <c r="B79" s="65" t="s">
        <v>569</v>
      </c>
      <c r="C79" s="95">
        <f>IF(ISERROR(VLOOKUP(B79,'KAYIT LİSTESİ'!$B$4:$G$737,2,0)),"",(VLOOKUP(B79,'KAYIT LİSTESİ'!$B$4:$G$737,2,0)))</f>
        <v>71</v>
      </c>
      <c r="D79" s="12">
        <f>IF(ISERROR(VLOOKUP(B79,'KAYIT LİSTESİ'!$B$4:$G$737,3,0)),"",(VLOOKUP(B79,'KAYIT LİSTESİ'!$B$4:$G$737,3,0)))</f>
        <v>36193</v>
      </c>
      <c r="E79" s="66" t="str">
        <f>IF(ISERROR(VLOOKUP(B79,'KAYIT LİSTESİ'!$B$4:$G$737,4,0)),"",(VLOOKUP(B79,'KAYIT LİSTESİ'!$B$4:$G$737,4,0)))</f>
        <v>AYŞENUR ÇİFTÇİ</v>
      </c>
      <c r="F79" s="66" t="str">
        <f>IF(ISERROR(VLOOKUP(B79,'KAYIT LİSTESİ'!$B$4:$G$737,5,0)),"",(VLOOKUP(B79,'KAYIT LİSTESİ'!$B$4:$G$737,5,0)))</f>
        <v>ERZURUM</v>
      </c>
      <c r="G79" s="13"/>
      <c r="H79" s="77"/>
      <c r="I79" s="9">
        <v>10</v>
      </c>
      <c r="J79" s="10" t="s">
        <v>252</v>
      </c>
      <c r="K79" s="93">
        <f>IF(ISERROR(VLOOKUP(J79,'KAYIT LİSTESİ'!$B$4:$G$737,2,0)),"",(VLOOKUP(J79,'KAYIT LİSTESİ'!$B$4:$G$737,2,0)))</f>
        <v>197</v>
      </c>
      <c r="L79" s="11">
        <f>IF(ISERROR(VLOOKUP(J79,'KAYIT LİSTESİ'!$B$4:$G$737,3,0)),"",(VLOOKUP(J79,'KAYIT LİSTESİ'!$B$4:$G$737,3,0)))</f>
        <v>35439</v>
      </c>
      <c r="M79" s="57" t="str">
        <f>IF(ISERROR(VLOOKUP(J79,'KAYIT LİSTESİ'!$B$4:$G$737,4,0)),"",(VLOOKUP(J79,'KAYIT LİSTESİ'!$B$4:$G$737,4,0)))</f>
        <v>İREM KUM</v>
      </c>
      <c r="N79" s="57" t="str">
        <f>IF(ISERROR(VLOOKUP(J79,'KAYIT LİSTESİ'!$B$4:$G$737,5,0)),"",(VLOOKUP(J79,'KAYIT LİSTESİ'!$B$4:$G$737,5,0)))</f>
        <v>TRABZON</v>
      </c>
      <c r="O79" s="68"/>
    </row>
    <row r="80" spans="1:15" ht="31.5" customHeight="1">
      <c r="A80" s="7">
        <v>3</v>
      </c>
      <c r="B80" s="65" t="s">
        <v>570</v>
      </c>
      <c r="C80" s="95">
        <f>IF(ISERROR(VLOOKUP(B80,'KAYIT LİSTESİ'!$B$4:$G$737,2,0)),"",(VLOOKUP(B80,'KAYIT LİSTESİ'!$B$4:$G$737,2,0)))</f>
        <v>219</v>
      </c>
      <c r="D80" s="12">
        <f>IF(ISERROR(VLOOKUP(B80,'KAYIT LİSTESİ'!$B$4:$G$737,3,0)),"",(VLOOKUP(B80,'KAYIT LİSTESİ'!$B$4:$G$737,3,0)))</f>
        <v>36718</v>
      </c>
      <c r="E80" s="66" t="str">
        <f>IF(ISERROR(VLOOKUP(B80,'KAYIT LİSTESİ'!$B$4:$G$737,4,0)),"",(VLOOKUP(B80,'KAYIT LİSTESİ'!$B$4:$G$737,4,0)))</f>
        <v>TUĞBA TOPTAŞ</v>
      </c>
      <c r="F80" s="66" t="str">
        <f>IF(ISERROR(VLOOKUP(B80,'KAYIT LİSTESİ'!$B$4:$G$737,5,0)),"",(VLOOKUP(B80,'KAYIT LİSTESİ'!$B$4:$G$737,5,0)))</f>
        <v>KARS</v>
      </c>
      <c r="G80" s="13"/>
      <c r="H80" s="77"/>
      <c r="I80" s="9">
        <v>11</v>
      </c>
      <c r="J80" s="10" t="s">
        <v>253</v>
      </c>
      <c r="K80" s="93">
        <f>IF(ISERROR(VLOOKUP(J80,'KAYIT LİSTESİ'!$B$4:$G$737,2,0)),"",(VLOOKUP(J80,'KAYIT LİSTESİ'!$B$4:$G$737,2,0)))</f>
        <v>166</v>
      </c>
      <c r="L80" s="11">
        <f>IF(ISERROR(VLOOKUP(J80,'KAYIT LİSTESİ'!$B$4:$G$737,3,0)),"",(VLOOKUP(J80,'KAYIT LİSTESİ'!$B$4:$G$737,3,0)))</f>
        <v>35614</v>
      </c>
      <c r="M80" s="57" t="str">
        <f>IF(ISERROR(VLOOKUP(J80,'KAYIT LİSTESİ'!$B$4:$G$737,4,0)),"",(VLOOKUP(J80,'KAYIT LİSTESİ'!$B$4:$G$737,4,0)))</f>
        <v>AZİZE ALTIN</v>
      </c>
      <c r="N80" s="57" t="str">
        <f>IF(ISERROR(VLOOKUP(J80,'KAYIT LİSTESİ'!$B$4:$G$737,5,0)),"",(VLOOKUP(J80,'KAYIT LİSTESİ'!$B$4:$G$737,5,0)))</f>
        <v>KONYA</v>
      </c>
      <c r="O80" s="68"/>
    </row>
    <row r="81" spans="1:15" ht="31.5" customHeight="1">
      <c r="A81" s="7">
        <v>4</v>
      </c>
      <c r="B81" s="65" t="s">
        <v>571</v>
      </c>
      <c r="C81" s="95">
        <f>IF(ISERROR(VLOOKUP(B81,'KAYIT LİSTESİ'!$B$4:$G$737,2,0)),"",(VLOOKUP(B81,'KAYIT LİSTESİ'!$B$4:$G$737,2,0)))</f>
        <v>70</v>
      </c>
      <c r="D81" s="12">
        <f>IF(ISERROR(VLOOKUP(B81,'KAYIT LİSTESİ'!$B$4:$G$737,3,0)),"",(VLOOKUP(B81,'KAYIT LİSTESİ'!$B$4:$G$737,3,0)))</f>
        <v>36465</v>
      </c>
      <c r="E81" s="66" t="str">
        <f>IF(ISERROR(VLOOKUP(B81,'KAYIT LİSTESİ'!$B$4:$G$737,4,0)),"",(VLOOKUP(B81,'KAYIT LİSTESİ'!$B$4:$G$737,4,0)))</f>
        <v>MELİKE KARANLIKBULUT</v>
      </c>
      <c r="F81" s="66" t="str">
        <f>IF(ISERROR(VLOOKUP(B81,'KAYIT LİSTESİ'!$B$4:$G$737,5,0)),"",(VLOOKUP(B81,'KAYIT LİSTESİ'!$B$4:$G$737,5,0)))</f>
        <v>ERZURUM</v>
      </c>
      <c r="G81" s="13"/>
      <c r="H81" s="77"/>
      <c r="I81" s="9">
        <v>12</v>
      </c>
      <c r="J81" s="10" t="s">
        <v>254</v>
      </c>
      <c r="K81" s="93">
        <f>IF(ISERROR(VLOOKUP(J81,'KAYIT LİSTESİ'!$B$4:$G$737,2,0)),"",(VLOOKUP(J81,'KAYIT LİSTESİ'!$B$4:$G$737,2,0)))</f>
      </c>
      <c r="L81" s="11">
        <f>IF(ISERROR(VLOOKUP(J81,'KAYIT LİSTESİ'!$B$4:$G$737,3,0)),"",(VLOOKUP(J81,'KAYIT LİSTESİ'!$B$4:$G$737,3,0)))</f>
      </c>
      <c r="M81" s="57">
        <f>IF(ISERROR(VLOOKUP(J81,'KAYIT LİSTESİ'!$B$4:$G$737,4,0)),"",(VLOOKUP(J81,'KAYIT LİSTESİ'!$B$4:$G$737,4,0)))</f>
      </c>
      <c r="N81" s="57">
        <f>IF(ISERROR(VLOOKUP(J81,'KAYIT LİSTESİ'!$B$4:$G$737,5,0)),"",(VLOOKUP(J81,'KAYIT LİSTESİ'!$B$4:$G$737,5,0)))</f>
      </c>
      <c r="O81" s="68"/>
    </row>
    <row r="82" spans="1:15" ht="31.5" customHeight="1">
      <c r="A82" s="7">
        <v>5</v>
      </c>
      <c r="B82" s="65" t="s">
        <v>572</v>
      </c>
      <c r="C82" s="95">
        <f>IF(ISERROR(VLOOKUP(B82,'KAYIT LİSTESİ'!$B$4:$G$737,2,0)),"",(VLOOKUP(B82,'KAYIT LİSTESİ'!$B$4:$G$737,2,0)))</f>
        <v>1</v>
      </c>
      <c r="D82" s="12">
        <f>IF(ISERROR(VLOOKUP(B82,'KAYIT LİSTESİ'!$B$4:$G$737,3,0)),"",(VLOOKUP(B82,'KAYIT LİSTESİ'!$B$4:$G$737,3,0)))</f>
        <v>36439</v>
      </c>
      <c r="E82" s="66" t="str">
        <f>IF(ISERROR(VLOOKUP(B82,'KAYIT LİSTESİ'!$B$4:$G$737,4,0)),"",(VLOOKUP(B82,'KAYIT LİSTESİ'!$B$4:$G$737,4,0)))</f>
        <v>GÜLSÜN TUNÇ</v>
      </c>
      <c r="F82" s="66" t="str">
        <f>IF(ISERROR(VLOOKUP(B82,'KAYIT LİSTESİ'!$B$4:$G$737,5,0)),"",(VLOOKUP(B82,'KAYIT LİSTESİ'!$B$4:$G$737,5,0)))</f>
        <v>AĞRI</v>
      </c>
      <c r="G82" s="13"/>
      <c r="H82" s="77"/>
      <c r="I82" s="9">
        <v>13</v>
      </c>
      <c r="J82" s="10" t="s">
        <v>255</v>
      </c>
      <c r="K82" s="93">
        <f>IF(ISERROR(VLOOKUP(J82,'KAYIT LİSTESİ'!$B$4:$G$737,2,0)),"",(VLOOKUP(J82,'KAYIT LİSTESİ'!$B$4:$G$737,2,0)))</f>
      </c>
      <c r="L82" s="11">
        <f>IF(ISERROR(VLOOKUP(J82,'KAYIT LİSTESİ'!$B$4:$G$737,3,0)),"",(VLOOKUP(J82,'KAYIT LİSTESİ'!$B$4:$G$737,3,0)))</f>
      </c>
      <c r="M82" s="57">
        <f>IF(ISERROR(VLOOKUP(J82,'KAYIT LİSTESİ'!$B$4:$G$737,4,0)),"",(VLOOKUP(J82,'KAYIT LİSTESİ'!$B$4:$G$737,4,0)))</f>
      </c>
      <c r="N82" s="57">
        <f>IF(ISERROR(VLOOKUP(J82,'KAYIT LİSTESİ'!$B$4:$G$737,5,0)),"",(VLOOKUP(J82,'KAYIT LİSTESİ'!$B$4:$G$737,5,0)))</f>
      </c>
      <c r="O82" s="68"/>
    </row>
    <row r="83" spans="1:15" ht="31.5" customHeight="1">
      <c r="A83" s="7">
        <v>6</v>
      </c>
      <c r="B83" s="65" t="s">
        <v>573</v>
      </c>
      <c r="C83" s="95">
        <f>IF(ISERROR(VLOOKUP(B83,'KAYIT LİSTESİ'!$B$4:$G$737,2,0)),"",(VLOOKUP(B83,'KAYIT LİSTESİ'!$B$4:$G$737,2,0)))</f>
        <v>64</v>
      </c>
      <c r="D83" s="12">
        <f>IF(ISERROR(VLOOKUP(B83,'KAYIT LİSTESİ'!$B$4:$G$737,3,0)),"",(VLOOKUP(B83,'KAYIT LİSTESİ'!$B$4:$G$737,3,0)))</f>
        <v>35680</v>
      </c>
      <c r="E83" s="66" t="str">
        <f>IF(ISERROR(VLOOKUP(B83,'KAYIT LİSTESİ'!$B$4:$G$737,4,0)),"",(VLOOKUP(B83,'KAYIT LİSTESİ'!$B$4:$G$737,4,0)))</f>
        <v>GÜLSÜM AYDIN</v>
      </c>
      <c r="F83" s="66" t="str">
        <f>IF(ISERROR(VLOOKUP(B83,'KAYIT LİSTESİ'!$B$4:$G$737,5,0)),"",(VLOOKUP(B83,'KAYIT LİSTESİ'!$B$4:$G$737,5,0)))</f>
        <v>ELAZIĞ</v>
      </c>
      <c r="G83" s="13"/>
      <c r="H83" s="77"/>
      <c r="I83" s="9">
        <v>14</v>
      </c>
      <c r="J83" s="10" t="s">
        <v>256</v>
      </c>
      <c r="K83" s="93">
        <f>IF(ISERROR(VLOOKUP(J83,'KAYIT LİSTESİ'!$B$4:$G$737,2,0)),"",(VLOOKUP(J83,'KAYIT LİSTESİ'!$B$4:$G$737,2,0)))</f>
      </c>
      <c r="L83" s="11">
        <f>IF(ISERROR(VLOOKUP(J83,'KAYIT LİSTESİ'!$B$4:$G$737,3,0)),"",(VLOOKUP(J83,'KAYIT LİSTESİ'!$B$4:$G$737,3,0)))</f>
      </c>
      <c r="M83" s="57">
        <f>IF(ISERROR(VLOOKUP(J83,'KAYIT LİSTESİ'!$B$4:$G$737,4,0)),"",(VLOOKUP(J83,'KAYIT LİSTESİ'!$B$4:$G$737,4,0)))</f>
      </c>
      <c r="N83" s="57">
        <f>IF(ISERROR(VLOOKUP(J83,'KAYIT LİSTESİ'!$B$4:$G$737,5,0)),"",(VLOOKUP(J83,'KAYIT LİSTESİ'!$B$4:$G$737,5,0)))</f>
      </c>
      <c r="O83" s="68"/>
    </row>
    <row r="84" spans="1:15" ht="31.5" customHeight="1">
      <c r="A84" s="7">
        <v>7</v>
      </c>
      <c r="B84" s="65" t="s">
        <v>574</v>
      </c>
      <c r="C84" s="95">
        <f>IF(ISERROR(VLOOKUP(B84,'KAYIT LİSTESİ'!$B$4:$G$737,2,0)),"",(VLOOKUP(B84,'KAYIT LİSTESİ'!$B$4:$G$737,2,0)))</f>
        <v>69</v>
      </c>
      <c r="D84" s="12">
        <f>IF(ISERROR(VLOOKUP(B84,'KAYIT LİSTESİ'!$B$4:$G$737,3,0)),"",(VLOOKUP(B84,'KAYIT LİSTESİ'!$B$4:$G$737,3,0)))</f>
        <v>36506</v>
      </c>
      <c r="E84" s="66" t="str">
        <f>IF(ISERROR(VLOOKUP(B84,'KAYIT LİSTESİ'!$B$4:$G$737,4,0)),"",(VLOOKUP(B84,'KAYIT LİSTESİ'!$B$4:$G$737,4,0)))</f>
        <v>ELİF EYÜP</v>
      </c>
      <c r="F84" s="66" t="str">
        <f>IF(ISERROR(VLOOKUP(B84,'KAYIT LİSTESİ'!$B$4:$G$737,5,0)),"",(VLOOKUP(B84,'KAYIT LİSTESİ'!$B$4:$G$737,5,0)))</f>
        <v>ERZURUM</v>
      </c>
      <c r="G84" s="13"/>
      <c r="H84" s="77"/>
      <c r="I84" s="9">
        <v>15</v>
      </c>
      <c r="J84" s="10" t="s">
        <v>257</v>
      </c>
      <c r="K84" s="93">
        <f>IF(ISERROR(VLOOKUP(J84,'KAYIT LİSTESİ'!$B$4:$G$737,2,0)),"",(VLOOKUP(J84,'KAYIT LİSTESİ'!$B$4:$G$737,2,0)))</f>
      </c>
      <c r="L84" s="11">
        <f>IF(ISERROR(VLOOKUP(J84,'KAYIT LİSTESİ'!$B$4:$G$737,3,0)),"",(VLOOKUP(J84,'KAYIT LİSTESİ'!$B$4:$G$737,3,0)))</f>
      </c>
      <c r="M84" s="57">
        <f>IF(ISERROR(VLOOKUP(J84,'KAYIT LİSTESİ'!$B$4:$G$737,4,0)),"",(VLOOKUP(J84,'KAYIT LİSTESİ'!$B$4:$G$737,4,0)))</f>
      </c>
      <c r="N84" s="57">
        <f>IF(ISERROR(VLOOKUP(J84,'KAYIT LİSTESİ'!$B$4:$G$737,5,0)),"",(VLOOKUP(J84,'KAYIT LİSTESİ'!$B$4:$G$737,5,0)))</f>
      </c>
      <c r="O84" s="68"/>
    </row>
    <row r="85" spans="1:15" ht="31.5" customHeight="1">
      <c r="A85" s="7">
        <v>8</v>
      </c>
      <c r="B85" s="65" t="s">
        <v>575</v>
      </c>
      <c r="C85" s="95">
        <f>IF(ISERROR(VLOOKUP(B85,'KAYIT LİSTESİ'!$B$4:$G$737,2,0)),"",(VLOOKUP(B85,'KAYIT LİSTESİ'!$B$4:$G$737,2,0)))</f>
        <v>72</v>
      </c>
      <c r="D85" s="12">
        <f>IF(ISERROR(VLOOKUP(B85,'KAYIT LİSTESİ'!$B$4:$G$737,3,0)),"",(VLOOKUP(B85,'KAYIT LİSTESİ'!$B$4:$G$737,3,0)))</f>
        <v>36255</v>
      </c>
      <c r="E85" s="66" t="str">
        <f>IF(ISERROR(VLOOKUP(B85,'KAYIT LİSTESİ'!$B$4:$G$737,4,0)),"",(VLOOKUP(B85,'KAYIT LİSTESİ'!$B$4:$G$737,4,0)))</f>
        <v>KÜBRA ALPER</v>
      </c>
      <c r="F85" s="66" t="str">
        <f>IF(ISERROR(VLOOKUP(B85,'KAYIT LİSTESİ'!$B$4:$G$737,5,0)),"",(VLOOKUP(B85,'KAYIT LİSTESİ'!$B$4:$G$737,5,0)))</f>
        <v>ERZURUM</v>
      </c>
      <c r="G85" s="13"/>
      <c r="H85" s="77"/>
      <c r="I85" s="9">
        <v>16</v>
      </c>
      <c r="J85" s="10" t="s">
        <v>258</v>
      </c>
      <c r="K85" s="93">
        <f>IF(ISERROR(VLOOKUP(J85,'KAYIT LİSTESİ'!$B$4:$G$737,2,0)),"",(VLOOKUP(J85,'KAYIT LİSTESİ'!$B$4:$G$737,2,0)))</f>
      </c>
      <c r="L85" s="11">
        <f>IF(ISERROR(VLOOKUP(J85,'KAYIT LİSTESİ'!$B$4:$G$737,3,0)),"",(VLOOKUP(J85,'KAYIT LİSTESİ'!$B$4:$G$737,3,0)))</f>
      </c>
      <c r="M85" s="57">
        <f>IF(ISERROR(VLOOKUP(J85,'KAYIT LİSTESİ'!$B$4:$G$737,4,0)),"",(VLOOKUP(J85,'KAYIT LİSTESİ'!$B$4:$G$737,4,0)))</f>
      </c>
      <c r="N85" s="57">
        <f>IF(ISERROR(VLOOKUP(J85,'KAYIT LİSTESİ'!$B$4:$G$737,5,0)),"",(VLOOKUP(J85,'KAYIT LİSTESİ'!$B$4:$G$737,5,0)))</f>
      </c>
      <c r="O85" s="68"/>
    </row>
    <row r="86" spans="1:15" ht="31.5" customHeight="1">
      <c r="A86" s="173" t="s">
        <v>462</v>
      </c>
      <c r="B86" s="173"/>
      <c r="C86" s="173"/>
      <c r="D86" s="173"/>
      <c r="E86" s="173"/>
      <c r="F86" s="173"/>
      <c r="G86" s="173"/>
      <c r="H86" s="77"/>
      <c r="I86" s="9">
        <v>17</v>
      </c>
      <c r="J86" s="10" t="s">
        <v>259</v>
      </c>
      <c r="K86" s="93">
        <f>IF(ISERROR(VLOOKUP(J86,'KAYIT LİSTESİ'!$B$4:$G$737,2,0)),"",(VLOOKUP(J86,'KAYIT LİSTESİ'!$B$4:$G$737,2,0)))</f>
      </c>
      <c r="L86" s="11">
        <f>IF(ISERROR(VLOOKUP(J86,'KAYIT LİSTESİ'!$B$4:$G$737,3,0)),"",(VLOOKUP(J86,'KAYIT LİSTESİ'!$B$4:$G$737,3,0)))</f>
      </c>
      <c r="M86" s="57">
        <f>IF(ISERROR(VLOOKUP(J86,'KAYIT LİSTESİ'!$B$4:$G$737,4,0)),"",(VLOOKUP(J86,'KAYIT LİSTESİ'!$B$4:$G$737,4,0)))</f>
      </c>
      <c r="N86" s="57">
        <f>IF(ISERROR(VLOOKUP(J86,'KAYIT LİSTESİ'!$B$4:$G$737,5,0)),"",(VLOOKUP(J86,'KAYIT LİSTESİ'!$B$4:$G$737,5,0)))</f>
      </c>
      <c r="O86" s="68"/>
    </row>
    <row r="87" spans="1:15" ht="31.5" customHeight="1">
      <c r="A87" s="167" t="s">
        <v>7</v>
      </c>
      <c r="B87" s="168"/>
      <c r="C87" s="168"/>
      <c r="D87" s="168"/>
      <c r="E87" s="168"/>
      <c r="F87" s="168"/>
      <c r="G87" s="168"/>
      <c r="H87" s="77"/>
      <c r="I87" s="9">
        <v>18</v>
      </c>
      <c r="J87" s="10" t="s">
        <v>260</v>
      </c>
      <c r="K87" s="93">
        <f>IF(ISERROR(VLOOKUP(J87,'KAYIT LİSTESİ'!$B$4:$G$737,2,0)),"",(VLOOKUP(J87,'KAYIT LİSTESİ'!$B$4:$G$737,2,0)))</f>
      </c>
      <c r="L87" s="11">
        <f>IF(ISERROR(VLOOKUP(J87,'KAYIT LİSTESİ'!$B$4:$G$737,3,0)),"",(VLOOKUP(J87,'KAYIT LİSTESİ'!$B$4:$G$737,3,0)))</f>
      </c>
      <c r="M87" s="57">
        <f>IF(ISERROR(VLOOKUP(J87,'KAYIT LİSTESİ'!$B$4:$G$737,4,0)),"",(VLOOKUP(J87,'KAYIT LİSTESİ'!$B$4:$G$737,4,0)))</f>
      </c>
      <c r="N87" s="57">
        <f>IF(ISERROR(VLOOKUP(J87,'KAYIT LİSTESİ'!$B$4:$G$737,5,0)),"",(VLOOKUP(J87,'KAYIT LİSTESİ'!$B$4:$G$737,5,0)))</f>
      </c>
      <c r="O87" s="68"/>
    </row>
    <row r="88" spans="1:15" ht="31.5" customHeight="1">
      <c r="A88" s="61" t="s">
        <v>3</v>
      </c>
      <c r="B88" s="61" t="s">
        <v>63</v>
      </c>
      <c r="C88" s="61" t="s">
        <v>62</v>
      </c>
      <c r="D88" s="62" t="s">
        <v>4</v>
      </c>
      <c r="E88" s="63" t="s">
        <v>5</v>
      </c>
      <c r="F88" s="63" t="s">
        <v>468</v>
      </c>
      <c r="G88" s="61" t="s">
        <v>147</v>
      </c>
      <c r="H88" s="77"/>
      <c r="I88" s="9">
        <v>19</v>
      </c>
      <c r="J88" s="10" t="s">
        <v>261</v>
      </c>
      <c r="K88" s="93">
        <f>IF(ISERROR(VLOOKUP(J88,'KAYIT LİSTESİ'!$B$4:$G$737,2,0)),"",(VLOOKUP(J88,'KAYIT LİSTESİ'!$B$4:$G$737,2,0)))</f>
      </c>
      <c r="L88" s="11">
        <f>IF(ISERROR(VLOOKUP(J88,'KAYIT LİSTESİ'!$B$4:$G$737,3,0)),"",(VLOOKUP(J88,'KAYIT LİSTESİ'!$B$4:$G$737,3,0)))</f>
      </c>
      <c r="M88" s="57">
        <f>IF(ISERROR(VLOOKUP(J88,'KAYIT LİSTESİ'!$B$4:$G$737,4,0)),"",(VLOOKUP(J88,'KAYIT LİSTESİ'!$B$4:$G$737,4,0)))</f>
      </c>
      <c r="N88" s="57">
        <f>IF(ISERROR(VLOOKUP(J88,'KAYIT LİSTESİ'!$B$4:$G$737,5,0)),"",(VLOOKUP(J88,'KAYIT LİSTESİ'!$B$4:$G$737,5,0)))</f>
      </c>
      <c r="O88" s="68"/>
    </row>
    <row r="89" spans="1:15" ht="31.5" customHeight="1">
      <c r="A89" s="7">
        <v>1</v>
      </c>
      <c r="B89" s="65" t="s">
        <v>435</v>
      </c>
      <c r="C89" s="95">
        <f>IF(ISERROR(VLOOKUP(B89,'KAYIT LİSTESİ'!$B$4:$G$737,2,0)),"",(VLOOKUP(B89,'KAYIT LİSTESİ'!$B$4:$G$737,2,0)))</f>
      </c>
      <c r="D89" s="12">
        <f>IF(ISERROR(VLOOKUP(B89,'KAYIT LİSTESİ'!$B$4:$G$737,3,0)),"",(VLOOKUP(B89,'KAYIT LİSTESİ'!$B$4:$G$737,3,0)))</f>
      </c>
      <c r="E89" s="66">
        <f>IF(ISERROR(VLOOKUP(B89,'KAYIT LİSTESİ'!$B$4:$G$737,4,0)),"",(VLOOKUP(B89,'KAYIT LİSTESİ'!$B$4:$G$737,4,0)))</f>
      </c>
      <c r="F89" s="66">
        <f>IF(ISERROR(VLOOKUP(B89,'KAYIT LİSTESİ'!$B$4:$G$737,5,0)),"",(VLOOKUP(B89,'KAYIT LİSTESİ'!$B$4:$G$737,5,0)))</f>
      </c>
      <c r="G89" s="13"/>
      <c r="H89" s="77"/>
      <c r="I89" s="9">
        <v>20</v>
      </c>
      <c r="J89" s="10" t="s">
        <v>262</v>
      </c>
      <c r="K89" s="93">
        <f>IF(ISERROR(VLOOKUP(J89,'KAYIT LİSTESİ'!$B$4:$G$737,2,0)),"",(VLOOKUP(J89,'KAYIT LİSTESİ'!$B$4:$G$737,2,0)))</f>
      </c>
      <c r="L89" s="11">
        <f>IF(ISERROR(VLOOKUP(J89,'KAYIT LİSTESİ'!$B$4:$G$737,3,0)),"",(VLOOKUP(J89,'KAYIT LİSTESİ'!$B$4:$G$737,3,0)))</f>
      </c>
      <c r="M89" s="57">
        <f>IF(ISERROR(VLOOKUP(J89,'KAYIT LİSTESİ'!$B$4:$G$737,4,0)),"",(VLOOKUP(J89,'KAYIT LİSTESİ'!$B$4:$G$737,4,0)))</f>
      </c>
      <c r="N89" s="57">
        <f>IF(ISERROR(VLOOKUP(J89,'KAYIT LİSTESİ'!$B$4:$G$737,5,0)),"",(VLOOKUP(J89,'KAYIT LİSTESİ'!$B$4:$G$737,5,0)))</f>
      </c>
      <c r="O89" s="68"/>
    </row>
    <row r="90" spans="1:15" ht="31.5" customHeight="1">
      <c r="A90" s="7">
        <v>2</v>
      </c>
      <c r="B90" s="65" t="s">
        <v>436</v>
      </c>
      <c r="C90" s="95">
        <f>IF(ISERROR(VLOOKUP(B90,'KAYIT LİSTESİ'!$B$4:$G$737,2,0)),"",(VLOOKUP(B90,'KAYIT LİSTESİ'!$B$4:$G$737,2,0)))</f>
        <v>123</v>
      </c>
      <c r="D90" s="12">
        <f>IF(ISERROR(VLOOKUP(B90,'KAYIT LİSTESİ'!$B$4:$G$737,3,0)),"",(VLOOKUP(B90,'KAYIT LİSTESİ'!$B$4:$G$737,3,0)))</f>
        <v>36297</v>
      </c>
      <c r="E90" s="66" t="str">
        <f>IF(ISERROR(VLOOKUP(B90,'KAYIT LİSTESİ'!$B$4:$G$737,4,0)),"",(VLOOKUP(B90,'KAYIT LİSTESİ'!$B$4:$G$737,4,0)))</f>
        <v>ASLI EYRİDAĞ</v>
      </c>
      <c r="F90" s="66" t="str">
        <f>IF(ISERROR(VLOOKUP(B90,'KAYIT LİSTESİ'!$B$4:$G$737,5,0)),"",(VLOOKUP(B90,'KAYIT LİSTESİ'!$B$4:$G$737,5,0)))</f>
        <v>KASTAMONU</v>
      </c>
      <c r="G90" s="13"/>
      <c r="H90" s="77"/>
      <c r="I90" s="9">
        <v>21</v>
      </c>
      <c r="J90" s="10" t="s">
        <v>263</v>
      </c>
      <c r="K90" s="93">
        <f>IF(ISERROR(VLOOKUP(J90,'KAYIT LİSTESİ'!$B$4:$G$737,2,0)),"",(VLOOKUP(J90,'KAYIT LİSTESİ'!$B$4:$G$737,2,0)))</f>
      </c>
      <c r="L90" s="11">
        <f>IF(ISERROR(VLOOKUP(J90,'KAYIT LİSTESİ'!$B$4:$G$737,3,0)),"",(VLOOKUP(J90,'KAYIT LİSTESİ'!$B$4:$G$737,3,0)))</f>
      </c>
      <c r="M90" s="57">
        <f>IF(ISERROR(VLOOKUP(J90,'KAYIT LİSTESİ'!$B$4:$G$737,4,0)),"",(VLOOKUP(J90,'KAYIT LİSTESİ'!$B$4:$G$737,4,0)))</f>
      </c>
      <c r="N90" s="57">
        <f>IF(ISERROR(VLOOKUP(J90,'KAYIT LİSTESİ'!$B$4:$G$737,5,0)),"",(VLOOKUP(J90,'KAYIT LİSTESİ'!$B$4:$G$737,5,0)))</f>
      </c>
      <c r="O90" s="68"/>
    </row>
    <row r="91" spans="1:15" ht="31.5" customHeight="1">
      <c r="A91" s="7">
        <v>3</v>
      </c>
      <c r="B91" s="65" t="s">
        <v>437</v>
      </c>
      <c r="C91" s="95">
        <f>IF(ISERROR(VLOOKUP(B91,'KAYIT LİSTESİ'!$B$4:$G$737,2,0)),"",(VLOOKUP(B91,'KAYIT LİSTESİ'!$B$4:$G$737,2,0)))</f>
        <v>187</v>
      </c>
      <c r="D91" s="12">
        <f>IF(ISERROR(VLOOKUP(B91,'KAYIT LİSTESİ'!$B$4:$G$737,3,0)),"",(VLOOKUP(B91,'KAYIT LİSTESİ'!$B$4:$G$737,3,0)))</f>
        <v>36605</v>
      </c>
      <c r="E91" s="66" t="str">
        <f>IF(ISERROR(VLOOKUP(B91,'KAYIT LİSTESİ'!$B$4:$G$737,4,0)),"",(VLOOKUP(B91,'KAYIT LİSTESİ'!$B$4:$G$737,4,0)))</f>
        <v>GÜLCAN UZUN</v>
      </c>
      <c r="F91" s="66" t="str">
        <f>IF(ISERROR(VLOOKUP(B91,'KAYIT LİSTESİ'!$B$4:$G$737,5,0)),"",(VLOOKUP(B91,'KAYIT LİSTESİ'!$B$4:$G$737,5,0)))</f>
        <v>TOKAT</v>
      </c>
      <c r="G91" s="13"/>
      <c r="H91" s="77"/>
      <c r="I91" s="9">
        <v>22</v>
      </c>
      <c r="J91" s="10" t="s">
        <v>264</v>
      </c>
      <c r="K91" s="93">
        <f>IF(ISERROR(VLOOKUP(J91,'KAYIT LİSTESİ'!$B$4:$G$737,2,0)),"",(VLOOKUP(J91,'KAYIT LİSTESİ'!$B$4:$G$737,2,0)))</f>
      </c>
      <c r="L91" s="11">
        <f>IF(ISERROR(VLOOKUP(J91,'KAYIT LİSTESİ'!$B$4:$G$737,3,0)),"",(VLOOKUP(J91,'KAYIT LİSTESİ'!$B$4:$G$737,3,0)))</f>
      </c>
      <c r="M91" s="57">
        <f>IF(ISERROR(VLOOKUP(J91,'KAYIT LİSTESİ'!$B$4:$G$737,4,0)),"",(VLOOKUP(J91,'KAYIT LİSTESİ'!$B$4:$G$737,4,0)))</f>
      </c>
      <c r="N91" s="57">
        <f>IF(ISERROR(VLOOKUP(J91,'KAYIT LİSTESİ'!$B$4:$G$737,5,0)),"",(VLOOKUP(J91,'KAYIT LİSTESİ'!$B$4:$G$737,5,0)))</f>
      </c>
      <c r="O91" s="68"/>
    </row>
    <row r="92" spans="1:15" ht="31.5" customHeight="1">
      <c r="A92" s="7">
        <v>4</v>
      </c>
      <c r="B92" s="65" t="s">
        <v>438</v>
      </c>
      <c r="C92" s="95">
        <f>IF(ISERROR(VLOOKUP(B92,'KAYIT LİSTESİ'!$B$4:$G$737,2,0)),"",(VLOOKUP(B92,'KAYIT LİSTESİ'!$B$4:$G$737,2,0)))</f>
        <v>157</v>
      </c>
      <c r="D92" s="12">
        <f>IF(ISERROR(VLOOKUP(B92,'KAYIT LİSTESİ'!$B$4:$G$737,3,0)),"",(VLOOKUP(B92,'KAYIT LİSTESİ'!$B$4:$G$737,3,0)))</f>
        <v>36282</v>
      </c>
      <c r="E92" s="66" t="str">
        <f>IF(ISERROR(VLOOKUP(B92,'KAYIT LİSTESİ'!$B$4:$G$737,4,0)),"",(VLOOKUP(B92,'KAYIT LİSTESİ'!$B$4:$G$737,4,0)))</f>
        <v>HATİCE GÜRÇAY</v>
      </c>
      <c r="F92" s="66" t="str">
        <f>IF(ISERROR(VLOOKUP(B92,'KAYIT LİSTESİ'!$B$4:$G$737,5,0)),"",(VLOOKUP(B92,'KAYIT LİSTESİ'!$B$4:$G$737,5,0)))</f>
        <v>KONYA</v>
      </c>
      <c r="G92" s="13"/>
      <c r="H92" s="77"/>
      <c r="I92" s="9">
        <v>23</v>
      </c>
      <c r="J92" s="10" t="s">
        <v>265</v>
      </c>
      <c r="K92" s="93">
        <f>IF(ISERROR(VLOOKUP(J92,'KAYIT LİSTESİ'!$B$4:$G$737,2,0)),"",(VLOOKUP(J92,'KAYIT LİSTESİ'!$B$4:$G$737,2,0)))</f>
      </c>
      <c r="L92" s="11">
        <f>IF(ISERROR(VLOOKUP(J92,'KAYIT LİSTESİ'!$B$4:$G$737,3,0)),"",(VLOOKUP(J92,'KAYIT LİSTESİ'!$B$4:$G$737,3,0)))</f>
      </c>
      <c r="M92" s="57">
        <f>IF(ISERROR(VLOOKUP(J92,'KAYIT LİSTESİ'!$B$4:$G$737,4,0)),"",(VLOOKUP(J92,'KAYIT LİSTESİ'!$B$4:$G$737,4,0)))</f>
      </c>
      <c r="N92" s="57">
        <f>IF(ISERROR(VLOOKUP(J92,'KAYIT LİSTESİ'!$B$4:$G$737,5,0)),"",(VLOOKUP(J92,'KAYIT LİSTESİ'!$B$4:$G$737,5,0)))</f>
      </c>
      <c r="O92" s="68"/>
    </row>
    <row r="93" spans="1:15" ht="31.5" customHeight="1">
      <c r="A93" s="7">
        <v>5</v>
      </c>
      <c r="B93" s="65" t="s">
        <v>439</v>
      </c>
      <c r="C93" s="95">
        <f>IF(ISERROR(VLOOKUP(B93,'KAYIT LİSTESİ'!$B$4:$G$737,2,0)),"",(VLOOKUP(B93,'KAYIT LİSTESİ'!$B$4:$G$737,2,0)))</f>
        <v>111</v>
      </c>
      <c r="D93" s="12">
        <f>IF(ISERROR(VLOOKUP(B93,'KAYIT LİSTESİ'!$B$4:$G$737,3,0)),"",(VLOOKUP(B93,'KAYIT LİSTESİ'!$B$4:$G$737,3,0)))</f>
        <v>36432</v>
      </c>
      <c r="E93" s="66" t="str">
        <f>IF(ISERROR(VLOOKUP(B93,'KAYIT LİSTESİ'!$B$4:$G$737,4,0)),"",(VLOOKUP(B93,'KAYIT LİSTESİ'!$B$4:$G$737,4,0)))</f>
        <v>ASYA ÇULHAOĞLU</v>
      </c>
      <c r="F93" s="66" t="str">
        <f>IF(ISERROR(VLOOKUP(B93,'KAYIT LİSTESİ'!$B$4:$G$737,5,0)),"",(VLOOKUP(B93,'KAYIT LİSTESİ'!$B$4:$G$737,5,0)))</f>
        <v>İZMİR</v>
      </c>
      <c r="G93" s="13"/>
      <c r="H93" s="77"/>
      <c r="I93" s="9">
        <v>24</v>
      </c>
      <c r="J93" s="10" t="s">
        <v>266</v>
      </c>
      <c r="K93" s="93">
        <f>IF(ISERROR(VLOOKUP(J93,'KAYIT LİSTESİ'!$B$4:$G$737,2,0)),"",(VLOOKUP(J93,'KAYIT LİSTESİ'!$B$4:$G$737,2,0)))</f>
      </c>
      <c r="L93" s="11">
        <f>IF(ISERROR(VLOOKUP(J93,'KAYIT LİSTESİ'!$B$4:$G$737,3,0)),"",(VLOOKUP(J93,'KAYIT LİSTESİ'!$B$4:$G$737,3,0)))</f>
      </c>
      <c r="M93" s="57">
        <f>IF(ISERROR(VLOOKUP(J93,'KAYIT LİSTESİ'!$B$4:$G$737,4,0)),"",(VLOOKUP(J93,'KAYIT LİSTESİ'!$B$4:$G$737,4,0)))</f>
      </c>
      <c r="N93" s="57">
        <f>IF(ISERROR(VLOOKUP(J93,'KAYIT LİSTESİ'!$B$4:$G$737,5,0)),"",(VLOOKUP(J93,'KAYIT LİSTESİ'!$B$4:$G$737,5,0)))</f>
      </c>
      <c r="O93" s="68"/>
    </row>
    <row r="94" spans="1:15" ht="31.5" customHeight="1">
      <c r="A94" s="7">
        <v>6</v>
      </c>
      <c r="B94" s="65" t="s">
        <v>440</v>
      </c>
      <c r="C94" s="95">
        <f>IF(ISERROR(VLOOKUP(B94,'KAYIT LİSTESİ'!$B$4:$G$737,2,0)),"",(VLOOKUP(B94,'KAYIT LİSTESİ'!$B$4:$G$737,2,0)))</f>
        <v>189</v>
      </c>
      <c r="D94" s="12">
        <f>IF(ISERROR(VLOOKUP(B94,'KAYIT LİSTESİ'!$B$4:$G$737,3,0)),"",(VLOOKUP(B94,'KAYIT LİSTESİ'!$B$4:$G$737,3,0)))</f>
        <v>36880</v>
      </c>
      <c r="E94" s="66" t="str">
        <f>IF(ISERROR(VLOOKUP(B94,'KAYIT LİSTESİ'!$B$4:$G$737,4,0)),"",(VLOOKUP(B94,'KAYIT LİSTESİ'!$B$4:$G$737,4,0)))</f>
        <v>BEYZANUR KAPUCU</v>
      </c>
      <c r="F94" s="66" t="str">
        <f>IF(ISERROR(VLOOKUP(B94,'KAYIT LİSTESİ'!$B$4:$G$737,5,0)),"",(VLOOKUP(B94,'KAYIT LİSTESİ'!$B$4:$G$737,5,0)))</f>
        <v>TRABZON</v>
      </c>
      <c r="G94" s="13"/>
      <c r="H94" s="77"/>
      <c r="I94" s="9">
        <v>25</v>
      </c>
      <c r="J94" s="10" t="s">
        <v>267</v>
      </c>
      <c r="K94" s="93">
        <f>IF(ISERROR(VLOOKUP(J94,'KAYIT LİSTESİ'!$B$4:$G$737,2,0)),"",(VLOOKUP(J94,'KAYIT LİSTESİ'!$B$4:$G$737,2,0)))</f>
      </c>
      <c r="L94" s="11">
        <f>IF(ISERROR(VLOOKUP(J94,'KAYIT LİSTESİ'!$B$4:$G$737,3,0)),"",(VLOOKUP(J94,'KAYIT LİSTESİ'!$B$4:$G$737,3,0)))</f>
      </c>
      <c r="M94" s="57">
        <f>IF(ISERROR(VLOOKUP(J94,'KAYIT LİSTESİ'!$B$4:$G$737,4,0)),"",(VLOOKUP(J94,'KAYIT LİSTESİ'!$B$4:$G$737,4,0)))</f>
      </c>
      <c r="N94" s="57">
        <f>IF(ISERROR(VLOOKUP(J94,'KAYIT LİSTESİ'!$B$4:$G$737,5,0)),"",(VLOOKUP(J94,'KAYIT LİSTESİ'!$B$4:$G$737,5,0)))</f>
      </c>
      <c r="O94" s="68"/>
    </row>
    <row r="95" spans="1:15" ht="31.5" customHeight="1">
      <c r="A95" s="7">
        <v>7</v>
      </c>
      <c r="B95" s="65" t="s">
        <v>441</v>
      </c>
      <c r="C95" s="95">
        <f>IF(ISERROR(VLOOKUP(B95,'KAYIT LİSTESİ'!$B$4:$G$737,2,0)),"",(VLOOKUP(B95,'KAYIT LİSTESİ'!$B$4:$G$737,2,0)))</f>
        <v>124</v>
      </c>
      <c r="D95" s="12">
        <f>IF(ISERROR(VLOOKUP(B95,'KAYIT LİSTESİ'!$B$4:$G$737,3,0)),"",(VLOOKUP(B95,'KAYIT LİSTESİ'!$B$4:$G$737,3,0)))</f>
        <v>35588</v>
      </c>
      <c r="E95" s="66" t="str">
        <f>IF(ISERROR(VLOOKUP(B95,'KAYIT LİSTESİ'!$B$4:$G$737,4,0)),"",(VLOOKUP(B95,'KAYIT LİSTESİ'!$B$4:$G$737,4,0)))</f>
        <v>BÜŞRA TÜRİTOĞLU</v>
      </c>
      <c r="F95" s="66" t="str">
        <f>IF(ISERROR(VLOOKUP(B95,'KAYIT LİSTESİ'!$B$4:$G$737,5,0)),"",(VLOOKUP(B95,'KAYIT LİSTESİ'!$B$4:$G$737,5,0)))</f>
        <v>KASTAMONU</v>
      </c>
      <c r="G95" s="13"/>
      <c r="H95" s="77"/>
      <c r="I95" s="9">
        <v>26</v>
      </c>
      <c r="J95" s="10" t="s">
        <v>601</v>
      </c>
      <c r="K95" s="93">
        <f>IF(ISERROR(VLOOKUP(J95,'KAYIT LİSTESİ'!$B$4:$G$737,2,0)),"",(VLOOKUP(J95,'KAYIT LİSTESİ'!$B$4:$G$737,2,0)))</f>
      </c>
      <c r="L95" s="11">
        <f>IF(ISERROR(VLOOKUP(J95,'KAYIT LİSTESİ'!$B$4:$G$737,3,0)),"",(VLOOKUP(J95,'KAYIT LİSTESİ'!$B$4:$G$737,3,0)))</f>
      </c>
      <c r="M95" s="57">
        <f>IF(ISERROR(VLOOKUP(J95,'KAYIT LİSTESİ'!$B$4:$G$737,4,0)),"",(VLOOKUP(J95,'KAYIT LİSTESİ'!$B$4:$G$737,4,0)))</f>
      </c>
      <c r="N95" s="57">
        <f>IF(ISERROR(VLOOKUP(J95,'KAYIT LİSTESİ'!$B$4:$G$737,5,0)),"",(VLOOKUP(J95,'KAYIT LİSTESİ'!$B$4:$G$737,5,0)))</f>
      </c>
      <c r="O95" s="68"/>
    </row>
    <row r="96" spans="1:15" ht="31.5" customHeight="1">
      <c r="A96" s="7">
        <v>8</v>
      </c>
      <c r="B96" s="65" t="s">
        <v>442</v>
      </c>
      <c r="C96" s="95">
        <f>IF(ISERROR(VLOOKUP(B96,'KAYIT LİSTESİ'!$B$4:$G$737,2,0)),"",(VLOOKUP(B96,'KAYIT LİSTESİ'!$B$4:$G$737,2,0)))</f>
      </c>
      <c r="D96" s="12">
        <f>IF(ISERROR(VLOOKUP(B96,'KAYIT LİSTESİ'!$B$4:$G$737,3,0)),"",(VLOOKUP(B96,'KAYIT LİSTESİ'!$B$4:$G$737,3,0)))</f>
      </c>
      <c r="E96" s="66">
        <f>IF(ISERROR(VLOOKUP(B96,'KAYIT LİSTESİ'!$B$4:$G$737,4,0)),"",(VLOOKUP(B96,'KAYIT LİSTESİ'!$B$4:$G$737,4,0)))</f>
      </c>
      <c r="F96" s="66">
        <f>IF(ISERROR(VLOOKUP(B96,'KAYIT LİSTESİ'!$B$4:$G$737,5,0)),"",(VLOOKUP(B96,'KAYIT LİSTESİ'!$B$4:$G$737,5,0)))</f>
      </c>
      <c r="G96" s="13"/>
      <c r="H96" s="77"/>
      <c r="I96" s="9">
        <v>27</v>
      </c>
      <c r="J96" s="10" t="s">
        <v>602</v>
      </c>
      <c r="K96" s="93">
        <f>IF(ISERROR(VLOOKUP(J96,'KAYIT LİSTESİ'!$B$4:$G$737,2,0)),"",(VLOOKUP(J96,'KAYIT LİSTESİ'!$B$4:$G$737,2,0)))</f>
      </c>
      <c r="L96" s="11">
        <f>IF(ISERROR(VLOOKUP(J96,'KAYIT LİSTESİ'!$B$4:$G$737,3,0)),"",(VLOOKUP(J96,'KAYIT LİSTESİ'!$B$4:$G$737,3,0)))</f>
      </c>
      <c r="M96" s="57">
        <f>IF(ISERROR(VLOOKUP(J96,'KAYIT LİSTESİ'!$B$4:$G$737,4,0)),"",(VLOOKUP(J96,'KAYIT LİSTESİ'!$B$4:$G$737,4,0)))</f>
      </c>
      <c r="N96" s="57">
        <f>IF(ISERROR(VLOOKUP(J96,'KAYIT LİSTESİ'!$B$4:$G$737,5,0)),"",(VLOOKUP(J96,'KAYIT LİSTESİ'!$B$4:$G$737,5,0)))</f>
      </c>
      <c r="O96" s="68"/>
    </row>
    <row r="97" spans="1:15" ht="31.5" customHeight="1">
      <c r="A97" s="167" t="s">
        <v>8</v>
      </c>
      <c r="B97" s="168"/>
      <c r="C97" s="168"/>
      <c r="D97" s="168"/>
      <c r="E97" s="168"/>
      <c r="F97" s="168"/>
      <c r="G97" s="168"/>
      <c r="H97" s="77"/>
      <c r="I97" s="9">
        <v>28</v>
      </c>
      <c r="J97" s="10" t="s">
        <v>603</v>
      </c>
      <c r="K97" s="93">
        <f>IF(ISERROR(VLOOKUP(J97,'KAYIT LİSTESİ'!$B$4:$G$737,2,0)),"",(VLOOKUP(J97,'KAYIT LİSTESİ'!$B$4:$G$737,2,0)))</f>
      </c>
      <c r="L97" s="11">
        <f>IF(ISERROR(VLOOKUP(J97,'KAYIT LİSTESİ'!$B$4:$G$737,3,0)),"",(VLOOKUP(J97,'KAYIT LİSTESİ'!$B$4:$G$737,3,0)))</f>
      </c>
      <c r="M97" s="57">
        <f>IF(ISERROR(VLOOKUP(J97,'KAYIT LİSTESİ'!$B$4:$G$737,4,0)),"",(VLOOKUP(J97,'KAYIT LİSTESİ'!$B$4:$G$737,4,0)))</f>
      </c>
      <c r="N97" s="57">
        <f>IF(ISERROR(VLOOKUP(J97,'KAYIT LİSTESİ'!$B$4:$G$737,5,0)),"",(VLOOKUP(J97,'KAYIT LİSTESİ'!$B$4:$G$737,5,0)))</f>
      </c>
      <c r="O97" s="68"/>
    </row>
    <row r="98" spans="1:15" ht="31.5" customHeight="1">
      <c r="A98" s="61" t="s">
        <v>3</v>
      </c>
      <c r="B98" s="61" t="s">
        <v>63</v>
      </c>
      <c r="C98" s="61" t="s">
        <v>62</v>
      </c>
      <c r="D98" s="62" t="s">
        <v>4</v>
      </c>
      <c r="E98" s="63" t="s">
        <v>5</v>
      </c>
      <c r="F98" s="63" t="s">
        <v>468</v>
      </c>
      <c r="G98" s="61" t="s">
        <v>147</v>
      </c>
      <c r="H98" s="77"/>
      <c r="I98" s="9">
        <v>29</v>
      </c>
      <c r="J98" s="10" t="s">
        <v>604</v>
      </c>
      <c r="K98" s="93">
        <f>IF(ISERROR(VLOOKUP(J98,'KAYIT LİSTESİ'!$B$4:$G$737,2,0)),"",(VLOOKUP(J98,'KAYIT LİSTESİ'!$B$4:$G$737,2,0)))</f>
      </c>
      <c r="L98" s="11">
        <f>IF(ISERROR(VLOOKUP(J98,'KAYIT LİSTESİ'!$B$4:$G$737,3,0)),"",(VLOOKUP(J98,'KAYIT LİSTESİ'!$B$4:$G$737,3,0)))</f>
      </c>
      <c r="M98" s="57">
        <f>IF(ISERROR(VLOOKUP(J98,'KAYIT LİSTESİ'!$B$4:$G$737,4,0)),"",(VLOOKUP(J98,'KAYIT LİSTESİ'!$B$4:$G$737,4,0)))</f>
      </c>
      <c r="N98" s="57">
        <f>IF(ISERROR(VLOOKUP(J98,'KAYIT LİSTESİ'!$B$4:$G$737,5,0)),"",(VLOOKUP(J98,'KAYIT LİSTESİ'!$B$4:$G$737,5,0)))</f>
      </c>
      <c r="O98" s="68"/>
    </row>
    <row r="99" spans="1:15" ht="31.5" customHeight="1">
      <c r="A99" s="7">
        <v>1</v>
      </c>
      <c r="B99" s="65" t="s">
        <v>443</v>
      </c>
      <c r="C99" s="95">
        <f>IF(ISERROR(VLOOKUP(B99,'KAYIT LİSTESİ'!$B$4:$G$737,2,0)),"",(VLOOKUP(B99,'KAYIT LİSTESİ'!$B$4:$G$737,2,0)))</f>
      </c>
      <c r="D99" s="12">
        <f>IF(ISERROR(VLOOKUP(B99,'KAYIT LİSTESİ'!$B$4:$G$737,3,0)),"",(VLOOKUP(B99,'KAYIT LİSTESİ'!$B$4:$G$737,3,0)))</f>
      </c>
      <c r="E99" s="66">
        <f>IF(ISERROR(VLOOKUP(B99,'KAYIT LİSTESİ'!$B$4:$G$737,4,0)),"",(VLOOKUP(B99,'KAYIT LİSTESİ'!$B$4:$G$737,4,0)))</f>
      </c>
      <c r="F99" s="66">
        <f>IF(ISERROR(VLOOKUP(B99,'KAYIT LİSTESİ'!$B$4:$G$737,5,0)),"",(VLOOKUP(B99,'KAYIT LİSTESİ'!$B$4:$G$737,5,0)))</f>
      </c>
      <c r="G99" s="13"/>
      <c r="H99" s="77"/>
      <c r="I99" s="9">
        <v>30</v>
      </c>
      <c r="J99" s="10" t="s">
        <v>605</v>
      </c>
      <c r="K99" s="93">
        <f>IF(ISERROR(VLOOKUP(J99,'KAYIT LİSTESİ'!$B$4:$G$737,2,0)),"",(VLOOKUP(J99,'KAYIT LİSTESİ'!$B$4:$G$737,2,0)))</f>
      </c>
      <c r="L99" s="11">
        <f>IF(ISERROR(VLOOKUP(J99,'KAYIT LİSTESİ'!$B$4:$G$737,3,0)),"",(VLOOKUP(J99,'KAYIT LİSTESİ'!$B$4:$G$737,3,0)))</f>
      </c>
      <c r="M99" s="57">
        <f>IF(ISERROR(VLOOKUP(J99,'KAYIT LİSTESİ'!$B$4:$G$737,4,0)),"",(VLOOKUP(J99,'KAYIT LİSTESİ'!$B$4:$G$737,4,0)))</f>
      </c>
      <c r="N99" s="57">
        <f>IF(ISERROR(VLOOKUP(J99,'KAYIT LİSTESİ'!$B$4:$G$737,5,0)),"",(VLOOKUP(J99,'KAYIT LİSTESİ'!$B$4:$G$737,5,0)))</f>
      </c>
      <c r="O99" s="68"/>
    </row>
    <row r="100" spans="1:15" ht="31.5" customHeight="1">
      <c r="A100" s="7">
        <v>2</v>
      </c>
      <c r="B100" s="65" t="s">
        <v>444</v>
      </c>
      <c r="C100" s="95">
        <f>IF(ISERROR(VLOOKUP(B100,'KAYIT LİSTESİ'!$B$4:$G$737,2,0)),"",(VLOOKUP(B100,'KAYIT LİSTESİ'!$B$4:$G$737,2,0)))</f>
        <v>100</v>
      </c>
      <c r="D100" s="12">
        <f>IF(ISERROR(VLOOKUP(B100,'KAYIT LİSTESİ'!$B$4:$G$737,3,0)),"",(VLOOKUP(B100,'KAYIT LİSTESİ'!$B$4:$G$737,3,0)))</f>
        <v>35445</v>
      </c>
      <c r="E100" s="66" t="str">
        <f>IF(ISERROR(VLOOKUP(B100,'KAYIT LİSTESİ'!$B$4:$G$737,4,0)),"",(VLOOKUP(B100,'KAYIT LİSTESİ'!$B$4:$G$737,4,0)))</f>
        <v>SEDANUR  UÇAN</v>
      </c>
      <c r="F100" s="66" t="str">
        <f>IF(ISERROR(VLOOKUP(B100,'KAYIT LİSTESİ'!$B$4:$G$737,5,0)),"",(VLOOKUP(B100,'KAYIT LİSTESİ'!$B$4:$G$737,5,0)))</f>
        <v>İSTANBUL</v>
      </c>
      <c r="G100" s="13"/>
      <c r="H100" s="77"/>
      <c r="I100" s="173" t="s">
        <v>148</v>
      </c>
      <c r="J100" s="173"/>
      <c r="K100" s="173"/>
      <c r="L100" s="173"/>
      <c r="M100" s="173"/>
      <c r="N100" s="173"/>
      <c r="O100" s="173"/>
    </row>
    <row r="101" spans="1:15" ht="31.5" customHeight="1">
      <c r="A101" s="7">
        <v>3</v>
      </c>
      <c r="B101" s="65" t="s">
        <v>445</v>
      </c>
      <c r="C101" s="95">
        <f>IF(ISERROR(VLOOKUP(B101,'KAYIT LİSTESİ'!$B$4:$G$737,2,0)),"",(VLOOKUP(B101,'KAYIT LİSTESİ'!$B$4:$G$737,2,0)))</f>
        <v>132</v>
      </c>
      <c r="D101" s="12">
        <f>IF(ISERROR(VLOOKUP(B101,'KAYIT LİSTESİ'!$B$4:$G$737,3,0)),"",(VLOOKUP(B101,'KAYIT LİSTESİ'!$B$4:$G$737,3,0)))</f>
        <v>36071</v>
      </c>
      <c r="E101" s="66" t="str">
        <f>IF(ISERROR(VLOOKUP(B101,'KAYIT LİSTESİ'!$B$4:$G$737,4,0)),"",(VLOOKUP(B101,'KAYIT LİSTESİ'!$B$4:$G$737,4,0)))</f>
        <v>KEZİBAN DEMİRALP</v>
      </c>
      <c r="F101" s="66" t="str">
        <f>IF(ISERROR(VLOOKUP(B101,'KAYIT LİSTESİ'!$B$4:$G$737,5,0)),"",(VLOOKUP(B101,'KAYIT LİSTESİ'!$B$4:$G$737,5,0)))</f>
        <v>KAYSERİ</v>
      </c>
      <c r="G101" s="13"/>
      <c r="H101" s="77"/>
      <c r="I101" s="78" t="s">
        <v>0</v>
      </c>
      <c r="J101" s="85"/>
      <c r="K101" s="78" t="s">
        <v>61</v>
      </c>
      <c r="L101" s="78" t="s">
        <v>10</v>
      </c>
      <c r="M101" s="78" t="s">
        <v>1</v>
      </c>
      <c r="N101" s="78" t="s">
        <v>468</v>
      </c>
      <c r="O101" s="78" t="s">
        <v>151</v>
      </c>
    </row>
    <row r="102" spans="1:15" ht="31.5" customHeight="1">
      <c r="A102" s="7">
        <v>4</v>
      </c>
      <c r="B102" s="65" t="s">
        <v>446</v>
      </c>
      <c r="C102" s="95">
        <f>IF(ISERROR(VLOOKUP(B102,'KAYIT LİSTESİ'!$B$4:$G$737,2,0)),"",(VLOOKUP(B102,'KAYIT LİSTESİ'!$B$4:$G$737,2,0)))</f>
        <v>43</v>
      </c>
      <c r="D102" s="12">
        <f>IF(ISERROR(VLOOKUP(B102,'KAYIT LİSTESİ'!$B$4:$G$737,3,0)),"",(VLOOKUP(B102,'KAYIT LİSTESİ'!$B$4:$G$737,3,0)))</f>
        <v>35552</v>
      </c>
      <c r="E102" s="66" t="str">
        <f>IF(ISERROR(VLOOKUP(B102,'KAYIT LİSTESİ'!$B$4:$G$737,4,0)),"",(VLOOKUP(B102,'KAYIT LİSTESİ'!$B$4:$G$737,4,0)))</f>
        <v>ÖZLEM KAHRAMAN</v>
      </c>
      <c r="F102" s="66" t="str">
        <f>IF(ISERROR(VLOOKUP(B102,'KAYIT LİSTESİ'!$B$4:$G$737,5,0)),"",(VLOOKUP(B102,'KAYIT LİSTESİ'!$B$4:$G$737,5,0)))</f>
        <v>BURSA</v>
      </c>
      <c r="G102" s="13"/>
      <c r="H102" s="83"/>
      <c r="I102" s="9">
        <v>1</v>
      </c>
      <c r="J102" s="10" t="s">
        <v>362</v>
      </c>
      <c r="K102" s="93">
        <f>IF(ISERROR(VLOOKUP(J102,'KAYIT LİSTESİ'!$B$4:$G$737,2,0)),"",(VLOOKUP(J102,'KAYIT LİSTESİ'!$B$4:$G$737,2,0)))</f>
        <v>19</v>
      </c>
      <c r="L102" s="11">
        <f>IF(ISERROR(VLOOKUP(J102,'KAYIT LİSTESİ'!$B$4:$G$737,3,0)),"",(VLOOKUP(J102,'KAYIT LİSTESİ'!$B$4:$G$737,3,0)))</f>
        <v>36170</v>
      </c>
      <c r="M102" s="57" t="str">
        <f>IF(ISERROR(VLOOKUP(J102,'KAYIT LİSTESİ'!$B$4:$G$737,4,0)),"",(VLOOKUP(J102,'KAYIT LİSTESİ'!$B$4:$G$737,4,0)))</f>
        <v>HURİ ELFİN ORAL</v>
      </c>
      <c r="N102" s="57" t="str">
        <f>IF(ISERROR(VLOOKUP(J102,'KAYIT LİSTESİ'!$B$4:$G$737,5,0)),"",(VLOOKUP(J102,'KAYIT LİSTESİ'!$B$4:$G$737,5,0)))</f>
        <v>ANTALYA</v>
      </c>
      <c r="O102" s="68"/>
    </row>
    <row r="103" spans="1:15" ht="31.5" customHeight="1">
      <c r="A103" s="7">
        <v>5</v>
      </c>
      <c r="B103" s="65" t="s">
        <v>447</v>
      </c>
      <c r="C103" s="95">
        <f>IF(ISERROR(VLOOKUP(B103,'KAYIT LİSTESİ'!$B$4:$G$737,2,0)),"",(VLOOKUP(B103,'KAYIT LİSTESİ'!$B$4:$G$737,2,0)))</f>
        <v>150</v>
      </c>
      <c r="D103" s="12">
        <f>IF(ISERROR(VLOOKUP(B103,'KAYIT LİSTESİ'!$B$4:$G$737,3,0)),"",(VLOOKUP(B103,'KAYIT LİSTESİ'!$B$4:$G$737,3,0)))</f>
        <v>35765</v>
      </c>
      <c r="E103" s="66" t="str">
        <f>IF(ISERROR(VLOOKUP(B103,'KAYIT LİSTESİ'!$B$4:$G$737,4,0)),"",(VLOOKUP(B103,'KAYIT LİSTESİ'!$B$4:$G$737,4,0)))</f>
        <v>GÖZDENUR BAYRAK</v>
      </c>
      <c r="F103" s="66" t="str">
        <f>IF(ISERROR(VLOOKUP(B103,'KAYIT LİSTESİ'!$B$4:$G$737,5,0)),"",(VLOOKUP(B103,'KAYIT LİSTESİ'!$B$4:$G$737,5,0)))</f>
        <v>KOCAELİ</v>
      </c>
      <c r="G103" s="13"/>
      <c r="H103" s="83"/>
      <c r="I103" s="9">
        <v>2</v>
      </c>
      <c r="J103" s="10" t="s">
        <v>363</v>
      </c>
      <c r="K103" s="93">
        <f>IF(ISERROR(VLOOKUP(J103,'KAYIT LİSTESİ'!$B$4:$G$737,2,0)),"",(VLOOKUP(J103,'KAYIT LİSTESİ'!$B$4:$G$737,2,0)))</f>
        <v>139</v>
      </c>
      <c r="L103" s="11">
        <f>IF(ISERROR(VLOOKUP(J103,'KAYIT LİSTESİ'!$B$4:$G$737,3,0)),"",(VLOOKUP(J103,'KAYIT LİSTESİ'!$B$4:$G$737,3,0)))</f>
        <v>35815</v>
      </c>
      <c r="M103" s="57" t="str">
        <f>IF(ISERROR(VLOOKUP(J103,'KAYIT LİSTESİ'!$B$4:$G$737,4,0)),"",(VLOOKUP(J103,'KAYIT LİSTESİ'!$B$4:$G$737,4,0)))</f>
        <v>MERVE KURTULMUŞ</v>
      </c>
      <c r="N103" s="57" t="str">
        <f>IF(ISERROR(VLOOKUP(J103,'KAYIT LİSTESİ'!$B$4:$G$737,5,0)),"",(VLOOKUP(J103,'KAYIT LİSTESİ'!$B$4:$G$737,5,0)))</f>
        <v>KAYSERİ</v>
      </c>
      <c r="O103" s="68"/>
    </row>
    <row r="104" spans="1:15" ht="31.5" customHeight="1">
      <c r="A104" s="7">
        <v>6</v>
      </c>
      <c r="B104" s="65" t="s">
        <v>448</v>
      </c>
      <c r="C104" s="95">
        <f>IF(ISERROR(VLOOKUP(B104,'KAYIT LİSTESİ'!$B$4:$G$737,2,0)),"",(VLOOKUP(B104,'KAYIT LİSTESİ'!$B$4:$G$737,2,0)))</f>
        <v>99</v>
      </c>
      <c r="D104" s="12">
        <f>IF(ISERROR(VLOOKUP(B104,'KAYIT LİSTESİ'!$B$4:$G$737,3,0)),"",(VLOOKUP(B104,'KAYIT LİSTESİ'!$B$4:$G$737,3,0)))</f>
        <v>35606</v>
      </c>
      <c r="E104" s="66" t="str">
        <f>IF(ISERROR(VLOOKUP(B104,'KAYIT LİSTESİ'!$B$4:$G$737,4,0)),"",(VLOOKUP(B104,'KAYIT LİSTESİ'!$B$4:$G$737,4,0)))</f>
        <v>DAMLA ÇELİK</v>
      </c>
      <c r="F104" s="66" t="str">
        <f>IF(ISERROR(VLOOKUP(B104,'KAYIT LİSTESİ'!$B$4:$G$737,5,0)),"",(VLOOKUP(B104,'KAYIT LİSTESİ'!$B$4:$G$737,5,0)))</f>
        <v>İSTANBUL</v>
      </c>
      <c r="G104" s="13"/>
      <c r="H104" s="83"/>
      <c r="I104" s="9">
        <v>3</v>
      </c>
      <c r="J104" s="10" t="s">
        <v>364</v>
      </c>
      <c r="K104" s="93">
        <f>IF(ISERROR(VLOOKUP(J104,'KAYIT LİSTESİ'!$B$4:$G$737,2,0)),"",(VLOOKUP(J104,'KAYIT LİSTESİ'!$B$4:$G$737,2,0)))</f>
        <v>199</v>
      </c>
      <c r="L104" s="11">
        <f>IF(ISERROR(VLOOKUP(J104,'KAYIT LİSTESİ'!$B$4:$G$737,3,0)),"",(VLOOKUP(J104,'KAYIT LİSTESİ'!$B$4:$G$737,3,0)))</f>
        <v>36165</v>
      </c>
      <c r="M104" s="57" t="str">
        <f>IF(ISERROR(VLOOKUP(J104,'KAYIT LİSTESİ'!$B$4:$G$737,4,0)),"",(VLOOKUP(J104,'KAYIT LİSTESİ'!$B$4:$G$737,4,0)))</f>
        <v>ZEYNEP KURUÇELİK</v>
      </c>
      <c r="N104" s="57" t="str">
        <f>IF(ISERROR(VLOOKUP(J104,'KAYIT LİSTESİ'!$B$4:$G$737,5,0)),"",(VLOOKUP(J104,'KAYIT LİSTESİ'!$B$4:$G$737,5,0)))</f>
        <v>TRABZON</v>
      </c>
      <c r="O104" s="68"/>
    </row>
    <row r="105" spans="1:15" ht="31.5" customHeight="1">
      <c r="A105" s="7">
        <v>7</v>
      </c>
      <c r="B105" s="65" t="s">
        <v>449</v>
      </c>
      <c r="C105" s="95">
        <f>IF(ISERROR(VLOOKUP(B105,'KAYIT LİSTESİ'!$B$4:$G$737,2,0)),"",(VLOOKUP(B105,'KAYIT LİSTESİ'!$B$4:$G$737,2,0)))</f>
        <v>170</v>
      </c>
      <c r="D105" s="12">
        <f>IF(ISERROR(VLOOKUP(B105,'KAYIT LİSTESİ'!$B$4:$G$737,3,0)),"",(VLOOKUP(B105,'KAYIT LİSTESİ'!$B$4:$G$737,3,0)))</f>
        <v>35976</v>
      </c>
      <c r="E105" s="66" t="str">
        <f>IF(ISERROR(VLOOKUP(B105,'KAYIT LİSTESİ'!$B$4:$G$737,4,0)),"",(VLOOKUP(B105,'KAYIT LİSTESİ'!$B$4:$G$737,4,0)))</f>
        <v>FATMANUR UĞUR</v>
      </c>
      <c r="F105" s="66" t="str">
        <f>IF(ISERROR(VLOOKUP(B105,'KAYIT LİSTESİ'!$B$4:$G$737,5,0)),"",(VLOOKUP(B105,'KAYIT LİSTESİ'!$B$4:$G$737,5,0)))</f>
        <v>MERSİN</v>
      </c>
      <c r="G105" s="13"/>
      <c r="H105" s="83"/>
      <c r="I105" s="9">
        <v>4</v>
      </c>
      <c r="J105" s="10" t="s">
        <v>365</v>
      </c>
      <c r="K105" s="93">
        <f>IF(ISERROR(VLOOKUP(J105,'KAYIT LİSTESİ'!$B$4:$G$737,2,0)),"",(VLOOKUP(J105,'KAYIT LİSTESİ'!$B$4:$G$737,2,0)))</f>
        <v>37</v>
      </c>
      <c r="L105" s="11">
        <f>IF(ISERROR(VLOOKUP(J105,'KAYIT LİSTESİ'!$B$4:$G$737,3,0)),"",(VLOOKUP(J105,'KAYIT LİSTESİ'!$B$4:$G$737,3,0)))</f>
        <v>36083</v>
      </c>
      <c r="M105" s="57" t="str">
        <f>IF(ISERROR(VLOOKUP(J105,'KAYIT LİSTESİ'!$B$4:$G$737,4,0)),"",(VLOOKUP(J105,'KAYIT LİSTESİ'!$B$4:$G$737,4,0)))</f>
        <v>TUĞBA YENİ</v>
      </c>
      <c r="N105" s="57" t="str">
        <f>IF(ISERROR(VLOOKUP(J105,'KAYIT LİSTESİ'!$B$4:$G$737,5,0)),"",(VLOOKUP(J105,'KAYIT LİSTESİ'!$B$4:$G$737,5,0)))</f>
        <v>BURSA</v>
      </c>
      <c r="O105" s="68"/>
    </row>
    <row r="106" spans="1:15" ht="31.5" customHeight="1">
      <c r="A106" s="7">
        <v>8</v>
      </c>
      <c r="B106" s="65" t="s">
        <v>450</v>
      </c>
      <c r="C106" s="95">
        <f>IF(ISERROR(VLOOKUP(B106,'KAYIT LİSTESİ'!$B$4:$G$737,2,0)),"",(VLOOKUP(B106,'KAYIT LİSTESİ'!$B$4:$G$737,2,0)))</f>
        <v>91</v>
      </c>
      <c r="D106" s="12">
        <f>IF(ISERROR(VLOOKUP(B106,'KAYIT LİSTESİ'!$B$4:$G$737,3,0)),"",(VLOOKUP(B106,'KAYIT LİSTESİ'!$B$4:$G$737,3,0)))</f>
        <v>36319</v>
      </c>
      <c r="E106" s="66" t="str">
        <f>IF(ISERROR(VLOOKUP(B106,'KAYIT LİSTESİ'!$B$4:$G$737,4,0)),"",(VLOOKUP(B106,'KAYIT LİSTESİ'!$B$4:$G$737,4,0)))</f>
        <v>HAFİZE AKÇAY</v>
      </c>
      <c r="F106" s="66" t="str">
        <f>IF(ISERROR(VLOOKUP(B106,'KAYIT LİSTESİ'!$B$4:$G$737,5,0)),"",(VLOOKUP(B106,'KAYIT LİSTESİ'!$B$4:$G$737,5,0)))</f>
        <v>ISPARTA</v>
      </c>
      <c r="G106" s="13"/>
      <c r="H106" s="83"/>
      <c r="I106" s="9">
        <v>5</v>
      </c>
      <c r="J106" s="10" t="s">
        <v>366</v>
      </c>
      <c r="K106" s="93">
        <f>IF(ISERROR(VLOOKUP(J106,'KAYIT LİSTESİ'!$B$4:$G$737,2,0)),"",(VLOOKUP(J106,'KAYIT LİSTESİ'!$B$4:$G$737,2,0)))</f>
        <v>114</v>
      </c>
      <c r="L106" s="11">
        <f>IF(ISERROR(VLOOKUP(J106,'KAYIT LİSTESİ'!$B$4:$G$737,3,0)),"",(VLOOKUP(J106,'KAYIT LİSTESİ'!$B$4:$G$737,3,0)))</f>
        <v>35585</v>
      </c>
      <c r="M106" s="57" t="str">
        <f>IF(ISERROR(VLOOKUP(J106,'KAYIT LİSTESİ'!$B$4:$G$737,4,0)),"",(VLOOKUP(J106,'KAYIT LİSTESİ'!$B$4:$G$737,4,0)))</f>
        <v>İLAYDA BALABAN</v>
      </c>
      <c r="N106" s="57" t="str">
        <f>IF(ISERROR(VLOOKUP(J106,'KAYIT LİSTESİ'!$B$4:$G$737,5,0)),"",(VLOOKUP(J106,'KAYIT LİSTESİ'!$B$4:$G$737,5,0)))</f>
        <v>İZMİR</v>
      </c>
      <c r="O106" s="68"/>
    </row>
    <row r="107" spans="1:15" ht="31.5" customHeight="1">
      <c r="A107" s="167" t="s">
        <v>9</v>
      </c>
      <c r="B107" s="168"/>
      <c r="C107" s="168"/>
      <c r="D107" s="168"/>
      <c r="E107" s="168"/>
      <c r="F107" s="168"/>
      <c r="G107" s="168"/>
      <c r="H107" s="83"/>
      <c r="I107" s="9">
        <v>6</v>
      </c>
      <c r="J107" s="10" t="s">
        <v>367</v>
      </c>
      <c r="K107" s="93">
        <f>IF(ISERROR(VLOOKUP(J107,'KAYIT LİSTESİ'!$B$4:$G$737,2,0)),"",(VLOOKUP(J107,'KAYIT LİSTESİ'!$B$4:$G$737,2,0)))</f>
        <v>185</v>
      </c>
      <c r="L107" s="11">
        <f>IF(ISERROR(VLOOKUP(J107,'KAYIT LİSTESİ'!$B$4:$G$737,3,0)),"",(VLOOKUP(J107,'KAYIT LİSTESİ'!$B$4:$G$737,3,0)))</f>
        <v>35796</v>
      </c>
      <c r="M107" s="57" t="str">
        <f>IF(ISERROR(VLOOKUP(J107,'KAYIT LİSTESİ'!$B$4:$G$737,4,0)),"",(VLOOKUP(J107,'KAYIT LİSTESİ'!$B$4:$G$737,4,0)))</f>
        <v>EMİNE SELDA KIRDEMİR</v>
      </c>
      <c r="N107" s="57" t="str">
        <f>IF(ISERROR(VLOOKUP(J107,'KAYIT LİSTESİ'!$B$4:$G$737,5,0)),"",(VLOOKUP(J107,'KAYIT LİSTESİ'!$B$4:$G$737,5,0)))</f>
        <v>SAKARYA</v>
      </c>
      <c r="O107" s="68"/>
    </row>
    <row r="108" spans="1:15" ht="31.5" customHeight="1">
      <c r="A108" s="61" t="s">
        <v>3</v>
      </c>
      <c r="B108" s="61" t="s">
        <v>63</v>
      </c>
      <c r="C108" s="61" t="s">
        <v>62</v>
      </c>
      <c r="D108" s="62" t="s">
        <v>4</v>
      </c>
      <c r="E108" s="63" t="s">
        <v>5</v>
      </c>
      <c r="F108" s="63" t="s">
        <v>468</v>
      </c>
      <c r="G108" s="61" t="s">
        <v>147</v>
      </c>
      <c r="H108" s="83"/>
      <c r="I108" s="9">
        <v>7</v>
      </c>
      <c r="J108" s="10" t="s">
        <v>368</v>
      </c>
      <c r="K108" s="93">
        <f>IF(ISERROR(VLOOKUP(J108,'KAYIT LİSTESİ'!$B$4:$G$737,2,0)),"",(VLOOKUP(J108,'KAYIT LİSTESİ'!$B$4:$G$737,2,0)))</f>
        <v>18</v>
      </c>
      <c r="L108" s="11">
        <f>IF(ISERROR(VLOOKUP(J108,'KAYIT LİSTESİ'!$B$4:$G$737,3,0)),"",(VLOOKUP(J108,'KAYIT LİSTESİ'!$B$4:$G$737,3,0)))</f>
        <v>36060</v>
      </c>
      <c r="M108" s="57" t="str">
        <f>IF(ISERROR(VLOOKUP(J108,'KAYIT LİSTESİ'!$B$4:$G$737,4,0)),"",(VLOOKUP(J108,'KAYIT LİSTESİ'!$B$4:$G$737,4,0)))</f>
        <v>MERVE MENEKŞE</v>
      </c>
      <c r="N108" s="57" t="str">
        <f>IF(ISERROR(VLOOKUP(J108,'KAYIT LİSTESİ'!$B$4:$G$737,5,0)),"",(VLOOKUP(J108,'KAYIT LİSTESİ'!$B$4:$G$737,5,0)))</f>
        <v>ANKARA</v>
      </c>
      <c r="O108" s="68"/>
    </row>
    <row r="109" spans="1:15" ht="31.5" customHeight="1">
      <c r="A109" s="7">
        <v>1</v>
      </c>
      <c r="B109" s="65" t="s">
        <v>451</v>
      </c>
      <c r="C109" s="95">
        <f>IF(ISERROR(VLOOKUP(B109,'KAYIT LİSTESİ'!$B$4:$G$737,2,0)),"",(VLOOKUP(B109,'KAYIT LİSTESİ'!$B$4:$G$737,2,0)))</f>
      </c>
      <c r="D109" s="12">
        <f>IF(ISERROR(VLOOKUP(B109,'KAYIT LİSTESİ'!$B$4:$G$737,3,0)),"",(VLOOKUP(B109,'KAYIT LİSTESİ'!$B$4:$G$737,3,0)))</f>
      </c>
      <c r="E109" s="66">
        <f>IF(ISERROR(VLOOKUP(B109,'KAYIT LİSTESİ'!$B$4:$G$737,4,0)),"",(VLOOKUP(B109,'KAYIT LİSTESİ'!$B$4:$G$737,4,0)))</f>
      </c>
      <c r="F109" s="66">
        <f>IF(ISERROR(VLOOKUP(B109,'KAYIT LİSTESİ'!$B$4:$G$737,5,0)),"",(VLOOKUP(B109,'KAYIT LİSTESİ'!$B$4:$G$737,5,0)))</f>
      </c>
      <c r="G109" s="13"/>
      <c r="H109" s="83"/>
      <c r="I109" s="9">
        <v>8</v>
      </c>
      <c r="J109" s="10" t="s">
        <v>369</v>
      </c>
      <c r="K109" s="93">
        <f>IF(ISERROR(VLOOKUP(J109,'KAYIT LİSTESİ'!$B$4:$G$737,2,0)),"",(VLOOKUP(J109,'KAYIT LİSTESİ'!$B$4:$G$737,2,0)))</f>
        <v>49</v>
      </c>
      <c r="L109" s="11">
        <f>IF(ISERROR(VLOOKUP(J109,'KAYIT LİSTESİ'!$B$4:$G$737,3,0)),"",(VLOOKUP(J109,'KAYIT LİSTESİ'!$B$4:$G$737,3,0)))</f>
        <v>35556</v>
      </c>
      <c r="M109" s="57" t="str">
        <f>IF(ISERROR(VLOOKUP(J109,'KAYIT LİSTESİ'!$B$4:$G$737,4,0)),"",(VLOOKUP(J109,'KAYIT LİSTESİ'!$B$4:$G$737,4,0)))</f>
        <v>NİHAN YÖNEL</v>
      </c>
      <c r="N109" s="57" t="str">
        <f>IF(ISERROR(VLOOKUP(J109,'KAYIT LİSTESİ'!$B$4:$G$737,5,0)),"",(VLOOKUP(J109,'KAYIT LİSTESİ'!$B$4:$G$737,5,0)))</f>
        <v>BURSA</v>
      </c>
      <c r="O109" s="68"/>
    </row>
    <row r="110" spans="1:15" ht="31.5" customHeight="1">
      <c r="A110" s="7">
        <v>2</v>
      </c>
      <c r="B110" s="65" t="s">
        <v>452</v>
      </c>
      <c r="C110" s="95">
        <f>IF(ISERROR(VLOOKUP(B110,'KAYIT LİSTESİ'!$B$4:$G$737,2,0)),"",(VLOOKUP(B110,'KAYIT LİSTESİ'!$B$4:$G$737,2,0)))</f>
      </c>
      <c r="D110" s="12">
        <f>IF(ISERROR(VLOOKUP(B110,'KAYIT LİSTESİ'!$B$4:$G$737,3,0)),"",(VLOOKUP(B110,'KAYIT LİSTESİ'!$B$4:$G$737,3,0)))</f>
      </c>
      <c r="E110" s="66">
        <f>IF(ISERROR(VLOOKUP(B110,'KAYIT LİSTESİ'!$B$4:$G$737,4,0)),"",(VLOOKUP(B110,'KAYIT LİSTESİ'!$B$4:$G$737,4,0)))</f>
      </c>
      <c r="F110" s="66">
        <f>IF(ISERROR(VLOOKUP(B110,'KAYIT LİSTESİ'!$B$4:$G$737,5,0)),"",(VLOOKUP(B110,'KAYIT LİSTESİ'!$B$4:$G$737,5,0)))</f>
      </c>
      <c r="G110" s="13"/>
      <c r="H110" s="70"/>
      <c r="I110" s="9">
        <v>9</v>
      </c>
      <c r="J110" s="10" t="s">
        <v>370</v>
      </c>
      <c r="K110" s="93">
        <f>IF(ISERROR(VLOOKUP(J110,'KAYIT LİSTESİ'!$B$4:$G$737,2,0)),"",(VLOOKUP(J110,'KAYIT LİSTESİ'!$B$4:$G$737,2,0)))</f>
      </c>
      <c r="L110" s="11">
        <f>IF(ISERROR(VLOOKUP(J110,'KAYIT LİSTESİ'!$B$4:$G$737,3,0)),"",(VLOOKUP(J110,'KAYIT LİSTESİ'!$B$4:$G$737,3,0)))</f>
      </c>
      <c r="M110" s="57">
        <f>IF(ISERROR(VLOOKUP(J110,'KAYIT LİSTESİ'!$B$4:$G$737,4,0)),"",(VLOOKUP(J110,'KAYIT LİSTESİ'!$B$4:$G$737,4,0)))</f>
      </c>
      <c r="N110" s="57">
        <f>IF(ISERROR(VLOOKUP(J110,'KAYIT LİSTESİ'!$B$4:$G$737,5,0)),"",(VLOOKUP(J110,'KAYIT LİSTESİ'!$B$4:$G$737,5,0)))</f>
      </c>
      <c r="O110" s="68"/>
    </row>
    <row r="111" spans="1:15" ht="31.5" customHeight="1">
      <c r="A111" s="7">
        <v>3</v>
      </c>
      <c r="B111" s="65" t="s">
        <v>453</v>
      </c>
      <c r="C111" s="95">
        <f>IF(ISERROR(VLOOKUP(B111,'KAYIT LİSTESİ'!$B$4:$G$737,2,0)),"",(VLOOKUP(B111,'KAYIT LİSTESİ'!$B$4:$G$737,2,0)))</f>
      </c>
      <c r="D111" s="12">
        <f>IF(ISERROR(VLOOKUP(B111,'KAYIT LİSTESİ'!$B$4:$G$737,3,0)),"",(VLOOKUP(B111,'KAYIT LİSTESİ'!$B$4:$G$737,3,0)))</f>
      </c>
      <c r="E111" s="66">
        <f>IF(ISERROR(VLOOKUP(B111,'KAYIT LİSTESİ'!$B$4:$G$737,4,0)),"",(VLOOKUP(B111,'KAYIT LİSTESİ'!$B$4:$G$737,4,0)))</f>
      </c>
      <c r="F111" s="66">
        <f>IF(ISERROR(VLOOKUP(B111,'KAYIT LİSTESİ'!$B$4:$G$737,5,0)),"",(VLOOKUP(B111,'KAYIT LİSTESİ'!$B$4:$G$737,5,0)))</f>
      </c>
      <c r="G111" s="13"/>
      <c r="H111" s="70"/>
      <c r="I111" s="9">
        <v>10</v>
      </c>
      <c r="J111" s="10" t="s">
        <v>371</v>
      </c>
      <c r="K111" s="93">
        <f>IF(ISERROR(VLOOKUP(J111,'KAYIT LİSTESİ'!$B$4:$G$737,2,0)),"",(VLOOKUP(J111,'KAYIT LİSTESİ'!$B$4:$G$737,2,0)))</f>
      </c>
      <c r="L111" s="11">
        <f>IF(ISERROR(VLOOKUP(J111,'KAYIT LİSTESİ'!$B$4:$G$737,3,0)),"",(VLOOKUP(J111,'KAYIT LİSTESİ'!$B$4:$G$737,3,0)))</f>
      </c>
      <c r="M111" s="57">
        <f>IF(ISERROR(VLOOKUP(J111,'KAYIT LİSTESİ'!$B$4:$G$737,4,0)),"",(VLOOKUP(J111,'KAYIT LİSTESİ'!$B$4:$G$737,4,0)))</f>
      </c>
      <c r="N111" s="57">
        <f>IF(ISERROR(VLOOKUP(J111,'KAYIT LİSTESİ'!$B$4:$G$737,5,0)),"",(VLOOKUP(J111,'KAYIT LİSTESİ'!$B$4:$G$737,5,0)))</f>
      </c>
      <c r="O111" s="68"/>
    </row>
    <row r="112" spans="1:15" ht="31.5" customHeight="1">
      <c r="A112" s="7">
        <v>4</v>
      </c>
      <c r="B112" s="65" t="s">
        <v>454</v>
      </c>
      <c r="C112" s="95">
        <f>IF(ISERROR(VLOOKUP(B112,'KAYIT LİSTESİ'!$B$4:$G$737,2,0)),"",(VLOOKUP(B112,'KAYIT LİSTESİ'!$B$4:$G$737,2,0)))</f>
      </c>
      <c r="D112" s="12">
        <f>IF(ISERROR(VLOOKUP(B112,'KAYIT LİSTESİ'!$B$4:$G$737,3,0)),"",(VLOOKUP(B112,'KAYIT LİSTESİ'!$B$4:$G$737,3,0)))</f>
      </c>
      <c r="E112" s="66">
        <f>IF(ISERROR(VLOOKUP(B112,'KAYIT LİSTESİ'!$B$4:$G$737,4,0)),"",(VLOOKUP(B112,'KAYIT LİSTESİ'!$B$4:$G$737,4,0)))</f>
      </c>
      <c r="F112" s="66">
        <f>IF(ISERROR(VLOOKUP(B112,'KAYIT LİSTESİ'!$B$4:$G$737,5,0)),"",(VLOOKUP(B112,'KAYIT LİSTESİ'!$B$4:$G$737,5,0)))</f>
      </c>
      <c r="G112" s="13"/>
      <c r="H112" s="70"/>
      <c r="I112" s="9">
        <v>11</v>
      </c>
      <c r="J112" s="10" t="s">
        <v>372</v>
      </c>
      <c r="K112" s="93">
        <f>IF(ISERROR(VLOOKUP(J112,'KAYIT LİSTESİ'!$B$4:$G$737,2,0)),"",(VLOOKUP(J112,'KAYIT LİSTESİ'!$B$4:$G$737,2,0)))</f>
      </c>
      <c r="L112" s="11">
        <f>IF(ISERROR(VLOOKUP(J112,'KAYIT LİSTESİ'!$B$4:$G$737,3,0)),"",(VLOOKUP(J112,'KAYIT LİSTESİ'!$B$4:$G$737,3,0)))</f>
      </c>
      <c r="M112" s="57">
        <f>IF(ISERROR(VLOOKUP(J112,'KAYIT LİSTESİ'!$B$4:$G$737,4,0)),"",(VLOOKUP(J112,'KAYIT LİSTESİ'!$B$4:$G$737,4,0)))</f>
      </c>
      <c r="N112" s="57">
        <f>IF(ISERROR(VLOOKUP(J112,'KAYIT LİSTESİ'!$B$4:$G$737,5,0)),"",(VLOOKUP(J112,'KAYIT LİSTESİ'!$B$4:$G$737,5,0)))</f>
      </c>
      <c r="O112" s="68"/>
    </row>
    <row r="113" spans="1:15" ht="31.5" customHeight="1">
      <c r="A113" s="7">
        <v>5</v>
      </c>
      <c r="B113" s="65" t="s">
        <v>455</v>
      </c>
      <c r="C113" s="95">
        <f>IF(ISERROR(VLOOKUP(B113,'KAYIT LİSTESİ'!$B$4:$G$737,2,0)),"",(VLOOKUP(B113,'KAYIT LİSTESİ'!$B$4:$G$737,2,0)))</f>
      </c>
      <c r="D113" s="12">
        <f>IF(ISERROR(VLOOKUP(B113,'KAYIT LİSTESİ'!$B$4:$G$737,3,0)),"",(VLOOKUP(B113,'KAYIT LİSTESİ'!$B$4:$G$737,3,0)))</f>
      </c>
      <c r="E113" s="66">
        <f>IF(ISERROR(VLOOKUP(B113,'KAYIT LİSTESİ'!$B$4:$G$737,4,0)),"",(VLOOKUP(B113,'KAYIT LİSTESİ'!$B$4:$G$737,4,0)))</f>
      </c>
      <c r="F113" s="66">
        <f>IF(ISERROR(VLOOKUP(B113,'KAYIT LİSTESİ'!$B$4:$G$737,5,0)),"",(VLOOKUP(B113,'KAYIT LİSTESİ'!$B$4:$G$737,5,0)))</f>
      </c>
      <c r="G113" s="13"/>
      <c r="H113" s="70"/>
      <c r="I113" s="9">
        <v>12</v>
      </c>
      <c r="J113" s="10" t="s">
        <v>373</v>
      </c>
      <c r="K113" s="93">
        <f>IF(ISERROR(VLOOKUP(J113,'KAYIT LİSTESİ'!$B$4:$G$737,2,0)),"",(VLOOKUP(J113,'KAYIT LİSTESİ'!$B$4:$G$737,2,0)))</f>
      </c>
      <c r="L113" s="11">
        <f>IF(ISERROR(VLOOKUP(J113,'KAYIT LİSTESİ'!$B$4:$G$737,3,0)),"",(VLOOKUP(J113,'KAYIT LİSTESİ'!$B$4:$G$737,3,0)))</f>
      </c>
      <c r="M113" s="57">
        <f>IF(ISERROR(VLOOKUP(J113,'KAYIT LİSTESİ'!$B$4:$G$737,4,0)),"",(VLOOKUP(J113,'KAYIT LİSTESİ'!$B$4:$G$737,4,0)))</f>
      </c>
      <c r="N113" s="57">
        <f>IF(ISERROR(VLOOKUP(J113,'KAYIT LİSTESİ'!$B$4:$G$737,5,0)),"",(VLOOKUP(J113,'KAYIT LİSTESİ'!$B$4:$G$737,5,0)))</f>
      </c>
      <c r="O113" s="68"/>
    </row>
    <row r="114" spans="1:15" ht="31.5" customHeight="1">
      <c r="A114" s="7">
        <v>6</v>
      </c>
      <c r="B114" s="65" t="s">
        <v>456</v>
      </c>
      <c r="C114" s="95">
        <f>IF(ISERROR(VLOOKUP(B114,'KAYIT LİSTESİ'!$B$4:$G$737,2,0)),"",(VLOOKUP(B114,'KAYIT LİSTESİ'!$B$4:$G$737,2,0)))</f>
      </c>
      <c r="D114" s="12">
        <f>IF(ISERROR(VLOOKUP(B114,'KAYIT LİSTESİ'!$B$4:$G$737,3,0)),"",(VLOOKUP(B114,'KAYIT LİSTESİ'!$B$4:$G$737,3,0)))</f>
      </c>
      <c r="E114" s="66">
        <f>IF(ISERROR(VLOOKUP(B114,'KAYIT LİSTESİ'!$B$4:$G$737,4,0)),"",(VLOOKUP(B114,'KAYIT LİSTESİ'!$B$4:$G$737,4,0)))</f>
      </c>
      <c r="F114" s="66">
        <f>IF(ISERROR(VLOOKUP(B114,'KAYIT LİSTESİ'!$B$4:$G$737,5,0)),"",(VLOOKUP(B114,'KAYIT LİSTESİ'!$B$4:$G$737,5,0)))</f>
      </c>
      <c r="G114" s="13"/>
      <c r="H114" s="70"/>
      <c r="I114" s="9">
        <v>13</v>
      </c>
      <c r="J114" s="10" t="s">
        <v>374</v>
      </c>
      <c r="K114" s="93">
        <f>IF(ISERROR(VLOOKUP(J114,'KAYIT LİSTESİ'!$B$4:$G$737,2,0)),"",(VLOOKUP(J114,'KAYIT LİSTESİ'!$B$4:$G$737,2,0)))</f>
      </c>
      <c r="L114" s="11">
        <f>IF(ISERROR(VLOOKUP(J114,'KAYIT LİSTESİ'!$B$4:$G$737,3,0)),"",(VLOOKUP(J114,'KAYIT LİSTESİ'!$B$4:$G$737,3,0)))</f>
      </c>
      <c r="M114" s="57">
        <f>IF(ISERROR(VLOOKUP(J114,'KAYIT LİSTESİ'!$B$4:$G$737,4,0)),"",(VLOOKUP(J114,'KAYIT LİSTESİ'!$B$4:$G$737,4,0)))</f>
      </c>
      <c r="N114" s="57">
        <f>IF(ISERROR(VLOOKUP(J114,'KAYIT LİSTESİ'!$B$4:$G$737,5,0)),"",(VLOOKUP(J114,'KAYIT LİSTESİ'!$B$4:$G$737,5,0)))</f>
      </c>
      <c r="O114" s="68"/>
    </row>
    <row r="115" spans="1:15" ht="31.5" customHeight="1">
      <c r="A115" s="7">
        <v>7</v>
      </c>
      <c r="B115" s="65" t="s">
        <v>457</v>
      </c>
      <c r="C115" s="95">
        <f>IF(ISERROR(VLOOKUP(B115,'KAYIT LİSTESİ'!$B$4:$G$737,2,0)),"",(VLOOKUP(B115,'KAYIT LİSTESİ'!$B$4:$G$737,2,0)))</f>
      </c>
      <c r="D115" s="12">
        <f>IF(ISERROR(VLOOKUP(B115,'KAYIT LİSTESİ'!$B$4:$G$737,3,0)),"",(VLOOKUP(B115,'KAYIT LİSTESİ'!$B$4:$G$737,3,0)))</f>
      </c>
      <c r="E115" s="66">
        <f>IF(ISERROR(VLOOKUP(B115,'KAYIT LİSTESİ'!$B$4:$G$737,4,0)),"",(VLOOKUP(B115,'KAYIT LİSTESİ'!$B$4:$G$737,4,0)))</f>
      </c>
      <c r="F115" s="66">
        <f>IF(ISERROR(VLOOKUP(B115,'KAYIT LİSTESİ'!$B$4:$G$737,5,0)),"",(VLOOKUP(B115,'KAYIT LİSTESİ'!$B$4:$G$737,5,0)))</f>
      </c>
      <c r="G115" s="13"/>
      <c r="H115" s="70"/>
      <c r="I115" s="9">
        <v>14</v>
      </c>
      <c r="J115" s="10" t="s">
        <v>375</v>
      </c>
      <c r="K115" s="93">
        <f>IF(ISERROR(VLOOKUP(J115,'KAYIT LİSTESİ'!$B$4:$G$737,2,0)),"",(VLOOKUP(J115,'KAYIT LİSTESİ'!$B$4:$G$737,2,0)))</f>
      </c>
      <c r="L115" s="11">
        <f>IF(ISERROR(VLOOKUP(J115,'KAYIT LİSTESİ'!$B$4:$G$737,3,0)),"",(VLOOKUP(J115,'KAYIT LİSTESİ'!$B$4:$G$737,3,0)))</f>
      </c>
      <c r="M115" s="57">
        <f>IF(ISERROR(VLOOKUP(J115,'KAYIT LİSTESİ'!$B$4:$G$737,4,0)),"",(VLOOKUP(J115,'KAYIT LİSTESİ'!$B$4:$G$737,4,0)))</f>
      </c>
      <c r="N115" s="57">
        <f>IF(ISERROR(VLOOKUP(J115,'KAYIT LİSTESİ'!$B$4:$G$737,5,0)),"",(VLOOKUP(J115,'KAYIT LİSTESİ'!$B$4:$G$737,5,0)))</f>
      </c>
      <c r="O115" s="68"/>
    </row>
    <row r="116" spans="1:15" ht="31.5" customHeight="1">
      <c r="A116" s="7">
        <v>8</v>
      </c>
      <c r="B116" s="65" t="s">
        <v>458</v>
      </c>
      <c r="C116" s="95">
        <f>IF(ISERROR(VLOOKUP(B116,'KAYIT LİSTESİ'!$B$4:$G$737,2,0)),"",(VLOOKUP(B116,'KAYIT LİSTESİ'!$B$4:$G$737,2,0)))</f>
      </c>
      <c r="D116" s="12">
        <f>IF(ISERROR(VLOOKUP(B116,'KAYIT LİSTESİ'!$B$4:$G$737,3,0)),"",(VLOOKUP(B116,'KAYIT LİSTESİ'!$B$4:$G$737,3,0)))</f>
      </c>
      <c r="E116" s="66">
        <f>IF(ISERROR(VLOOKUP(B116,'KAYIT LİSTESİ'!$B$4:$G$737,4,0)),"",(VLOOKUP(B116,'KAYIT LİSTESİ'!$B$4:$G$737,4,0)))</f>
      </c>
      <c r="F116" s="66">
        <f>IF(ISERROR(VLOOKUP(B116,'KAYIT LİSTESİ'!$B$4:$G$737,5,0)),"",(VLOOKUP(B116,'KAYIT LİSTESİ'!$B$4:$G$737,5,0)))</f>
      </c>
      <c r="G116" s="13"/>
      <c r="H116" s="70"/>
      <c r="I116" s="9">
        <v>15</v>
      </c>
      <c r="J116" s="10" t="s">
        <v>376</v>
      </c>
      <c r="K116" s="93">
        <f>IF(ISERROR(VLOOKUP(J116,'KAYIT LİSTESİ'!$B$4:$G$737,2,0)),"",(VLOOKUP(J116,'KAYIT LİSTESİ'!$B$4:$G$737,2,0)))</f>
      </c>
      <c r="L116" s="11">
        <f>IF(ISERROR(VLOOKUP(J116,'KAYIT LİSTESİ'!$B$4:$G$737,3,0)),"",(VLOOKUP(J116,'KAYIT LİSTESİ'!$B$4:$G$737,3,0)))</f>
      </c>
      <c r="M116" s="57">
        <f>IF(ISERROR(VLOOKUP(J116,'KAYIT LİSTESİ'!$B$4:$G$737,4,0)),"",(VLOOKUP(J116,'KAYIT LİSTESİ'!$B$4:$G$737,4,0)))</f>
      </c>
      <c r="N116" s="57">
        <f>IF(ISERROR(VLOOKUP(J116,'KAYIT LİSTESİ'!$B$4:$G$737,5,0)),"",(VLOOKUP(J116,'KAYIT LİSTESİ'!$B$4:$G$737,5,0)))</f>
      </c>
      <c r="O116" s="68"/>
    </row>
    <row r="117" spans="1:15" ht="31.5" customHeight="1">
      <c r="A117" s="167" t="s">
        <v>9</v>
      </c>
      <c r="B117" s="168"/>
      <c r="C117" s="168"/>
      <c r="D117" s="168"/>
      <c r="E117" s="168"/>
      <c r="F117" s="168"/>
      <c r="G117" s="168"/>
      <c r="H117" s="70"/>
      <c r="I117" s="9">
        <v>16</v>
      </c>
      <c r="J117" s="10" t="s">
        <v>377</v>
      </c>
      <c r="K117" s="93">
        <f>IF(ISERROR(VLOOKUP(J117,'KAYIT LİSTESİ'!$B$4:$G$737,2,0)),"",(VLOOKUP(J117,'KAYIT LİSTESİ'!$B$4:$G$737,2,0)))</f>
      </c>
      <c r="L117" s="11">
        <f>IF(ISERROR(VLOOKUP(J117,'KAYIT LİSTESİ'!$B$4:$G$737,3,0)),"",(VLOOKUP(J117,'KAYIT LİSTESİ'!$B$4:$G$737,3,0)))</f>
      </c>
      <c r="M117" s="57">
        <f>IF(ISERROR(VLOOKUP(J117,'KAYIT LİSTESİ'!$B$4:$G$737,4,0)),"",(VLOOKUP(J117,'KAYIT LİSTESİ'!$B$4:$G$737,4,0)))</f>
      </c>
      <c r="N117" s="57">
        <f>IF(ISERROR(VLOOKUP(J117,'KAYIT LİSTESİ'!$B$4:$G$737,5,0)),"",(VLOOKUP(J117,'KAYIT LİSTESİ'!$B$4:$G$737,5,0)))</f>
      </c>
      <c r="O117" s="68"/>
    </row>
    <row r="118" spans="1:15" ht="31.5" customHeight="1">
      <c r="A118" s="61" t="s">
        <v>3</v>
      </c>
      <c r="B118" s="61" t="s">
        <v>63</v>
      </c>
      <c r="C118" s="61" t="s">
        <v>62</v>
      </c>
      <c r="D118" s="62" t="s">
        <v>4</v>
      </c>
      <c r="E118" s="63" t="s">
        <v>5</v>
      </c>
      <c r="F118" s="63" t="s">
        <v>468</v>
      </c>
      <c r="G118" s="61" t="s">
        <v>147</v>
      </c>
      <c r="H118" s="70"/>
      <c r="I118" s="9">
        <v>17</v>
      </c>
      <c r="J118" s="10" t="s">
        <v>378</v>
      </c>
      <c r="K118" s="93">
        <f>IF(ISERROR(VLOOKUP(J118,'KAYIT LİSTESİ'!$B$4:$G$737,2,0)),"",(VLOOKUP(J118,'KAYIT LİSTESİ'!$B$4:$G$737,2,0)))</f>
      </c>
      <c r="L118" s="11">
        <f>IF(ISERROR(VLOOKUP(J118,'KAYIT LİSTESİ'!$B$4:$G$737,3,0)),"",(VLOOKUP(J118,'KAYIT LİSTESİ'!$B$4:$G$737,3,0)))</f>
      </c>
      <c r="M118" s="57">
        <f>IF(ISERROR(VLOOKUP(J118,'KAYIT LİSTESİ'!$B$4:$G$737,4,0)),"",(VLOOKUP(J118,'KAYIT LİSTESİ'!$B$4:$G$737,4,0)))</f>
      </c>
      <c r="N118" s="57">
        <f>IF(ISERROR(VLOOKUP(J118,'KAYIT LİSTESİ'!$B$4:$G$737,5,0)),"",(VLOOKUP(J118,'KAYIT LİSTESİ'!$B$4:$G$737,5,0)))</f>
      </c>
      <c r="O118" s="68"/>
    </row>
    <row r="119" spans="1:15" ht="31.5" customHeight="1">
      <c r="A119" s="7">
        <v>1</v>
      </c>
      <c r="B119" s="65" t="s">
        <v>584</v>
      </c>
      <c r="C119" s="95">
        <f>IF(ISERROR(VLOOKUP(B119,'KAYIT LİSTESİ'!$B$4:$G$737,2,0)),"",(VLOOKUP(B119,'KAYIT LİSTESİ'!$B$4:$G$737,2,0)))</f>
      </c>
      <c r="D119" s="12">
        <f>IF(ISERROR(VLOOKUP(B119,'KAYIT LİSTESİ'!$B$4:$G$737,3,0)),"",(VLOOKUP(B119,'KAYIT LİSTESİ'!$B$4:$G$737,3,0)))</f>
      </c>
      <c r="E119" s="66">
        <f>IF(ISERROR(VLOOKUP(B119,'KAYIT LİSTESİ'!$B$4:$G$737,4,0)),"",(VLOOKUP(B119,'KAYIT LİSTESİ'!$B$4:$G$737,4,0)))</f>
      </c>
      <c r="F119" s="66">
        <f>IF(ISERROR(VLOOKUP(B119,'KAYIT LİSTESİ'!$B$4:$G$737,5,0)),"",(VLOOKUP(B119,'KAYIT LİSTESİ'!$B$4:$G$737,5,0)))</f>
      </c>
      <c r="G119" s="13"/>
      <c r="H119" s="70"/>
      <c r="I119" s="9">
        <v>18</v>
      </c>
      <c r="J119" s="10" t="s">
        <v>379</v>
      </c>
      <c r="K119" s="93">
        <f>IF(ISERROR(VLOOKUP(J119,'KAYIT LİSTESİ'!$B$4:$G$737,2,0)),"",(VLOOKUP(J119,'KAYIT LİSTESİ'!$B$4:$G$737,2,0)))</f>
      </c>
      <c r="L119" s="11">
        <f>IF(ISERROR(VLOOKUP(J119,'KAYIT LİSTESİ'!$B$4:$G$737,3,0)),"",(VLOOKUP(J119,'KAYIT LİSTESİ'!$B$4:$G$737,3,0)))</f>
      </c>
      <c r="M119" s="57">
        <f>IF(ISERROR(VLOOKUP(J119,'KAYIT LİSTESİ'!$B$4:$G$737,4,0)),"",(VLOOKUP(J119,'KAYIT LİSTESİ'!$B$4:$G$737,4,0)))</f>
      </c>
      <c r="N119" s="57">
        <f>IF(ISERROR(VLOOKUP(J119,'KAYIT LİSTESİ'!$B$4:$G$737,5,0)),"",(VLOOKUP(J119,'KAYIT LİSTESİ'!$B$4:$G$737,5,0)))</f>
      </c>
      <c r="O119" s="68"/>
    </row>
    <row r="120" spans="1:15" ht="31.5" customHeight="1">
      <c r="A120" s="7">
        <v>2</v>
      </c>
      <c r="B120" s="65" t="s">
        <v>585</v>
      </c>
      <c r="C120" s="95">
        <f>IF(ISERROR(VLOOKUP(B120,'KAYIT LİSTESİ'!$B$4:$G$737,2,0)),"",(VLOOKUP(B120,'KAYIT LİSTESİ'!$B$4:$G$737,2,0)))</f>
      </c>
      <c r="D120" s="12">
        <f>IF(ISERROR(VLOOKUP(B120,'KAYIT LİSTESİ'!$B$4:$G$737,3,0)),"",(VLOOKUP(B120,'KAYIT LİSTESİ'!$B$4:$G$737,3,0)))</f>
      </c>
      <c r="E120" s="66">
        <f>IF(ISERROR(VLOOKUP(B120,'KAYIT LİSTESİ'!$B$4:$G$737,4,0)),"",(VLOOKUP(B120,'KAYIT LİSTESİ'!$B$4:$G$737,4,0)))</f>
      </c>
      <c r="F120" s="66">
        <f>IF(ISERROR(VLOOKUP(B120,'KAYIT LİSTESİ'!$B$4:$G$737,5,0)),"",(VLOOKUP(B120,'KAYIT LİSTESİ'!$B$4:$G$737,5,0)))</f>
      </c>
      <c r="G120" s="13"/>
      <c r="H120" s="70"/>
      <c r="I120" s="9">
        <v>19</v>
      </c>
      <c r="J120" s="10" t="s">
        <v>380</v>
      </c>
      <c r="K120" s="93">
        <f>IF(ISERROR(VLOOKUP(J120,'KAYIT LİSTESİ'!$B$4:$G$737,2,0)),"",(VLOOKUP(J120,'KAYIT LİSTESİ'!$B$4:$G$737,2,0)))</f>
      </c>
      <c r="L120" s="11">
        <f>IF(ISERROR(VLOOKUP(J120,'KAYIT LİSTESİ'!$B$4:$G$737,3,0)),"",(VLOOKUP(J120,'KAYIT LİSTESİ'!$B$4:$G$737,3,0)))</f>
      </c>
      <c r="M120" s="57">
        <f>IF(ISERROR(VLOOKUP(J120,'KAYIT LİSTESİ'!$B$4:$G$737,4,0)),"",(VLOOKUP(J120,'KAYIT LİSTESİ'!$B$4:$G$737,4,0)))</f>
      </c>
      <c r="N120" s="57">
        <f>IF(ISERROR(VLOOKUP(J120,'KAYIT LİSTESİ'!$B$4:$G$737,5,0)),"",(VLOOKUP(J120,'KAYIT LİSTESİ'!$B$4:$G$737,5,0)))</f>
      </c>
      <c r="O120" s="68"/>
    </row>
    <row r="121" spans="1:15" ht="31.5" customHeight="1">
      <c r="A121" s="7">
        <v>3</v>
      </c>
      <c r="B121" s="65" t="s">
        <v>586</v>
      </c>
      <c r="C121" s="95">
        <f>IF(ISERROR(VLOOKUP(B121,'KAYIT LİSTESİ'!$B$4:$G$737,2,0)),"",(VLOOKUP(B121,'KAYIT LİSTESİ'!$B$4:$G$737,2,0)))</f>
      </c>
      <c r="D121" s="12">
        <f>IF(ISERROR(VLOOKUP(B121,'KAYIT LİSTESİ'!$B$4:$G$737,3,0)),"",(VLOOKUP(B121,'KAYIT LİSTESİ'!$B$4:$G$737,3,0)))</f>
      </c>
      <c r="E121" s="66">
        <f>IF(ISERROR(VLOOKUP(B121,'KAYIT LİSTESİ'!$B$4:$G$737,4,0)),"",(VLOOKUP(B121,'KAYIT LİSTESİ'!$B$4:$G$737,4,0)))</f>
      </c>
      <c r="F121" s="66">
        <f>IF(ISERROR(VLOOKUP(B121,'KAYIT LİSTESİ'!$B$4:$G$737,5,0)),"",(VLOOKUP(B121,'KAYIT LİSTESİ'!$B$4:$G$737,5,0)))</f>
      </c>
      <c r="G121" s="13"/>
      <c r="H121" s="70"/>
      <c r="I121" s="9">
        <v>20</v>
      </c>
      <c r="J121" s="10" t="s">
        <v>381</v>
      </c>
      <c r="K121" s="93">
        <f>IF(ISERROR(VLOOKUP(J121,'KAYIT LİSTESİ'!$B$4:$G$737,2,0)),"",(VLOOKUP(J121,'KAYIT LİSTESİ'!$B$4:$G$737,2,0)))</f>
      </c>
      <c r="L121" s="11">
        <f>IF(ISERROR(VLOOKUP(J121,'KAYIT LİSTESİ'!$B$4:$G$737,3,0)),"",(VLOOKUP(J121,'KAYIT LİSTESİ'!$B$4:$G$737,3,0)))</f>
      </c>
      <c r="M121" s="57">
        <f>IF(ISERROR(VLOOKUP(J121,'KAYIT LİSTESİ'!$B$4:$G$737,4,0)),"",(VLOOKUP(J121,'KAYIT LİSTESİ'!$B$4:$G$737,4,0)))</f>
      </c>
      <c r="N121" s="57">
        <f>IF(ISERROR(VLOOKUP(J121,'KAYIT LİSTESİ'!$B$4:$G$737,5,0)),"",(VLOOKUP(J121,'KAYIT LİSTESİ'!$B$4:$G$737,5,0)))</f>
      </c>
      <c r="O121" s="68"/>
    </row>
    <row r="122" spans="1:15" ht="31.5" customHeight="1">
      <c r="A122" s="7">
        <v>4</v>
      </c>
      <c r="B122" s="65" t="s">
        <v>587</v>
      </c>
      <c r="C122" s="95">
        <f>IF(ISERROR(VLOOKUP(B122,'KAYIT LİSTESİ'!$B$4:$G$737,2,0)),"",(VLOOKUP(B122,'KAYIT LİSTESİ'!$B$4:$G$737,2,0)))</f>
      </c>
      <c r="D122" s="12">
        <f>IF(ISERROR(VLOOKUP(B122,'KAYIT LİSTESİ'!$B$4:$G$737,3,0)),"",(VLOOKUP(B122,'KAYIT LİSTESİ'!$B$4:$G$737,3,0)))</f>
      </c>
      <c r="E122" s="66">
        <f>IF(ISERROR(VLOOKUP(B122,'KAYIT LİSTESİ'!$B$4:$G$737,4,0)),"",(VLOOKUP(B122,'KAYIT LİSTESİ'!$B$4:$G$737,4,0)))</f>
      </c>
      <c r="F122" s="66">
        <f>IF(ISERROR(VLOOKUP(B122,'KAYIT LİSTESİ'!$B$4:$G$737,5,0)),"",(VLOOKUP(B122,'KAYIT LİSTESİ'!$B$4:$G$737,5,0)))</f>
      </c>
      <c r="G122" s="13"/>
      <c r="H122" s="70"/>
      <c r="I122" s="9">
        <v>21</v>
      </c>
      <c r="J122" s="10" t="s">
        <v>606</v>
      </c>
      <c r="K122" s="93">
        <f>IF(ISERROR(VLOOKUP(J122,'KAYIT LİSTESİ'!$B$4:$G$737,2,0)),"",(VLOOKUP(J122,'KAYIT LİSTESİ'!$B$4:$G$737,2,0)))</f>
      </c>
      <c r="L122" s="11">
        <f>IF(ISERROR(VLOOKUP(J122,'KAYIT LİSTESİ'!$B$4:$G$737,3,0)),"",(VLOOKUP(J122,'KAYIT LİSTESİ'!$B$4:$G$737,3,0)))</f>
      </c>
      <c r="M122" s="57">
        <f>IF(ISERROR(VLOOKUP(J122,'KAYIT LİSTESİ'!$B$4:$G$737,4,0)),"",(VLOOKUP(J122,'KAYIT LİSTESİ'!$B$4:$G$737,4,0)))</f>
      </c>
      <c r="N122" s="57">
        <f>IF(ISERROR(VLOOKUP(J122,'KAYIT LİSTESİ'!$B$4:$G$737,5,0)),"",(VLOOKUP(J122,'KAYIT LİSTESİ'!$B$4:$G$737,5,0)))</f>
      </c>
      <c r="O122" s="68"/>
    </row>
    <row r="123" spans="1:15" ht="31.5" customHeight="1">
      <c r="A123" s="7">
        <v>5</v>
      </c>
      <c r="B123" s="65" t="s">
        <v>588</v>
      </c>
      <c r="C123" s="95">
        <f>IF(ISERROR(VLOOKUP(B123,'KAYIT LİSTESİ'!$B$4:$G$737,2,0)),"",(VLOOKUP(B123,'KAYIT LİSTESİ'!$B$4:$G$737,2,0)))</f>
      </c>
      <c r="D123" s="12">
        <f>IF(ISERROR(VLOOKUP(B123,'KAYIT LİSTESİ'!$B$4:$G$737,3,0)),"",(VLOOKUP(B123,'KAYIT LİSTESİ'!$B$4:$G$737,3,0)))</f>
      </c>
      <c r="E123" s="66">
        <f>IF(ISERROR(VLOOKUP(B123,'KAYIT LİSTESİ'!$B$4:$G$737,4,0)),"",(VLOOKUP(B123,'KAYIT LİSTESİ'!$B$4:$G$737,4,0)))</f>
      </c>
      <c r="F123" s="66">
        <f>IF(ISERROR(VLOOKUP(B123,'KAYIT LİSTESİ'!$B$4:$G$737,5,0)),"",(VLOOKUP(B123,'KAYIT LİSTESİ'!$B$4:$G$737,5,0)))</f>
      </c>
      <c r="G123" s="13"/>
      <c r="H123" s="70"/>
      <c r="I123" s="9">
        <v>22</v>
      </c>
      <c r="J123" s="10" t="s">
        <v>607</v>
      </c>
      <c r="K123" s="93">
        <f>IF(ISERROR(VLOOKUP(J123,'KAYIT LİSTESİ'!$B$4:$G$737,2,0)),"",(VLOOKUP(J123,'KAYIT LİSTESİ'!$B$4:$G$737,2,0)))</f>
      </c>
      <c r="L123" s="11">
        <f>IF(ISERROR(VLOOKUP(J123,'KAYIT LİSTESİ'!$B$4:$G$737,3,0)),"",(VLOOKUP(J123,'KAYIT LİSTESİ'!$B$4:$G$737,3,0)))</f>
      </c>
      <c r="M123" s="57">
        <f>IF(ISERROR(VLOOKUP(J123,'KAYIT LİSTESİ'!$B$4:$G$737,4,0)),"",(VLOOKUP(J123,'KAYIT LİSTESİ'!$B$4:$G$737,4,0)))</f>
      </c>
      <c r="N123" s="57">
        <f>IF(ISERROR(VLOOKUP(J123,'KAYIT LİSTESİ'!$B$4:$G$737,5,0)),"",(VLOOKUP(J123,'KAYIT LİSTESİ'!$B$4:$G$737,5,0)))</f>
      </c>
      <c r="O123" s="68"/>
    </row>
    <row r="124" spans="1:15" ht="31.5" customHeight="1">
      <c r="A124" s="7">
        <v>6</v>
      </c>
      <c r="B124" s="65" t="s">
        <v>589</v>
      </c>
      <c r="C124" s="95">
        <f>IF(ISERROR(VLOOKUP(B124,'KAYIT LİSTESİ'!$B$4:$G$737,2,0)),"",(VLOOKUP(B124,'KAYIT LİSTESİ'!$B$4:$G$737,2,0)))</f>
      </c>
      <c r="D124" s="12">
        <f>IF(ISERROR(VLOOKUP(B124,'KAYIT LİSTESİ'!$B$4:$G$737,3,0)),"",(VLOOKUP(B124,'KAYIT LİSTESİ'!$B$4:$G$737,3,0)))</f>
      </c>
      <c r="E124" s="66">
        <f>IF(ISERROR(VLOOKUP(B124,'KAYIT LİSTESİ'!$B$4:$G$737,4,0)),"",(VLOOKUP(B124,'KAYIT LİSTESİ'!$B$4:$G$737,4,0)))</f>
      </c>
      <c r="F124" s="66">
        <f>IF(ISERROR(VLOOKUP(B124,'KAYIT LİSTESİ'!$B$4:$G$737,5,0)),"",(VLOOKUP(B124,'KAYIT LİSTESİ'!$B$4:$G$737,5,0)))</f>
      </c>
      <c r="G124" s="13"/>
      <c r="H124" s="70"/>
      <c r="I124" s="9">
        <v>23</v>
      </c>
      <c r="J124" s="10" t="s">
        <v>608</v>
      </c>
      <c r="K124" s="93">
        <f>IF(ISERROR(VLOOKUP(J124,'KAYIT LİSTESİ'!$B$4:$G$737,2,0)),"",(VLOOKUP(J124,'KAYIT LİSTESİ'!$B$4:$G$737,2,0)))</f>
      </c>
      <c r="L124" s="11">
        <f>IF(ISERROR(VLOOKUP(J124,'KAYIT LİSTESİ'!$B$4:$G$737,3,0)),"",(VLOOKUP(J124,'KAYIT LİSTESİ'!$B$4:$G$737,3,0)))</f>
      </c>
      <c r="M124" s="57">
        <f>IF(ISERROR(VLOOKUP(J124,'KAYIT LİSTESİ'!$B$4:$G$737,4,0)),"",(VLOOKUP(J124,'KAYIT LİSTESİ'!$B$4:$G$737,4,0)))</f>
      </c>
      <c r="N124" s="57">
        <f>IF(ISERROR(VLOOKUP(J124,'KAYIT LİSTESİ'!$B$4:$G$737,5,0)),"",(VLOOKUP(J124,'KAYIT LİSTESİ'!$B$4:$G$737,5,0)))</f>
      </c>
      <c r="O124" s="68"/>
    </row>
    <row r="125" spans="1:15" ht="31.5" customHeight="1">
      <c r="A125" s="7">
        <v>7</v>
      </c>
      <c r="B125" s="65" t="s">
        <v>590</v>
      </c>
      <c r="C125" s="95">
        <f>IF(ISERROR(VLOOKUP(B125,'KAYIT LİSTESİ'!$B$4:$G$737,2,0)),"",(VLOOKUP(B125,'KAYIT LİSTESİ'!$B$4:$G$737,2,0)))</f>
      </c>
      <c r="D125" s="12">
        <f>IF(ISERROR(VLOOKUP(B125,'KAYIT LİSTESİ'!$B$4:$G$737,3,0)),"",(VLOOKUP(B125,'KAYIT LİSTESİ'!$B$4:$G$737,3,0)))</f>
      </c>
      <c r="E125" s="66">
        <f>IF(ISERROR(VLOOKUP(B125,'KAYIT LİSTESİ'!$B$4:$G$737,4,0)),"",(VLOOKUP(B125,'KAYIT LİSTESİ'!$B$4:$G$737,4,0)))</f>
      </c>
      <c r="F125" s="66">
        <f>IF(ISERROR(VLOOKUP(B125,'KAYIT LİSTESİ'!$B$4:$G$737,5,0)),"",(VLOOKUP(B125,'KAYIT LİSTESİ'!$B$4:$G$737,5,0)))</f>
      </c>
      <c r="G125" s="13"/>
      <c r="H125" s="70"/>
      <c r="I125" s="9">
        <v>24</v>
      </c>
      <c r="J125" s="10" t="s">
        <v>609</v>
      </c>
      <c r="K125" s="93">
        <f>IF(ISERROR(VLOOKUP(J125,'KAYIT LİSTESİ'!$B$4:$G$737,2,0)),"",(VLOOKUP(J125,'KAYIT LİSTESİ'!$B$4:$G$737,2,0)))</f>
      </c>
      <c r="L125" s="11">
        <f>IF(ISERROR(VLOOKUP(J125,'KAYIT LİSTESİ'!$B$4:$G$737,3,0)),"",(VLOOKUP(J125,'KAYIT LİSTESİ'!$B$4:$G$737,3,0)))</f>
      </c>
      <c r="M125" s="57">
        <f>IF(ISERROR(VLOOKUP(J125,'KAYIT LİSTESİ'!$B$4:$G$737,4,0)),"",(VLOOKUP(J125,'KAYIT LİSTESİ'!$B$4:$G$737,4,0)))</f>
      </c>
      <c r="N125" s="57">
        <f>IF(ISERROR(VLOOKUP(J125,'KAYIT LİSTESİ'!$B$4:$G$737,5,0)),"",(VLOOKUP(J125,'KAYIT LİSTESİ'!$B$4:$G$737,5,0)))</f>
      </c>
      <c r="O125" s="68"/>
    </row>
    <row r="126" spans="1:15" ht="31.5" customHeight="1">
      <c r="A126" s="7">
        <v>8</v>
      </c>
      <c r="B126" s="65" t="s">
        <v>591</v>
      </c>
      <c r="C126" s="95">
        <f>IF(ISERROR(VLOOKUP(B126,'KAYIT LİSTESİ'!$B$4:$G$737,2,0)),"",(VLOOKUP(B126,'KAYIT LİSTESİ'!$B$4:$G$737,2,0)))</f>
      </c>
      <c r="D126" s="12">
        <f>IF(ISERROR(VLOOKUP(B126,'KAYIT LİSTESİ'!$B$4:$G$737,3,0)),"",(VLOOKUP(B126,'KAYIT LİSTESİ'!$B$4:$G$737,3,0)))</f>
      </c>
      <c r="E126" s="66">
        <f>IF(ISERROR(VLOOKUP(B126,'KAYIT LİSTESİ'!$B$4:$G$737,4,0)),"",(VLOOKUP(B126,'KAYIT LİSTESİ'!$B$4:$G$737,4,0)))</f>
      </c>
      <c r="F126" s="66">
        <f>IF(ISERROR(VLOOKUP(B126,'KAYIT LİSTESİ'!$B$4:$G$737,5,0)),"",(VLOOKUP(B126,'KAYIT LİSTESİ'!$B$4:$G$737,5,0)))</f>
      </c>
      <c r="G126" s="13"/>
      <c r="H126" s="70"/>
      <c r="I126" s="9">
        <v>25</v>
      </c>
      <c r="J126" s="10" t="s">
        <v>610</v>
      </c>
      <c r="K126" s="93">
        <f>IF(ISERROR(VLOOKUP(J126,'KAYIT LİSTESİ'!$B$4:$G$737,2,0)),"",(VLOOKUP(J126,'KAYIT LİSTESİ'!$B$4:$G$737,2,0)))</f>
      </c>
      <c r="L126" s="11">
        <f>IF(ISERROR(VLOOKUP(J126,'KAYIT LİSTESİ'!$B$4:$G$737,3,0)),"",(VLOOKUP(J126,'KAYIT LİSTESİ'!$B$4:$G$737,3,0)))</f>
      </c>
      <c r="M126" s="57">
        <f>IF(ISERROR(VLOOKUP(J126,'KAYIT LİSTESİ'!$B$4:$G$737,4,0)),"",(VLOOKUP(J126,'KAYIT LİSTESİ'!$B$4:$G$737,4,0)))</f>
      </c>
      <c r="N126" s="57">
        <f>IF(ISERROR(VLOOKUP(J126,'KAYIT LİSTESİ'!$B$4:$G$737,5,0)),"",(VLOOKUP(J126,'KAYIT LİSTESİ'!$B$4:$G$737,5,0)))</f>
      </c>
      <c r="O126" s="68"/>
    </row>
    <row r="127" spans="1:15" ht="31.5" customHeight="1">
      <c r="A127" s="166" t="s">
        <v>499</v>
      </c>
      <c r="B127" s="166"/>
      <c r="C127" s="166"/>
      <c r="D127" s="166"/>
      <c r="E127" s="166"/>
      <c r="F127" s="166"/>
      <c r="G127" s="166"/>
      <c r="H127" s="70"/>
      <c r="I127" s="9">
        <v>26</v>
      </c>
      <c r="J127" s="10" t="s">
        <v>611</v>
      </c>
      <c r="K127" s="93">
        <f>IF(ISERROR(VLOOKUP(J127,'KAYIT LİSTESİ'!$B$4:$G$737,2,0)),"",(VLOOKUP(J127,'KAYIT LİSTESİ'!$B$4:$G$737,2,0)))</f>
      </c>
      <c r="L127" s="11">
        <f>IF(ISERROR(VLOOKUP(J127,'KAYIT LİSTESİ'!$B$4:$G$737,3,0)),"",(VLOOKUP(J127,'KAYIT LİSTESİ'!$B$4:$G$737,3,0)))</f>
      </c>
      <c r="M127" s="57">
        <f>IF(ISERROR(VLOOKUP(J127,'KAYIT LİSTESİ'!$B$4:$G$737,4,0)),"",(VLOOKUP(J127,'KAYIT LİSTESİ'!$B$4:$G$737,4,0)))</f>
      </c>
      <c r="N127" s="57">
        <f>IF(ISERROR(VLOOKUP(J127,'KAYIT LİSTESİ'!$B$4:$G$737,5,0)),"",(VLOOKUP(J127,'KAYIT LİSTESİ'!$B$4:$G$737,5,0)))</f>
      </c>
      <c r="O127" s="68"/>
    </row>
    <row r="128" spans="1:15" ht="31.5" customHeight="1">
      <c r="A128" s="167" t="s">
        <v>7</v>
      </c>
      <c r="B128" s="168"/>
      <c r="C128" s="168"/>
      <c r="D128" s="168"/>
      <c r="E128" s="168"/>
      <c r="F128" s="168"/>
      <c r="G128" s="168"/>
      <c r="H128" s="70"/>
      <c r="I128" s="9">
        <v>27</v>
      </c>
      <c r="J128" s="10" t="s">
        <v>612</v>
      </c>
      <c r="K128" s="93">
        <f>IF(ISERROR(VLOOKUP(J128,'KAYIT LİSTESİ'!$B$4:$G$737,2,0)),"",(VLOOKUP(J128,'KAYIT LİSTESİ'!$B$4:$G$737,2,0)))</f>
      </c>
      <c r="L128" s="11">
        <f>IF(ISERROR(VLOOKUP(J128,'KAYIT LİSTESİ'!$B$4:$G$737,3,0)),"",(VLOOKUP(J128,'KAYIT LİSTESİ'!$B$4:$G$737,3,0)))</f>
      </c>
      <c r="M128" s="57">
        <f>IF(ISERROR(VLOOKUP(J128,'KAYIT LİSTESİ'!$B$4:$G$737,4,0)),"",(VLOOKUP(J128,'KAYIT LİSTESİ'!$B$4:$G$737,4,0)))</f>
      </c>
      <c r="N128" s="57">
        <f>IF(ISERROR(VLOOKUP(J128,'KAYIT LİSTESİ'!$B$4:$G$737,5,0)),"",(VLOOKUP(J128,'KAYIT LİSTESİ'!$B$4:$G$737,5,0)))</f>
      </c>
      <c r="O128" s="68"/>
    </row>
    <row r="129" spans="1:15" ht="31.5" customHeight="1">
      <c r="A129" s="61" t="s">
        <v>3</v>
      </c>
      <c r="B129" s="61" t="s">
        <v>63</v>
      </c>
      <c r="C129" s="61" t="s">
        <v>62</v>
      </c>
      <c r="D129" s="62" t="s">
        <v>4</v>
      </c>
      <c r="E129" s="63" t="s">
        <v>5</v>
      </c>
      <c r="F129" s="63" t="s">
        <v>468</v>
      </c>
      <c r="G129" s="64" t="s">
        <v>147</v>
      </c>
      <c r="H129" s="70"/>
      <c r="I129" s="9">
        <v>28</v>
      </c>
      <c r="J129" s="10" t="s">
        <v>613</v>
      </c>
      <c r="K129" s="93">
        <f>IF(ISERROR(VLOOKUP(J129,'KAYIT LİSTESİ'!$B$4:$G$737,2,0)),"",(VLOOKUP(J129,'KAYIT LİSTESİ'!$B$4:$G$737,2,0)))</f>
      </c>
      <c r="L129" s="11">
        <f>IF(ISERROR(VLOOKUP(J129,'KAYIT LİSTESİ'!$B$4:$G$737,3,0)),"",(VLOOKUP(J129,'KAYIT LİSTESİ'!$B$4:$G$737,3,0)))</f>
      </c>
      <c r="M129" s="57">
        <f>IF(ISERROR(VLOOKUP(J129,'KAYIT LİSTESİ'!$B$4:$G$737,4,0)),"",(VLOOKUP(J129,'KAYIT LİSTESİ'!$B$4:$G$737,4,0)))</f>
      </c>
      <c r="N129" s="57">
        <f>IF(ISERROR(VLOOKUP(J129,'KAYIT LİSTESİ'!$B$4:$G$737,5,0)),"",(VLOOKUP(J129,'KAYIT LİSTESİ'!$B$4:$G$737,5,0)))</f>
      </c>
      <c r="O129" s="68"/>
    </row>
    <row r="130" spans="1:15" ht="31.5" customHeight="1">
      <c r="A130" s="7">
        <v>1</v>
      </c>
      <c r="B130" s="65" t="s">
        <v>475</v>
      </c>
      <c r="C130" s="95">
        <f>IF(ISERROR(VLOOKUP(B130,'KAYIT LİSTESİ'!$B$4:$G$737,2,0)),"",(VLOOKUP(B130,'KAYIT LİSTESİ'!$B$4:$G$737,2,0)))</f>
        <v>42</v>
      </c>
      <c r="D130" s="12">
        <f>IF(ISERROR(VLOOKUP(B130,'KAYIT LİSTESİ'!$B$4:$G$737,3,0)),"",(VLOOKUP(B130,'KAYIT LİSTESİ'!$B$4:$G$737,3,0)))</f>
        <v>35613</v>
      </c>
      <c r="E130" s="66" t="str">
        <f>IF(ISERROR(VLOOKUP(B130,'KAYIT LİSTESİ'!$B$4:$G$737,4,0)),"",(VLOOKUP(B130,'KAYIT LİSTESİ'!$B$4:$G$737,4,0)))</f>
        <v>HALENUR ATAK </v>
      </c>
      <c r="F130" s="66" t="str">
        <f>IF(ISERROR(VLOOKUP(B130,'KAYIT LİSTESİ'!$B$4:$G$737,5,0)),"",(VLOOKUP(B130,'KAYIT LİSTESİ'!$B$4:$G$737,5,0)))</f>
        <v>BURSA</v>
      </c>
      <c r="G130" s="54"/>
      <c r="H130" s="70"/>
      <c r="I130" s="9">
        <v>29</v>
      </c>
      <c r="J130" s="10" t="s">
        <v>614</v>
      </c>
      <c r="K130" s="93">
        <f>IF(ISERROR(VLOOKUP(J130,'KAYIT LİSTESİ'!$B$4:$G$737,2,0)),"",(VLOOKUP(J130,'KAYIT LİSTESİ'!$B$4:$G$737,2,0)))</f>
      </c>
      <c r="L130" s="11">
        <f>IF(ISERROR(VLOOKUP(J130,'KAYIT LİSTESİ'!$B$4:$G$737,3,0)),"",(VLOOKUP(J130,'KAYIT LİSTESİ'!$B$4:$G$737,3,0)))</f>
      </c>
      <c r="M130" s="57">
        <f>IF(ISERROR(VLOOKUP(J130,'KAYIT LİSTESİ'!$B$4:$G$737,4,0)),"",(VLOOKUP(J130,'KAYIT LİSTESİ'!$B$4:$G$737,4,0)))</f>
      </c>
      <c r="N130" s="57">
        <f>IF(ISERROR(VLOOKUP(J130,'KAYIT LİSTESİ'!$B$4:$G$737,5,0)),"",(VLOOKUP(J130,'KAYIT LİSTESİ'!$B$4:$G$737,5,0)))</f>
      </c>
      <c r="O130" s="68"/>
    </row>
    <row r="131" spans="1:15" ht="31.5" customHeight="1">
      <c r="A131" s="7">
        <v>2</v>
      </c>
      <c r="B131" s="65" t="s">
        <v>476</v>
      </c>
      <c r="C131" s="95">
        <f>IF(ISERROR(VLOOKUP(B131,'KAYIT LİSTESİ'!$B$4:$G$737,2,0)),"",(VLOOKUP(B131,'KAYIT LİSTESİ'!$B$4:$G$737,2,0)))</f>
        <v>99</v>
      </c>
      <c r="D131" s="12">
        <f>IF(ISERROR(VLOOKUP(B131,'KAYIT LİSTESİ'!$B$4:$G$737,3,0)),"",(VLOOKUP(B131,'KAYIT LİSTESİ'!$B$4:$G$737,3,0)))</f>
        <v>35606</v>
      </c>
      <c r="E131" s="66" t="str">
        <f>IF(ISERROR(VLOOKUP(B131,'KAYIT LİSTESİ'!$B$4:$G$737,4,0)),"",(VLOOKUP(B131,'KAYIT LİSTESİ'!$B$4:$G$737,4,0)))</f>
        <v>DAMLA ÇELİK</v>
      </c>
      <c r="F131" s="66" t="str">
        <f>IF(ISERROR(VLOOKUP(B131,'KAYIT LİSTESİ'!$B$4:$G$737,5,0)),"",(VLOOKUP(B131,'KAYIT LİSTESİ'!$B$4:$G$737,5,0)))</f>
        <v>İSTANBUL</v>
      </c>
      <c r="G131" s="54"/>
      <c r="H131" s="70"/>
      <c r="I131" s="9">
        <v>30</v>
      </c>
      <c r="J131" s="10" t="s">
        <v>615</v>
      </c>
      <c r="K131" s="93">
        <f>IF(ISERROR(VLOOKUP(J131,'KAYIT LİSTESİ'!$B$4:$G$737,2,0)),"",(VLOOKUP(J131,'KAYIT LİSTESİ'!$B$4:$G$737,2,0)))</f>
      </c>
      <c r="L131" s="11">
        <f>IF(ISERROR(VLOOKUP(J131,'KAYIT LİSTESİ'!$B$4:$G$737,3,0)),"",(VLOOKUP(J131,'KAYIT LİSTESİ'!$B$4:$G$737,3,0)))</f>
      </c>
      <c r="M131" s="57">
        <f>IF(ISERROR(VLOOKUP(J131,'KAYIT LİSTESİ'!$B$4:$G$737,4,0)),"",(VLOOKUP(J131,'KAYIT LİSTESİ'!$B$4:$G$737,4,0)))</f>
      </c>
      <c r="N131" s="57">
        <f>IF(ISERROR(VLOOKUP(J131,'KAYIT LİSTESİ'!$B$4:$G$737,5,0)),"",(VLOOKUP(J131,'KAYIT LİSTESİ'!$B$4:$G$737,5,0)))</f>
      </c>
      <c r="O131" s="68"/>
    </row>
    <row r="132" spans="1:15" ht="31.5" customHeight="1">
      <c r="A132" s="7">
        <v>3</v>
      </c>
      <c r="B132" s="65" t="s">
        <v>477</v>
      </c>
      <c r="C132" s="95">
        <f>IF(ISERROR(VLOOKUP(B132,'KAYIT LİSTESİ'!$B$4:$G$737,2,0)),"",(VLOOKUP(B132,'KAYIT LİSTESİ'!$B$4:$G$737,2,0)))</f>
        <v>131</v>
      </c>
      <c r="D132" s="12">
        <f>IF(ISERROR(VLOOKUP(B132,'KAYIT LİSTESİ'!$B$4:$G$737,3,0)),"",(VLOOKUP(B132,'KAYIT LİSTESİ'!$B$4:$G$737,3,0)))</f>
        <v>35825</v>
      </c>
      <c r="E132" s="66" t="str">
        <f>IF(ISERROR(VLOOKUP(B132,'KAYIT LİSTESİ'!$B$4:$G$737,4,0)),"",(VLOOKUP(B132,'KAYIT LİSTESİ'!$B$4:$G$737,4,0)))</f>
        <v>SİNEM ÖZPINAR</v>
      </c>
      <c r="F132" s="66" t="str">
        <f>IF(ISERROR(VLOOKUP(B132,'KAYIT LİSTESİ'!$B$4:$G$737,5,0)),"",(VLOOKUP(B132,'KAYIT LİSTESİ'!$B$4:$G$737,5,0)))</f>
        <v>KAYSERİ</v>
      </c>
      <c r="G132" s="54"/>
      <c r="H132" s="70"/>
      <c r="I132" s="70"/>
      <c r="J132" s="70"/>
      <c r="K132" s="70"/>
      <c r="L132" s="70"/>
      <c r="M132" s="70"/>
      <c r="N132" s="70"/>
      <c r="O132" s="70"/>
    </row>
    <row r="133" spans="1:15" ht="31.5" customHeight="1">
      <c r="A133" s="7">
        <v>4</v>
      </c>
      <c r="B133" s="65" t="s">
        <v>478</v>
      </c>
      <c r="C133" s="95">
        <f>IF(ISERROR(VLOOKUP(B133,'KAYIT LİSTESİ'!$B$4:$G$737,2,0)),"",(VLOOKUP(B133,'KAYIT LİSTESİ'!$B$4:$G$737,2,0)))</f>
        <v>36</v>
      </c>
      <c r="D133" s="12">
        <f>IF(ISERROR(VLOOKUP(B133,'KAYIT LİSTESİ'!$B$4:$G$737,3,0)),"",(VLOOKUP(B133,'KAYIT LİSTESİ'!$B$4:$G$737,3,0)))</f>
        <v>35668</v>
      </c>
      <c r="E133" s="66" t="str">
        <f>IF(ISERROR(VLOOKUP(B133,'KAYIT LİSTESİ'!$B$4:$G$737,4,0)),"",(VLOOKUP(B133,'KAYIT LİSTESİ'!$B$4:$G$737,4,0)))</f>
        <v>SONGÜL KONAK</v>
      </c>
      <c r="F133" s="66" t="str">
        <f>IF(ISERROR(VLOOKUP(B133,'KAYIT LİSTESİ'!$B$4:$G$737,5,0)),"",(VLOOKUP(B133,'KAYIT LİSTESİ'!$B$4:$G$737,5,0)))</f>
        <v>BURSA</v>
      </c>
      <c r="G133" s="54"/>
      <c r="H133" s="70"/>
      <c r="I133" s="70"/>
      <c r="J133" s="70"/>
      <c r="K133" s="70"/>
      <c r="L133" s="70"/>
      <c r="M133" s="70"/>
      <c r="N133" s="70"/>
      <c r="O133" s="70"/>
    </row>
    <row r="134" spans="1:15" ht="31.5" customHeight="1">
      <c r="A134" s="7">
        <v>5</v>
      </c>
      <c r="B134" s="65" t="s">
        <v>479</v>
      </c>
      <c r="C134" s="95">
        <f>IF(ISERROR(VLOOKUP(B134,'KAYIT LİSTESİ'!$B$4:$G$737,2,0)),"",(VLOOKUP(B134,'KAYIT LİSTESİ'!$B$4:$G$737,2,0)))</f>
        <v>135</v>
      </c>
      <c r="D134" s="12">
        <f>IF(ISERROR(VLOOKUP(B134,'KAYIT LİSTESİ'!$B$4:$G$737,3,0)),"",(VLOOKUP(B134,'KAYIT LİSTESİ'!$B$4:$G$737,3,0)))</f>
        <v>35451</v>
      </c>
      <c r="E134" s="66" t="str">
        <f>IF(ISERROR(VLOOKUP(B134,'KAYIT LİSTESİ'!$B$4:$G$737,4,0)),"",(VLOOKUP(B134,'KAYIT LİSTESİ'!$B$4:$G$737,4,0)))</f>
        <v>KÜBRA DEMİR</v>
      </c>
      <c r="F134" s="66" t="str">
        <f>IF(ISERROR(VLOOKUP(B134,'KAYIT LİSTESİ'!$B$4:$G$737,5,0)),"",(VLOOKUP(B134,'KAYIT LİSTESİ'!$B$4:$G$737,5,0)))</f>
        <v>KAYSERİ</v>
      </c>
      <c r="G134" s="54"/>
      <c r="H134" s="70"/>
      <c r="I134" s="70"/>
      <c r="J134" s="70"/>
      <c r="K134" s="70"/>
      <c r="L134" s="70"/>
      <c r="M134" s="70"/>
      <c r="N134" s="70"/>
      <c r="O134" s="70"/>
    </row>
    <row r="135" spans="1:15" ht="31.5" customHeight="1">
      <c r="A135" s="7">
        <v>6</v>
      </c>
      <c r="B135" s="65" t="s">
        <v>480</v>
      </c>
      <c r="C135" s="95">
        <f>IF(ISERROR(VLOOKUP(B135,'KAYIT LİSTESİ'!$B$4:$G$737,2,0)),"",(VLOOKUP(B135,'KAYIT LİSTESİ'!$B$4:$G$737,2,0)))</f>
        <v>31</v>
      </c>
      <c r="D135" s="12">
        <f>IF(ISERROR(VLOOKUP(B135,'KAYIT LİSTESİ'!$B$4:$G$737,3,0)),"",(VLOOKUP(B135,'KAYIT LİSTESİ'!$B$4:$G$737,3,0)))</f>
        <v>36229</v>
      </c>
      <c r="E135" s="66" t="str">
        <f>IF(ISERROR(VLOOKUP(B135,'KAYIT LİSTESİ'!$B$4:$G$737,4,0)),"",(VLOOKUP(B135,'KAYIT LİSTESİ'!$B$4:$G$737,4,0)))</f>
        <v>BÜŞRA SULTAN GÜRCAN</v>
      </c>
      <c r="F135" s="66" t="str">
        <f>IF(ISERROR(VLOOKUP(B135,'KAYIT LİSTESİ'!$B$4:$G$737,5,0)),"",(VLOOKUP(B135,'KAYIT LİSTESİ'!$B$4:$G$737,5,0)))</f>
        <v>BOLU</v>
      </c>
      <c r="G135" s="54"/>
      <c r="H135" s="70"/>
      <c r="I135" s="70"/>
      <c r="J135" s="70"/>
      <c r="K135" s="70"/>
      <c r="L135" s="70"/>
      <c r="M135" s="70"/>
      <c r="N135" s="70"/>
      <c r="O135" s="70"/>
    </row>
    <row r="136" spans="1:15" ht="31.5" customHeight="1">
      <c r="A136" s="7">
        <v>7</v>
      </c>
      <c r="B136" s="65" t="s">
        <v>481</v>
      </c>
      <c r="C136" s="95">
        <f>IF(ISERROR(VLOOKUP(B136,'KAYIT LİSTESİ'!$B$4:$G$737,2,0)),"",(VLOOKUP(B136,'KAYIT LİSTESİ'!$B$4:$G$737,2,0)))</f>
        <v>101</v>
      </c>
      <c r="D136" s="12">
        <f>IF(ISERROR(VLOOKUP(B136,'KAYIT LİSTESİ'!$B$4:$G$737,3,0)),"",(VLOOKUP(B136,'KAYIT LİSTESİ'!$B$4:$G$737,3,0)))</f>
        <v>36080</v>
      </c>
      <c r="E136" s="66" t="str">
        <f>IF(ISERROR(VLOOKUP(B136,'KAYIT LİSTESİ'!$B$4:$G$737,4,0)),"",(VLOOKUP(B136,'KAYIT LİSTESİ'!$B$4:$G$737,4,0)))</f>
        <v>ESRA DAL</v>
      </c>
      <c r="F136" s="66" t="str">
        <f>IF(ISERROR(VLOOKUP(B136,'KAYIT LİSTESİ'!$B$4:$G$737,5,0)),"",(VLOOKUP(B136,'KAYIT LİSTESİ'!$B$4:$G$737,5,0)))</f>
        <v>İSTANBUL</v>
      </c>
      <c r="G136" s="54"/>
      <c r="H136" s="70"/>
      <c r="I136" s="70"/>
      <c r="J136" s="70"/>
      <c r="K136" s="70"/>
      <c r="L136" s="70"/>
      <c r="M136" s="70"/>
      <c r="N136" s="70"/>
      <c r="O136" s="70"/>
    </row>
    <row r="137" spans="1:15" ht="31.5" customHeight="1">
      <c r="A137" s="7">
        <v>8</v>
      </c>
      <c r="B137" s="65" t="s">
        <v>482</v>
      </c>
      <c r="C137" s="95">
        <f>IF(ISERROR(VLOOKUP(B137,'KAYIT LİSTESİ'!$B$4:$G$737,2,0)),"",(VLOOKUP(B137,'KAYIT LİSTESİ'!$B$4:$G$737,2,0)))</f>
        <v>144</v>
      </c>
      <c r="D137" s="12">
        <f>IF(ISERROR(VLOOKUP(B137,'KAYIT LİSTESİ'!$B$4:$G$737,3,0)),"",(VLOOKUP(B137,'KAYIT LİSTESİ'!$B$4:$G$737,3,0)))</f>
        <v>35688</v>
      </c>
      <c r="E137" s="66" t="str">
        <f>IF(ISERROR(VLOOKUP(B137,'KAYIT LİSTESİ'!$B$4:$G$737,4,0)),"",(VLOOKUP(B137,'KAYIT LİSTESİ'!$B$4:$G$737,4,0)))</f>
        <v>SELVİNAZ KOÇER</v>
      </c>
      <c r="F137" s="66" t="str">
        <f>IF(ISERROR(VLOOKUP(B137,'KAYIT LİSTESİ'!$B$4:$G$737,5,0)),"",(VLOOKUP(B137,'KAYIT LİSTESİ'!$B$4:$G$737,5,0)))</f>
        <v>KIRIKKALE</v>
      </c>
      <c r="G137" s="54"/>
      <c r="H137" s="70"/>
      <c r="I137" s="70"/>
      <c r="J137" s="70"/>
      <c r="K137" s="70"/>
      <c r="L137" s="70"/>
      <c r="M137" s="70"/>
      <c r="N137" s="70"/>
      <c r="O137" s="70"/>
    </row>
    <row r="138" spans="1:15" ht="31.5" customHeight="1">
      <c r="A138" s="7">
        <v>9</v>
      </c>
      <c r="B138" s="65" t="s">
        <v>483</v>
      </c>
      <c r="C138" s="95">
        <f>IF(ISERROR(VLOOKUP(B138,'KAYIT LİSTESİ'!$B$4:$G$737,2,0)),"",(VLOOKUP(B138,'KAYIT LİSTESİ'!$B$4:$G$737,2,0)))</f>
        <v>30</v>
      </c>
      <c r="D138" s="12">
        <f>IF(ISERROR(VLOOKUP(B138,'KAYIT LİSTESİ'!$B$4:$G$737,3,0)),"",(VLOOKUP(B138,'KAYIT LİSTESİ'!$B$4:$G$737,3,0)))</f>
        <v>35831</v>
      </c>
      <c r="E138" s="66" t="str">
        <f>IF(ISERROR(VLOOKUP(B138,'KAYIT LİSTESİ'!$B$4:$G$737,4,0)),"",(VLOOKUP(B138,'KAYIT LİSTESİ'!$B$4:$G$737,4,0)))</f>
        <v>ŞEYMA KÖSE</v>
      </c>
      <c r="F138" s="66" t="str">
        <f>IF(ISERROR(VLOOKUP(B138,'KAYIT LİSTESİ'!$B$4:$G$737,5,0)),"",(VLOOKUP(B138,'KAYIT LİSTESİ'!$B$4:$G$737,5,0)))</f>
        <v>SİVAS</v>
      </c>
      <c r="G138" s="54"/>
      <c r="H138" s="70"/>
      <c r="I138" s="70"/>
      <c r="J138" s="70"/>
      <c r="K138" s="70"/>
      <c r="L138" s="70"/>
      <c r="M138" s="70"/>
      <c r="N138" s="70"/>
      <c r="O138" s="70"/>
    </row>
    <row r="139" spans="1:15" ht="31.5" customHeight="1">
      <c r="A139" s="7">
        <v>10</v>
      </c>
      <c r="B139" s="65" t="s">
        <v>484</v>
      </c>
      <c r="C139" s="95">
        <f>IF(ISERROR(VLOOKUP(B139,'KAYIT LİSTESİ'!$B$4:$G$737,2,0)),"",(VLOOKUP(B139,'KAYIT LİSTESİ'!$B$4:$G$737,2,0)))</f>
        <v>225</v>
      </c>
      <c r="D139" s="12">
        <f>IF(ISERROR(VLOOKUP(B139,'KAYIT LİSTESİ'!$B$4:$G$737,3,0)),"",(VLOOKUP(B139,'KAYIT LİSTESİ'!$B$4:$G$737,3,0)))</f>
        <v>36023</v>
      </c>
      <c r="E139" s="66" t="str">
        <f>IF(ISERROR(VLOOKUP(B139,'KAYIT LİSTESİ'!$B$4:$G$737,4,0)),"",(VLOOKUP(B139,'KAYIT LİSTESİ'!$B$4:$G$737,4,0)))</f>
        <v>FATMA DOĞAN</v>
      </c>
      <c r="F139" s="66" t="str">
        <f>IF(ISERROR(VLOOKUP(B139,'KAYIT LİSTESİ'!$B$4:$G$737,5,0)),"",(VLOOKUP(B139,'KAYIT LİSTESİ'!$B$4:$G$737,5,0)))</f>
        <v>SİVAS</v>
      </c>
      <c r="G139" s="54"/>
      <c r="H139" s="70"/>
      <c r="I139" s="70"/>
      <c r="J139" s="70"/>
      <c r="K139" s="70"/>
      <c r="L139" s="70"/>
      <c r="M139" s="70"/>
      <c r="N139" s="70"/>
      <c r="O139" s="70"/>
    </row>
    <row r="140" spans="1:15" ht="31.5" customHeight="1">
      <c r="A140" s="7">
        <v>11</v>
      </c>
      <c r="B140" s="65" t="s">
        <v>485</v>
      </c>
      <c r="C140" s="95">
        <f>IF(ISERROR(VLOOKUP(B140,'KAYIT LİSTESİ'!$B$4:$G$737,2,0)),"",(VLOOKUP(B140,'KAYIT LİSTESİ'!$B$4:$G$737,2,0)))</f>
        <v>226</v>
      </c>
      <c r="D140" s="12">
        <f>IF(ISERROR(VLOOKUP(B140,'KAYIT LİSTESİ'!$B$4:$G$737,3,0)),"",(VLOOKUP(B140,'KAYIT LİSTESİ'!$B$4:$G$737,3,0)))</f>
        <v>36219</v>
      </c>
      <c r="E140" s="66" t="str">
        <f>IF(ISERROR(VLOOKUP(B140,'KAYIT LİSTESİ'!$B$4:$G$737,4,0)),"",(VLOOKUP(B140,'KAYIT LİSTESİ'!$B$4:$G$737,4,0)))</f>
        <v>TUĞBA DOĞAN</v>
      </c>
      <c r="F140" s="66" t="str">
        <f>IF(ISERROR(VLOOKUP(B140,'KAYIT LİSTESİ'!$B$4:$G$737,5,0)),"",(VLOOKUP(B140,'KAYIT LİSTESİ'!$B$4:$G$737,5,0)))</f>
        <v>SİVAS</v>
      </c>
      <c r="G140" s="54"/>
      <c r="H140" s="70"/>
      <c r="I140" s="70"/>
      <c r="J140" s="70"/>
      <c r="K140" s="70"/>
      <c r="L140" s="70"/>
      <c r="M140" s="70"/>
      <c r="N140" s="70"/>
      <c r="O140" s="70"/>
    </row>
    <row r="141" spans="1:15" ht="31.5" customHeight="1">
      <c r="A141" s="7">
        <v>12</v>
      </c>
      <c r="B141" s="65" t="s">
        <v>486</v>
      </c>
      <c r="C141" s="95">
        <f>IF(ISERROR(VLOOKUP(B141,'KAYIT LİSTESİ'!$B$4:$G$737,2,0)),"",(VLOOKUP(B141,'KAYIT LİSTESİ'!$B$4:$G$737,2,0)))</f>
        <v>186</v>
      </c>
      <c r="D141" s="12">
        <f>IF(ISERROR(VLOOKUP(B141,'KAYIT LİSTESİ'!$B$4:$G$737,3,0)),"",(VLOOKUP(B141,'KAYIT LİSTESİ'!$B$4:$G$737,3,0)))</f>
        <v>36194</v>
      </c>
      <c r="E141" s="66" t="str">
        <f>IF(ISERROR(VLOOKUP(B141,'KAYIT LİSTESİ'!$B$4:$G$737,4,0)),"",(VLOOKUP(B141,'KAYIT LİSTESİ'!$B$4:$G$737,4,0)))</f>
        <v>SELMA İSOT</v>
      </c>
      <c r="F141" s="66" t="str">
        <f>IF(ISERROR(VLOOKUP(B141,'KAYIT LİSTESİ'!$B$4:$G$737,5,0)),"",(VLOOKUP(B141,'KAYIT LİSTESİ'!$B$4:$G$737,5,0)))</f>
        <v>TOKAT</v>
      </c>
      <c r="G141" s="54"/>
      <c r="H141" s="70"/>
      <c r="I141" s="70"/>
      <c r="J141" s="70"/>
      <c r="K141" s="70"/>
      <c r="L141" s="70"/>
      <c r="M141" s="70"/>
      <c r="N141" s="70"/>
      <c r="O141" s="70"/>
    </row>
    <row r="142" spans="1:15" ht="31.5" customHeight="1">
      <c r="A142" s="167" t="s">
        <v>8</v>
      </c>
      <c r="B142" s="168"/>
      <c r="C142" s="168"/>
      <c r="D142" s="168"/>
      <c r="E142" s="168"/>
      <c r="F142" s="168"/>
      <c r="G142" s="168"/>
      <c r="H142" s="70"/>
      <c r="I142" s="70"/>
      <c r="J142" s="70"/>
      <c r="K142" s="70"/>
      <c r="L142" s="70"/>
      <c r="M142" s="70"/>
      <c r="N142" s="70"/>
      <c r="O142" s="70"/>
    </row>
    <row r="143" spans="1:15" ht="31.5" customHeight="1">
      <c r="A143" s="61" t="s">
        <v>3</v>
      </c>
      <c r="B143" s="61" t="s">
        <v>63</v>
      </c>
      <c r="C143" s="61" t="s">
        <v>62</v>
      </c>
      <c r="D143" s="62" t="s">
        <v>4</v>
      </c>
      <c r="E143" s="63" t="s">
        <v>5</v>
      </c>
      <c r="F143" s="63" t="s">
        <v>468</v>
      </c>
      <c r="G143" s="64" t="s">
        <v>147</v>
      </c>
      <c r="H143" s="70"/>
      <c r="I143" s="70"/>
      <c r="J143" s="70"/>
      <c r="K143" s="70"/>
      <c r="L143" s="70"/>
      <c r="M143" s="70"/>
      <c r="N143" s="70"/>
      <c r="O143" s="70"/>
    </row>
    <row r="144" spans="1:15" ht="31.5" customHeight="1">
      <c r="A144" s="7">
        <v>1</v>
      </c>
      <c r="B144" s="65" t="s">
        <v>487</v>
      </c>
      <c r="C144" s="95">
        <f>IF(ISERROR(VLOOKUP(B144,'KAYIT LİSTESİ'!$B$4:$G$737,2,0)),"",(VLOOKUP(B144,'KAYIT LİSTESİ'!$B$4:$G$737,2,0)))</f>
      </c>
      <c r="D144" s="12">
        <f>IF(ISERROR(VLOOKUP(B144,'KAYIT LİSTESİ'!$B$4:$G$737,3,0)),"",(VLOOKUP(B144,'KAYIT LİSTESİ'!$B$4:$G$737,3,0)))</f>
      </c>
      <c r="E144" s="66">
        <f>IF(ISERROR(VLOOKUP(B144,'KAYIT LİSTESİ'!$B$4:$G$737,4,0)),"",(VLOOKUP(B144,'KAYIT LİSTESİ'!$B$4:$G$737,4,0)))</f>
      </c>
      <c r="F144" s="66">
        <f>IF(ISERROR(VLOOKUP(B144,'KAYIT LİSTESİ'!$B$4:$G$737,5,0)),"",(VLOOKUP(B144,'KAYIT LİSTESİ'!$B$4:$G$737,5,0)))</f>
      </c>
      <c r="G144" s="54"/>
      <c r="H144" s="70"/>
      <c r="I144" s="70"/>
      <c r="J144" s="70"/>
      <c r="K144" s="70"/>
      <c r="L144" s="70"/>
      <c r="M144" s="70"/>
      <c r="N144" s="70"/>
      <c r="O144" s="70"/>
    </row>
    <row r="145" spans="1:15" ht="31.5" customHeight="1">
      <c r="A145" s="7">
        <v>2</v>
      </c>
      <c r="B145" s="65" t="s">
        <v>488</v>
      </c>
      <c r="C145" s="95">
        <f>IF(ISERROR(VLOOKUP(B145,'KAYIT LİSTESİ'!$B$4:$G$737,2,0)),"",(VLOOKUP(B145,'KAYIT LİSTESİ'!$B$4:$G$737,2,0)))</f>
      </c>
      <c r="D145" s="12">
        <f>IF(ISERROR(VLOOKUP(B145,'KAYIT LİSTESİ'!$B$4:$G$737,3,0)),"",(VLOOKUP(B145,'KAYIT LİSTESİ'!$B$4:$G$737,3,0)))</f>
      </c>
      <c r="E145" s="66">
        <f>IF(ISERROR(VLOOKUP(B145,'KAYIT LİSTESİ'!$B$4:$G$737,4,0)),"",(VLOOKUP(B145,'KAYIT LİSTESİ'!$B$4:$G$737,4,0)))</f>
      </c>
      <c r="F145" s="66">
        <f>IF(ISERROR(VLOOKUP(B145,'KAYIT LİSTESİ'!$B$4:$G$737,5,0)),"",(VLOOKUP(B145,'KAYIT LİSTESİ'!$B$4:$G$737,5,0)))</f>
      </c>
      <c r="G145" s="54"/>
      <c r="H145" s="70"/>
      <c r="I145" s="70"/>
      <c r="J145" s="70"/>
      <c r="K145" s="70"/>
      <c r="L145" s="70"/>
      <c r="M145" s="70"/>
      <c r="N145" s="70"/>
      <c r="O145" s="70"/>
    </row>
    <row r="146" spans="1:15" ht="31.5" customHeight="1">
      <c r="A146" s="7">
        <v>3</v>
      </c>
      <c r="B146" s="65" t="s">
        <v>489</v>
      </c>
      <c r="C146" s="95">
        <f>IF(ISERROR(VLOOKUP(B146,'KAYIT LİSTESİ'!$B$4:$G$737,2,0)),"",(VLOOKUP(B146,'KAYIT LİSTESİ'!$B$4:$G$737,2,0)))</f>
      </c>
      <c r="D146" s="12">
        <f>IF(ISERROR(VLOOKUP(B146,'KAYIT LİSTESİ'!$B$4:$G$737,3,0)),"",(VLOOKUP(B146,'KAYIT LİSTESİ'!$B$4:$G$737,3,0)))</f>
      </c>
      <c r="E146" s="66">
        <f>IF(ISERROR(VLOOKUP(B146,'KAYIT LİSTESİ'!$B$4:$G$737,4,0)),"",(VLOOKUP(B146,'KAYIT LİSTESİ'!$B$4:$G$737,4,0)))</f>
      </c>
      <c r="F146" s="66">
        <f>IF(ISERROR(VLOOKUP(B146,'KAYIT LİSTESİ'!$B$4:$G$737,5,0)),"",(VLOOKUP(B146,'KAYIT LİSTESİ'!$B$4:$G$737,5,0)))</f>
      </c>
      <c r="G146" s="54"/>
      <c r="H146" s="70"/>
      <c r="I146" s="70"/>
      <c r="J146" s="70"/>
      <c r="K146" s="70"/>
      <c r="L146" s="70"/>
      <c r="M146" s="70"/>
      <c r="N146" s="70"/>
      <c r="O146" s="70"/>
    </row>
    <row r="147" spans="1:15" ht="31.5" customHeight="1">
      <c r="A147" s="7">
        <v>4</v>
      </c>
      <c r="B147" s="65" t="s">
        <v>490</v>
      </c>
      <c r="C147" s="95">
        <f>IF(ISERROR(VLOOKUP(B147,'KAYIT LİSTESİ'!$B$4:$G$737,2,0)),"",(VLOOKUP(B147,'KAYIT LİSTESİ'!$B$4:$G$737,2,0)))</f>
      </c>
      <c r="D147" s="12">
        <f>IF(ISERROR(VLOOKUP(B147,'KAYIT LİSTESİ'!$B$4:$G$737,3,0)),"",(VLOOKUP(B147,'KAYIT LİSTESİ'!$B$4:$G$737,3,0)))</f>
      </c>
      <c r="E147" s="66">
        <f>IF(ISERROR(VLOOKUP(B147,'KAYIT LİSTESİ'!$B$4:$G$737,4,0)),"",(VLOOKUP(B147,'KAYIT LİSTESİ'!$B$4:$G$737,4,0)))</f>
      </c>
      <c r="F147" s="66">
        <f>IF(ISERROR(VLOOKUP(B147,'KAYIT LİSTESİ'!$B$4:$G$737,5,0)),"",(VLOOKUP(B147,'KAYIT LİSTESİ'!$B$4:$G$737,5,0)))</f>
      </c>
      <c r="G147" s="54"/>
      <c r="H147" s="70"/>
      <c r="I147" s="70"/>
      <c r="J147" s="70"/>
      <c r="K147" s="70"/>
      <c r="L147" s="70"/>
      <c r="M147" s="70"/>
      <c r="N147" s="70"/>
      <c r="O147" s="70"/>
    </row>
    <row r="148" spans="1:15" ht="31.5" customHeight="1">
      <c r="A148" s="7">
        <v>5</v>
      </c>
      <c r="B148" s="65" t="s">
        <v>491</v>
      </c>
      <c r="C148" s="95">
        <f>IF(ISERROR(VLOOKUP(B148,'KAYIT LİSTESİ'!$B$4:$G$737,2,0)),"",(VLOOKUP(B148,'KAYIT LİSTESİ'!$B$4:$G$737,2,0)))</f>
      </c>
      <c r="D148" s="12">
        <f>IF(ISERROR(VLOOKUP(B148,'KAYIT LİSTESİ'!$B$4:$G$737,3,0)),"",(VLOOKUP(B148,'KAYIT LİSTESİ'!$B$4:$G$737,3,0)))</f>
      </c>
      <c r="E148" s="66">
        <f>IF(ISERROR(VLOOKUP(B148,'KAYIT LİSTESİ'!$B$4:$G$737,4,0)),"",(VLOOKUP(B148,'KAYIT LİSTESİ'!$B$4:$G$737,4,0)))</f>
      </c>
      <c r="F148" s="66">
        <f>IF(ISERROR(VLOOKUP(B148,'KAYIT LİSTESİ'!$B$4:$G$737,5,0)),"",(VLOOKUP(B148,'KAYIT LİSTESİ'!$B$4:$G$737,5,0)))</f>
      </c>
      <c r="G148" s="54"/>
      <c r="H148" s="70"/>
      <c r="I148" s="70"/>
      <c r="J148" s="70"/>
      <c r="K148" s="70"/>
      <c r="L148" s="70"/>
      <c r="M148" s="70"/>
      <c r="N148" s="70"/>
      <c r="O148" s="70"/>
    </row>
    <row r="149" spans="1:15" ht="31.5" customHeight="1">
      <c r="A149" s="7">
        <v>6</v>
      </c>
      <c r="B149" s="65" t="s">
        <v>492</v>
      </c>
      <c r="C149" s="95">
        <f>IF(ISERROR(VLOOKUP(B149,'KAYIT LİSTESİ'!$B$4:$G$737,2,0)),"",(VLOOKUP(B149,'KAYIT LİSTESİ'!$B$4:$G$737,2,0)))</f>
      </c>
      <c r="D149" s="12">
        <f>IF(ISERROR(VLOOKUP(B149,'KAYIT LİSTESİ'!$B$4:$G$737,3,0)),"",(VLOOKUP(B149,'KAYIT LİSTESİ'!$B$4:$G$737,3,0)))</f>
      </c>
      <c r="E149" s="66">
        <f>IF(ISERROR(VLOOKUP(B149,'KAYIT LİSTESİ'!$B$4:$G$737,4,0)),"",(VLOOKUP(B149,'KAYIT LİSTESİ'!$B$4:$G$737,4,0)))</f>
      </c>
      <c r="F149" s="66">
        <f>IF(ISERROR(VLOOKUP(B149,'KAYIT LİSTESİ'!$B$4:$G$737,5,0)),"",(VLOOKUP(B149,'KAYIT LİSTESİ'!$B$4:$G$737,5,0)))</f>
      </c>
      <c r="G149" s="54"/>
      <c r="H149" s="70"/>
      <c r="I149" s="70"/>
      <c r="J149" s="70"/>
      <c r="K149" s="70"/>
      <c r="L149" s="70"/>
      <c r="M149" s="70"/>
      <c r="N149" s="70"/>
      <c r="O149" s="70"/>
    </row>
    <row r="150" spans="1:15" ht="31.5" customHeight="1">
      <c r="A150" s="7">
        <v>7</v>
      </c>
      <c r="B150" s="65" t="s">
        <v>493</v>
      </c>
      <c r="C150" s="95">
        <f>IF(ISERROR(VLOOKUP(B150,'KAYIT LİSTESİ'!$B$4:$G$737,2,0)),"",(VLOOKUP(B150,'KAYIT LİSTESİ'!$B$4:$G$737,2,0)))</f>
      </c>
      <c r="D150" s="12">
        <f>IF(ISERROR(VLOOKUP(B150,'KAYIT LİSTESİ'!$B$4:$G$737,3,0)),"",(VLOOKUP(B150,'KAYIT LİSTESİ'!$B$4:$G$737,3,0)))</f>
      </c>
      <c r="E150" s="66">
        <f>IF(ISERROR(VLOOKUP(B150,'KAYIT LİSTESİ'!$B$4:$G$737,4,0)),"",(VLOOKUP(B150,'KAYIT LİSTESİ'!$B$4:$G$737,4,0)))</f>
      </c>
      <c r="F150" s="66">
        <f>IF(ISERROR(VLOOKUP(B150,'KAYIT LİSTESİ'!$B$4:$G$737,5,0)),"",(VLOOKUP(B150,'KAYIT LİSTESİ'!$B$4:$G$737,5,0)))</f>
      </c>
      <c r="G150" s="54"/>
      <c r="H150" s="70"/>
      <c r="I150" s="70"/>
      <c r="J150" s="70"/>
      <c r="K150" s="70"/>
      <c r="L150" s="70"/>
      <c r="M150" s="70"/>
      <c r="N150" s="70"/>
      <c r="O150" s="70"/>
    </row>
    <row r="151" spans="1:15" ht="31.5" customHeight="1">
      <c r="A151" s="7">
        <v>8</v>
      </c>
      <c r="B151" s="65" t="s">
        <v>494</v>
      </c>
      <c r="C151" s="95">
        <f>IF(ISERROR(VLOOKUP(B151,'KAYIT LİSTESİ'!$B$4:$G$737,2,0)),"",(VLOOKUP(B151,'KAYIT LİSTESİ'!$B$4:$G$737,2,0)))</f>
      </c>
      <c r="D151" s="12">
        <f>IF(ISERROR(VLOOKUP(B151,'KAYIT LİSTESİ'!$B$4:$G$737,3,0)),"",(VLOOKUP(B151,'KAYIT LİSTESİ'!$B$4:$G$737,3,0)))</f>
      </c>
      <c r="E151" s="66">
        <f>IF(ISERROR(VLOOKUP(B151,'KAYIT LİSTESİ'!$B$4:$G$737,4,0)),"",(VLOOKUP(B151,'KAYIT LİSTESİ'!$B$4:$G$737,4,0)))</f>
      </c>
      <c r="F151" s="66">
        <f>IF(ISERROR(VLOOKUP(B151,'KAYIT LİSTESİ'!$B$4:$G$737,5,0)),"",(VLOOKUP(B151,'KAYIT LİSTESİ'!$B$4:$G$737,5,0)))</f>
      </c>
      <c r="G151" s="54"/>
      <c r="H151" s="70"/>
      <c r="I151" s="70"/>
      <c r="J151" s="70"/>
      <c r="K151" s="70"/>
      <c r="L151" s="70"/>
      <c r="M151" s="70"/>
      <c r="N151" s="70"/>
      <c r="O151" s="70"/>
    </row>
    <row r="152" spans="1:15" ht="31.5" customHeight="1">
      <c r="A152" s="7">
        <v>9</v>
      </c>
      <c r="B152" s="65" t="s">
        <v>495</v>
      </c>
      <c r="C152" s="95">
        <f>IF(ISERROR(VLOOKUP(B152,'KAYIT LİSTESİ'!$B$4:$G$737,2,0)),"",(VLOOKUP(B152,'KAYIT LİSTESİ'!$B$4:$G$737,2,0)))</f>
      </c>
      <c r="D152" s="12">
        <f>IF(ISERROR(VLOOKUP(B152,'KAYIT LİSTESİ'!$B$4:$G$737,3,0)),"",(VLOOKUP(B152,'KAYIT LİSTESİ'!$B$4:$G$737,3,0)))</f>
      </c>
      <c r="E152" s="66">
        <f>IF(ISERROR(VLOOKUP(B152,'KAYIT LİSTESİ'!$B$4:$G$737,4,0)),"",(VLOOKUP(B152,'KAYIT LİSTESİ'!$B$4:$G$737,4,0)))</f>
      </c>
      <c r="F152" s="66">
        <f>IF(ISERROR(VLOOKUP(B152,'KAYIT LİSTESİ'!$B$4:$G$737,5,0)),"",(VLOOKUP(B152,'KAYIT LİSTESİ'!$B$4:$G$737,5,0)))</f>
      </c>
      <c r="G152" s="54"/>
      <c r="H152" s="70"/>
      <c r="I152" s="70"/>
      <c r="J152" s="70"/>
      <c r="K152" s="70"/>
      <c r="L152" s="70"/>
      <c r="M152" s="70"/>
      <c r="N152" s="70"/>
      <c r="O152" s="70"/>
    </row>
    <row r="153" spans="1:15" ht="31.5" customHeight="1">
      <c r="A153" s="7">
        <v>10</v>
      </c>
      <c r="B153" s="65" t="s">
        <v>496</v>
      </c>
      <c r="C153" s="95">
        <f>IF(ISERROR(VLOOKUP(B153,'KAYIT LİSTESİ'!$B$4:$G$737,2,0)),"",(VLOOKUP(B153,'KAYIT LİSTESİ'!$B$4:$G$737,2,0)))</f>
      </c>
      <c r="D153" s="12">
        <f>IF(ISERROR(VLOOKUP(B153,'KAYIT LİSTESİ'!$B$4:$G$737,3,0)),"",(VLOOKUP(B153,'KAYIT LİSTESİ'!$B$4:$G$737,3,0)))</f>
      </c>
      <c r="E153" s="66">
        <f>IF(ISERROR(VLOOKUP(B153,'KAYIT LİSTESİ'!$B$4:$G$737,4,0)),"",(VLOOKUP(B153,'KAYIT LİSTESİ'!$B$4:$G$737,4,0)))</f>
      </c>
      <c r="F153" s="66">
        <f>IF(ISERROR(VLOOKUP(B153,'KAYIT LİSTESİ'!$B$4:$G$737,5,0)),"",(VLOOKUP(B153,'KAYIT LİSTESİ'!$B$4:$G$737,5,0)))</f>
      </c>
      <c r="G153" s="54"/>
      <c r="H153" s="70"/>
      <c r="I153" s="70"/>
      <c r="J153" s="70"/>
      <c r="K153" s="70"/>
      <c r="L153" s="70"/>
      <c r="M153" s="70"/>
      <c r="N153" s="70"/>
      <c r="O153" s="70"/>
    </row>
    <row r="154" spans="1:15" ht="31.5" customHeight="1">
      <c r="A154" s="7">
        <v>11</v>
      </c>
      <c r="B154" s="65" t="s">
        <v>497</v>
      </c>
      <c r="C154" s="95">
        <f>IF(ISERROR(VLOOKUP(B154,'KAYIT LİSTESİ'!$B$4:$G$737,2,0)),"",(VLOOKUP(B154,'KAYIT LİSTESİ'!$B$4:$G$737,2,0)))</f>
      </c>
      <c r="D154" s="12">
        <f>IF(ISERROR(VLOOKUP(B154,'KAYIT LİSTESİ'!$B$4:$G$737,3,0)),"",(VLOOKUP(B154,'KAYIT LİSTESİ'!$B$4:$G$737,3,0)))</f>
      </c>
      <c r="E154" s="66">
        <f>IF(ISERROR(VLOOKUP(B154,'KAYIT LİSTESİ'!$B$4:$G$737,4,0)),"",(VLOOKUP(B154,'KAYIT LİSTESİ'!$B$4:$G$737,4,0)))</f>
      </c>
      <c r="F154" s="66">
        <f>IF(ISERROR(VLOOKUP(B154,'KAYIT LİSTESİ'!$B$4:$G$737,5,0)),"",(VLOOKUP(B154,'KAYIT LİSTESİ'!$B$4:$G$737,5,0)))</f>
      </c>
      <c r="G154" s="54"/>
      <c r="H154" s="70"/>
      <c r="I154" s="70"/>
      <c r="J154" s="70"/>
      <c r="K154" s="70"/>
      <c r="L154" s="70"/>
      <c r="M154" s="70"/>
      <c r="N154" s="70"/>
      <c r="O154" s="70"/>
    </row>
    <row r="155" spans="1:15" ht="31.5" customHeight="1">
      <c r="A155" s="7">
        <v>12</v>
      </c>
      <c r="B155" s="65" t="s">
        <v>498</v>
      </c>
      <c r="C155" s="95">
        <f>IF(ISERROR(VLOOKUP(B155,'KAYIT LİSTESİ'!$B$4:$G$737,2,0)),"",(VLOOKUP(B155,'KAYIT LİSTESİ'!$B$4:$G$737,2,0)))</f>
      </c>
      <c r="D155" s="12">
        <f>IF(ISERROR(VLOOKUP(B155,'KAYIT LİSTESİ'!$B$4:$G$737,3,0)),"",(VLOOKUP(B155,'KAYIT LİSTESİ'!$B$4:$G$737,3,0)))</f>
      </c>
      <c r="E155" s="66">
        <f>IF(ISERROR(VLOOKUP(B155,'KAYIT LİSTESİ'!$B$4:$G$737,4,0)),"",(VLOOKUP(B155,'KAYIT LİSTESİ'!$B$4:$G$737,4,0)))</f>
      </c>
      <c r="F155" s="66">
        <f>IF(ISERROR(VLOOKUP(B155,'KAYIT LİSTESİ'!$B$4:$G$737,5,0)),"",(VLOOKUP(B155,'KAYIT LİSTESİ'!$B$4:$G$737,5,0)))</f>
      </c>
      <c r="G155" s="54"/>
      <c r="H155" s="70"/>
      <c r="I155" s="70"/>
      <c r="J155" s="70"/>
      <c r="K155" s="70"/>
      <c r="L155" s="70"/>
      <c r="M155" s="70"/>
      <c r="N155" s="70"/>
      <c r="O155" s="70"/>
    </row>
    <row r="156" spans="1:15" ht="26.25" customHeight="1">
      <c r="A156" s="176" t="s">
        <v>474</v>
      </c>
      <c r="B156" s="176"/>
      <c r="C156" s="176"/>
      <c r="D156" s="176"/>
      <c r="E156" s="176"/>
      <c r="F156" s="176"/>
      <c r="G156" s="176"/>
      <c r="H156" s="70"/>
      <c r="I156" s="176" t="s">
        <v>474</v>
      </c>
      <c r="J156" s="176"/>
      <c r="K156" s="176"/>
      <c r="L156" s="176"/>
      <c r="M156" s="176"/>
      <c r="N156" s="176"/>
      <c r="O156" s="176"/>
    </row>
    <row r="157" spans="1:15" ht="26.25" customHeight="1">
      <c r="A157" s="167" t="s">
        <v>7</v>
      </c>
      <c r="B157" s="168"/>
      <c r="C157" s="168"/>
      <c r="D157" s="168"/>
      <c r="E157" s="168"/>
      <c r="F157" s="168"/>
      <c r="G157" s="168"/>
      <c r="H157" s="70"/>
      <c r="I157" s="167" t="s">
        <v>8</v>
      </c>
      <c r="J157" s="168"/>
      <c r="K157" s="168"/>
      <c r="L157" s="168"/>
      <c r="M157" s="168"/>
      <c r="N157" s="168"/>
      <c r="O157" s="168"/>
    </row>
    <row r="158" spans="1:15" ht="26.25" customHeight="1">
      <c r="A158" s="61" t="s">
        <v>3</v>
      </c>
      <c r="B158" s="61" t="s">
        <v>63</v>
      </c>
      <c r="C158" s="61" t="s">
        <v>62</v>
      </c>
      <c r="D158" s="62" t="s">
        <v>4</v>
      </c>
      <c r="E158" s="63" t="s">
        <v>5</v>
      </c>
      <c r="F158" s="63" t="s">
        <v>468</v>
      </c>
      <c r="G158" s="61" t="s">
        <v>147</v>
      </c>
      <c r="H158" s="70"/>
      <c r="I158" s="61" t="s">
        <v>3</v>
      </c>
      <c r="J158" s="61" t="s">
        <v>63</v>
      </c>
      <c r="K158" s="61" t="s">
        <v>62</v>
      </c>
      <c r="L158" s="62" t="s">
        <v>4</v>
      </c>
      <c r="M158" s="63" t="s">
        <v>5</v>
      </c>
      <c r="N158" s="63" t="s">
        <v>468</v>
      </c>
      <c r="O158" s="61" t="s">
        <v>147</v>
      </c>
    </row>
    <row r="159" spans="1:15" ht="90.75" customHeight="1">
      <c r="A159" s="7">
        <v>1</v>
      </c>
      <c r="B159" s="65" t="s">
        <v>500</v>
      </c>
      <c r="C159" s="98">
        <f>IF(ISERROR(VLOOKUP(B159,'KAYIT LİSTESİ'!$B$4:$G$737,2,0)),"",(VLOOKUP(B159,'KAYIT LİSTESİ'!$B$4:$G$737,2,0)))</f>
      </c>
      <c r="D159" s="94">
        <f>IF(ISERROR(VLOOKUP(B159,'KAYIT LİSTESİ'!$B$4:$G$737,3,0)),"",(VLOOKUP(B159,'KAYIT LİSTESİ'!$B$4:$G$737,3,0)))</f>
      </c>
      <c r="E159" s="66">
        <f>IF(ISERROR(VLOOKUP(B159,'KAYIT LİSTESİ'!$B$4:$G$737,4,0)),"",(VLOOKUP(B159,'KAYIT LİSTESİ'!$B$4:$G$737,4,0)))</f>
      </c>
      <c r="F159" s="66">
        <f>IF(ISERROR(VLOOKUP(B159,'KAYIT LİSTESİ'!$B$4:$G$737,5,0)),"",(VLOOKUP(B159,'KAYIT LİSTESİ'!$B$4:$G$737,5,0)))</f>
      </c>
      <c r="G159" s="13"/>
      <c r="H159" s="70"/>
      <c r="I159" s="7">
        <v>1</v>
      </c>
      <c r="J159" s="65" t="s">
        <v>508</v>
      </c>
      <c r="K159" s="98">
        <f>IF(ISERROR(VLOOKUP(J159,'KAYIT LİSTESİ'!$B$4:$G$737,2,0)),"",(VLOOKUP(J159,'KAYIT LİSTESİ'!$B$4:$G$737,2,0)))</f>
      </c>
      <c r="L159" s="94">
        <f>IF(ISERROR(VLOOKUP(J159,'KAYIT LİSTESİ'!$B$4:$G$737,3,0)),"",(VLOOKUP(J159,'KAYIT LİSTESİ'!$B$4:$G$737,3,0)))</f>
      </c>
      <c r="M159" s="66">
        <f>IF(ISERROR(VLOOKUP(J159,'KAYIT LİSTESİ'!$B$4:$G$737,4,0)),"",(VLOOKUP(J159,'KAYIT LİSTESİ'!$B$4:$G$737,4,0)))</f>
      </c>
      <c r="N159" s="66">
        <f>IF(ISERROR(VLOOKUP(J159,'KAYIT LİSTESİ'!$B$4:$G$737,5,0)),"",(VLOOKUP(J159,'KAYIT LİSTESİ'!$B$4:$G$737,5,0)))</f>
      </c>
      <c r="O159" s="13"/>
    </row>
    <row r="160" spans="1:15" ht="90.75" customHeight="1">
      <c r="A160" s="7">
        <v>2</v>
      </c>
      <c r="B160" s="65" t="s">
        <v>501</v>
      </c>
      <c r="C160" s="98">
        <f>IF(ISERROR(VLOOKUP(B160,'KAYIT LİSTESİ'!$B$4:$G$737,2,0)),"",(VLOOKUP(B160,'KAYIT LİSTESİ'!$B$4:$G$737,2,0)))</f>
      </c>
      <c r="D160" s="94">
        <f>IF(ISERROR(VLOOKUP(B160,'KAYIT LİSTESİ'!$B$4:$G$737,3,0)),"",(VLOOKUP(B160,'KAYIT LİSTESİ'!$B$4:$G$737,3,0)))</f>
      </c>
      <c r="E160" s="66">
        <f>IF(ISERROR(VLOOKUP(B160,'KAYIT LİSTESİ'!$B$4:$G$737,4,0)),"",(VLOOKUP(B160,'KAYIT LİSTESİ'!$B$4:$G$737,4,0)))</f>
      </c>
      <c r="F160" s="66">
        <f>IF(ISERROR(VLOOKUP(B160,'KAYIT LİSTESİ'!$B$4:$G$737,5,0)),"",(VLOOKUP(B160,'KAYIT LİSTESİ'!$B$4:$G$737,5,0)))</f>
      </c>
      <c r="G160" s="13"/>
      <c r="H160" s="70"/>
      <c r="I160" s="7">
        <v>2</v>
      </c>
      <c r="J160" s="65" t="s">
        <v>509</v>
      </c>
      <c r="K160" s="98">
        <f>IF(ISERROR(VLOOKUP(J160,'KAYIT LİSTESİ'!$B$4:$G$737,2,0)),"",(VLOOKUP(J160,'KAYIT LİSTESİ'!$B$4:$G$737,2,0)))</f>
      </c>
      <c r="L160" s="94">
        <f>IF(ISERROR(VLOOKUP(J160,'KAYIT LİSTESİ'!$B$4:$G$737,3,0)),"",(VLOOKUP(J160,'KAYIT LİSTESİ'!$B$4:$G$737,3,0)))</f>
      </c>
      <c r="M160" s="66">
        <f>IF(ISERROR(VLOOKUP(J160,'KAYIT LİSTESİ'!$B$4:$G$737,4,0)),"",(VLOOKUP(J160,'KAYIT LİSTESİ'!$B$4:$G$737,4,0)))</f>
      </c>
      <c r="N160" s="66">
        <f>IF(ISERROR(VLOOKUP(J160,'KAYIT LİSTESİ'!$B$4:$G$737,5,0)),"",(VLOOKUP(J160,'KAYIT LİSTESİ'!$B$4:$G$737,5,0)))</f>
      </c>
      <c r="O160" s="13"/>
    </row>
    <row r="161" spans="1:15" ht="90.75" customHeight="1">
      <c r="A161" s="7">
        <v>3</v>
      </c>
      <c r="B161" s="65" t="s">
        <v>502</v>
      </c>
      <c r="C161" s="98">
        <f>IF(ISERROR(VLOOKUP(B161,'KAYIT LİSTESİ'!$B$4:$G$737,2,0)),"",(VLOOKUP(B161,'KAYIT LİSTESİ'!$B$4:$G$737,2,0)))</f>
      </c>
      <c r="D161" s="94">
        <f>IF(ISERROR(VLOOKUP(B161,'KAYIT LİSTESİ'!$B$4:$G$737,3,0)),"",(VLOOKUP(B161,'KAYIT LİSTESİ'!$B$4:$G$737,3,0)))</f>
      </c>
      <c r="E161" s="66">
        <f>IF(ISERROR(VLOOKUP(B161,'KAYIT LİSTESİ'!$B$4:$G$737,4,0)),"",(VLOOKUP(B161,'KAYIT LİSTESİ'!$B$4:$G$737,4,0)))</f>
      </c>
      <c r="F161" s="66">
        <f>IF(ISERROR(VLOOKUP(B161,'KAYIT LİSTESİ'!$B$4:$G$737,5,0)),"",(VLOOKUP(B161,'KAYIT LİSTESİ'!$B$4:$G$737,5,0)))</f>
      </c>
      <c r="G161" s="13"/>
      <c r="H161" s="70"/>
      <c r="I161" s="7">
        <v>3</v>
      </c>
      <c r="J161" s="65" t="s">
        <v>510</v>
      </c>
      <c r="K161" s="98">
        <f>IF(ISERROR(VLOOKUP(J161,'KAYIT LİSTESİ'!$B$4:$G$737,2,0)),"",(VLOOKUP(J161,'KAYIT LİSTESİ'!$B$4:$G$737,2,0)))</f>
      </c>
      <c r="L161" s="94">
        <f>IF(ISERROR(VLOOKUP(J161,'KAYIT LİSTESİ'!$B$4:$G$737,3,0)),"",(VLOOKUP(J161,'KAYIT LİSTESİ'!$B$4:$G$737,3,0)))</f>
      </c>
      <c r="M161" s="66">
        <f>IF(ISERROR(VLOOKUP(J161,'KAYIT LİSTESİ'!$B$4:$G$737,4,0)),"",(VLOOKUP(J161,'KAYIT LİSTESİ'!$B$4:$G$737,4,0)))</f>
      </c>
      <c r="N161" s="66">
        <f>IF(ISERROR(VLOOKUP(J161,'KAYIT LİSTESİ'!$B$4:$G$737,5,0)),"",(VLOOKUP(J161,'KAYIT LİSTESİ'!$B$4:$G$737,5,0)))</f>
      </c>
      <c r="O161" s="13"/>
    </row>
    <row r="162" spans="1:15" ht="90.75" customHeight="1">
      <c r="A162" s="7">
        <v>4</v>
      </c>
      <c r="B162" s="65" t="s">
        <v>503</v>
      </c>
      <c r="C162" s="98">
        <f>IF(ISERROR(VLOOKUP(B162,'KAYIT LİSTESİ'!$B$4:$G$737,2,0)),"",(VLOOKUP(B162,'KAYIT LİSTESİ'!$B$4:$G$737,2,0)))</f>
      </c>
      <c r="D162" s="94">
        <f>IF(ISERROR(VLOOKUP(B162,'KAYIT LİSTESİ'!$B$4:$G$737,3,0)),"",(VLOOKUP(B162,'KAYIT LİSTESİ'!$B$4:$G$737,3,0)))</f>
      </c>
      <c r="E162" s="66">
        <f>IF(ISERROR(VLOOKUP(B162,'KAYIT LİSTESİ'!$B$4:$G$737,4,0)),"",(VLOOKUP(B162,'KAYIT LİSTESİ'!$B$4:$G$737,4,0)))</f>
      </c>
      <c r="F162" s="66">
        <f>IF(ISERROR(VLOOKUP(B162,'KAYIT LİSTESİ'!$B$4:$G$737,5,0)),"",(VLOOKUP(B162,'KAYIT LİSTESİ'!$B$4:$G$737,5,0)))</f>
      </c>
      <c r="G162" s="13"/>
      <c r="H162" s="70"/>
      <c r="I162" s="7">
        <v>4</v>
      </c>
      <c r="J162" s="65" t="s">
        <v>511</v>
      </c>
      <c r="K162" s="98">
        <f>IF(ISERROR(VLOOKUP(J162,'KAYIT LİSTESİ'!$B$4:$G$737,2,0)),"",(VLOOKUP(J162,'KAYIT LİSTESİ'!$B$4:$G$737,2,0)))</f>
      </c>
      <c r="L162" s="94">
        <f>IF(ISERROR(VLOOKUP(J162,'KAYIT LİSTESİ'!$B$4:$G$737,3,0)),"",(VLOOKUP(J162,'KAYIT LİSTESİ'!$B$4:$G$737,3,0)))</f>
      </c>
      <c r="M162" s="66">
        <f>IF(ISERROR(VLOOKUP(J162,'KAYIT LİSTESİ'!$B$4:$G$737,4,0)),"",(VLOOKUP(J162,'KAYIT LİSTESİ'!$B$4:$G$737,4,0)))</f>
      </c>
      <c r="N162" s="66">
        <f>IF(ISERROR(VLOOKUP(J162,'KAYIT LİSTESİ'!$B$4:$G$737,5,0)),"",(VLOOKUP(J162,'KAYIT LİSTESİ'!$B$4:$G$737,5,0)))</f>
      </c>
      <c r="O162" s="13"/>
    </row>
    <row r="163" spans="1:15" ht="90.75" customHeight="1">
      <c r="A163" s="7">
        <v>5</v>
      </c>
      <c r="B163" s="65" t="s">
        <v>504</v>
      </c>
      <c r="C163" s="98">
        <f>IF(ISERROR(VLOOKUP(B163,'KAYIT LİSTESİ'!$B$4:$G$737,2,0)),"",(VLOOKUP(B163,'KAYIT LİSTESİ'!$B$4:$G$737,2,0)))</f>
      </c>
      <c r="D163" s="94">
        <f>IF(ISERROR(VLOOKUP(B163,'KAYIT LİSTESİ'!$B$4:$G$737,3,0)),"",(VLOOKUP(B163,'KAYIT LİSTESİ'!$B$4:$G$737,3,0)))</f>
      </c>
      <c r="E163" s="66">
        <f>IF(ISERROR(VLOOKUP(B163,'KAYIT LİSTESİ'!$B$4:$G$737,4,0)),"",(VLOOKUP(B163,'KAYIT LİSTESİ'!$B$4:$G$737,4,0)))</f>
      </c>
      <c r="F163" s="66">
        <f>IF(ISERROR(VLOOKUP(B163,'KAYIT LİSTESİ'!$B$4:$G$737,5,0)),"",(VLOOKUP(B163,'KAYIT LİSTESİ'!$B$4:$G$737,5,0)))</f>
      </c>
      <c r="G163" s="13"/>
      <c r="H163" s="70"/>
      <c r="I163" s="7">
        <v>5</v>
      </c>
      <c r="J163" s="65" t="s">
        <v>512</v>
      </c>
      <c r="K163" s="98">
        <f>IF(ISERROR(VLOOKUP(J163,'KAYIT LİSTESİ'!$B$4:$G$737,2,0)),"",(VLOOKUP(J163,'KAYIT LİSTESİ'!$B$4:$G$737,2,0)))</f>
      </c>
      <c r="L163" s="94">
        <f>IF(ISERROR(VLOOKUP(J163,'KAYIT LİSTESİ'!$B$4:$G$737,3,0)),"",(VLOOKUP(J163,'KAYIT LİSTESİ'!$B$4:$G$737,3,0)))</f>
      </c>
      <c r="M163" s="66">
        <f>IF(ISERROR(VLOOKUP(J163,'KAYIT LİSTESİ'!$B$4:$G$737,4,0)),"",(VLOOKUP(J163,'KAYIT LİSTESİ'!$B$4:$G$737,4,0)))</f>
      </c>
      <c r="N163" s="66">
        <f>IF(ISERROR(VLOOKUP(J163,'KAYIT LİSTESİ'!$B$4:$G$737,5,0)),"",(VLOOKUP(J163,'KAYIT LİSTESİ'!$B$4:$G$737,5,0)))</f>
      </c>
      <c r="O163" s="13"/>
    </row>
    <row r="164" spans="1:15" ht="90.75" customHeight="1">
      <c r="A164" s="7">
        <v>6</v>
      </c>
      <c r="B164" s="65" t="s">
        <v>505</v>
      </c>
      <c r="C164" s="98">
        <f>IF(ISERROR(VLOOKUP(B164,'KAYIT LİSTESİ'!$B$4:$G$737,2,0)),"",(VLOOKUP(B164,'KAYIT LİSTESİ'!$B$4:$G$737,2,0)))</f>
      </c>
      <c r="D164" s="94">
        <f>IF(ISERROR(VLOOKUP(B164,'KAYIT LİSTESİ'!$B$4:$G$737,3,0)),"",(VLOOKUP(B164,'KAYIT LİSTESİ'!$B$4:$G$737,3,0)))</f>
      </c>
      <c r="E164" s="66">
        <f>IF(ISERROR(VLOOKUP(B164,'KAYIT LİSTESİ'!$B$4:$G$737,4,0)),"",(VLOOKUP(B164,'KAYIT LİSTESİ'!$B$4:$G$737,4,0)))</f>
      </c>
      <c r="F164" s="66">
        <f>IF(ISERROR(VLOOKUP(B164,'KAYIT LİSTESİ'!$B$4:$G$737,5,0)),"",(VLOOKUP(B164,'KAYIT LİSTESİ'!$B$4:$G$737,5,0)))</f>
      </c>
      <c r="G164" s="13"/>
      <c r="H164" s="70"/>
      <c r="I164" s="7">
        <v>6</v>
      </c>
      <c r="J164" s="65" t="s">
        <v>513</v>
      </c>
      <c r="K164" s="98">
        <f>IF(ISERROR(VLOOKUP(J164,'KAYIT LİSTESİ'!$B$4:$G$737,2,0)),"",(VLOOKUP(J164,'KAYIT LİSTESİ'!$B$4:$G$737,2,0)))</f>
      </c>
      <c r="L164" s="94">
        <f>IF(ISERROR(VLOOKUP(J164,'KAYIT LİSTESİ'!$B$4:$G$737,3,0)),"",(VLOOKUP(J164,'KAYIT LİSTESİ'!$B$4:$G$737,3,0)))</f>
      </c>
      <c r="M164" s="66">
        <f>IF(ISERROR(VLOOKUP(J164,'KAYIT LİSTESİ'!$B$4:$G$737,4,0)),"",(VLOOKUP(J164,'KAYIT LİSTESİ'!$B$4:$G$737,4,0)))</f>
      </c>
      <c r="N164" s="66">
        <f>IF(ISERROR(VLOOKUP(J164,'KAYIT LİSTESİ'!$B$4:$G$737,5,0)),"",(VLOOKUP(J164,'KAYIT LİSTESİ'!$B$4:$G$737,5,0)))</f>
      </c>
      <c r="O164" s="13"/>
    </row>
    <row r="165" spans="1:15" ht="90.75" customHeight="1">
      <c r="A165" s="7">
        <v>7</v>
      </c>
      <c r="B165" s="65" t="s">
        <v>506</v>
      </c>
      <c r="C165" s="98">
        <f>IF(ISERROR(VLOOKUP(B165,'KAYIT LİSTESİ'!$B$4:$G$737,2,0)),"",(VLOOKUP(B165,'KAYIT LİSTESİ'!$B$4:$G$737,2,0)))</f>
      </c>
      <c r="D165" s="94">
        <f>IF(ISERROR(VLOOKUP(B165,'KAYIT LİSTESİ'!$B$4:$G$737,3,0)),"",(VLOOKUP(B165,'KAYIT LİSTESİ'!$B$4:$G$737,3,0)))</f>
      </c>
      <c r="E165" s="66">
        <f>IF(ISERROR(VLOOKUP(B165,'KAYIT LİSTESİ'!$B$4:$G$737,4,0)),"",(VLOOKUP(B165,'KAYIT LİSTESİ'!$B$4:$G$737,4,0)))</f>
      </c>
      <c r="F165" s="66">
        <f>IF(ISERROR(VLOOKUP(B165,'KAYIT LİSTESİ'!$B$4:$G$737,5,0)),"",(VLOOKUP(B165,'KAYIT LİSTESİ'!$B$4:$G$737,5,0)))</f>
      </c>
      <c r="G165" s="13"/>
      <c r="H165" s="70"/>
      <c r="I165" s="7">
        <v>7</v>
      </c>
      <c r="J165" s="65" t="s">
        <v>514</v>
      </c>
      <c r="K165" s="98">
        <f>IF(ISERROR(VLOOKUP(J165,'KAYIT LİSTESİ'!$B$4:$G$737,2,0)),"",(VLOOKUP(J165,'KAYIT LİSTESİ'!$B$4:$G$737,2,0)))</f>
      </c>
      <c r="L165" s="94">
        <f>IF(ISERROR(VLOOKUP(J165,'KAYIT LİSTESİ'!$B$4:$G$737,3,0)),"",(VLOOKUP(J165,'KAYIT LİSTESİ'!$B$4:$G$737,3,0)))</f>
      </c>
      <c r="M165" s="66">
        <f>IF(ISERROR(VLOOKUP(J165,'KAYIT LİSTESİ'!$B$4:$G$737,4,0)),"",(VLOOKUP(J165,'KAYIT LİSTESİ'!$B$4:$G$737,4,0)))</f>
      </c>
      <c r="N165" s="66">
        <f>IF(ISERROR(VLOOKUP(J165,'KAYIT LİSTESİ'!$B$4:$G$737,5,0)),"",(VLOOKUP(J165,'KAYIT LİSTESİ'!$B$4:$G$737,5,0)))</f>
      </c>
      <c r="O165" s="13"/>
    </row>
    <row r="166" spans="1:15" ht="90.75" customHeight="1">
      <c r="A166" s="7">
        <v>8</v>
      </c>
      <c r="B166" s="65" t="s">
        <v>507</v>
      </c>
      <c r="C166" s="98">
        <f>IF(ISERROR(VLOOKUP(B166,'KAYIT LİSTESİ'!$B$4:$G$737,2,0)),"",(VLOOKUP(B166,'KAYIT LİSTESİ'!$B$4:$G$737,2,0)))</f>
      </c>
      <c r="D166" s="94">
        <f>IF(ISERROR(VLOOKUP(B166,'KAYIT LİSTESİ'!$B$4:$G$737,3,0)),"",(VLOOKUP(B166,'KAYIT LİSTESİ'!$B$4:$G$737,3,0)))</f>
      </c>
      <c r="E166" s="66">
        <f>IF(ISERROR(VLOOKUP(B166,'KAYIT LİSTESİ'!$B$4:$G$737,4,0)),"",(VLOOKUP(B166,'KAYIT LİSTESİ'!$B$4:$G$737,4,0)))</f>
      </c>
      <c r="F166" s="66">
        <f>IF(ISERROR(VLOOKUP(B166,'KAYIT LİSTESİ'!$B$4:$G$737,5,0)),"",(VLOOKUP(B166,'KAYIT LİSTESİ'!$B$4:$G$737,5,0)))</f>
      </c>
      <c r="G166" s="13"/>
      <c r="H166" s="70"/>
      <c r="I166" s="7">
        <v>8</v>
      </c>
      <c r="J166" s="65" t="s">
        <v>515</v>
      </c>
      <c r="K166" s="98">
        <f>IF(ISERROR(VLOOKUP(J166,'KAYIT LİSTESİ'!$B$4:$G$737,2,0)),"",(VLOOKUP(J166,'KAYIT LİSTESİ'!$B$4:$G$737,2,0)))</f>
      </c>
      <c r="L166" s="94">
        <f>IF(ISERROR(VLOOKUP(J166,'KAYIT LİSTESİ'!$B$4:$G$737,3,0)),"",(VLOOKUP(J166,'KAYIT LİSTESİ'!$B$4:$G$737,3,0)))</f>
      </c>
      <c r="M166" s="66">
        <f>IF(ISERROR(VLOOKUP(J166,'KAYIT LİSTESİ'!$B$4:$G$737,4,0)),"",(VLOOKUP(J166,'KAYIT LİSTESİ'!$B$4:$G$737,4,0)))</f>
      </c>
      <c r="N166" s="66">
        <f>IF(ISERROR(VLOOKUP(J166,'KAYIT LİSTESİ'!$B$4:$G$737,5,0)),"",(VLOOKUP(J166,'KAYIT LİSTESİ'!$B$4:$G$737,5,0)))</f>
      </c>
      <c r="O166" s="13"/>
    </row>
    <row r="167" spans="1:15" ht="26.25" customHeight="1">
      <c r="A167" s="167" t="s">
        <v>9</v>
      </c>
      <c r="B167" s="168"/>
      <c r="C167" s="168"/>
      <c r="D167" s="168"/>
      <c r="E167" s="168"/>
      <c r="F167" s="168"/>
      <c r="G167" s="168"/>
      <c r="H167" s="70"/>
      <c r="I167" s="167" t="s">
        <v>534</v>
      </c>
      <c r="J167" s="168"/>
      <c r="K167" s="168"/>
      <c r="L167" s="168"/>
      <c r="M167" s="168"/>
      <c r="N167" s="168"/>
      <c r="O167" s="168"/>
    </row>
    <row r="168" spans="1:15" ht="26.25" customHeight="1">
      <c r="A168" s="61" t="s">
        <v>3</v>
      </c>
      <c r="B168" s="61" t="s">
        <v>63</v>
      </c>
      <c r="C168" s="61" t="s">
        <v>62</v>
      </c>
      <c r="D168" s="62" t="s">
        <v>4</v>
      </c>
      <c r="E168" s="63" t="s">
        <v>5</v>
      </c>
      <c r="F168" s="63" t="s">
        <v>468</v>
      </c>
      <c r="G168" s="61" t="s">
        <v>147</v>
      </c>
      <c r="H168" s="70"/>
      <c r="I168" s="61" t="s">
        <v>3</v>
      </c>
      <c r="J168" s="61" t="s">
        <v>63</v>
      </c>
      <c r="K168" s="61" t="s">
        <v>62</v>
      </c>
      <c r="L168" s="62" t="s">
        <v>4</v>
      </c>
      <c r="M168" s="63" t="s">
        <v>5</v>
      </c>
      <c r="N168" s="63" t="s">
        <v>468</v>
      </c>
      <c r="O168" s="61" t="s">
        <v>147</v>
      </c>
    </row>
    <row r="169" spans="1:15" ht="81.75" customHeight="1">
      <c r="A169" s="7">
        <v>1</v>
      </c>
      <c r="B169" s="65" t="s">
        <v>616</v>
      </c>
      <c r="C169" s="98">
        <f>IF(ISERROR(VLOOKUP(B169,'KAYIT LİSTESİ'!$B$4:$G$737,2,0)),"",(VLOOKUP(B169,'KAYIT LİSTESİ'!$B$4:$G$737,2,0)))</f>
      </c>
      <c r="D169" s="94">
        <f>IF(ISERROR(VLOOKUP(B169,'KAYIT LİSTESİ'!$B$4:$G$737,3,0)),"",(VLOOKUP(B169,'KAYIT LİSTESİ'!$B$4:$G$737,3,0)))</f>
      </c>
      <c r="E169" s="66">
        <f>IF(ISERROR(VLOOKUP(B169,'KAYIT LİSTESİ'!$B$4:$G$737,4,0)),"",(VLOOKUP(B169,'KAYIT LİSTESİ'!$B$4:$G$737,4,0)))</f>
      </c>
      <c r="F169" s="66">
        <f>IF(ISERROR(VLOOKUP(B169,'KAYIT LİSTESİ'!$B$4:$G$737,5,0)),"",(VLOOKUP(B169,'KAYIT LİSTESİ'!$B$4:$G$737,5,0)))</f>
      </c>
      <c r="G169" s="13"/>
      <c r="H169" s="70"/>
      <c r="I169" s="7">
        <v>1</v>
      </c>
      <c r="J169" s="65" t="s">
        <v>624</v>
      </c>
      <c r="K169" s="98">
        <f>IF(ISERROR(VLOOKUP(J169,'KAYIT LİSTESİ'!$B$4:$G$737,2,0)),"",(VLOOKUP(J169,'KAYIT LİSTESİ'!$B$4:$G$737,2,0)))</f>
      </c>
      <c r="L169" s="94">
        <f>IF(ISERROR(VLOOKUP(J169,'KAYIT LİSTESİ'!$B$4:$G$737,3,0)),"",(VLOOKUP(J169,'KAYIT LİSTESİ'!$B$4:$G$737,3,0)))</f>
      </c>
      <c r="M169" s="66">
        <f>IF(ISERROR(VLOOKUP(J169,'KAYIT LİSTESİ'!$B$4:$G$737,4,0)),"",(VLOOKUP(J169,'KAYIT LİSTESİ'!$B$4:$G$737,4,0)))</f>
      </c>
      <c r="N169" s="66">
        <f>IF(ISERROR(VLOOKUP(J169,'KAYIT LİSTESİ'!$B$4:$G$737,5,0)),"",(VLOOKUP(J169,'KAYIT LİSTESİ'!$B$4:$G$737,5,0)))</f>
      </c>
      <c r="O169" s="13"/>
    </row>
    <row r="170" spans="1:15" ht="81.75" customHeight="1">
      <c r="A170" s="7">
        <v>2</v>
      </c>
      <c r="B170" s="65" t="s">
        <v>617</v>
      </c>
      <c r="C170" s="98">
        <f>IF(ISERROR(VLOOKUP(B170,'KAYIT LİSTESİ'!$B$4:$G$737,2,0)),"",(VLOOKUP(B170,'KAYIT LİSTESİ'!$B$4:$G$737,2,0)))</f>
      </c>
      <c r="D170" s="94">
        <f>IF(ISERROR(VLOOKUP(B170,'KAYIT LİSTESİ'!$B$4:$G$737,3,0)),"",(VLOOKUP(B170,'KAYIT LİSTESİ'!$B$4:$G$737,3,0)))</f>
      </c>
      <c r="E170" s="66">
        <f>IF(ISERROR(VLOOKUP(B170,'KAYIT LİSTESİ'!$B$4:$G$737,4,0)),"",(VLOOKUP(B170,'KAYIT LİSTESİ'!$B$4:$G$737,4,0)))</f>
      </c>
      <c r="F170" s="66">
        <f>IF(ISERROR(VLOOKUP(B170,'KAYIT LİSTESİ'!$B$4:$G$737,5,0)),"",(VLOOKUP(B170,'KAYIT LİSTESİ'!$B$4:$G$737,5,0)))</f>
      </c>
      <c r="G170" s="13"/>
      <c r="H170" s="70"/>
      <c r="I170" s="7">
        <v>2</v>
      </c>
      <c r="J170" s="65" t="s">
        <v>625</v>
      </c>
      <c r="K170" s="98">
        <f>IF(ISERROR(VLOOKUP(J170,'KAYIT LİSTESİ'!$B$4:$G$737,2,0)),"",(VLOOKUP(J170,'KAYIT LİSTESİ'!$B$4:$G$737,2,0)))</f>
      </c>
      <c r="L170" s="94">
        <f>IF(ISERROR(VLOOKUP(J170,'KAYIT LİSTESİ'!$B$4:$G$737,3,0)),"",(VLOOKUP(J170,'KAYIT LİSTESİ'!$B$4:$G$737,3,0)))</f>
      </c>
      <c r="M170" s="66">
        <f>IF(ISERROR(VLOOKUP(J170,'KAYIT LİSTESİ'!$B$4:$G$737,4,0)),"",(VLOOKUP(J170,'KAYIT LİSTESİ'!$B$4:$G$737,4,0)))</f>
      </c>
      <c r="N170" s="66">
        <f>IF(ISERROR(VLOOKUP(J170,'KAYIT LİSTESİ'!$B$4:$G$737,5,0)),"",(VLOOKUP(J170,'KAYIT LİSTESİ'!$B$4:$G$737,5,0)))</f>
      </c>
      <c r="O170" s="13"/>
    </row>
    <row r="171" spans="1:15" ht="81.75" customHeight="1">
      <c r="A171" s="7">
        <v>3</v>
      </c>
      <c r="B171" s="65" t="s">
        <v>618</v>
      </c>
      <c r="C171" s="98">
        <f>IF(ISERROR(VLOOKUP(B171,'KAYIT LİSTESİ'!$B$4:$G$737,2,0)),"",(VLOOKUP(B171,'KAYIT LİSTESİ'!$B$4:$G$737,2,0)))</f>
      </c>
      <c r="D171" s="94">
        <f>IF(ISERROR(VLOOKUP(B171,'KAYIT LİSTESİ'!$B$4:$G$737,3,0)),"",(VLOOKUP(B171,'KAYIT LİSTESİ'!$B$4:$G$737,3,0)))</f>
      </c>
      <c r="E171" s="66">
        <f>IF(ISERROR(VLOOKUP(B171,'KAYIT LİSTESİ'!$B$4:$G$737,4,0)),"",(VLOOKUP(B171,'KAYIT LİSTESİ'!$B$4:$G$737,4,0)))</f>
      </c>
      <c r="F171" s="66">
        <f>IF(ISERROR(VLOOKUP(B171,'KAYIT LİSTESİ'!$B$4:$G$737,5,0)),"",(VLOOKUP(B171,'KAYIT LİSTESİ'!$B$4:$G$737,5,0)))</f>
      </c>
      <c r="G171" s="13"/>
      <c r="H171" s="70"/>
      <c r="I171" s="7">
        <v>3</v>
      </c>
      <c r="J171" s="65" t="s">
        <v>626</v>
      </c>
      <c r="K171" s="98">
        <f>IF(ISERROR(VLOOKUP(J171,'KAYIT LİSTESİ'!$B$4:$G$737,2,0)),"",(VLOOKUP(J171,'KAYIT LİSTESİ'!$B$4:$G$737,2,0)))</f>
      </c>
      <c r="L171" s="94">
        <f>IF(ISERROR(VLOOKUP(J171,'KAYIT LİSTESİ'!$B$4:$G$737,3,0)),"",(VLOOKUP(J171,'KAYIT LİSTESİ'!$B$4:$G$737,3,0)))</f>
      </c>
      <c r="M171" s="66">
        <f>IF(ISERROR(VLOOKUP(J171,'KAYIT LİSTESİ'!$B$4:$G$737,4,0)),"",(VLOOKUP(J171,'KAYIT LİSTESİ'!$B$4:$G$737,4,0)))</f>
      </c>
      <c r="N171" s="66">
        <f>IF(ISERROR(VLOOKUP(J171,'KAYIT LİSTESİ'!$B$4:$G$737,5,0)),"",(VLOOKUP(J171,'KAYIT LİSTESİ'!$B$4:$G$737,5,0)))</f>
      </c>
      <c r="O171" s="13"/>
    </row>
    <row r="172" spans="1:15" ht="81.75" customHeight="1">
      <c r="A172" s="7">
        <v>4</v>
      </c>
      <c r="B172" s="65" t="s">
        <v>619</v>
      </c>
      <c r="C172" s="98">
        <f>IF(ISERROR(VLOOKUP(B172,'KAYIT LİSTESİ'!$B$4:$G$737,2,0)),"",(VLOOKUP(B172,'KAYIT LİSTESİ'!$B$4:$G$737,2,0)))</f>
      </c>
      <c r="D172" s="94">
        <f>IF(ISERROR(VLOOKUP(B172,'KAYIT LİSTESİ'!$B$4:$G$737,3,0)),"",(VLOOKUP(B172,'KAYIT LİSTESİ'!$B$4:$G$737,3,0)))</f>
      </c>
      <c r="E172" s="66">
        <f>IF(ISERROR(VLOOKUP(B172,'KAYIT LİSTESİ'!$B$4:$G$737,4,0)),"",(VLOOKUP(B172,'KAYIT LİSTESİ'!$B$4:$G$737,4,0)))</f>
      </c>
      <c r="F172" s="66">
        <f>IF(ISERROR(VLOOKUP(B172,'KAYIT LİSTESİ'!$B$4:$G$737,5,0)),"",(VLOOKUP(B172,'KAYIT LİSTESİ'!$B$4:$G$737,5,0)))</f>
      </c>
      <c r="G172" s="13"/>
      <c r="H172" s="70"/>
      <c r="I172" s="7">
        <v>4</v>
      </c>
      <c r="J172" s="65" t="s">
        <v>627</v>
      </c>
      <c r="K172" s="98">
        <f>IF(ISERROR(VLOOKUP(J172,'KAYIT LİSTESİ'!$B$4:$G$737,2,0)),"",(VLOOKUP(J172,'KAYIT LİSTESİ'!$B$4:$G$737,2,0)))</f>
      </c>
      <c r="L172" s="94">
        <f>IF(ISERROR(VLOOKUP(J172,'KAYIT LİSTESİ'!$B$4:$G$737,3,0)),"",(VLOOKUP(J172,'KAYIT LİSTESİ'!$B$4:$G$737,3,0)))</f>
      </c>
      <c r="M172" s="66">
        <f>IF(ISERROR(VLOOKUP(J172,'KAYIT LİSTESİ'!$B$4:$G$737,4,0)),"",(VLOOKUP(J172,'KAYIT LİSTESİ'!$B$4:$G$737,4,0)))</f>
      </c>
      <c r="N172" s="66">
        <f>IF(ISERROR(VLOOKUP(J172,'KAYIT LİSTESİ'!$B$4:$G$737,5,0)),"",(VLOOKUP(J172,'KAYIT LİSTESİ'!$B$4:$G$737,5,0)))</f>
      </c>
      <c r="O172" s="13"/>
    </row>
    <row r="173" spans="1:15" ht="81.75" customHeight="1">
      <c r="A173" s="7">
        <v>5</v>
      </c>
      <c r="B173" s="65" t="s">
        <v>620</v>
      </c>
      <c r="C173" s="98">
        <f>IF(ISERROR(VLOOKUP(B173,'KAYIT LİSTESİ'!$B$4:$G$737,2,0)),"",(VLOOKUP(B173,'KAYIT LİSTESİ'!$B$4:$G$737,2,0)))</f>
      </c>
      <c r="D173" s="94">
        <f>IF(ISERROR(VLOOKUP(B173,'KAYIT LİSTESİ'!$B$4:$G$737,3,0)),"",(VLOOKUP(B173,'KAYIT LİSTESİ'!$B$4:$G$737,3,0)))</f>
      </c>
      <c r="E173" s="66">
        <f>IF(ISERROR(VLOOKUP(B173,'KAYIT LİSTESİ'!$B$4:$G$737,4,0)),"",(VLOOKUP(B173,'KAYIT LİSTESİ'!$B$4:$G$737,4,0)))</f>
      </c>
      <c r="F173" s="66">
        <f>IF(ISERROR(VLOOKUP(B173,'KAYIT LİSTESİ'!$B$4:$G$737,5,0)),"",(VLOOKUP(B173,'KAYIT LİSTESİ'!$B$4:$G$737,5,0)))</f>
      </c>
      <c r="G173" s="13"/>
      <c r="H173" s="70"/>
      <c r="I173" s="7">
        <v>5</v>
      </c>
      <c r="J173" s="65" t="s">
        <v>628</v>
      </c>
      <c r="K173" s="98">
        <f>IF(ISERROR(VLOOKUP(J173,'KAYIT LİSTESİ'!$B$4:$G$737,2,0)),"",(VLOOKUP(J173,'KAYIT LİSTESİ'!$B$4:$G$737,2,0)))</f>
      </c>
      <c r="L173" s="94">
        <f>IF(ISERROR(VLOOKUP(J173,'KAYIT LİSTESİ'!$B$4:$G$737,3,0)),"",(VLOOKUP(J173,'KAYIT LİSTESİ'!$B$4:$G$737,3,0)))</f>
      </c>
      <c r="M173" s="66">
        <f>IF(ISERROR(VLOOKUP(J173,'KAYIT LİSTESİ'!$B$4:$G$737,4,0)),"",(VLOOKUP(J173,'KAYIT LİSTESİ'!$B$4:$G$737,4,0)))</f>
      </c>
      <c r="N173" s="66">
        <f>IF(ISERROR(VLOOKUP(J173,'KAYIT LİSTESİ'!$B$4:$G$737,5,0)),"",(VLOOKUP(J173,'KAYIT LİSTESİ'!$B$4:$G$737,5,0)))</f>
      </c>
      <c r="O173" s="13"/>
    </row>
    <row r="174" spans="1:15" ht="81.75" customHeight="1">
      <c r="A174" s="7">
        <v>6</v>
      </c>
      <c r="B174" s="65" t="s">
        <v>621</v>
      </c>
      <c r="C174" s="98">
        <f>IF(ISERROR(VLOOKUP(B174,'KAYIT LİSTESİ'!$B$4:$G$737,2,0)),"",(VLOOKUP(B174,'KAYIT LİSTESİ'!$B$4:$G$737,2,0)))</f>
      </c>
      <c r="D174" s="94">
        <f>IF(ISERROR(VLOOKUP(B174,'KAYIT LİSTESİ'!$B$4:$G$737,3,0)),"",(VLOOKUP(B174,'KAYIT LİSTESİ'!$B$4:$G$737,3,0)))</f>
      </c>
      <c r="E174" s="66">
        <f>IF(ISERROR(VLOOKUP(B174,'KAYIT LİSTESİ'!$B$4:$G$737,4,0)),"",(VLOOKUP(B174,'KAYIT LİSTESİ'!$B$4:$G$737,4,0)))</f>
      </c>
      <c r="F174" s="66">
        <f>IF(ISERROR(VLOOKUP(B174,'KAYIT LİSTESİ'!$B$4:$G$737,5,0)),"",(VLOOKUP(B174,'KAYIT LİSTESİ'!$B$4:$G$737,5,0)))</f>
      </c>
      <c r="G174" s="13"/>
      <c r="H174" s="70"/>
      <c r="I174" s="7">
        <v>6</v>
      </c>
      <c r="J174" s="65" t="s">
        <v>629</v>
      </c>
      <c r="K174" s="98">
        <f>IF(ISERROR(VLOOKUP(J174,'KAYIT LİSTESİ'!$B$4:$G$737,2,0)),"",(VLOOKUP(J174,'KAYIT LİSTESİ'!$B$4:$G$737,2,0)))</f>
      </c>
      <c r="L174" s="94">
        <f>IF(ISERROR(VLOOKUP(J174,'KAYIT LİSTESİ'!$B$4:$G$737,3,0)),"",(VLOOKUP(J174,'KAYIT LİSTESİ'!$B$4:$G$737,3,0)))</f>
      </c>
      <c r="M174" s="66">
        <f>IF(ISERROR(VLOOKUP(J174,'KAYIT LİSTESİ'!$B$4:$G$737,4,0)),"",(VLOOKUP(J174,'KAYIT LİSTESİ'!$B$4:$G$737,4,0)))</f>
      </c>
      <c r="N174" s="66">
        <f>IF(ISERROR(VLOOKUP(J174,'KAYIT LİSTESİ'!$B$4:$G$737,5,0)),"",(VLOOKUP(J174,'KAYIT LİSTESİ'!$B$4:$G$737,5,0)))</f>
      </c>
      <c r="O174" s="13"/>
    </row>
    <row r="175" spans="1:15" ht="81.75" customHeight="1">
      <c r="A175" s="7">
        <v>7</v>
      </c>
      <c r="B175" s="65" t="s">
        <v>622</v>
      </c>
      <c r="C175" s="98">
        <f>IF(ISERROR(VLOOKUP(B175,'KAYIT LİSTESİ'!$B$4:$G$737,2,0)),"",(VLOOKUP(B175,'KAYIT LİSTESİ'!$B$4:$G$737,2,0)))</f>
      </c>
      <c r="D175" s="94">
        <f>IF(ISERROR(VLOOKUP(B175,'KAYIT LİSTESİ'!$B$4:$G$737,3,0)),"",(VLOOKUP(B175,'KAYIT LİSTESİ'!$B$4:$G$737,3,0)))</f>
      </c>
      <c r="E175" s="66">
        <f>IF(ISERROR(VLOOKUP(B175,'KAYIT LİSTESİ'!$B$4:$G$737,4,0)),"",(VLOOKUP(B175,'KAYIT LİSTESİ'!$B$4:$G$737,4,0)))</f>
      </c>
      <c r="F175" s="66">
        <f>IF(ISERROR(VLOOKUP(B175,'KAYIT LİSTESİ'!$B$4:$G$737,5,0)),"",(VLOOKUP(B175,'KAYIT LİSTESİ'!$B$4:$G$737,5,0)))</f>
      </c>
      <c r="G175" s="13"/>
      <c r="H175" s="70"/>
      <c r="I175" s="7">
        <v>7</v>
      </c>
      <c r="J175" s="65" t="s">
        <v>630</v>
      </c>
      <c r="K175" s="98">
        <f>IF(ISERROR(VLOOKUP(J175,'KAYIT LİSTESİ'!$B$4:$G$737,2,0)),"",(VLOOKUP(J175,'KAYIT LİSTESİ'!$B$4:$G$737,2,0)))</f>
      </c>
      <c r="L175" s="94">
        <f>IF(ISERROR(VLOOKUP(J175,'KAYIT LİSTESİ'!$B$4:$G$737,3,0)),"",(VLOOKUP(J175,'KAYIT LİSTESİ'!$B$4:$G$737,3,0)))</f>
      </c>
      <c r="M175" s="66">
        <f>IF(ISERROR(VLOOKUP(J175,'KAYIT LİSTESİ'!$B$4:$G$737,4,0)),"",(VLOOKUP(J175,'KAYIT LİSTESİ'!$B$4:$G$737,4,0)))</f>
      </c>
      <c r="N175" s="66">
        <f>IF(ISERROR(VLOOKUP(J175,'KAYIT LİSTESİ'!$B$4:$G$737,5,0)),"",(VLOOKUP(J175,'KAYIT LİSTESİ'!$B$4:$G$737,5,0)))</f>
      </c>
      <c r="O175" s="13"/>
    </row>
    <row r="176" spans="1:15" ht="81.75" customHeight="1">
      <c r="A176" s="7">
        <v>8</v>
      </c>
      <c r="B176" s="65" t="s">
        <v>623</v>
      </c>
      <c r="C176" s="98">
        <f>IF(ISERROR(VLOOKUP(B176,'KAYIT LİSTESİ'!$B$4:$G$737,2,0)),"",(VLOOKUP(B176,'KAYIT LİSTESİ'!$B$4:$G$737,2,0)))</f>
      </c>
      <c r="D176" s="94">
        <f>IF(ISERROR(VLOOKUP(B176,'KAYIT LİSTESİ'!$B$4:$G$737,3,0)),"",(VLOOKUP(B176,'KAYIT LİSTESİ'!$B$4:$G$737,3,0)))</f>
      </c>
      <c r="E176" s="66">
        <f>IF(ISERROR(VLOOKUP(B176,'KAYIT LİSTESİ'!$B$4:$G$737,4,0)),"",(VLOOKUP(B176,'KAYIT LİSTESİ'!$B$4:$G$737,4,0)))</f>
      </c>
      <c r="F176" s="66">
        <f>IF(ISERROR(VLOOKUP(B176,'KAYIT LİSTESİ'!$B$4:$G$737,5,0)),"",(VLOOKUP(B176,'KAYIT LİSTESİ'!$B$4:$G$737,5,0)))</f>
      </c>
      <c r="G176" s="13"/>
      <c r="H176" s="70"/>
      <c r="I176" s="7">
        <v>8</v>
      </c>
      <c r="J176" s="65" t="s">
        <v>631</v>
      </c>
      <c r="K176" s="98">
        <f>IF(ISERROR(VLOOKUP(J176,'KAYIT LİSTESİ'!$B$4:$G$737,2,0)),"",(VLOOKUP(J176,'KAYIT LİSTESİ'!$B$4:$G$737,2,0)))</f>
      </c>
      <c r="L176" s="94">
        <f>IF(ISERROR(VLOOKUP(J176,'KAYIT LİSTESİ'!$B$4:$G$737,3,0)),"",(VLOOKUP(J176,'KAYIT LİSTESİ'!$B$4:$G$737,3,0)))</f>
      </c>
      <c r="M176" s="66">
        <f>IF(ISERROR(VLOOKUP(J176,'KAYIT LİSTESİ'!$B$4:$G$737,4,0)),"",(VLOOKUP(J176,'KAYIT LİSTESİ'!$B$4:$G$737,4,0)))</f>
      </c>
      <c r="N176" s="66">
        <f>IF(ISERROR(VLOOKUP(J176,'KAYIT LİSTESİ'!$B$4:$G$737,5,0)),"",(VLOOKUP(J176,'KAYIT LİSTESİ'!$B$4:$G$737,5,0)))</f>
      </c>
      <c r="O176" s="13"/>
    </row>
    <row r="177" ht="26.25" customHeight="1"/>
    <row r="178" ht="26.25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>
      <c r="H184" s="77"/>
    </row>
    <row r="185" ht="22.5" customHeight="1">
      <c r="H185" s="77"/>
    </row>
    <row r="186" ht="15.75">
      <c r="H186" s="77"/>
    </row>
    <row r="187" ht="12.75" customHeight="1">
      <c r="H187" s="77"/>
    </row>
    <row r="188" ht="50.25" customHeight="1">
      <c r="H188" s="77"/>
    </row>
    <row r="189" ht="50.25" customHeight="1">
      <c r="H189" s="77"/>
    </row>
    <row r="190" ht="50.25" customHeight="1">
      <c r="H190" s="77"/>
    </row>
    <row r="191" ht="50.25" customHeight="1">
      <c r="H191" s="77"/>
    </row>
    <row r="192" ht="50.25" customHeight="1">
      <c r="H192" s="77"/>
    </row>
    <row r="193" ht="50.25" customHeight="1">
      <c r="H193" s="77"/>
    </row>
    <row r="194" ht="50.25" customHeight="1">
      <c r="H194" s="77"/>
    </row>
    <row r="195" ht="50.25" customHeight="1">
      <c r="H195" s="77"/>
    </row>
    <row r="196" ht="15.75">
      <c r="H196" s="77"/>
    </row>
    <row r="197" ht="12.75" customHeight="1">
      <c r="H197" s="77"/>
    </row>
    <row r="198" ht="61.5" customHeight="1">
      <c r="H198" s="77"/>
    </row>
    <row r="199" ht="61.5" customHeight="1">
      <c r="H199" s="77"/>
    </row>
    <row r="200" ht="61.5" customHeight="1">
      <c r="H200" s="77"/>
    </row>
    <row r="201" ht="61.5" customHeight="1">
      <c r="H201" s="77"/>
    </row>
    <row r="202" ht="61.5" customHeight="1">
      <c r="H202" s="77"/>
    </row>
    <row r="203" ht="61.5" customHeight="1">
      <c r="H203" s="77"/>
    </row>
    <row r="204" ht="61.5" customHeight="1">
      <c r="H204" s="77"/>
    </row>
    <row r="205" ht="61.5" customHeight="1">
      <c r="H205" s="77"/>
    </row>
    <row r="206" ht="15.75">
      <c r="H206" s="77"/>
    </row>
  </sheetData>
  <sheetProtection/>
  <mergeCells count="31">
    <mergeCell ref="I4:O4"/>
    <mergeCell ref="I36:O36"/>
    <mergeCell ref="A76:G76"/>
    <mergeCell ref="A117:G117"/>
    <mergeCell ref="A1:O1"/>
    <mergeCell ref="A2:O2"/>
    <mergeCell ref="A3:O3"/>
    <mergeCell ref="A4:G4"/>
    <mergeCell ref="A5:G5"/>
    <mergeCell ref="A46:G46"/>
    <mergeCell ref="A15:G15"/>
    <mergeCell ref="A25:G25"/>
    <mergeCell ref="A35:G35"/>
    <mergeCell ref="I100:O100"/>
    <mergeCell ref="A86:G86"/>
    <mergeCell ref="A87:G87"/>
    <mergeCell ref="A97:G97"/>
    <mergeCell ref="A107:G107"/>
    <mergeCell ref="I68:O68"/>
    <mergeCell ref="A45:G45"/>
    <mergeCell ref="A56:G56"/>
    <mergeCell ref="A66:G66"/>
    <mergeCell ref="A127:G127"/>
    <mergeCell ref="A128:G128"/>
    <mergeCell ref="I156:O156"/>
    <mergeCell ref="I157:O157"/>
    <mergeCell ref="A167:G167"/>
    <mergeCell ref="I167:O167"/>
    <mergeCell ref="A156:G156"/>
    <mergeCell ref="A157:G157"/>
    <mergeCell ref="A142:G142"/>
  </mergeCells>
  <printOptions/>
  <pageMargins left="0.7" right="0.7" top="0.75" bottom="0.75" header="0.3" footer="0.3"/>
  <pageSetup horizontalDpi="600" verticalDpi="600" orientation="portrait" paperSize="9" scale="38" r:id="rId2"/>
  <ignoredErrors>
    <ignoredError sqref="O38:O57 O70:O89 O102:O121 K38:N57 K70:N89 K102:N121 K122:O131 K90:N99 K58:N6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M391"/>
  <sheetViews>
    <sheetView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4.7109375" style="30" bestFit="1" customWidth="1"/>
    <col min="2" max="2" width="17.421875" style="87" bestFit="1" customWidth="1"/>
    <col min="3" max="3" width="10.421875" style="1" bestFit="1" customWidth="1"/>
    <col min="4" max="4" width="17.421875" style="43" customWidth="1"/>
    <col min="5" max="5" width="28.8515625" style="43" bestFit="1" customWidth="1"/>
    <col min="6" max="6" width="11.140625" style="1" customWidth="1"/>
    <col min="7" max="7" width="10.28125" style="1" customWidth="1"/>
    <col min="8" max="8" width="13.57421875" style="1" customWidth="1"/>
    <col min="9" max="9" width="9.28125" style="1" customWidth="1"/>
    <col min="10" max="10" width="11.140625" style="1" customWidth="1"/>
    <col min="11" max="11" width="30.57421875" style="1" customWidth="1"/>
    <col min="12" max="12" width="19.28125" style="1" bestFit="1" customWidth="1"/>
    <col min="13" max="13" width="14.140625" style="1" customWidth="1"/>
    <col min="14" max="16384" width="9.140625" style="1" customWidth="1"/>
  </cols>
  <sheetData>
    <row r="1" spans="1:13" s="22" customFormat="1" ht="42" customHeight="1">
      <c r="A1" s="179" t="e">
        <f>#REF!</f>
        <v>#REF!</v>
      </c>
      <c r="B1" s="179"/>
      <c r="C1" s="179"/>
      <c r="D1" s="179"/>
      <c r="E1" s="179"/>
      <c r="F1" s="179"/>
      <c r="G1" s="179"/>
      <c r="H1" s="179"/>
      <c r="I1" s="179"/>
      <c r="J1" s="179"/>
      <c r="K1" s="42" t="e">
        <f>#REF!</f>
        <v>#REF!</v>
      </c>
      <c r="L1" s="178"/>
      <c r="M1" s="178"/>
    </row>
    <row r="2" spans="1:13" s="29" customFormat="1" ht="27.75" customHeight="1">
      <c r="A2" s="23" t="s">
        <v>12</v>
      </c>
      <c r="B2" s="44" t="s">
        <v>21</v>
      </c>
      <c r="C2" s="25" t="s">
        <v>10</v>
      </c>
      <c r="D2" s="26" t="s">
        <v>13</v>
      </c>
      <c r="E2" s="26" t="s">
        <v>11</v>
      </c>
      <c r="F2" s="27" t="s">
        <v>14</v>
      </c>
      <c r="G2" s="24" t="s">
        <v>16</v>
      </c>
      <c r="H2" s="24" t="s">
        <v>2</v>
      </c>
      <c r="I2" s="24" t="s">
        <v>65</v>
      </c>
      <c r="J2" s="24" t="s">
        <v>17</v>
      </c>
      <c r="K2" s="24" t="s">
        <v>18</v>
      </c>
      <c r="L2" s="28" t="s">
        <v>19</v>
      </c>
      <c r="M2" s="28" t="s">
        <v>20</v>
      </c>
    </row>
    <row r="3" spans="1:13" s="29" customFormat="1" ht="26.25" customHeight="1">
      <c r="A3" s="31">
        <v>1</v>
      </c>
      <c r="B3" s="41" t="s">
        <v>152</v>
      </c>
      <c r="C3" s="32" t="e">
        <f>#REF!</f>
        <v>#REF!</v>
      </c>
      <c r="D3" s="40" t="e">
        <f>#REF!</f>
        <v>#REF!</v>
      </c>
      <c r="E3" s="40" t="e">
        <f>#REF!</f>
        <v>#REF!</v>
      </c>
      <c r="F3" s="33" t="e">
        <f>#REF!</f>
        <v>#REF!</v>
      </c>
      <c r="G3" s="34" t="e">
        <f>#REF!</f>
        <v>#REF!</v>
      </c>
      <c r="H3" s="33" t="s">
        <v>89</v>
      </c>
      <c r="I3" s="35"/>
      <c r="J3" s="33" t="e">
        <f>#REF!</f>
        <v>#REF!</v>
      </c>
      <c r="K3" s="36" t="e">
        <f aca="true" t="shared" si="0" ref="K3:K66">CONCATENATE(K$1,"-",A$1)</f>
        <v>#REF!</v>
      </c>
      <c r="L3" s="39" t="e">
        <f>#REF!</f>
        <v>#REF!</v>
      </c>
      <c r="M3" s="37" t="s">
        <v>388</v>
      </c>
    </row>
    <row r="4" spans="1:13" s="29" customFormat="1" ht="26.25" customHeight="1">
      <c r="A4" s="31">
        <v>2</v>
      </c>
      <c r="B4" s="41" t="s">
        <v>152</v>
      </c>
      <c r="C4" s="32" t="e">
        <f>#REF!</f>
        <v>#REF!</v>
      </c>
      <c r="D4" s="40" t="e">
        <f>#REF!</f>
        <v>#REF!</v>
      </c>
      <c r="E4" s="40" t="e">
        <f>#REF!</f>
        <v>#REF!</v>
      </c>
      <c r="F4" s="33" t="e">
        <f>#REF!</f>
        <v>#REF!</v>
      </c>
      <c r="G4" s="34" t="e">
        <f>#REF!</f>
        <v>#REF!</v>
      </c>
      <c r="H4" s="33" t="s">
        <v>89</v>
      </c>
      <c r="I4" s="35"/>
      <c r="J4" s="33" t="e">
        <f>#REF!</f>
        <v>#REF!</v>
      </c>
      <c r="K4" s="36" t="e">
        <f t="shared" si="0"/>
        <v>#REF!</v>
      </c>
      <c r="L4" s="39" t="e">
        <f>#REF!</f>
        <v>#REF!</v>
      </c>
      <c r="M4" s="37" t="s">
        <v>388</v>
      </c>
    </row>
    <row r="5" spans="1:13" s="29" customFormat="1" ht="26.25" customHeight="1">
      <c r="A5" s="31">
        <v>3</v>
      </c>
      <c r="B5" s="41" t="s">
        <v>152</v>
      </c>
      <c r="C5" s="32" t="e">
        <f>#REF!</f>
        <v>#REF!</v>
      </c>
      <c r="D5" s="40" t="e">
        <f>#REF!</f>
        <v>#REF!</v>
      </c>
      <c r="E5" s="40" t="e">
        <f>#REF!</f>
        <v>#REF!</v>
      </c>
      <c r="F5" s="33" t="e">
        <f>#REF!</f>
        <v>#REF!</v>
      </c>
      <c r="G5" s="34" t="e">
        <f>#REF!</f>
        <v>#REF!</v>
      </c>
      <c r="H5" s="33" t="s">
        <v>89</v>
      </c>
      <c r="I5" s="35"/>
      <c r="J5" s="33" t="e">
        <f>#REF!</f>
        <v>#REF!</v>
      </c>
      <c r="K5" s="36" t="e">
        <f t="shared" si="0"/>
        <v>#REF!</v>
      </c>
      <c r="L5" s="39" t="e">
        <f>#REF!</f>
        <v>#REF!</v>
      </c>
      <c r="M5" s="37" t="s">
        <v>388</v>
      </c>
    </row>
    <row r="6" spans="1:13" s="29" customFormat="1" ht="26.25" customHeight="1">
      <c r="A6" s="31">
        <v>4</v>
      </c>
      <c r="B6" s="41" t="s">
        <v>152</v>
      </c>
      <c r="C6" s="32" t="e">
        <f>#REF!</f>
        <v>#REF!</v>
      </c>
      <c r="D6" s="40" t="e">
        <f>#REF!</f>
        <v>#REF!</v>
      </c>
      <c r="E6" s="40" t="e">
        <f>#REF!</f>
        <v>#REF!</v>
      </c>
      <c r="F6" s="33" t="e">
        <f>#REF!</f>
        <v>#REF!</v>
      </c>
      <c r="G6" s="34" t="e">
        <f>#REF!</f>
        <v>#REF!</v>
      </c>
      <c r="H6" s="33" t="s">
        <v>89</v>
      </c>
      <c r="I6" s="35"/>
      <c r="J6" s="33" t="e">
        <f>#REF!</f>
        <v>#REF!</v>
      </c>
      <c r="K6" s="36" t="e">
        <f t="shared" si="0"/>
        <v>#REF!</v>
      </c>
      <c r="L6" s="39" t="e">
        <f>#REF!</f>
        <v>#REF!</v>
      </c>
      <c r="M6" s="37" t="s">
        <v>388</v>
      </c>
    </row>
    <row r="7" spans="1:13" s="29" customFormat="1" ht="26.25" customHeight="1">
      <c r="A7" s="31">
        <v>5</v>
      </c>
      <c r="B7" s="41" t="s">
        <v>152</v>
      </c>
      <c r="C7" s="32" t="e">
        <f>#REF!</f>
        <v>#REF!</v>
      </c>
      <c r="D7" s="40" t="e">
        <f>#REF!</f>
        <v>#REF!</v>
      </c>
      <c r="E7" s="40" t="e">
        <f>#REF!</f>
        <v>#REF!</v>
      </c>
      <c r="F7" s="33" t="e">
        <f>#REF!</f>
        <v>#REF!</v>
      </c>
      <c r="G7" s="34" t="e">
        <f>#REF!</f>
        <v>#REF!</v>
      </c>
      <c r="H7" s="33" t="s">
        <v>89</v>
      </c>
      <c r="I7" s="35"/>
      <c r="J7" s="33" t="e">
        <f>#REF!</f>
        <v>#REF!</v>
      </c>
      <c r="K7" s="36" t="e">
        <f t="shared" si="0"/>
        <v>#REF!</v>
      </c>
      <c r="L7" s="39" t="e">
        <f>#REF!</f>
        <v>#REF!</v>
      </c>
      <c r="M7" s="37" t="s">
        <v>388</v>
      </c>
    </row>
    <row r="8" spans="1:13" s="29" customFormat="1" ht="26.25" customHeight="1">
      <c r="A8" s="31">
        <v>6</v>
      </c>
      <c r="B8" s="41" t="s">
        <v>152</v>
      </c>
      <c r="C8" s="32" t="e">
        <f>#REF!</f>
        <v>#REF!</v>
      </c>
      <c r="D8" s="40" t="e">
        <f>#REF!</f>
        <v>#REF!</v>
      </c>
      <c r="E8" s="40" t="e">
        <f>#REF!</f>
        <v>#REF!</v>
      </c>
      <c r="F8" s="33" t="e">
        <f>#REF!</f>
        <v>#REF!</v>
      </c>
      <c r="G8" s="34" t="e">
        <f>#REF!</f>
        <v>#REF!</v>
      </c>
      <c r="H8" s="33" t="s">
        <v>89</v>
      </c>
      <c r="I8" s="35"/>
      <c r="J8" s="33" t="e">
        <f>#REF!</f>
        <v>#REF!</v>
      </c>
      <c r="K8" s="36" t="e">
        <f t="shared" si="0"/>
        <v>#REF!</v>
      </c>
      <c r="L8" s="39" t="e">
        <f>#REF!</f>
        <v>#REF!</v>
      </c>
      <c r="M8" s="37" t="s">
        <v>388</v>
      </c>
    </row>
    <row r="9" spans="1:13" s="29" customFormat="1" ht="26.25" customHeight="1">
      <c r="A9" s="31">
        <v>7</v>
      </c>
      <c r="B9" s="41" t="s">
        <v>152</v>
      </c>
      <c r="C9" s="32" t="e">
        <f>#REF!</f>
        <v>#REF!</v>
      </c>
      <c r="D9" s="40" t="e">
        <f>#REF!</f>
        <v>#REF!</v>
      </c>
      <c r="E9" s="40" t="e">
        <f>#REF!</f>
        <v>#REF!</v>
      </c>
      <c r="F9" s="33" t="e">
        <f>#REF!</f>
        <v>#REF!</v>
      </c>
      <c r="G9" s="34" t="e">
        <f>#REF!</f>
        <v>#REF!</v>
      </c>
      <c r="H9" s="33" t="s">
        <v>89</v>
      </c>
      <c r="I9" s="35"/>
      <c r="J9" s="33" t="e">
        <f>#REF!</f>
        <v>#REF!</v>
      </c>
      <c r="K9" s="36" t="e">
        <f t="shared" si="0"/>
        <v>#REF!</v>
      </c>
      <c r="L9" s="39" t="e">
        <f>#REF!</f>
        <v>#REF!</v>
      </c>
      <c r="M9" s="37" t="s">
        <v>388</v>
      </c>
    </row>
    <row r="10" spans="1:13" s="29" customFormat="1" ht="26.25" customHeight="1">
      <c r="A10" s="31">
        <v>8</v>
      </c>
      <c r="B10" s="41" t="s">
        <v>152</v>
      </c>
      <c r="C10" s="32" t="e">
        <f>#REF!</f>
        <v>#REF!</v>
      </c>
      <c r="D10" s="40" t="e">
        <f>#REF!</f>
        <v>#REF!</v>
      </c>
      <c r="E10" s="40" t="e">
        <f>#REF!</f>
        <v>#REF!</v>
      </c>
      <c r="F10" s="33" t="e">
        <f>#REF!</f>
        <v>#REF!</v>
      </c>
      <c r="G10" s="34" t="e">
        <f>#REF!</f>
        <v>#REF!</v>
      </c>
      <c r="H10" s="33" t="s">
        <v>89</v>
      </c>
      <c r="I10" s="35"/>
      <c r="J10" s="33" t="e">
        <f>#REF!</f>
        <v>#REF!</v>
      </c>
      <c r="K10" s="36" t="e">
        <f t="shared" si="0"/>
        <v>#REF!</v>
      </c>
      <c r="L10" s="39" t="e">
        <f>#REF!</f>
        <v>#REF!</v>
      </c>
      <c r="M10" s="37" t="s">
        <v>388</v>
      </c>
    </row>
    <row r="11" spans="1:13" s="29" customFormat="1" ht="26.25" customHeight="1">
      <c r="A11" s="31">
        <v>9</v>
      </c>
      <c r="B11" s="41" t="s">
        <v>152</v>
      </c>
      <c r="C11" s="32" t="e">
        <f>#REF!</f>
        <v>#REF!</v>
      </c>
      <c r="D11" s="40" t="e">
        <f>#REF!</f>
        <v>#REF!</v>
      </c>
      <c r="E11" s="40" t="e">
        <f>#REF!</f>
        <v>#REF!</v>
      </c>
      <c r="F11" s="33" t="e">
        <f>#REF!</f>
        <v>#REF!</v>
      </c>
      <c r="G11" s="34" t="e">
        <f>#REF!</f>
        <v>#REF!</v>
      </c>
      <c r="H11" s="33" t="s">
        <v>89</v>
      </c>
      <c r="I11" s="35"/>
      <c r="J11" s="33" t="e">
        <f>#REF!</f>
        <v>#REF!</v>
      </c>
      <c r="K11" s="36" t="e">
        <f t="shared" si="0"/>
        <v>#REF!</v>
      </c>
      <c r="L11" s="39" t="e">
        <f>#REF!</f>
        <v>#REF!</v>
      </c>
      <c r="M11" s="37" t="s">
        <v>388</v>
      </c>
    </row>
    <row r="12" spans="1:13" s="29" customFormat="1" ht="26.25" customHeight="1">
      <c r="A12" s="31">
        <v>10</v>
      </c>
      <c r="B12" s="41" t="s">
        <v>152</v>
      </c>
      <c r="C12" s="32" t="e">
        <f>#REF!</f>
        <v>#REF!</v>
      </c>
      <c r="D12" s="40" t="e">
        <f>#REF!</f>
        <v>#REF!</v>
      </c>
      <c r="E12" s="40" t="e">
        <f>#REF!</f>
        <v>#REF!</v>
      </c>
      <c r="F12" s="33" t="e">
        <f>#REF!</f>
        <v>#REF!</v>
      </c>
      <c r="G12" s="34" t="e">
        <f>#REF!</f>
        <v>#REF!</v>
      </c>
      <c r="H12" s="33" t="s">
        <v>89</v>
      </c>
      <c r="I12" s="35"/>
      <c r="J12" s="33" t="e">
        <f>#REF!</f>
        <v>#REF!</v>
      </c>
      <c r="K12" s="36" t="e">
        <f t="shared" si="0"/>
        <v>#REF!</v>
      </c>
      <c r="L12" s="39" t="e">
        <f>#REF!</f>
        <v>#REF!</v>
      </c>
      <c r="M12" s="37" t="s">
        <v>388</v>
      </c>
    </row>
    <row r="13" spans="1:13" s="29" customFormat="1" ht="26.25" customHeight="1">
      <c r="A13" s="31">
        <v>11</v>
      </c>
      <c r="B13" s="41" t="s">
        <v>152</v>
      </c>
      <c r="C13" s="32" t="e">
        <f>#REF!</f>
        <v>#REF!</v>
      </c>
      <c r="D13" s="40" t="e">
        <f>#REF!</f>
        <v>#REF!</v>
      </c>
      <c r="E13" s="40" t="e">
        <f>#REF!</f>
        <v>#REF!</v>
      </c>
      <c r="F13" s="33" t="e">
        <f>#REF!</f>
        <v>#REF!</v>
      </c>
      <c r="G13" s="34" t="e">
        <f>#REF!</f>
        <v>#REF!</v>
      </c>
      <c r="H13" s="33" t="s">
        <v>89</v>
      </c>
      <c r="I13" s="35"/>
      <c r="J13" s="33" t="e">
        <f>#REF!</f>
        <v>#REF!</v>
      </c>
      <c r="K13" s="36" t="e">
        <f t="shared" si="0"/>
        <v>#REF!</v>
      </c>
      <c r="L13" s="39" t="e">
        <f>#REF!</f>
        <v>#REF!</v>
      </c>
      <c r="M13" s="37" t="s">
        <v>388</v>
      </c>
    </row>
    <row r="14" spans="1:13" s="29" customFormat="1" ht="26.25" customHeight="1">
      <c r="A14" s="31">
        <v>12</v>
      </c>
      <c r="B14" s="41" t="s">
        <v>152</v>
      </c>
      <c r="C14" s="32" t="e">
        <f>#REF!</f>
        <v>#REF!</v>
      </c>
      <c r="D14" s="40" t="e">
        <f>#REF!</f>
        <v>#REF!</v>
      </c>
      <c r="E14" s="40" t="e">
        <f>#REF!</f>
        <v>#REF!</v>
      </c>
      <c r="F14" s="33" t="e">
        <f>#REF!</f>
        <v>#REF!</v>
      </c>
      <c r="G14" s="34" t="e">
        <f>#REF!</f>
        <v>#REF!</v>
      </c>
      <c r="H14" s="33" t="s">
        <v>89</v>
      </c>
      <c r="I14" s="35"/>
      <c r="J14" s="33" t="e">
        <f>#REF!</f>
        <v>#REF!</v>
      </c>
      <c r="K14" s="36" t="e">
        <f t="shared" si="0"/>
        <v>#REF!</v>
      </c>
      <c r="L14" s="39" t="e">
        <f>#REF!</f>
        <v>#REF!</v>
      </c>
      <c r="M14" s="37" t="s">
        <v>388</v>
      </c>
    </row>
    <row r="15" spans="1:13" s="29" customFormat="1" ht="26.25" customHeight="1">
      <c r="A15" s="31">
        <v>13</v>
      </c>
      <c r="B15" s="41" t="s">
        <v>152</v>
      </c>
      <c r="C15" s="32" t="e">
        <f>#REF!</f>
        <v>#REF!</v>
      </c>
      <c r="D15" s="40" t="e">
        <f>#REF!</f>
        <v>#REF!</v>
      </c>
      <c r="E15" s="40" t="e">
        <f>#REF!</f>
        <v>#REF!</v>
      </c>
      <c r="F15" s="33" t="e">
        <f>#REF!</f>
        <v>#REF!</v>
      </c>
      <c r="G15" s="34" t="e">
        <f>#REF!</f>
        <v>#REF!</v>
      </c>
      <c r="H15" s="33" t="s">
        <v>89</v>
      </c>
      <c r="I15" s="35"/>
      <c r="J15" s="33" t="e">
        <f>#REF!</f>
        <v>#REF!</v>
      </c>
      <c r="K15" s="36" t="e">
        <f t="shared" si="0"/>
        <v>#REF!</v>
      </c>
      <c r="L15" s="39" t="e">
        <f>#REF!</f>
        <v>#REF!</v>
      </c>
      <c r="M15" s="37" t="s">
        <v>388</v>
      </c>
    </row>
    <row r="16" spans="1:13" s="29" customFormat="1" ht="26.25" customHeight="1">
      <c r="A16" s="31">
        <v>14</v>
      </c>
      <c r="B16" s="41" t="s">
        <v>152</v>
      </c>
      <c r="C16" s="32" t="e">
        <f>#REF!</f>
        <v>#REF!</v>
      </c>
      <c r="D16" s="40" t="e">
        <f>#REF!</f>
        <v>#REF!</v>
      </c>
      <c r="E16" s="40" t="e">
        <f>#REF!</f>
        <v>#REF!</v>
      </c>
      <c r="F16" s="33" t="e">
        <f>#REF!</f>
        <v>#REF!</v>
      </c>
      <c r="G16" s="34" t="e">
        <f>#REF!</f>
        <v>#REF!</v>
      </c>
      <c r="H16" s="33" t="s">
        <v>89</v>
      </c>
      <c r="I16" s="35"/>
      <c r="J16" s="33" t="e">
        <f>#REF!</f>
        <v>#REF!</v>
      </c>
      <c r="K16" s="36" t="e">
        <f t="shared" si="0"/>
        <v>#REF!</v>
      </c>
      <c r="L16" s="39" t="e">
        <f>#REF!</f>
        <v>#REF!</v>
      </c>
      <c r="M16" s="37" t="s">
        <v>388</v>
      </c>
    </row>
    <row r="17" spans="1:13" s="29" customFormat="1" ht="26.25" customHeight="1">
      <c r="A17" s="31">
        <v>15</v>
      </c>
      <c r="B17" s="41" t="s">
        <v>152</v>
      </c>
      <c r="C17" s="32" t="e">
        <f>#REF!</f>
        <v>#REF!</v>
      </c>
      <c r="D17" s="40" t="e">
        <f>#REF!</f>
        <v>#REF!</v>
      </c>
      <c r="E17" s="40" t="e">
        <f>#REF!</f>
        <v>#REF!</v>
      </c>
      <c r="F17" s="33" t="e">
        <f>#REF!</f>
        <v>#REF!</v>
      </c>
      <c r="G17" s="34" t="e">
        <f>#REF!</f>
        <v>#REF!</v>
      </c>
      <c r="H17" s="33" t="s">
        <v>89</v>
      </c>
      <c r="I17" s="35"/>
      <c r="J17" s="33" t="e">
        <f>#REF!</f>
        <v>#REF!</v>
      </c>
      <c r="K17" s="36" t="e">
        <f t="shared" si="0"/>
        <v>#REF!</v>
      </c>
      <c r="L17" s="39" t="e">
        <f>#REF!</f>
        <v>#REF!</v>
      </c>
      <c r="M17" s="37" t="s">
        <v>388</v>
      </c>
    </row>
    <row r="18" spans="1:13" s="29" customFormat="1" ht="26.25" customHeight="1">
      <c r="A18" s="31">
        <v>16</v>
      </c>
      <c r="B18" s="41" t="s">
        <v>152</v>
      </c>
      <c r="C18" s="32" t="e">
        <f>#REF!</f>
        <v>#REF!</v>
      </c>
      <c r="D18" s="40" t="e">
        <f>#REF!</f>
        <v>#REF!</v>
      </c>
      <c r="E18" s="40" t="e">
        <f>#REF!</f>
        <v>#REF!</v>
      </c>
      <c r="F18" s="33" t="e">
        <f>#REF!</f>
        <v>#REF!</v>
      </c>
      <c r="G18" s="34" t="e">
        <f>#REF!</f>
        <v>#REF!</v>
      </c>
      <c r="H18" s="33" t="s">
        <v>89</v>
      </c>
      <c r="I18" s="35"/>
      <c r="J18" s="33" t="e">
        <f>#REF!</f>
        <v>#REF!</v>
      </c>
      <c r="K18" s="36" t="e">
        <f t="shared" si="0"/>
        <v>#REF!</v>
      </c>
      <c r="L18" s="39" t="e">
        <f>#REF!</f>
        <v>#REF!</v>
      </c>
      <c r="M18" s="37" t="s">
        <v>388</v>
      </c>
    </row>
    <row r="19" spans="1:13" s="29" customFormat="1" ht="26.25" customHeight="1">
      <c r="A19" s="31">
        <v>17</v>
      </c>
      <c r="B19" s="41" t="s">
        <v>152</v>
      </c>
      <c r="C19" s="32" t="e">
        <f>#REF!</f>
        <v>#REF!</v>
      </c>
      <c r="D19" s="40" t="e">
        <f>#REF!</f>
        <v>#REF!</v>
      </c>
      <c r="E19" s="40" t="e">
        <f>#REF!</f>
        <v>#REF!</v>
      </c>
      <c r="F19" s="33" t="e">
        <f>#REF!</f>
        <v>#REF!</v>
      </c>
      <c r="G19" s="34" t="e">
        <f>#REF!</f>
        <v>#REF!</v>
      </c>
      <c r="H19" s="33" t="s">
        <v>89</v>
      </c>
      <c r="I19" s="39"/>
      <c r="J19" s="33" t="e">
        <f>#REF!</f>
        <v>#REF!</v>
      </c>
      <c r="K19" s="36" t="e">
        <f t="shared" si="0"/>
        <v>#REF!</v>
      </c>
      <c r="L19" s="39" t="e">
        <f>#REF!</f>
        <v>#REF!</v>
      </c>
      <c r="M19" s="37" t="s">
        <v>388</v>
      </c>
    </row>
    <row r="20" spans="1:13" s="29" customFormat="1" ht="26.25" customHeight="1">
      <c r="A20" s="31">
        <v>18</v>
      </c>
      <c r="B20" s="41" t="s">
        <v>152</v>
      </c>
      <c r="C20" s="32" t="e">
        <f>#REF!</f>
        <v>#REF!</v>
      </c>
      <c r="D20" s="40" t="e">
        <f>#REF!</f>
        <v>#REF!</v>
      </c>
      <c r="E20" s="40" t="e">
        <f>#REF!</f>
        <v>#REF!</v>
      </c>
      <c r="F20" s="33" t="e">
        <f>#REF!</f>
        <v>#REF!</v>
      </c>
      <c r="G20" s="34" t="e">
        <f>#REF!</f>
        <v>#REF!</v>
      </c>
      <c r="H20" s="33" t="s">
        <v>89</v>
      </c>
      <c r="I20" s="39"/>
      <c r="J20" s="33" t="e">
        <f>#REF!</f>
        <v>#REF!</v>
      </c>
      <c r="K20" s="36" t="e">
        <f t="shared" si="0"/>
        <v>#REF!</v>
      </c>
      <c r="L20" s="39" t="e">
        <f>#REF!</f>
        <v>#REF!</v>
      </c>
      <c r="M20" s="37" t="s">
        <v>388</v>
      </c>
    </row>
    <row r="21" spans="1:13" s="29" customFormat="1" ht="26.25" customHeight="1">
      <c r="A21" s="31">
        <v>19</v>
      </c>
      <c r="B21" s="41" t="s">
        <v>152</v>
      </c>
      <c r="C21" s="32" t="e">
        <f>#REF!</f>
        <v>#REF!</v>
      </c>
      <c r="D21" s="40" t="e">
        <f>#REF!</f>
        <v>#REF!</v>
      </c>
      <c r="E21" s="40" t="e">
        <f>#REF!</f>
        <v>#REF!</v>
      </c>
      <c r="F21" s="33" t="e">
        <f>#REF!</f>
        <v>#REF!</v>
      </c>
      <c r="G21" s="34" t="e">
        <f>#REF!</f>
        <v>#REF!</v>
      </c>
      <c r="H21" s="33" t="s">
        <v>89</v>
      </c>
      <c r="I21" s="39"/>
      <c r="J21" s="33" t="e">
        <f>#REF!</f>
        <v>#REF!</v>
      </c>
      <c r="K21" s="36" t="e">
        <f t="shared" si="0"/>
        <v>#REF!</v>
      </c>
      <c r="L21" s="39" t="e">
        <f>#REF!</f>
        <v>#REF!</v>
      </c>
      <c r="M21" s="37" t="s">
        <v>388</v>
      </c>
    </row>
    <row r="22" spans="1:13" s="29" customFormat="1" ht="26.25" customHeight="1">
      <c r="A22" s="31">
        <v>20</v>
      </c>
      <c r="B22" s="41" t="s">
        <v>152</v>
      </c>
      <c r="C22" s="32" t="e">
        <f>#REF!</f>
        <v>#REF!</v>
      </c>
      <c r="D22" s="40" t="e">
        <f>#REF!</f>
        <v>#REF!</v>
      </c>
      <c r="E22" s="40" t="e">
        <f>#REF!</f>
        <v>#REF!</v>
      </c>
      <c r="F22" s="33" t="e">
        <f>#REF!</f>
        <v>#REF!</v>
      </c>
      <c r="G22" s="34" t="e">
        <f>#REF!</f>
        <v>#REF!</v>
      </c>
      <c r="H22" s="33" t="s">
        <v>89</v>
      </c>
      <c r="I22" s="39"/>
      <c r="J22" s="33" t="e">
        <f>#REF!</f>
        <v>#REF!</v>
      </c>
      <c r="K22" s="36" t="e">
        <f t="shared" si="0"/>
        <v>#REF!</v>
      </c>
      <c r="L22" s="39" t="e">
        <f>#REF!</f>
        <v>#REF!</v>
      </c>
      <c r="M22" s="37" t="s">
        <v>388</v>
      </c>
    </row>
    <row r="23" spans="1:13" s="29" customFormat="1" ht="26.25" customHeight="1">
      <c r="A23" s="31">
        <v>21</v>
      </c>
      <c r="B23" s="41" t="s">
        <v>152</v>
      </c>
      <c r="C23" s="32" t="e">
        <f>#REF!</f>
        <v>#REF!</v>
      </c>
      <c r="D23" s="40" t="e">
        <f>#REF!</f>
        <v>#REF!</v>
      </c>
      <c r="E23" s="40" t="e">
        <f>#REF!</f>
        <v>#REF!</v>
      </c>
      <c r="F23" s="33" t="e">
        <f>#REF!</f>
        <v>#REF!</v>
      </c>
      <c r="G23" s="34" t="e">
        <f>#REF!</f>
        <v>#REF!</v>
      </c>
      <c r="H23" s="33" t="s">
        <v>89</v>
      </c>
      <c r="I23" s="39"/>
      <c r="J23" s="33" t="e">
        <f>#REF!</f>
        <v>#REF!</v>
      </c>
      <c r="K23" s="36" t="e">
        <f t="shared" si="0"/>
        <v>#REF!</v>
      </c>
      <c r="L23" s="39" t="e">
        <f>#REF!</f>
        <v>#REF!</v>
      </c>
      <c r="M23" s="37" t="s">
        <v>388</v>
      </c>
    </row>
    <row r="24" spans="1:13" s="29" customFormat="1" ht="26.25" customHeight="1">
      <c r="A24" s="31">
        <v>22</v>
      </c>
      <c r="B24" s="41" t="s">
        <v>152</v>
      </c>
      <c r="C24" s="32" t="e">
        <f>#REF!</f>
        <v>#REF!</v>
      </c>
      <c r="D24" s="40" t="e">
        <f>#REF!</f>
        <v>#REF!</v>
      </c>
      <c r="E24" s="40" t="e">
        <f>#REF!</f>
        <v>#REF!</v>
      </c>
      <c r="F24" s="33" t="e">
        <f>#REF!</f>
        <v>#REF!</v>
      </c>
      <c r="G24" s="34" t="e">
        <f>#REF!</f>
        <v>#REF!</v>
      </c>
      <c r="H24" s="33" t="s">
        <v>89</v>
      </c>
      <c r="I24" s="39"/>
      <c r="J24" s="33" t="e">
        <f>#REF!</f>
        <v>#REF!</v>
      </c>
      <c r="K24" s="36" t="e">
        <f t="shared" si="0"/>
        <v>#REF!</v>
      </c>
      <c r="L24" s="39" t="e">
        <f>#REF!</f>
        <v>#REF!</v>
      </c>
      <c r="M24" s="37" t="s">
        <v>388</v>
      </c>
    </row>
    <row r="25" spans="1:13" s="29" customFormat="1" ht="26.25" customHeight="1">
      <c r="A25" s="31">
        <v>23</v>
      </c>
      <c r="B25" s="41" t="s">
        <v>152</v>
      </c>
      <c r="C25" s="32" t="e">
        <f>#REF!</f>
        <v>#REF!</v>
      </c>
      <c r="D25" s="40" t="e">
        <f>#REF!</f>
        <v>#REF!</v>
      </c>
      <c r="E25" s="40" t="e">
        <f>#REF!</f>
        <v>#REF!</v>
      </c>
      <c r="F25" s="33" t="e">
        <f>#REF!</f>
        <v>#REF!</v>
      </c>
      <c r="G25" s="34" t="e">
        <f>#REF!</f>
        <v>#REF!</v>
      </c>
      <c r="H25" s="33" t="s">
        <v>89</v>
      </c>
      <c r="I25" s="39"/>
      <c r="J25" s="33" t="e">
        <f>#REF!</f>
        <v>#REF!</v>
      </c>
      <c r="K25" s="36" t="e">
        <f t="shared" si="0"/>
        <v>#REF!</v>
      </c>
      <c r="L25" s="39" t="e">
        <f>#REF!</f>
        <v>#REF!</v>
      </c>
      <c r="M25" s="37" t="s">
        <v>388</v>
      </c>
    </row>
    <row r="26" spans="1:13" s="29" customFormat="1" ht="26.25" customHeight="1">
      <c r="A26" s="31">
        <v>24</v>
      </c>
      <c r="B26" s="41" t="s">
        <v>152</v>
      </c>
      <c r="C26" s="32" t="e">
        <f>#REF!</f>
        <v>#REF!</v>
      </c>
      <c r="D26" s="40" t="e">
        <f>#REF!</f>
        <v>#REF!</v>
      </c>
      <c r="E26" s="40" t="e">
        <f>#REF!</f>
        <v>#REF!</v>
      </c>
      <c r="F26" s="33" t="e">
        <f>#REF!</f>
        <v>#REF!</v>
      </c>
      <c r="G26" s="34" t="e">
        <f>#REF!</f>
        <v>#REF!</v>
      </c>
      <c r="H26" s="33" t="s">
        <v>89</v>
      </c>
      <c r="I26" s="39"/>
      <c r="J26" s="33" t="e">
        <f>#REF!</f>
        <v>#REF!</v>
      </c>
      <c r="K26" s="36" t="e">
        <f t="shared" si="0"/>
        <v>#REF!</v>
      </c>
      <c r="L26" s="39" t="e">
        <f>#REF!</f>
        <v>#REF!</v>
      </c>
      <c r="M26" s="37" t="s">
        <v>388</v>
      </c>
    </row>
    <row r="27" spans="1:13" s="29" customFormat="1" ht="26.25" customHeight="1">
      <c r="A27" s="31">
        <v>25</v>
      </c>
      <c r="B27" s="41" t="s">
        <v>152</v>
      </c>
      <c r="C27" s="32" t="e">
        <f>#REF!</f>
        <v>#REF!</v>
      </c>
      <c r="D27" s="40" t="e">
        <f>#REF!</f>
        <v>#REF!</v>
      </c>
      <c r="E27" s="40" t="e">
        <f>#REF!</f>
        <v>#REF!</v>
      </c>
      <c r="F27" s="33" t="e">
        <f>#REF!</f>
        <v>#REF!</v>
      </c>
      <c r="G27" s="34" t="e">
        <f>#REF!</f>
        <v>#REF!</v>
      </c>
      <c r="H27" s="33" t="s">
        <v>89</v>
      </c>
      <c r="I27" s="39"/>
      <c r="J27" s="33" t="e">
        <f>#REF!</f>
        <v>#REF!</v>
      </c>
      <c r="K27" s="36" t="e">
        <f t="shared" si="0"/>
        <v>#REF!</v>
      </c>
      <c r="L27" s="39" t="e">
        <f>#REF!</f>
        <v>#REF!</v>
      </c>
      <c r="M27" s="37" t="s">
        <v>388</v>
      </c>
    </row>
    <row r="28" spans="1:13" s="29" customFormat="1" ht="26.25" customHeight="1">
      <c r="A28" s="31">
        <v>26</v>
      </c>
      <c r="B28" s="41" t="s">
        <v>152</v>
      </c>
      <c r="C28" s="32" t="e">
        <f>#REF!</f>
        <v>#REF!</v>
      </c>
      <c r="D28" s="40" t="e">
        <f>#REF!</f>
        <v>#REF!</v>
      </c>
      <c r="E28" s="40" t="e">
        <f>#REF!</f>
        <v>#REF!</v>
      </c>
      <c r="F28" s="33" t="e">
        <f>#REF!</f>
        <v>#REF!</v>
      </c>
      <c r="G28" s="34" t="e">
        <f>#REF!</f>
        <v>#REF!</v>
      </c>
      <c r="H28" s="33" t="s">
        <v>89</v>
      </c>
      <c r="I28" s="39"/>
      <c r="J28" s="33" t="e">
        <f>#REF!</f>
        <v>#REF!</v>
      </c>
      <c r="K28" s="36" t="e">
        <f t="shared" si="0"/>
        <v>#REF!</v>
      </c>
      <c r="L28" s="39" t="e">
        <f>#REF!</f>
        <v>#REF!</v>
      </c>
      <c r="M28" s="37" t="s">
        <v>388</v>
      </c>
    </row>
    <row r="29" spans="1:13" s="29" customFormat="1" ht="26.25" customHeight="1">
      <c r="A29" s="31">
        <v>27</v>
      </c>
      <c r="B29" s="41" t="s">
        <v>152</v>
      </c>
      <c r="C29" s="32" t="e">
        <f>#REF!</f>
        <v>#REF!</v>
      </c>
      <c r="D29" s="40" t="e">
        <f>#REF!</f>
        <v>#REF!</v>
      </c>
      <c r="E29" s="40" t="e">
        <f>#REF!</f>
        <v>#REF!</v>
      </c>
      <c r="F29" s="33" t="e">
        <f>#REF!</f>
        <v>#REF!</v>
      </c>
      <c r="G29" s="34" t="e">
        <f>#REF!</f>
        <v>#REF!</v>
      </c>
      <c r="H29" s="33" t="s">
        <v>89</v>
      </c>
      <c r="I29" s="39"/>
      <c r="J29" s="33" t="e">
        <f>#REF!</f>
        <v>#REF!</v>
      </c>
      <c r="K29" s="36" t="e">
        <f t="shared" si="0"/>
        <v>#REF!</v>
      </c>
      <c r="L29" s="39" t="e">
        <f>#REF!</f>
        <v>#REF!</v>
      </c>
      <c r="M29" s="37" t="s">
        <v>388</v>
      </c>
    </row>
    <row r="30" spans="1:13" s="29" customFormat="1" ht="26.25" customHeight="1">
      <c r="A30" s="31">
        <v>28</v>
      </c>
      <c r="B30" s="41" t="s">
        <v>152</v>
      </c>
      <c r="C30" s="32" t="e">
        <f>#REF!</f>
        <v>#REF!</v>
      </c>
      <c r="D30" s="40" t="e">
        <f>#REF!</f>
        <v>#REF!</v>
      </c>
      <c r="E30" s="40" t="e">
        <f>#REF!</f>
        <v>#REF!</v>
      </c>
      <c r="F30" s="33" t="e">
        <f>#REF!</f>
        <v>#REF!</v>
      </c>
      <c r="G30" s="34" t="e">
        <f>#REF!</f>
        <v>#REF!</v>
      </c>
      <c r="H30" s="33" t="s">
        <v>89</v>
      </c>
      <c r="I30" s="39"/>
      <c r="J30" s="33" t="e">
        <f>#REF!</f>
        <v>#REF!</v>
      </c>
      <c r="K30" s="36" t="e">
        <f t="shared" si="0"/>
        <v>#REF!</v>
      </c>
      <c r="L30" s="39" t="e">
        <f>#REF!</f>
        <v>#REF!</v>
      </c>
      <c r="M30" s="37" t="s">
        <v>388</v>
      </c>
    </row>
    <row r="31" spans="1:13" s="29" customFormat="1" ht="26.25" customHeight="1">
      <c r="A31" s="31">
        <v>83</v>
      </c>
      <c r="B31" s="86" t="s">
        <v>268</v>
      </c>
      <c r="C31" s="88" t="e">
        <f>#REF!</f>
        <v>#REF!</v>
      </c>
      <c r="D31" s="90" t="e">
        <f>#REF!</f>
        <v>#REF!</v>
      </c>
      <c r="E31" s="90" t="e">
        <f>#REF!</f>
        <v>#REF!</v>
      </c>
      <c r="F31" s="91" t="e">
        <f>#REF!</f>
        <v>#REF!</v>
      </c>
      <c r="G31" s="89" t="e">
        <f>#REF!</f>
        <v>#REF!</v>
      </c>
      <c r="H31" s="39" t="s">
        <v>213</v>
      </c>
      <c r="I31" s="99"/>
      <c r="J31" s="33" t="e">
        <f>#REF!</f>
        <v>#REF!</v>
      </c>
      <c r="K31" s="100" t="e">
        <f t="shared" si="0"/>
        <v>#REF!</v>
      </c>
      <c r="L31" s="37" t="e">
        <f>#REF!</f>
        <v>#REF!</v>
      </c>
      <c r="M31" s="37" t="s">
        <v>388</v>
      </c>
    </row>
    <row r="32" spans="1:13" s="29" customFormat="1" ht="26.25" customHeight="1">
      <c r="A32" s="31">
        <v>84</v>
      </c>
      <c r="B32" s="86" t="s">
        <v>268</v>
      </c>
      <c r="C32" s="88" t="e">
        <f>#REF!</f>
        <v>#REF!</v>
      </c>
      <c r="D32" s="90" t="e">
        <f>#REF!</f>
        <v>#REF!</v>
      </c>
      <c r="E32" s="90" t="e">
        <f>#REF!</f>
        <v>#REF!</v>
      </c>
      <c r="F32" s="91" t="e">
        <f>#REF!</f>
        <v>#REF!</v>
      </c>
      <c r="G32" s="89" t="e">
        <f>#REF!</f>
        <v>#REF!</v>
      </c>
      <c r="H32" s="39" t="s">
        <v>213</v>
      </c>
      <c r="I32" s="99"/>
      <c r="J32" s="33" t="e">
        <f>#REF!</f>
        <v>#REF!</v>
      </c>
      <c r="K32" s="100" t="e">
        <f t="shared" si="0"/>
        <v>#REF!</v>
      </c>
      <c r="L32" s="37" t="e">
        <f>#REF!</f>
        <v>#REF!</v>
      </c>
      <c r="M32" s="37" t="s">
        <v>388</v>
      </c>
    </row>
    <row r="33" spans="1:13" s="29" customFormat="1" ht="26.25" customHeight="1">
      <c r="A33" s="31">
        <v>85</v>
      </c>
      <c r="B33" s="86" t="s">
        <v>268</v>
      </c>
      <c r="C33" s="88" t="e">
        <f>#REF!</f>
        <v>#REF!</v>
      </c>
      <c r="D33" s="90" t="e">
        <f>#REF!</f>
        <v>#REF!</v>
      </c>
      <c r="E33" s="90" t="e">
        <f>#REF!</f>
        <v>#REF!</v>
      </c>
      <c r="F33" s="91" t="e">
        <f>#REF!</f>
        <v>#REF!</v>
      </c>
      <c r="G33" s="89" t="e">
        <f>#REF!</f>
        <v>#REF!</v>
      </c>
      <c r="H33" s="39" t="s">
        <v>213</v>
      </c>
      <c r="I33" s="99"/>
      <c r="J33" s="33" t="e">
        <f>#REF!</f>
        <v>#REF!</v>
      </c>
      <c r="K33" s="100" t="e">
        <f t="shared" si="0"/>
        <v>#REF!</v>
      </c>
      <c r="L33" s="37" t="e">
        <f>#REF!</f>
        <v>#REF!</v>
      </c>
      <c r="M33" s="37" t="s">
        <v>388</v>
      </c>
    </row>
    <row r="34" spans="1:13" s="29" customFormat="1" ht="26.25" customHeight="1">
      <c r="A34" s="31">
        <v>86</v>
      </c>
      <c r="B34" s="86" t="s">
        <v>268</v>
      </c>
      <c r="C34" s="88" t="e">
        <f>#REF!</f>
        <v>#REF!</v>
      </c>
      <c r="D34" s="90" t="e">
        <f>#REF!</f>
        <v>#REF!</v>
      </c>
      <c r="E34" s="90" t="e">
        <f>#REF!</f>
        <v>#REF!</v>
      </c>
      <c r="F34" s="91" t="e">
        <f>#REF!</f>
        <v>#REF!</v>
      </c>
      <c r="G34" s="89" t="e">
        <f>#REF!</f>
        <v>#REF!</v>
      </c>
      <c r="H34" s="39" t="s">
        <v>213</v>
      </c>
      <c r="I34" s="99"/>
      <c r="J34" s="33" t="e">
        <f>#REF!</f>
        <v>#REF!</v>
      </c>
      <c r="K34" s="100" t="e">
        <f t="shared" si="0"/>
        <v>#REF!</v>
      </c>
      <c r="L34" s="37" t="e">
        <f>#REF!</f>
        <v>#REF!</v>
      </c>
      <c r="M34" s="37" t="s">
        <v>388</v>
      </c>
    </row>
    <row r="35" spans="1:13" s="29" customFormat="1" ht="26.25" customHeight="1">
      <c r="A35" s="31">
        <v>87</v>
      </c>
      <c r="B35" s="86" t="s">
        <v>268</v>
      </c>
      <c r="C35" s="88" t="e">
        <f>#REF!</f>
        <v>#REF!</v>
      </c>
      <c r="D35" s="90" t="e">
        <f>#REF!</f>
        <v>#REF!</v>
      </c>
      <c r="E35" s="90" t="e">
        <f>#REF!</f>
        <v>#REF!</v>
      </c>
      <c r="F35" s="91" t="e">
        <f>#REF!</f>
        <v>#REF!</v>
      </c>
      <c r="G35" s="89" t="e">
        <f>#REF!</f>
        <v>#REF!</v>
      </c>
      <c r="H35" s="39" t="s">
        <v>213</v>
      </c>
      <c r="I35" s="99"/>
      <c r="J35" s="33" t="e">
        <f>#REF!</f>
        <v>#REF!</v>
      </c>
      <c r="K35" s="100" t="e">
        <f t="shared" si="0"/>
        <v>#REF!</v>
      </c>
      <c r="L35" s="37" t="e">
        <f>#REF!</f>
        <v>#REF!</v>
      </c>
      <c r="M35" s="37" t="s">
        <v>388</v>
      </c>
    </row>
    <row r="36" spans="1:13" s="29" customFormat="1" ht="26.25" customHeight="1">
      <c r="A36" s="31">
        <v>88</v>
      </c>
      <c r="B36" s="86" t="s">
        <v>268</v>
      </c>
      <c r="C36" s="88" t="e">
        <f>#REF!</f>
        <v>#REF!</v>
      </c>
      <c r="D36" s="90" t="e">
        <f>#REF!</f>
        <v>#REF!</v>
      </c>
      <c r="E36" s="90" t="e">
        <f>#REF!</f>
        <v>#REF!</v>
      </c>
      <c r="F36" s="91" t="e">
        <f>#REF!</f>
        <v>#REF!</v>
      </c>
      <c r="G36" s="89" t="e">
        <f>#REF!</f>
        <v>#REF!</v>
      </c>
      <c r="H36" s="39" t="s">
        <v>213</v>
      </c>
      <c r="I36" s="99"/>
      <c r="J36" s="33" t="e">
        <f>#REF!</f>
        <v>#REF!</v>
      </c>
      <c r="K36" s="100" t="e">
        <f t="shared" si="0"/>
        <v>#REF!</v>
      </c>
      <c r="L36" s="37" t="e">
        <f>#REF!</f>
        <v>#REF!</v>
      </c>
      <c r="M36" s="37" t="s">
        <v>388</v>
      </c>
    </row>
    <row r="37" spans="1:13" s="29" customFormat="1" ht="26.25" customHeight="1">
      <c r="A37" s="31">
        <v>89</v>
      </c>
      <c r="B37" s="86" t="s">
        <v>268</v>
      </c>
      <c r="C37" s="88" t="e">
        <f>#REF!</f>
        <v>#REF!</v>
      </c>
      <c r="D37" s="90" t="e">
        <f>#REF!</f>
        <v>#REF!</v>
      </c>
      <c r="E37" s="90" t="e">
        <f>#REF!</f>
        <v>#REF!</v>
      </c>
      <c r="F37" s="91" t="e">
        <f>#REF!</f>
        <v>#REF!</v>
      </c>
      <c r="G37" s="89" t="e">
        <f>#REF!</f>
        <v>#REF!</v>
      </c>
      <c r="H37" s="39" t="s">
        <v>213</v>
      </c>
      <c r="I37" s="99"/>
      <c r="J37" s="33" t="e">
        <f>#REF!</f>
        <v>#REF!</v>
      </c>
      <c r="K37" s="100" t="e">
        <f t="shared" si="0"/>
        <v>#REF!</v>
      </c>
      <c r="L37" s="37" t="e">
        <f>#REF!</f>
        <v>#REF!</v>
      </c>
      <c r="M37" s="37" t="s">
        <v>388</v>
      </c>
    </row>
    <row r="38" spans="1:13" s="29" customFormat="1" ht="26.25" customHeight="1">
      <c r="A38" s="31">
        <v>90</v>
      </c>
      <c r="B38" s="86" t="s">
        <v>268</v>
      </c>
      <c r="C38" s="88" t="e">
        <f>#REF!</f>
        <v>#REF!</v>
      </c>
      <c r="D38" s="90" t="e">
        <f>#REF!</f>
        <v>#REF!</v>
      </c>
      <c r="E38" s="90" t="e">
        <f>#REF!</f>
        <v>#REF!</v>
      </c>
      <c r="F38" s="91" t="e">
        <f>#REF!</f>
        <v>#REF!</v>
      </c>
      <c r="G38" s="89" t="e">
        <f>#REF!</f>
        <v>#REF!</v>
      </c>
      <c r="H38" s="39" t="s">
        <v>213</v>
      </c>
      <c r="I38" s="99"/>
      <c r="J38" s="33" t="e">
        <f>#REF!</f>
        <v>#REF!</v>
      </c>
      <c r="K38" s="100" t="e">
        <f t="shared" si="0"/>
        <v>#REF!</v>
      </c>
      <c r="L38" s="37" t="e">
        <f>#REF!</f>
        <v>#REF!</v>
      </c>
      <c r="M38" s="37" t="s">
        <v>388</v>
      </c>
    </row>
    <row r="39" spans="1:13" s="29" customFormat="1" ht="26.25" customHeight="1">
      <c r="A39" s="31">
        <v>91</v>
      </c>
      <c r="B39" s="86" t="s">
        <v>268</v>
      </c>
      <c r="C39" s="88" t="e">
        <f>#REF!</f>
        <v>#REF!</v>
      </c>
      <c r="D39" s="90" t="e">
        <f>#REF!</f>
        <v>#REF!</v>
      </c>
      <c r="E39" s="90" t="e">
        <f>#REF!</f>
        <v>#REF!</v>
      </c>
      <c r="F39" s="91" t="e">
        <f>#REF!</f>
        <v>#REF!</v>
      </c>
      <c r="G39" s="89" t="e">
        <f>#REF!</f>
        <v>#REF!</v>
      </c>
      <c r="H39" s="39" t="s">
        <v>213</v>
      </c>
      <c r="I39" s="99"/>
      <c r="J39" s="33" t="e">
        <f>#REF!</f>
        <v>#REF!</v>
      </c>
      <c r="K39" s="100" t="e">
        <f t="shared" si="0"/>
        <v>#REF!</v>
      </c>
      <c r="L39" s="37" t="e">
        <f>#REF!</f>
        <v>#REF!</v>
      </c>
      <c r="M39" s="37" t="s">
        <v>388</v>
      </c>
    </row>
    <row r="40" spans="1:13" s="29" customFormat="1" ht="26.25" customHeight="1">
      <c r="A40" s="31">
        <v>92</v>
      </c>
      <c r="B40" s="86" t="s">
        <v>268</v>
      </c>
      <c r="C40" s="88" t="e">
        <f>#REF!</f>
        <v>#REF!</v>
      </c>
      <c r="D40" s="90" t="e">
        <f>#REF!</f>
        <v>#REF!</v>
      </c>
      <c r="E40" s="90" t="e">
        <f>#REF!</f>
        <v>#REF!</v>
      </c>
      <c r="F40" s="91" t="e">
        <f>#REF!</f>
        <v>#REF!</v>
      </c>
      <c r="G40" s="89" t="e">
        <f>#REF!</f>
        <v>#REF!</v>
      </c>
      <c r="H40" s="39" t="s">
        <v>213</v>
      </c>
      <c r="I40" s="99"/>
      <c r="J40" s="33" t="e">
        <f>#REF!</f>
        <v>#REF!</v>
      </c>
      <c r="K40" s="100" t="e">
        <f t="shared" si="0"/>
        <v>#REF!</v>
      </c>
      <c r="L40" s="37" t="e">
        <f>#REF!</f>
        <v>#REF!</v>
      </c>
      <c r="M40" s="37" t="s">
        <v>388</v>
      </c>
    </row>
    <row r="41" spans="1:13" s="29" customFormat="1" ht="26.25" customHeight="1">
      <c r="A41" s="31">
        <v>93</v>
      </c>
      <c r="B41" s="86" t="s">
        <v>268</v>
      </c>
      <c r="C41" s="88" t="e">
        <f>#REF!</f>
        <v>#REF!</v>
      </c>
      <c r="D41" s="90" t="e">
        <f>#REF!</f>
        <v>#REF!</v>
      </c>
      <c r="E41" s="90" t="e">
        <f>#REF!</f>
        <v>#REF!</v>
      </c>
      <c r="F41" s="91" t="e">
        <f>#REF!</f>
        <v>#REF!</v>
      </c>
      <c r="G41" s="89" t="e">
        <f>#REF!</f>
        <v>#REF!</v>
      </c>
      <c r="H41" s="39" t="s">
        <v>213</v>
      </c>
      <c r="I41" s="99"/>
      <c r="J41" s="33" t="e">
        <f>#REF!</f>
        <v>#REF!</v>
      </c>
      <c r="K41" s="100" t="e">
        <f t="shared" si="0"/>
        <v>#REF!</v>
      </c>
      <c r="L41" s="37" t="e">
        <f>#REF!</f>
        <v>#REF!</v>
      </c>
      <c r="M41" s="37" t="s">
        <v>388</v>
      </c>
    </row>
    <row r="42" spans="1:13" s="29" customFormat="1" ht="26.25" customHeight="1">
      <c r="A42" s="31">
        <v>94</v>
      </c>
      <c r="B42" s="86" t="s">
        <v>268</v>
      </c>
      <c r="C42" s="88" t="e">
        <f>#REF!</f>
        <v>#REF!</v>
      </c>
      <c r="D42" s="90" t="e">
        <f>#REF!</f>
        <v>#REF!</v>
      </c>
      <c r="E42" s="90" t="e">
        <f>#REF!</f>
        <v>#REF!</v>
      </c>
      <c r="F42" s="91" t="e">
        <f>#REF!</f>
        <v>#REF!</v>
      </c>
      <c r="G42" s="89" t="e">
        <f>#REF!</f>
        <v>#REF!</v>
      </c>
      <c r="H42" s="39" t="s">
        <v>213</v>
      </c>
      <c r="I42" s="99"/>
      <c r="J42" s="33" t="e">
        <f>#REF!</f>
        <v>#REF!</v>
      </c>
      <c r="K42" s="100" t="e">
        <f t="shared" si="0"/>
        <v>#REF!</v>
      </c>
      <c r="L42" s="37" t="e">
        <f>#REF!</f>
        <v>#REF!</v>
      </c>
      <c r="M42" s="37" t="s">
        <v>388</v>
      </c>
    </row>
    <row r="43" spans="1:13" s="29" customFormat="1" ht="26.25" customHeight="1">
      <c r="A43" s="31">
        <v>95</v>
      </c>
      <c r="B43" s="86" t="s">
        <v>268</v>
      </c>
      <c r="C43" s="88" t="e">
        <f>#REF!</f>
        <v>#REF!</v>
      </c>
      <c r="D43" s="90" t="e">
        <f>#REF!</f>
        <v>#REF!</v>
      </c>
      <c r="E43" s="90" t="e">
        <f>#REF!</f>
        <v>#REF!</v>
      </c>
      <c r="F43" s="91" t="e">
        <f>#REF!</f>
        <v>#REF!</v>
      </c>
      <c r="G43" s="89" t="e">
        <f>#REF!</f>
        <v>#REF!</v>
      </c>
      <c r="H43" s="39" t="s">
        <v>213</v>
      </c>
      <c r="I43" s="99"/>
      <c r="J43" s="33" t="e">
        <f>#REF!</f>
        <v>#REF!</v>
      </c>
      <c r="K43" s="100" t="e">
        <f t="shared" si="0"/>
        <v>#REF!</v>
      </c>
      <c r="L43" s="37" t="e">
        <f>#REF!</f>
        <v>#REF!</v>
      </c>
      <c r="M43" s="37" t="s">
        <v>388</v>
      </c>
    </row>
    <row r="44" spans="1:13" s="29" customFormat="1" ht="26.25" customHeight="1">
      <c r="A44" s="31">
        <v>96</v>
      </c>
      <c r="B44" s="86" t="s">
        <v>268</v>
      </c>
      <c r="C44" s="88" t="e">
        <f>#REF!</f>
        <v>#REF!</v>
      </c>
      <c r="D44" s="90" t="e">
        <f>#REF!</f>
        <v>#REF!</v>
      </c>
      <c r="E44" s="90" t="e">
        <f>#REF!</f>
        <v>#REF!</v>
      </c>
      <c r="F44" s="91" t="e">
        <f>#REF!</f>
        <v>#REF!</v>
      </c>
      <c r="G44" s="89" t="e">
        <f>#REF!</f>
        <v>#REF!</v>
      </c>
      <c r="H44" s="39" t="s">
        <v>213</v>
      </c>
      <c r="I44" s="99"/>
      <c r="J44" s="33" t="e">
        <f>#REF!</f>
        <v>#REF!</v>
      </c>
      <c r="K44" s="100" t="e">
        <f t="shared" si="0"/>
        <v>#REF!</v>
      </c>
      <c r="L44" s="37" t="e">
        <f>#REF!</f>
        <v>#REF!</v>
      </c>
      <c r="M44" s="37" t="s">
        <v>388</v>
      </c>
    </row>
    <row r="45" spans="1:13" s="29" customFormat="1" ht="26.25" customHeight="1">
      <c r="A45" s="31">
        <v>97</v>
      </c>
      <c r="B45" s="86" t="s">
        <v>268</v>
      </c>
      <c r="C45" s="88" t="e">
        <f>#REF!</f>
        <v>#REF!</v>
      </c>
      <c r="D45" s="90" t="e">
        <f>#REF!</f>
        <v>#REF!</v>
      </c>
      <c r="E45" s="90" t="e">
        <f>#REF!</f>
        <v>#REF!</v>
      </c>
      <c r="F45" s="91" t="e">
        <f>#REF!</f>
        <v>#REF!</v>
      </c>
      <c r="G45" s="89" t="e">
        <f>#REF!</f>
        <v>#REF!</v>
      </c>
      <c r="H45" s="39" t="s">
        <v>213</v>
      </c>
      <c r="I45" s="99"/>
      <c r="J45" s="33" t="e">
        <f>#REF!</f>
        <v>#REF!</v>
      </c>
      <c r="K45" s="100" t="e">
        <f t="shared" si="0"/>
        <v>#REF!</v>
      </c>
      <c r="L45" s="37" t="e">
        <f>#REF!</f>
        <v>#REF!</v>
      </c>
      <c r="M45" s="37" t="s">
        <v>388</v>
      </c>
    </row>
    <row r="46" spans="1:13" s="29" customFormat="1" ht="26.25" customHeight="1">
      <c r="A46" s="31">
        <v>98</v>
      </c>
      <c r="B46" s="86" t="s">
        <v>268</v>
      </c>
      <c r="C46" s="88" t="e">
        <f>#REF!</f>
        <v>#REF!</v>
      </c>
      <c r="D46" s="90" t="e">
        <f>#REF!</f>
        <v>#REF!</v>
      </c>
      <c r="E46" s="90" t="e">
        <f>#REF!</f>
        <v>#REF!</v>
      </c>
      <c r="F46" s="91" t="e">
        <f>#REF!</f>
        <v>#REF!</v>
      </c>
      <c r="G46" s="89" t="e">
        <f>#REF!</f>
        <v>#REF!</v>
      </c>
      <c r="H46" s="39" t="s">
        <v>213</v>
      </c>
      <c r="I46" s="99"/>
      <c r="J46" s="33" t="e">
        <f>#REF!</f>
        <v>#REF!</v>
      </c>
      <c r="K46" s="100" t="e">
        <f t="shared" si="0"/>
        <v>#REF!</v>
      </c>
      <c r="L46" s="37" t="e">
        <f>#REF!</f>
        <v>#REF!</v>
      </c>
      <c r="M46" s="37" t="s">
        <v>388</v>
      </c>
    </row>
    <row r="47" spans="1:13" s="29" customFormat="1" ht="26.25" customHeight="1">
      <c r="A47" s="31">
        <v>99</v>
      </c>
      <c r="B47" s="86" t="s">
        <v>268</v>
      </c>
      <c r="C47" s="88" t="e">
        <f>#REF!</f>
        <v>#REF!</v>
      </c>
      <c r="D47" s="90" t="e">
        <f>#REF!</f>
        <v>#REF!</v>
      </c>
      <c r="E47" s="90" t="e">
        <f>#REF!</f>
        <v>#REF!</v>
      </c>
      <c r="F47" s="91" t="e">
        <f>#REF!</f>
        <v>#REF!</v>
      </c>
      <c r="G47" s="89" t="e">
        <f>#REF!</f>
        <v>#REF!</v>
      </c>
      <c r="H47" s="39" t="s">
        <v>213</v>
      </c>
      <c r="I47" s="99"/>
      <c r="J47" s="33" t="e">
        <f>#REF!</f>
        <v>#REF!</v>
      </c>
      <c r="K47" s="100" t="e">
        <f t="shared" si="0"/>
        <v>#REF!</v>
      </c>
      <c r="L47" s="37" t="e">
        <f>#REF!</f>
        <v>#REF!</v>
      </c>
      <c r="M47" s="37" t="s">
        <v>388</v>
      </c>
    </row>
    <row r="48" spans="1:13" s="29" customFormat="1" ht="26.25" customHeight="1">
      <c r="A48" s="31">
        <v>100</v>
      </c>
      <c r="B48" s="86" t="s">
        <v>268</v>
      </c>
      <c r="C48" s="88" t="e">
        <f>#REF!</f>
        <v>#REF!</v>
      </c>
      <c r="D48" s="90" t="e">
        <f>#REF!</f>
        <v>#REF!</v>
      </c>
      <c r="E48" s="90" t="e">
        <f>#REF!</f>
        <v>#REF!</v>
      </c>
      <c r="F48" s="91" t="e">
        <f>#REF!</f>
        <v>#REF!</v>
      </c>
      <c r="G48" s="89" t="e">
        <f>#REF!</f>
        <v>#REF!</v>
      </c>
      <c r="H48" s="39" t="s">
        <v>213</v>
      </c>
      <c r="I48" s="99"/>
      <c r="J48" s="33" t="e">
        <f>#REF!</f>
        <v>#REF!</v>
      </c>
      <c r="K48" s="100" t="e">
        <f t="shared" si="0"/>
        <v>#REF!</v>
      </c>
      <c r="L48" s="37" t="e">
        <f>#REF!</f>
        <v>#REF!</v>
      </c>
      <c r="M48" s="37" t="s">
        <v>388</v>
      </c>
    </row>
    <row r="49" spans="1:13" s="29" customFormat="1" ht="26.25" customHeight="1">
      <c r="A49" s="31">
        <v>101</v>
      </c>
      <c r="B49" s="86" t="s">
        <v>268</v>
      </c>
      <c r="C49" s="88" t="e">
        <f>#REF!</f>
        <v>#REF!</v>
      </c>
      <c r="D49" s="90" t="e">
        <f>#REF!</f>
        <v>#REF!</v>
      </c>
      <c r="E49" s="90" t="e">
        <f>#REF!</f>
        <v>#REF!</v>
      </c>
      <c r="F49" s="91" t="e">
        <f>#REF!</f>
        <v>#REF!</v>
      </c>
      <c r="G49" s="89" t="e">
        <f>#REF!</f>
        <v>#REF!</v>
      </c>
      <c r="H49" s="39" t="s">
        <v>213</v>
      </c>
      <c r="I49" s="99"/>
      <c r="J49" s="33" t="e">
        <f>#REF!</f>
        <v>#REF!</v>
      </c>
      <c r="K49" s="100" t="e">
        <f t="shared" si="0"/>
        <v>#REF!</v>
      </c>
      <c r="L49" s="37" t="e">
        <f>#REF!</f>
        <v>#REF!</v>
      </c>
      <c r="M49" s="37" t="s">
        <v>388</v>
      </c>
    </row>
    <row r="50" spans="1:13" s="29" customFormat="1" ht="26.25" customHeight="1">
      <c r="A50" s="31">
        <v>102</v>
      </c>
      <c r="B50" s="86" t="s">
        <v>268</v>
      </c>
      <c r="C50" s="88" t="e">
        <f>#REF!</f>
        <v>#REF!</v>
      </c>
      <c r="D50" s="90" t="e">
        <f>#REF!</f>
        <v>#REF!</v>
      </c>
      <c r="E50" s="90" t="e">
        <f>#REF!</f>
        <v>#REF!</v>
      </c>
      <c r="F50" s="91" t="e">
        <f>#REF!</f>
        <v>#REF!</v>
      </c>
      <c r="G50" s="89" t="e">
        <f>#REF!</f>
        <v>#REF!</v>
      </c>
      <c r="H50" s="39" t="s">
        <v>213</v>
      </c>
      <c r="I50" s="99"/>
      <c r="J50" s="33" t="e">
        <f>#REF!</f>
        <v>#REF!</v>
      </c>
      <c r="K50" s="100" t="e">
        <f t="shared" si="0"/>
        <v>#REF!</v>
      </c>
      <c r="L50" s="37" t="e">
        <f>#REF!</f>
        <v>#REF!</v>
      </c>
      <c r="M50" s="37" t="s">
        <v>388</v>
      </c>
    </row>
    <row r="51" spans="1:13" s="29" customFormat="1" ht="26.25" customHeight="1">
      <c r="A51" s="31">
        <v>103</v>
      </c>
      <c r="B51" s="86" t="s">
        <v>268</v>
      </c>
      <c r="C51" s="88" t="e">
        <f>#REF!</f>
        <v>#REF!</v>
      </c>
      <c r="D51" s="90" t="e">
        <f>#REF!</f>
        <v>#REF!</v>
      </c>
      <c r="E51" s="90" t="e">
        <f>#REF!</f>
        <v>#REF!</v>
      </c>
      <c r="F51" s="91" t="e">
        <f>#REF!</f>
        <v>#REF!</v>
      </c>
      <c r="G51" s="89" t="e">
        <f>#REF!</f>
        <v>#REF!</v>
      </c>
      <c r="H51" s="39" t="s">
        <v>213</v>
      </c>
      <c r="I51" s="99"/>
      <c r="J51" s="33" t="e">
        <f>#REF!</f>
        <v>#REF!</v>
      </c>
      <c r="K51" s="100" t="e">
        <f t="shared" si="0"/>
        <v>#REF!</v>
      </c>
      <c r="L51" s="37" t="e">
        <f>#REF!</f>
        <v>#REF!</v>
      </c>
      <c r="M51" s="37" t="s">
        <v>388</v>
      </c>
    </row>
    <row r="52" spans="1:13" s="29" customFormat="1" ht="26.25" customHeight="1">
      <c r="A52" s="31">
        <v>104</v>
      </c>
      <c r="B52" s="86" t="s">
        <v>268</v>
      </c>
      <c r="C52" s="88" t="e">
        <f>#REF!</f>
        <v>#REF!</v>
      </c>
      <c r="D52" s="90" t="e">
        <f>#REF!</f>
        <v>#REF!</v>
      </c>
      <c r="E52" s="90" t="e">
        <f>#REF!</f>
        <v>#REF!</v>
      </c>
      <c r="F52" s="91" t="e">
        <f>#REF!</f>
        <v>#REF!</v>
      </c>
      <c r="G52" s="89" t="e">
        <f>#REF!</f>
        <v>#REF!</v>
      </c>
      <c r="H52" s="39" t="s">
        <v>213</v>
      </c>
      <c r="I52" s="99"/>
      <c r="J52" s="33" t="e">
        <f>#REF!</f>
        <v>#REF!</v>
      </c>
      <c r="K52" s="100" t="e">
        <f t="shared" si="0"/>
        <v>#REF!</v>
      </c>
      <c r="L52" s="37" t="e">
        <f>#REF!</f>
        <v>#REF!</v>
      </c>
      <c r="M52" s="37" t="s">
        <v>388</v>
      </c>
    </row>
    <row r="53" spans="1:13" s="29" customFormat="1" ht="26.25" customHeight="1">
      <c r="A53" s="31">
        <v>105</v>
      </c>
      <c r="B53" s="86" t="s">
        <v>268</v>
      </c>
      <c r="C53" s="88" t="e">
        <f>#REF!</f>
        <v>#REF!</v>
      </c>
      <c r="D53" s="90" t="e">
        <f>#REF!</f>
        <v>#REF!</v>
      </c>
      <c r="E53" s="90" t="e">
        <f>#REF!</f>
        <v>#REF!</v>
      </c>
      <c r="F53" s="91" t="e">
        <f>#REF!</f>
        <v>#REF!</v>
      </c>
      <c r="G53" s="89" t="e">
        <f>#REF!</f>
        <v>#REF!</v>
      </c>
      <c r="H53" s="39" t="s">
        <v>213</v>
      </c>
      <c r="I53" s="99"/>
      <c r="J53" s="33" t="e">
        <f>#REF!</f>
        <v>#REF!</v>
      </c>
      <c r="K53" s="100" t="e">
        <f t="shared" si="0"/>
        <v>#REF!</v>
      </c>
      <c r="L53" s="37" t="e">
        <f>#REF!</f>
        <v>#REF!</v>
      </c>
      <c r="M53" s="37" t="s">
        <v>388</v>
      </c>
    </row>
    <row r="54" spans="1:13" s="29" customFormat="1" ht="26.25" customHeight="1">
      <c r="A54" s="31">
        <v>106</v>
      </c>
      <c r="B54" s="86" t="s">
        <v>268</v>
      </c>
      <c r="C54" s="88" t="e">
        <f>#REF!</f>
        <v>#REF!</v>
      </c>
      <c r="D54" s="90" t="e">
        <f>#REF!</f>
        <v>#REF!</v>
      </c>
      <c r="E54" s="90" t="e">
        <f>#REF!</f>
        <v>#REF!</v>
      </c>
      <c r="F54" s="91" t="e">
        <f>#REF!</f>
        <v>#REF!</v>
      </c>
      <c r="G54" s="89" t="e">
        <f>#REF!</f>
        <v>#REF!</v>
      </c>
      <c r="H54" s="39" t="s">
        <v>213</v>
      </c>
      <c r="I54" s="99"/>
      <c r="J54" s="33" t="e">
        <f>#REF!</f>
        <v>#REF!</v>
      </c>
      <c r="K54" s="100" t="e">
        <f t="shared" si="0"/>
        <v>#REF!</v>
      </c>
      <c r="L54" s="37" t="e">
        <f>#REF!</f>
        <v>#REF!</v>
      </c>
      <c r="M54" s="37" t="s">
        <v>388</v>
      </c>
    </row>
    <row r="55" spans="1:13" s="29" customFormat="1" ht="26.25" customHeight="1">
      <c r="A55" s="31">
        <v>107</v>
      </c>
      <c r="B55" s="86" t="s">
        <v>268</v>
      </c>
      <c r="C55" s="88" t="e">
        <f>#REF!</f>
        <v>#REF!</v>
      </c>
      <c r="D55" s="90" t="e">
        <f>#REF!</f>
        <v>#REF!</v>
      </c>
      <c r="E55" s="90" t="e">
        <f>#REF!</f>
        <v>#REF!</v>
      </c>
      <c r="F55" s="91" t="e">
        <f>#REF!</f>
        <v>#REF!</v>
      </c>
      <c r="G55" s="89" t="e">
        <f>#REF!</f>
        <v>#REF!</v>
      </c>
      <c r="H55" s="39" t="s">
        <v>213</v>
      </c>
      <c r="I55" s="99"/>
      <c r="J55" s="33" t="e">
        <f>#REF!</f>
        <v>#REF!</v>
      </c>
      <c r="K55" s="100" t="e">
        <f t="shared" si="0"/>
        <v>#REF!</v>
      </c>
      <c r="L55" s="37" t="e">
        <f>#REF!</f>
        <v>#REF!</v>
      </c>
      <c r="M55" s="37" t="s">
        <v>388</v>
      </c>
    </row>
    <row r="56" spans="1:13" s="29" customFormat="1" ht="26.25" customHeight="1">
      <c r="A56" s="31">
        <v>123</v>
      </c>
      <c r="B56" s="86" t="s">
        <v>268</v>
      </c>
      <c r="C56" s="88" t="e">
        <f>#REF!</f>
        <v>#REF!</v>
      </c>
      <c r="D56" s="90" t="e">
        <f>#REF!</f>
        <v>#REF!</v>
      </c>
      <c r="E56" s="90" t="e">
        <f>#REF!</f>
        <v>#REF!</v>
      </c>
      <c r="F56" s="91" t="e">
        <f>#REF!</f>
        <v>#REF!</v>
      </c>
      <c r="G56" s="89" t="e">
        <f>#REF!</f>
        <v>#REF!</v>
      </c>
      <c r="H56" s="39" t="s">
        <v>213</v>
      </c>
      <c r="I56" s="99"/>
      <c r="J56" s="33" t="e">
        <f>#REF!</f>
        <v>#REF!</v>
      </c>
      <c r="K56" s="100" t="e">
        <f t="shared" si="0"/>
        <v>#REF!</v>
      </c>
      <c r="L56" s="37" t="e">
        <f>#REF!</f>
        <v>#REF!</v>
      </c>
      <c r="M56" s="37" t="s">
        <v>388</v>
      </c>
    </row>
    <row r="57" spans="1:13" s="29" customFormat="1" ht="26.25" customHeight="1">
      <c r="A57" s="31">
        <v>124</v>
      </c>
      <c r="B57" s="86" t="s">
        <v>268</v>
      </c>
      <c r="C57" s="88" t="e">
        <f>#REF!</f>
        <v>#REF!</v>
      </c>
      <c r="D57" s="90" t="e">
        <f>#REF!</f>
        <v>#REF!</v>
      </c>
      <c r="E57" s="90" t="e">
        <f>#REF!</f>
        <v>#REF!</v>
      </c>
      <c r="F57" s="91" t="e">
        <f>#REF!</f>
        <v>#REF!</v>
      </c>
      <c r="G57" s="89" t="e">
        <f>#REF!</f>
        <v>#REF!</v>
      </c>
      <c r="H57" s="39" t="s">
        <v>213</v>
      </c>
      <c r="I57" s="99"/>
      <c r="J57" s="33" t="e">
        <f>#REF!</f>
        <v>#REF!</v>
      </c>
      <c r="K57" s="100" t="e">
        <f t="shared" si="0"/>
        <v>#REF!</v>
      </c>
      <c r="L57" s="37" t="e">
        <f>#REF!</f>
        <v>#REF!</v>
      </c>
      <c r="M57" s="37" t="s">
        <v>388</v>
      </c>
    </row>
    <row r="58" spans="1:13" s="29" customFormat="1" ht="26.25" customHeight="1">
      <c r="A58" s="31">
        <v>125</v>
      </c>
      <c r="B58" s="86" t="s">
        <v>268</v>
      </c>
      <c r="C58" s="88" t="e">
        <f>#REF!</f>
        <v>#REF!</v>
      </c>
      <c r="D58" s="90" t="e">
        <f>#REF!</f>
        <v>#REF!</v>
      </c>
      <c r="E58" s="90" t="e">
        <f>#REF!</f>
        <v>#REF!</v>
      </c>
      <c r="F58" s="91" t="e">
        <f>#REF!</f>
        <v>#REF!</v>
      </c>
      <c r="G58" s="89" t="e">
        <f>#REF!</f>
        <v>#REF!</v>
      </c>
      <c r="H58" s="39" t="s">
        <v>213</v>
      </c>
      <c r="I58" s="99"/>
      <c r="J58" s="33" t="e">
        <f>#REF!</f>
        <v>#REF!</v>
      </c>
      <c r="K58" s="100" t="e">
        <f t="shared" si="0"/>
        <v>#REF!</v>
      </c>
      <c r="L58" s="37" t="e">
        <f>#REF!</f>
        <v>#REF!</v>
      </c>
      <c r="M58" s="37" t="s">
        <v>388</v>
      </c>
    </row>
    <row r="59" spans="1:13" s="29" customFormat="1" ht="26.25" customHeight="1">
      <c r="A59" s="31">
        <v>126</v>
      </c>
      <c r="B59" s="86" t="s">
        <v>269</v>
      </c>
      <c r="C59" s="88" t="e">
        <f>#REF!</f>
        <v>#REF!</v>
      </c>
      <c r="D59" s="90" t="e">
        <f>#REF!</f>
        <v>#REF!</v>
      </c>
      <c r="E59" s="90" t="e">
        <f>#REF!</f>
        <v>#REF!</v>
      </c>
      <c r="F59" s="92" t="e">
        <f>#REF!</f>
        <v>#REF!</v>
      </c>
      <c r="G59" s="89" t="e">
        <f>#REF!</f>
        <v>#REF!</v>
      </c>
      <c r="H59" s="39" t="s">
        <v>214</v>
      </c>
      <c r="I59" s="99"/>
      <c r="J59" s="33" t="e">
        <f>#REF!</f>
        <v>#REF!</v>
      </c>
      <c r="K59" s="100" t="e">
        <f t="shared" si="0"/>
        <v>#REF!</v>
      </c>
      <c r="L59" s="37" t="e">
        <f>#REF!</f>
        <v>#REF!</v>
      </c>
      <c r="M59" s="37" t="s">
        <v>388</v>
      </c>
    </row>
    <row r="60" spans="1:13" s="29" customFormat="1" ht="26.25" customHeight="1">
      <c r="A60" s="31">
        <v>127</v>
      </c>
      <c r="B60" s="86" t="s">
        <v>269</v>
      </c>
      <c r="C60" s="88" t="e">
        <f>#REF!</f>
        <v>#REF!</v>
      </c>
      <c r="D60" s="90" t="e">
        <f>#REF!</f>
        <v>#REF!</v>
      </c>
      <c r="E60" s="90" t="e">
        <f>#REF!</f>
        <v>#REF!</v>
      </c>
      <c r="F60" s="92" t="e">
        <f>#REF!</f>
        <v>#REF!</v>
      </c>
      <c r="G60" s="89" t="e">
        <f>#REF!</f>
        <v>#REF!</v>
      </c>
      <c r="H60" s="39" t="s">
        <v>214</v>
      </c>
      <c r="I60" s="99"/>
      <c r="J60" s="33" t="e">
        <f>#REF!</f>
        <v>#REF!</v>
      </c>
      <c r="K60" s="100" t="e">
        <f t="shared" si="0"/>
        <v>#REF!</v>
      </c>
      <c r="L60" s="37" t="e">
        <f>#REF!</f>
        <v>#REF!</v>
      </c>
      <c r="M60" s="37" t="s">
        <v>388</v>
      </c>
    </row>
    <row r="61" spans="1:13" s="29" customFormat="1" ht="26.25" customHeight="1">
      <c r="A61" s="31">
        <v>128</v>
      </c>
      <c r="B61" s="86" t="s">
        <v>269</v>
      </c>
      <c r="C61" s="88" t="e">
        <f>#REF!</f>
        <v>#REF!</v>
      </c>
      <c r="D61" s="90" t="e">
        <f>#REF!</f>
        <v>#REF!</v>
      </c>
      <c r="E61" s="90" t="e">
        <f>#REF!</f>
        <v>#REF!</v>
      </c>
      <c r="F61" s="92" t="e">
        <f>#REF!</f>
        <v>#REF!</v>
      </c>
      <c r="G61" s="89" t="e">
        <f>#REF!</f>
        <v>#REF!</v>
      </c>
      <c r="H61" s="39" t="s">
        <v>214</v>
      </c>
      <c r="I61" s="99"/>
      <c r="J61" s="33" t="e">
        <f>#REF!</f>
        <v>#REF!</v>
      </c>
      <c r="K61" s="100" t="e">
        <f t="shared" si="0"/>
        <v>#REF!</v>
      </c>
      <c r="L61" s="37" t="e">
        <f>#REF!</f>
        <v>#REF!</v>
      </c>
      <c r="M61" s="37" t="s">
        <v>388</v>
      </c>
    </row>
    <row r="62" spans="1:13" s="29" customFormat="1" ht="26.25" customHeight="1">
      <c r="A62" s="31">
        <v>129</v>
      </c>
      <c r="B62" s="86" t="s">
        <v>269</v>
      </c>
      <c r="C62" s="88" t="e">
        <f>#REF!</f>
        <v>#REF!</v>
      </c>
      <c r="D62" s="90" t="e">
        <f>#REF!</f>
        <v>#REF!</v>
      </c>
      <c r="E62" s="90" t="e">
        <f>#REF!</f>
        <v>#REF!</v>
      </c>
      <c r="F62" s="92" t="e">
        <f>#REF!</f>
        <v>#REF!</v>
      </c>
      <c r="G62" s="89" t="e">
        <f>#REF!</f>
        <v>#REF!</v>
      </c>
      <c r="H62" s="39" t="s">
        <v>214</v>
      </c>
      <c r="I62" s="99"/>
      <c r="J62" s="33" t="e">
        <f>#REF!</f>
        <v>#REF!</v>
      </c>
      <c r="K62" s="100" t="e">
        <f t="shared" si="0"/>
        <v>#REF!</v>
      </c>
      <c r="L62" s="37" t="e">
        <f>#REF!</f>
        <v>#REF!</v>
      </c>
      <c r="M62" s="37" t="s">
        <v>388</v>
      </c>
    </row>
    <row r="63" spans="1:13" s="29" customFormat="1" ht="26.25" customHeight="1">
      <c r="A63" s="31">
        <v>130</v>
      </c>
      <c r="B63" s="86" t="s">
        <v>269</v>
      </c>
      <c r="C63" s="88" t="e">
        <f>#REF!</f>
        <v>#REF!</v>
      </c>
      <c r="D63" s="90" t="e">
        <f>#REF!</f>
        <v>#REF!</v>
      </c>
      <c r="E63" s="90" t="e">
        <f>#REF!</f>
        <v>#REF!</v>
      </c>
      <c r="F63" s="92" t="e">
        <f>#REF!</f>
        <v>#REF!</v>
      </c>
      <c r="G63" s="89" t="e">
        <f>#REF!</f>
        <v>#REF!</v>
      </c>
      <c r="H63" s="39" t="s">
        <v>214</v>
      </c>
      <c r="I63" s="99"/>
      <c r="J63" s="33" t="e">
        <f>#REF!</f>
        <v>#REF!</v>
      </c>
      <c r="K63" s="100" t="e">
        <f t="shared" si="0"/>
        <v>#REF!</v>
      </c>
      <c r="L63" s="37" t="e">
        <f>#REF!</f>
        <v>#REF!</v>
      </c>
      <c r="M63" s="37" t="s">
        <v>388</v>
      </c>
    </row>
    <row r="64" spans="1:13" s="29" customFormat="1" ht="26.25" customHeight="1">
      <c r="A64" s="31">
        <v>131</v>
      </c>
      <c r="B64" s="86" t="s">
        <v>269</v>
      </c>
      <c r="C64" s="88" t="e">
        <f>#REF!</f>
        <v>#REF!</v>
      </c>
      <c r="D64" s="90" t="e">
        <f>#REF!</f>
        <v>#REF!</v>
      </c>
      <c r="E64" s="90" t="e">
        <f>#REF!</f>
        <v>#REF!</v>
      </c>
      <c r="F64" s="92" t="e">
        <f>#REF!</f>
        <v>#REF!</v>
      </c>
      <c r="G64" s="89" t="e">
        <f>#REF!</f>
        <v>#REF!</v>
      </c>
      <c r="H64" s="39" t="s">
        <v>214</v>
      </c>
      <c r="I64" s="99"/>
      <c r="J64" s="33" t="e">
        <f>#REF!</f>
        <v>#REF!</v>
      </c>
      <c r="K64" s="100" t="e">
        <f t="shared" si="0"/>
        <v>#REF!</v>
      </c>
      <c r="L64" s="37" t="e">
        <f>#REF!</f>
        <v>#REF!</v>
      </c>
      <c r="M64" s="37" t="s">
        <v>388</v>
      </c>
    </row>
    <row r="65" spans="1:13" s="29" customFormat="1" ht="26.25" customHeight="1">
      <c r="A65" s="31">
        <v>132</v>
      </c>
      <c r="B65" s="86" t="s">
        <v>269</v>
      </c>
      <c r="C65" s="88" t="e">
        <f>#REF!</f>
        <v>#REF!</v>
      </c>
      <c r="D65" s="90" t="e">
        <f>#REF!</f>
        <v>#REF!</v>
      </c>
      <c r="E65" s="90" t="e">
        <f>#REF!</f>
        <v>#REF!</v>
      </c>
      <c r="F65" s="92" t="e">
        <f>#REF!</f>
        <v>#REF!</v>
      </c>
      <c r="G65" s="89" t="e">
        <f>#REF!</f>
        <v>#REF!</v>
      </c>
      <c r="H65" s="39" t="s">
        <v>214</v>
      </c>
      <c r="I65" s="99"/>
      <c r="J65" s="33" t="e">
        <f>#REF!</f>
        <v>#REF!</v>
      </c>
      <c r="K65" s="100" t="e">
        <f t="shared" si="0"/>
        <v>#REF!</v>
      </c>
      <c r="L65" s="37" t="e">
        <f>#REF!</f>
        <v>#REF!</v>
      </c>
      <c r="M65" s="37" t="s">
        <v>388</v>
      </c>
    </row>
    <row r="66" spans="1:13" s="29" customFormat="1" ht="26.25" customHeight="1">
      <c r="A66" s="31">
        <v>133</v>
      </c>
      <c r="B66" s="86" t="s">
        <v>269</v>
      </c>
      <c r="C66" s="88" t="e">
        <f>#REF!</f>
        <v>#REF!</v>
      </c>
      <c r="D66" s="90" t="e">
        <f>#REF!</f>
        <v>#REF!</v>
      </c>
      <c r="E66" s="90" t="e">
        <f>#REF!</f>
        <v>#REF!</v>
      </c>
      <c r="F66" s="92" t="e">
        <f>#REF!</f>
        <v>#REF!</v>
      </c>
      <c r="G66" s="89" t="e">
        <f>#REF!</f>
        <v>#REF!</v>
      </c>
      <c r="H66" s="39" t="s">
        <v>214</v>
      </c>
      <c r="I66" s="99"/>
      <c r="J66" s="33" t="e">
        <f>#REF!</f>
        <v>#REF!</v>
      </c>
      <c r="K66" s="100" t="e">
        <f t="shared" si="0"/>
        <v>#REF!</v>
      </c>
      <c r="L66" s="37" t="e">
        <f>#REF!</f>
        <v>#REF!</v>
      </c>
      <c r="M66" s="37" t="s">
        <v>388</v>
      </c>
    </row>
    <row r="67" spans="1:13" s="29" customFormat="1" ht="26.25" customHeight="1">
      <c r="A67" s="31">
        <v>134</v>
      </c>
      <c r="B67" s="86" t="s">
        <v>269</v>
      </c>
      <c r="C67" s="88" t="e">
        <f>#REF!</f>
        <v>#REF!</v>
      </c>
      <c r="D67" s="90" t="e">
        <f>#REF!</f>
        <v>#REF!</v>
      </c>
      <c r="E67" s="90" t="e">
        <f>#REF!</f>
        <v>#REF!</v>
      </c>
      <c r="F67" s="92" t="e">
        <f>#REF!</f>
        <v>#REF!</v>
      </c>
      <c r="G67" s="89" t="e">
        <f>#REF!</f>
        <v>#REF!</v>
      </c>
      <c r="H67" s="39" t="s">
        <v>214</v>
      </c>
      <c r="I67" s="99"/>
      <c r="J67" s="33" t="e">
        <f>#REF!</f>
        <v>#REF!</v>
      </c>
      <c r="K67" s="100" t="e">
        <f aca="true" t="shared" si="1" ref="K67:K130">CONCATENATE(K$1,"-",A$1)</f>
        <v>#REF!</v>
      </c>
      <c r="L67" s="37" t="e">
        <f>#REF!</f>
        <v>#REF!</v>
      </c>
      <c r="M67" s="37" t="s">
        <v>388</v>
      </c>
    </row>
    <row r="68" spans="1:13" s="29" customFormat="1" ht="26.25" customHeight="1">
      <c r="A68" s="31">
        <v>135</v>
      </c>
      <c r="B68" s="86" t="s">
        <v>269</v>
      </c>
      <c r="C68" s="88" t="e">
        <f>#REF!</f>
        <v>#REF!</v>
      </c>
      <c r="D68" s="90" t="e">
        <f>#REF!</f>
        <v>#REF!</v>
      </c>
      <c r="E68" s="90" t="e">
        <f>#REF!</f>
        <v>#REF!</v>
      </c>
      <c r="F68" s="92" t="e">
        <f>#REF!</f>
        <v>#REF!</v>
      </c>
      <c r="G68" s="89" t="e">
        <f>#REF!</f>
        <v>#REF!</v>
      </c>
      <c r="H68" s="39" t="s">
        <v>214</v>
      </c>
      <c r="I68" s="99"/>
      <c r="J68" s="33" t="e">
        <f>#REF!</f>
        <v>#REF!</v>
      </c>
      <c r="K68" s="100" t="e">
        <f t="shared" si="1"/>
        <v>#REF!</v>
      </c>
      <c r="L68" s="37" t="e">
        <f>#REF!</f>
        <v>#REF!</v>
      </c>
      <c r="M68" s="37" t="s">
        <v>388</v>
      </c>
    </row>
    <row r="69" spans="1:13" s="29" customFormat="1" ht="26.25" customHeight="1">
      <c r="A69" s="31">
        <v>136</v>
      </c>
      <c r="B69" s="86" t="s">
        <v>269</v>
      </c>
      <c r="C69" s="88" t="e">
        <f>#REF!</f>
        <v>#REF!</v>
      </c>
      <c r="D69" s="90" t="e">
        <f>#REF!</f>
        <v>#REF!</v>
      </c>
      <c r="E69" s="90" t="e">
        <f>#REF!</f>
        <v>#REF!</v>
      </c>
      <c r="F69" s="92" t="e">
        <f>#REF!</f>
        <v>#REF!</v>
      </c>
      <c r="G69" s="89" t="e">
        <f>#REF!</f>
        <v>#REF!</v>
      </c>
      <c r="H69" s="39" t="s">
        <v>214</v>
      </c>
      <c r="I69" s="99"/>
      <c r="J69" s="33" t="e">
        <f>#REF!</f>
        <v>#REF!</v>
      </c>
      <c r="K69" s="100" t="e">
        <f t="shared" si="1"/>
        <v>#REF!</v>
      </c>
      <c r="L69" s="37" t="e">
        <f>#REF!</f>
        <v>#REF!</v>
      </c>
      <c r="M69" s="37" t="s">
        <v>388</v>
      </c>
    </row>
    <row r="70" spans="1:13" s="29" customFormat="1" ht="26.25" customHeight="1">
      <c r="A70" s="31">
        <v>137</v>
      </c>
      <c r="B70" s="86" t="s">
        <v>269</v>
      </c>
      <c r="C70" s="88" t="e">
        <f>#REF!</f>
        <v>#REF!</v>
      </c>
      <c r="D70" s="90" t="e">
        <f>#REF!</f>
        <v>#REF!</v>
      </c>
      <c r="E70" s="90" t="e">
        <f>#REF!</f>
        <v>#REF!</v>
      </c>
      <c r="F70" s="92" t="e">
        <f>#REF!</f>
        <v>#REF!</v>
      </c>
      <c r="G70" s="89" t="e">
        <f>#REF!</f>
        <v>#REF!</v>
      </c>
      <c r="H70" s="39" t="s">
        <v>214</v>
      </c>
      <c r="I70" s="99"/>
      <c r="J70" s="33" t="e">
        <f>#REF!</f>
        <v>#REF!</v>
      </c>
      <c r="K70" s="100" t="e">
        <f t="shared" si="1"/>
        <v>#REF!</v>
      </c>
      <c r="L70" s="37" t="e">
        <f>#REF!</f>
        <v>#REF!</v>
      </c>
      <c r="M70" s="37" t="s">
        <v>388</v>
      </c>
    </row>
    <row r="71" spans="1:13" s="29" customFormat="1" ht="26.25" customHeight="1">
      <c r="A71" s="31">
        <v>138</v>
      </c>
      <c r="B71" s="86" t="s">
        <v>269</v>
      </c>
      <c r="C71" s="88" t="e">
        <f>#REF!</f>
        <v>#REF!</v>
      </c>
      <c r="D71" s="90" t="e">
        <f>#REF!</f>
        <v>#REF!</v>
      </c>
      <c r="E71" s="90" t="e">
        <f>#REF!</f>
        <v>#REF!</v>
      </c>
      <c r="F71" s="92" t="e">
        <f>#REF!</f>
        <v>#REF!</v>
      </c>
      <c r="G71" s="89" t="e">
        <f>#REF!</f>
        <v>#REF!</v>
      </c>
      <c r="H71" s="39" t="s">
        <v>214</v>
      </c>
      <c r="I71" s="99"/>
      <c r="J71" s="33" t="e">
        <f>#REF!</f>
        <v>#REF!</v>
      </c>
      <c r="K71" s="100" t="e">
        <f t="shared" si="1"/>
        <v>#REF!</v>
      </c>
      <c r="L71" s="37" t="e">
        <f>#REF!</f>
        <v>#REF!</v>
      </c>
      <c r="M71" s="37" t="s">
        <v>388</v>
      </c>
    </row>
    <row r="72" spans="1:13" s="29" customFormat="1" ht="26.25" customHeight="1">
      <c r="A72" s="31">
        <v>139</v>
      </c>
      <c r="B72" s="86" t="s">
        <v>269</v>
      </c>
      <c r="C72" s="88" t="e">
        <f>#REF!</f>
        <v>#REF!</v>
      </c>
      <c r="D72" s="90" t="e">
        <f>#REF!</f>
        <v>#REF!</v>
      </c>
      <c r="E72" s="90" t="e">
        <f>#REF!</f>
        <v>#REF!</v>
      </c>
      <c r="F72" s="92" t="e">
        <f>#REF!</f>
        <v>#REF!</v>
      </c>
      <c r="G72" s="89" t="e">
        <f>#REF!</f>
        <v>#REF!</v>
      </c>
      <c r="H72" s="39" t="s">
        <v>214</v>
      </c>
      <c r="I72" s="99"/>
      <c r="J72" s="33" t="e">
        <f>#REF!</f>
        <v>#REF!</v>
      </c>
      <c r="K72" s="100" t="e">
        <f t="shared" si="1"/>
        <v>#REF!</v>
      </c>
      <c r="L72" s="37" t="e">
        <f>#REF!</f>
        <v>#REF!</v>
      </c>
      <c r="M72" s="37" t="s">
        <v>388</v>
      </c>
    </row>
    <row r="73" spans="1:13" s="29" customFormat="1" ht="26.25" customHeight="1">
      <c r="A73" s="31">
        <v>140</v>
      </c>
      <c r="B73" s="86" t="s">
        <v>269</v>
      </c>
      <c r="C73" s="88" t="e">
        <f>#REF!</f>
        <v>#REF!</v>
      </c>
      <c r="D73" s="90" t="e">
        <f>#REF!</f>
        <v>#REF!</v>
      </c>
      <c r="E73" s="90" t="e">
        <f>#REF!</f>
        <v>#REF!</v>
      </c>
      <c r="F73" s="92" t="e">
        <f>#REF!</f>
        <v>#REF!</v>
      </c>
      <c r="G73" s="89" t="e">
        <f>#REF!</f>
        <v>#REF!</v>
      </c>
      <c r="H73" s="39" t="s">
        <v>214</v>
      </c>
      <c r="I73" s="99"/>
      <c r="J73" s="33" t="e">
        <f>#REF!</f>
        <v>#REF!</v>
      </c>
      <c r="K73" s="100" t="e">
        <f t="shared" si="1"/>
        <v>#REF!</v>
      </c>
      <c r="L73" s="37" t="e">
        <f>#REF!</f>
        <v>#REF!</v>
      </c>
      <c r="M73" s="37" t="s">
        <v>388</v>
      </c>
    </row>
    <row r="74" spans="1:13" s="29" customFormat="1" ht="26.25" customHeight="1">
      <c r="A74" s="31">
        <v>141</v>
      </c>
      <c r="B74" s="86" t="s">
        <v>269</v>
      </c>
      <c r="C74" s="88" t="e">
        <f>#REF!</f>
        <v>#REF!</v>
      </c>
      <c r="D74" s="90" t="e">
        <f>#REF!</f>
        <v>#REF!</v>
      </c>
      <c r="E74" s="90" t="e">
        <f>#REF!</f>
        <v>#REF!</v>
      </c>
      <c r="F74" s="92" t="e">
        <f>#REF!</f>
        <v>#REF!</v>
      </c>
      <c r="G74" s="89" t="e">
        <f>#REF!</f>
        <v>#REF!</v>
      </c>
      <c r="H74" s="39" t="s">
        <v>214</v>
      </c>
      <c r="I74" s="99"/>
      <c r="J74" s="33" t="e">
        <f>#REF!</f>
        <v>#REF!</v>
      </c>
      <c r="K74" s="100" t="e">
        <f t="shared" si="1"/>
        <v>#REF!</v>
      </c>
      <c r="L74" s="37" t="e">
        <f>#REF!</f>
        <v>#REF!</v>
      </c>
      <c r="M74" s="37" t="s">
        <v>388</v>
      </c>
    </row>
    <row r="75" spans="1:13" s="29" customFormat="1" ht="26.25" customHeight="1">
      <c r="A75" s="31">
        <v>142</v>
      </c>
      <c r="B75" s="86" t="s">
        <v>269</v>
      </c>
      <c r="C75" s="88" t="e">
        <f>#REF!</f>
        <v>#REF!</v>
      </c>
      <c r="D75" s="90" t="e">
        <f>#REF!</f>
        <v>#REF!</v>
      </c>
      <c r="E75" s="90" t="e">
        <f>#REF!</f>
        <v>#REF!</v>
      </c>
      <c r="F75" s="92" t="e">
        <f>#REF!</f>
        <v>#REF!</v>
      </c>
      <c r="G75" s="89" t="e">
        <f>#REF!</f>
        <v>#REF!</v>
      </c>
      <c r="H75" s="39" t="s">
        <v>214</v>
      </c>
      <c r="I75" s="99"/>
      <c r="J75" s="33" t="e">
        <f>#REF!</f>
        <v>#REF!</v>
      </c>
      <c r="K75" s="100" t="e">
        <f t="shared" si="1"/>
        <v>#REF!</v>
      </c>
      <c r="L75" s="37" t="e">
        <f>#REF!</f>
        <v>#REF!</v>
      </c>
      <c r="M75" s="37" t="s">
        <v>388</v>
      </c>
    </row>
    <row r="76" spans="1:13" s="29" customFormat="1" ht="26.25" customHeight="1">
      <c r="A76" s="31">
        <v>210</v>
      </c>
      <c r="B76" s="86" t="s">
        <v>269</v>
      </c>
      <c r="C76" s="88" t="e">
        <f>#REF!</f>
        <v>#REF!</v>
      </c>
      <c r="D76" s="90" t="e">
        <f>#REF!</f>
        <v>#REF!</v>
      </c>
      <c r="E76" s="90" t="e">
        <f>#REF!</f>
        <v>#REF!</v>
      </c>
      <c r="F76" s="92" t="e">
        <f>#REF!</f>
        <v>#REF!</v>
      </c>
      <c r="G76" s="89" t="e">
        <f>#REF!</f>
        <v>#REF!</v>
      </c>
      <c r="H76" s="39" t="s">
        <v>214</v>
      </c>
      <c r="I76" s="99"/>
      <c r="J76" s="33" t="e">
        <f>#REF!</f>
        <v>#REF!</v>
      </c>
      <c r="K76" s="100" t="e">
        <f t="shared" si="1"/>
        <v>#REF!</v>
      </c>
      <c r="L76" s="37" t="e">
        <f>#REF!</f>
        <v>#REF!</v>
      </c>
      <c r="M76" s="37" t="s">
        <v>388</v>
      </c>
    </row>
    <row r="77" spans="1:13" s="29" customFormat="1" ht="26.25" customHeight="1">
      <c r="A77" s="31">
        <v>211</v>
      </c>
      <c r="B77" s="86" t="s">
        <v>269</v>
      </c>
      <c r="C77" s="88" t="e">
        <f>#REF!</f>
        <v>#REF!</v>
      </c>
      <c r="D77" s="90" t="e">
        <f>#REF!</f>
        <v>#REF!</v>
      </c>
      <c r="E77" s="90" t="e">
        <f>#REF!</f>
        <v>#REF!</v>
      </c>
      <c r="F77" s="92" t="e">
        <f>#REF!</f>
        <v>#REF!</v>
      </c>
      <c r="G77" s="89" t="e">
        <f>#REF!</f>
        <v>#REF!</v>
      </c>
      <c r="H77" s="39" t="s">
        <v>214</v>
      </c>
      <c r="I77" s="99"/>
      <c r="J77" s="33" t="e">
        <f>#REF!</f>
        <v>#REF!</v>
      </c>
      <c r="K77" s="100" t="e">
        <f t="shared" si="1"/>
        <v>#REF!</v>
      </c>
      <c r="L77" s="37" t="e">
        <f>#REF!</f>
        <v>#REF!</v>
      </c>
      <c r="M77" s="37" t="s">
        <v>388</v>
      </c>
    </row>
    <row r="78" spans="1:13" s="29" customFormat="1" ht="26.25" customHeight="1">
      <c r="A78" s="31">
        <v>212</v>
      </c>
      <c r="B78" s="86" t="s">
        <v>269</v>
      </c>
      <c r="C78" s="88" t="e">
        <f>#REF!</f>
        <v>#REF!</v>
      </c>
      <c r="D78" s="90" t="e">
        <f>#REF!</f>
        <v>#REF!</v>
      </c>
      <c r="E78" s="90" t="e">
        <f>#REF!</f>
        <v>#REF!</v>
      </c>
      <c r="F78" s="92" t="e">
        <f>#REF!</f>
        <v>#REF!</v>
      </c>
      <c r="G78" s="89" t="e">
        <f>#REF!</f>
        <v>#REF!</v>
      </c>
      <c r="H78" s="39" t="s">
        <v>214</v>
      </c>
      <c r="I78" s="99"/>
      <c r="J78" s="33" t="e">
        <f>#REF!</f>
        <v>#REF!</v>
      </c>
      <c r="K78" s="100" t="e">
        <f t="shared" si="1"/>
        <v>#REF!</v>
      </c>
      <c r="L78" s="37" t="e">
        <f>#REF!</f>
        <v>#REF!</v>
      </c>
      <c r="M78" s="37" t="s">
        <v>388</v>
      </c>
    </row>
    <row r="79" spans="1:13" s="29" customFormat="1" ht="26.25" customHeight="1">
      <c r="A79" s="31">
        <v>213</v>
      </c>
      <c r="B79" s="86" t="s">
        <v>269</v>
      </c>
      <c r="C79" s="88" t="e">
        <f>#REF!</f>
        <v>#REF!</v>
      </c>
      <c r="D79" s="90" t="e">
        <f>#REF!</f>
        <v>#REF!</v>
      </c>
      <c r="E79" s="90" t="e">
        <f>#REF!</f>
        <v>#REF!</v>
      </c>
      <c r="F79" s="92" t="e">
        <f>#REF!</f>
        <v>#REF!</v>
      </c>
      <c r="G79" s="89" t="e">
        <f>#REF!</f>
        <v>#REF!</v>
      </c>
      <c r="H79" s="39" t="s">
        <v>214</v>
      </c>
      <c r="I79" s="99"/>
      <c r="J79" s="33" t="e">
        <f>#REF!</f>
        <v>#REF!</v>
      </c>
      <c r="K79" s="100" t="e">
        <f t="shared" si="1"/>
        <v>#REF!</v>
      </c>
      <c r="L79" s="37" t="e">
        <f>#REF!</f>
        <v>#REF!</v>
      </c>
      <c r="M79" s="37" t="s">
        <v>388</v>
      </c>
    </row>
    <row r="80" spans="1:13" s="29" customFormat="1" ht="26.25" customHeight="1">
      <c r="A80" s="31">
        <v>214</v>
      </c>
      <c r="B80" s="86" t="s">
        <v>269</v>
      </c>
      <c r="C80" s="88" t="e">
        <f>#REF!</f>
        <v>#REF!</v>
      </c>
      <c r="D80" s="90" t="e">
        <f>#REF!</f>
        <v>#REF!</v>
      </c>
      <c r="E80" s="90" t="e">
        <f>#REF!</f>
        <v>#REF!</v>
      </c>
      <c r="F80" s="92" t="e">
        <f>#REF!</f>
        <v>#REF!</v>
      </c>
      <c r="G80" s="89" t="e">
        <f>#REF!</f>
        <v>#REF!</v>
      </c>
      <c r="H80" s="39" t="s">
        <v>214</v>
      </c>
      <c r="I80" s="99"/>
      <c r="J80" s="33" t="e">
        <f>#REF!</f>
        <v>#REF!</v>
      </c>
      <c r="K80" s="100" t="e">
        <f t="shared" si="1"/>
        <v>#REF!</v>
      </c>
      <c r="L80" s="37" t="e">
        <f>#REF!</f>
        <v>#REF!</v>
      </c>
      <c r="M80" s="37" t="s">
        <v>388</v>
      </c>
    </row>
    <row r="81" spans="1:13" s="29" customFormat="1" ht="26.25" customHeight="1">
      <c r="A81" s="31">
        <v>215</v>
      </c>
      <c r="B81" s="86" t="s">
        <v>269</v>
      </c>
      <c r="C81" s="88" t="e">
        <f>#REF!</f>
        <v>#REF!</v>
      </c>
      <c r="D81" s="90" t="e">
        <f>#REF!</f>
        <v>#REF!</v>
      </c>
      <c r="E81" s="90" t="e">
        <f>#REF!</f>
        <v>#REF!</v>
      </c>
      <c r="F81" s="92" t="e">
        <f>#REF!</f>
        <v>#REF!</v>
      </c>
      <c r="G81" s="89" t="e">
        <f>#REF!</f>
        <v>#REF!</v>
      </c>
      <c r="H81" s="39" t="s">
        <v>214</v>
      </c>
      <c r="I81" s="99"/>
      <c r="J81" s="33" t="e">
        <f>#REF!</f>
        <v>#REF!</v>
      </c>
      <c r="K81" s="100" t="e">
        <f t="shared" si="1"/>
        <v>#REF!</v>
      </c>
      <c r="L81" s="37" t="e">
        <f>#REF!</f>
        <v>#REF!</v>
      </c>
      <c r="M81" s="37" t="s">
        <v>388</v>
      </c>
    </row>
    <row r="82" spans="1:13" s="29" customFormat="1" ht="26.25" customHeight="1">
      <c r="A82" s="31">
        <v>216</v>
      </c>
      <c r="B82" s="86" t="s">
        <v>269</v>
      </c>
      <c r="C82" s="88" t="e">
        <f>#REF!</f>
        <v>#REF!</v>
      </c>
      <c r="D82" s="90" t="e">
        <f>#REF!</f>
        <v>#REF!</v>
      </c>
      <c r="E82" s="90" t="e">
        <f>#REF!</f>
        <v>#REF!</v>
      </c>
      <c r="F82" s="92" t="e">
        <f>#REF!</f>
        <v>#REF!</v>
      </c>
      <c r="G82" s="89" t="e">
        <f>#REF!</f>
        <v>#REF!</v>
      </c>
      <c r="H82" s="39" t="s">
        <v>214</v>
      </c>
      <c r="I82" s="99"/>
      <c r="J82" s="33" t="e">
        <f>#REF!</f>
        <v>#REF!</v>
      </c>
      <c r="K82" s="100" t="e">
        <f t="shared" si="1"/>
        <v>#REF!</v>
      </c>
      <c r="L82" s="37" t="e">
        <f>#REF!</f>
        <v>#REF!</v>
      </c>
      <c r="M82" s="37" t="s">
        <v>388</v>
      </c>
    </row>
    <row r="83" spans="1:13" s="29" customFormat="1" ht="26.25" customHeight="1">
      <c r="A83" s="31">
        <v>217</v>
      </c>
      <c r="B83" s="86" t="s">
        <v>269</v>
      </c>
      <c r="C83" s="88" t="e">
        <f>#REF!</f>
        <v>#REF!</v>
      </c>
      <c r="D83" s="90" t="e">
        <f>#REF!</f>
        <v>#REF!</v>
      </c>
      <c r="E83" s="90" t="e">
        <f>#REF!</f>
        <v>#REF!</v>
      </c>
      <c r="F83" s="92" t="e">
        <f>#REF!</f>
        <v>#REF!</v>
      </c>
      <c r="G83" s="89" t="e">
        <f>#REF!</f>
        <v>#REF!</v>
      </c>
      <c r="H83" s="39" t="s">
        <v>214</v>
      </c>
      <c r="I83" s="99"/>
      <c r="J83" s="33" t="e">
        <f>#REF!</f>
        <v>#REF!</v>
      </c>
      <c r="K83" s="100" t="e">
        <f t="shared" si="1"/>
        <v>#REF!</v>
      </c>
      <c r="L83" s="37" t="e">
        <f>#REF!</f>
        <v>#REF!</v>
      </c>
      <c r="M83" s="37" t="s">
        <v>388</v>
      </c>
    </row>
    <row r="84" spans="1:13" s="29" customFormat="1" ht="26.25" customHeight="1">
      <c r="A84" s="31">
        <v>222</v>
      </c>
      <c r="B84" s="86" t="s">
        <v>269</v>
      </c>
      <c r="C84" s="88" t="e">
        <f>#REF!</f>
        <v>#REF!</v>
      </c>
      <c r="D84" s="90" t="e">
        <f>#REF!</f>
        <v>#REF!</v>
      </c>
      <c r="E84" s="90" t="e">
        <f>#REF!</f>
        <v>#REF!</v>
      </c>
      <c r="F84" s="92" t="e">
        <f>#REF!</f>
        <v>#REF!</v>
      </c>
      <c r="G84" s="89" t="e">
        <f>#REF!</f>
        <v>#REF!</v>
      </c>
      <c r="H84" s="39" t="s">
        <v>214</v>
      </c>
      <c r="I84" s="99"/>
      <c r="J84" s="33" t="e">
        <f>#REF!</f>
        <v>#REF!</v>
      </c>
      <c r="K84" s="100" t="e">
        <f t="shared" si="1"/>
        <v>#REF!</v>
      </c>
      <c r="L84" s="37" t="e">
        <f>#REF!</f>
        <v>#REF!</v>
      </c>
      <c r="M84" s="37" t="s">
        <v>388</v>
      </c>
    </row>
    <row r="85" spans="1:13" s="29" customFormat="1" ht="26.25" customHeight="1">
      <c r="A85" s="31">
        <v>223</v>
      </c>
      <c r="B85" s="86" t="s">
        <v>269</v>
      </c>
      <c r="C85" s="88" t="e">
        <f>#REF!</f>
        <v>#REF!</v>
      </c>
      <c r="D85" s="90" t="e">
        <f>#REF!</f>
        <v>#REF!</v>
      </c>
      <c r="E85" s="90" t="e">
        <f>#REF!</f>
        <v>#REF!</v>
      </c>
      <c r="F85" s="92" t="e">
        <f>#REF!</f>
        <v>#REF!</v>
      </c>
      <c r="G85" s="89" t="e">
        <f>#REF!</f>
        <v>#REF!</v>
      </c>
      <c r="H85" s="39" t="s">
        <v>214</v>
      </c>
      <c r="I85" s="99"/>
      <c r="J85" s="33" t="e">
        <f>#REF!</f>
        <v>#REF!</v>
      </c>
      <c r="K85" s="100" t="e">
        <f t="shared" si="1"/>
        <v>#REF!</v>
      </c>
      <c r="L85" s="37" t="e">
        <f>#REF!</f>
        <v>#REF!</v>
      </c>
      <c r="M85" s="37" t="s">
        <v>388</v>
      </c>
    </row>
    <row r="86" spans="1:13" s="29" customFormat="1" ht="26.25" customHeight="1">
      <c r="A86" s="31">
        <v>224</v>
      </c>
      <c r="B86" s="86" t="s">
        <v>269</v>
      </c>
      <c r="C86" s="88" t="e">
        <f>#REF!</f>
        <v>#REF!</v>
      </c>
      <c r="D86" s="90" t="e">
        <f>#REF!</f>
        <v>#REF!</v>
      </c>
      <c r="E86" s="90" t="e">
        <f>#REF!</f>
        <v>#REF!</v>
      </c>
      <c r="F86" s="92" t="e">
        <f>#REF!</f>
        <v>#REF!</v>
      </c>
      <c r="G86" s="89" t="e">
        <f>#REF!</f>
        <v>#REF!</v>
      </c>
      <c r="H86" s="39" t="s">
        <v>214</v>
      </c>
      <c r="I86" s="99"/>
      <c r="J86" s="33" t="e">
        <f>#REF!</f>
        <v>#REF!</v>
      </c>
      <c r="K86" s="100" t="e">
        <f t="shared" si="1"/>
        <v>#REF!</v>
      </c>
      <c r="L86" s="37" t="e">
        <f>#REF!</f>
        <v>#REF!</v>
      </c>
      <c r="M86" s="37" t="s">
        <v>388</v>
      </c>
    </row>
    <row r="87" spans="1:13" s="29" customFormat="1" ht="26.25" customHeight="1">
      <c r="A87" s="31">
        <v>225</v>
      </c>
      <c r="B87" s="86" t="s">
        <v>269</v>
      </c>
      <c r="C87" s="88" t="e">
        <f>#REF!</f>
        <v>#REF!</v>
      </c>
      <c r="D87" s="90" t="e">
        <f>#REF!</f>
        <v>#REF!</v>
      </c>
      <c r="E87" s="90" t="e">
        <f>#REF!</f>
        <v>#REF!</v>
      </c>
      <c r="F87" s="92" t="e">
        <f>#REF!</f>
        <v>#REF!</v>
      </c>
      <c r="G87" s="89" t="e">
        <f>#REF!</f>
        <v>#REF!</v>
      </c>
      <c r="H87" s="39" t="s">
        <v>214</v>
      </c>
      <c r="I87" s="99"/>
      <c r="J87" s="33" t="e">
        <f>#REF!</f>
        <v>#REF!</v>
      </c>
      <c r="K87" s="100" t="e">
        <f t="shared" si="1"/>
        <v>#REF!</v>
      </c>
      <c r="L87" s="37" t="e">
        <f>#REF!</f>
        <v>#REF!</v>
      </c>
      <c r="M87" s="37" t="s">
        <v>388</v>
      </c>
    </row>
    <row r="88" spans="1:13" s="29" customFormat="1" ht="26.25" customHeight="1">
      <c r="A88" s="31">
        <v>226</v>
      </c>
      <c r="B88" s="86" t="s">
        <v>269</v>
      </c>
      <c r="C88" s="88" t="e">
        <f>#REF!</f>
        <v>#REF!</v>
      </c>
      <c r="D88" s="90" t="e">
        <f>#REF!</f>
        <v>#REF!</v>
      </c>
      <c r="E88" s="90" t="e">
        <f>#REF!</f>
        <v>#REF!</v>
      </c>
      <c r="F88" s="92" t="e">
        <f>#REF!</f>
        <v>#REF!</v>
      </c>
      <c r="G88" s="89" t="e">
        <f>#REF!</f>
        <v>#REF!</v>
      </c>
      <c r="H88" s="39" t="s">
        <v>214</v>
      </c>
      <c r="I88" s="99"/>
      <c r="J88" s="33" t="e">
        <f>#REF!</f>
        <v>#REF!</v>
      </c>
      <c r="K88" s="100" t="e">
        <f t="shared" si="1"/>
        <v>#REF!</v>
      </c>
      <c r="L88" s="37" t="e">
        <f>#REF!</f>
        <v>#REF!</v>
      </c>
      <c r="M88" s="37" t="s">
        <v>388</v>
      </c>
    </row>
    <row r="89" spans="1:13" s="29" customFormat="1" ht="26.25" customHeight="1">
      <c r="A89" s="31">
        <v>227</v>
      </c>
      <c r="B89" s="86" t="s">
        <v>269</v>
      </c>
      <c r="C89" s="88" t="e">
        <f>#REF!</f>
        <v>#REF!</v>
      </c>
      <c r="D89" s="90" t="e">
        <f>#REF!</f>
        <v>#REF!</v>
      </c>
      <c r="E89" s="90" t="e">
        <f>#REF!</f>
        <v>#REF!</v>
      </c>
      <c r="F89" s="92" t="e">
        <f>#REF!</f>
        <v>#REF!</v>
      </c>
      <c r="G89" s="89" t="e">
        <f>#REF!</f>
        <v>#REF!</v>
      </c>
      <c r="H89" s="39" t="s">
        <v>214</v>
      </c>
      <c r="I89" s="99"/>
      <c r="J89" s="33" t="e">
        <f>#REF!</f>
        <v>#REF!</v>
      </c>
      <c r="K89" s="100" t="e">
        <f t="shared" si="1"/>
        <v>#REF!</v>
      </c>
      <c r="L89" s="37" t="e">
        <f>#REF!</f>
        <v>#REF!</v>
      </c>
      <c r="M89" s="37" t="s">
        <v>388</v>
      </c>
    </row>
    <row r="90" spans="1:13" s="29" customFormat="1" ht="26.25" customHeight="1">
      <c r="A90" s="31">
        <v>228</v>
      </c>
      <c r="B90" s="86" t="s">
        <v>269</v>
      </c>
      <c r="C90" s="88" t="e">
        <f>#REF!</f>
        <v>#REF!</v>
      </c>
      <c r="D90" s="90" t="e">
        <f>#REF!</f>
        <v>#REF!</v>
      </c>
      <c r="E90" s="90" t="e">
        <f>#REF!</f>
        <v>#REF!</v>
      </c>
      <c r="F90" s="92" t="e">
        <f>#REF!</f>
        <v>#REF!</v>
      </c>
      <c r="G90" s="89" t="e">
        <f>#REF!</f>
        <v>#REF!</v>
      </c>
      <c r="H90" s="39" t="s">
        <v>214</v>
      </c>
      <c r="I90" s="99"/>
      <c r="J90" s="33" t="e">
        <f>#REF!</f>
        <v>#REF!</v>
      </c>
      <c r="K90" s="100" t="e">
        <f t="shared" si="1"/>
        <v>#REF!</v>
      </c>
      <c r="L90" s="37" t="e">
        <f>#REF!</f>
        <v>#REF!</v>
      </c>
      <c r="M90" s="37" t="s">
        <v>388</v>
      </c>
    </row>
    <row r="91" spans="1:13" s="29" customFormat="1" ht="26.25" customHeight="1">
      <c r="A91" s="31">
        <v>229</v>
      </c>
      <c r="B91" s="86" t="s">
        <v>269</v>
      </c>
      <c r="C91" s="88" t="e">
        <f>#REF!</f>
        <v>#REF!</v>
      </c>
      <c r="D91" s="90" t="e">
        <f>#REF!</f>
        <v>#REF!</v>
      </c>
      <c r="E91" s="90" t="e">
        <f>#REF!</f>
        <v>#REF!</v>
      </c>
      <c r="F91" s="92" t="e">
        <f>#REF!</f>
        <v>#REF!</v>
      </c>
      <c r="G91" s="89" t="e">
        <f>#REF!</f>
        <v>#REF!</v>
      </c>
      <c r="H91" s="39" t="s">
        <v>214</v>
      </c>
      <c r="I91" s="99"/>
      <c r="J91" s="33" t="e">
        <f>#REF!</f>
        <v>#REF!</v>
      </c>
      <c r="K91" s="100" t="e">
        <f t="shared" si="1"/>
        <v>#REF!</v>
      </c>
      <c r="L91" s="37" t="e">
        <f>#REF!</f>
        <v>#REF!</v>
      </c>
      <c r="M91" s="37" t="s">
        <v>388</v>
      </c>
    </row>
    <row r="92" spans="1:13" s="29" customFormat="1" ht="26.25" customHeight="1">
      <c r="A92" s="31">
        <v>230</v>
      </c>
      <c r="B92" s="86" t="s">
        <v>269</v>
      </c>
      <c r="C92" s="88" t="e">
        <f>#REF!</f>
        <v>#REF!</v>
      </c>
      <c r="D92" s="90" t="e">
        <f>#REF!</f>
        <v>#REF!</v>
      </c>
      <c r="E92" s="90" t="e">
        <f>#REF!</f>
        <v>#REF!</v>
      </c>
      <c r="F92" s="92" t="e">
        <f>#REF!</f>
        <v>#REF!</v>
      </c>
      <c r="G92" s="89" t="e">
        <f>#REF!</f>
        <v>#REF!</v>
      </c>
      <c r="H92" s="39" t="s">
        <v>214</v>
      </c>
      <c r="I92" s="99"/>
      <c r="J92" s="33" t="e">
        <f>#REF!</f>
        <v>#REF!</v>
      </c>
      <c r="K92" s="100" t="e">
        <f t="shared" si="1"/>
        <v>#REF!</v>
      </c>
      <c r="L92" s="37" t="e">
        <f>#REF!</f>
        <v>#REF!</v>
      </c>
      <c r="M92" s="37" t="s">
        <v>388</v>
      </c>
    </row>
    <row r="93" spans="1:13" s="29" customFormat="1" ht="26.25" customHeight="1">
      <c r="A93" s="31">
        <v>231</v>
      </c>
      <c r="B93" s="86" t="s">
        <v>463</v>
      </c>
      <c r="C93" s="88" t="e">
        <f>#REF!</f>
        <v>#REF!</v>
      </c>
      <c r="D93" s="90" t="e">
        <f>#REF!</f>
        <v>#REF!</v>
      </c>
      <c r="E93" s="90" t="e">
        <f>#REF!</f>
        <v>#REF!</v>
      </c>
      <c r="F93" s="92" t="e">
        <f>#REF!</f>
        <v>#REF!</v>
      </c>
      <c r="G93" s="89" t="e">
        <f>#REF!</f>
        <v>#REF!</v>
      </c>
      <c r="H93" s="39" t="s">
        <v>390</v>
      </c>
      <c r="I93" s="99"/>
      <c r="J93" s="33" t="e">
        <f>#REF!</f>
        <v>#REF!</v>
      </c>
      <c r="K93" s="100" t="e">
        <f t="shared" si="1"/>
        <v>#REF!</v>
      </c>
      <c r="L93" s="37" t="e">
        <f>#REF!</f>
        <v>#REF!</v>
      </c>
      <c r="M93" s="37" t="s">
        <v>388</v>
      </c>
    </row>
    <row r="94" spans="1:13" s="29" customFormat="1" ht="26.25" customHeight="1">
      <c r="A94" s="31">
        <v>236</v>
      </c>
      <c r="B94" s="86" t="s">
        <v>463</v>
      </c>
      <c r="C94" s="88" t="e">
        <f>#REF!</f>
        <v>#REF!</v>
      </c>
      <c r="D94" s="90" t="e">
        <f>#REF!</f>
        <v>#REF!</v>
      </c>
      <c r="E94" s="90" t="e">
        <f>#REF!</f>
        <v>#REF!</v>
      </c>
      <c r="F94" s="92" t="e">
        <f>#REF!</f>
        <v>#REF!</v>
      </c>
      <c r="G94" s="89" t="e">
        <f>#REF!</f>
        <v>#REF!</v>
      </c>
      <c r="H94" s="39" t="s">
        <v>390</v>
      </c>
      <c r="I94" s="99"/>
      <c r="J94" s="33" t="e">
        <f>#REF!</f>
        <v>#REF!</v>
      </c>
      <c r="K94" s="100" t="e">
        <f t="shared" si="1"/>
        <v>#REF!</v>
      </c>
      <c r="L94" s="37" t="e">
        <f>#REF!</f>
        <v>#REF!</v>
      </c>
      <c r="M94" s="37" t="s">
        <v>388</v>
      </c>
    </row>
    <row r="95" spans="1:13" s="29" customFormat="1" ht="26.25" customHeight="1">
      <c r="A95" s="31">
        <v>237</v>
      </c>
      <c r="B95" s="86" t="s">
        <v>463</v>
      </c>
      <c r="C95" s="88" t="e">
        <f>#REF!</f>
        <v>#REF!</v>
      </c>
      <c r="D95" s="90" t="e">
        <f>#REF!</f>
        <v>#REF!</v>
      </c>
      <c r="E95" s="90" t="e">
        <f>#REF!</f>
        <v>#REF!</v>
      </c>
      <c r="F95" s="92" t="e">
        <f>#REF!</f>
        <v>#REF!</v>
      </c>
      <c r="G95" s="89" t="e">
        <f>#REF!</f>
        <v>#REF!</v>
      </c>
      <c r="H95" s="39" t="s">
        <v>390</v>
      </c>
      <c r="I95" s="99"/>
      <c r="J95" s="33" t="e">
        <f>#REF!</f>
        <v>#REF!</v>
      </c>
      <c r="K95" s="100" t="e">
        <f t="shared" si="1"/>
        <v>#REF!</v>
      </c>
      <c r="L95" s="37" t="e">
        <f>#REF!</f>
        <v>#REF!</v>
      </c>
      <c r="M95" s="37" t="s">
        <v>388</v>
      </c>
    </row>
    <row r="96" spans="1:13" s="29" customFormat="1" ht="26.25" customHeight="1">
      <c r="A96" s="31">
        <v>238</v>
      </c>
      <c r="B96" s="86" t="s">
        <v>463</v>
      </c>
      <c r="C96" s="88" t="e">
        <f>#REF!</f>
        <v>#REF!</v>
      </c>
      <c r="D96" s="90" t="e">
        <f>#REF!</f>
        <v>#REF!</v>
      </c>
      <c r="E96" s="90" t="e">
        <f>#REF!</f>
        <v>#REF!</v>
      </c>
      <c r="F96" s="92" t="e">
        <f>#REF!</f>
        <v>#REF!</v>
      </c>
      <c r="G96" s="89" t="e">
        <f>#REF!</f>
        <v>#REF!</v>
      </c>
      <c r="H96" s="39" t="s">
        <v>390</v>
      </c>
      <c r="I96" s="99"/>
      <c r="J96" s="33" t="e">
        <f>#REF!</f>
        <v>#REF!</v>
      </c>
      <c r="K96" s="100" t="e">
        <f t="shared" si="1"/>
        <v>#REF!</v>
      </c>
      <c r="L96" s="37" t="e">
        <f>#REF!</f>
        <v>#REF!</v>
      </c>
      <c r="M96" s="37" t="s">
        <v>388</v>
      </c>
    </row>
    <row r="97" spans="1:13" s="29" customFormat="1" ht="26.25" customHeight="1">
      <c r="A97" s="31">
        <v>239</v>
      </c>
      <c r="B97" s="86" t="s">
        <v>463</v>
      </c>
      <c r="C97" s="88" t="e">
        <f>#REF!</f>
        <v>#REF!</v>
      </c>
      <c r="D97" s="90" t="e">
        <f>#REF!</f>
        <v>#REF!</v>
      </c>
      <c r="E97" s="90" t="e">
        <f>#REF!</f>
        <v>#REF!</v>
      </c>
      <c r="F97" s="92" t="e">
        <f>#REF!</f>
        <v>#REF!</v>
      </c>
      <c r="G97" s="89" t="e">
        <f>#REF!</f>
        <v>#REF!</v>
      </c>
      <c r="H97" s="39" t="s">
        <v>390</v>
      </c>
      <c r="I97" s="99"/>
      <c r="J97" s="33" t="e">
        <f>#REF!</f>
        <v>#REF!</v>
      </c>
      <c r="K97" s="100" t="e">
        <f t="shared" si="1"/>
        <v>#REF!</v>
      </c>
      <c r="L97" s="37" t="e">
        <f>#REF!</f>
        <v>#REF!</v>
      </c>
      <c r="M97" s="37" t="s">
        <v>388</v>
      </c>
    </row>
    <row r="98" spans="1:13" s="29" customFormat="1" ht="26.25" customHeight="1">
      <c r="A98" s="31">
        <v>240</v>
      </c>
      <c r="B98" s="86" t="s">
        <v>463</v>
      </c>
      <c r="C98" s="88" t="e">
        <f>#REF!</f>
        <v>#REF!</v>
      </c>
      <c r="D98" s="90" t="e">
        <f>#REF!</f>
        <v>#REF!</v>
      </c>
      <c r="E98" s="90" t="e">
        <f>#REF!</f>
        <v>#REF!</v>
      </c>
      <c r="F98" s="92" t="e">
        <f>#REF!</f>
        <v>#REF!</v>
      </c>
      <c r="G98" s="89" t="e">
        <f>#REF!</f>
        <v>#REF!</v>
      </c>
      <c r="H98" s="39" t="s">
        <v>390</v>
      </c>
      <c r="I98" s="99"/>
      <c r="J98" s="33" t="e">
        <f>#REF!</f>
        <v>#REF!</v>
      </c>
      <c r="K98" s="100" t="e">
        <f t="shared" si="1"/>
        <v>#REF!</v>
      </c>
      <c r="L98" s="37" t="e">
        <f>#REF!</f>
        <v>#REF!</v>
      </c>
      <c r="M98" s="37" t="s">
        <v>388</v>
      </c>
    </row>
    <row r="99" spans="1:13" s="29" customFormat="1" ht="26.25" customHeight="1">
      <c r="A99" s="31">
        <v>241</v>
      </c>
      <c r="B99" s="86" t="s">
        <v>463</v>
      </c>
      <c r="C99" s="88" t="e">
        <f>#REF!</f>
        <v>#REF!</v>
      </c>
      <c r="D99" s="90" t="e">
        <f>#REF!</f>
        <v>#REF!</v>
      </c>
      <c r="E99" s="90" t="e">
        <f>#REF!</f>
        <v>#REF!</v>
      </c>
      <c r="F99" s="92" t="e">
        <f>#REF!</f>
        <v>#REF!</v>
      </c>
      <c r="G99" s="89" t="e">
        <f>#REF!</f>
        <v>#REF!</v>
      </c>
      <c r="H99" s="39" t="s">
        <v>390</v>
      </c>
      <c r="I99" s="99"/>
      <c r="J99" s="33" t="e">
        <f>#REF!</f>
        <v>#REF!</v>
      </c>
      <c r="K99" s="100" t="e">
        <f t="shared" si="1"/>
        <v>#REF!</v>
      </c>
      <c r="L99" s="37" t="e">
        <f>#REF!</f>
        <v>#REF!</v>
      </c>
      <c r="M99" s="37" t="s">
        <v>388</v>
      </c>
    </row>
    <row r="100" spans="1:13" s="29" customFormat="1" ht="26.25" customHeight="1">
      <c r="A100" s="31">
        <v>242</v>
      </c>
      <c r="B100" s="86" t="s">
        <v>463</v>
      </c>
      <c r="C100" s="88" t="e">
        <f>#REF!</f>
        <v>#REF!</v>
      </c>
      <c r="D100" s="90" t="e">
        <f>#REF!</f>
        <v>#REF!</v>
      </c>
      <c r="E100" s="90" t="e">
        <f>#REF!</f>
        <v>#REF!</v>
      </c>
      <c r="F100" s="92" t="e">
        <f>#REF!</f>
        <v>#REF!</v>
      </c>
      <c r="G100" s="89" t="e">
        <f>#REF!</f>
        <v>#REF!</v>
      </c>
      <c r="H100" s="39" t="s">
        <v>390</v>
      </c>
      <c r="I100" s="99"/>
      <c r="J100" s="33" t="e">
        <f>#REF!</f>
        <v>#REF!</v>
      </c>
      <c r="K100" s="100" t="e">
        <f t="shared" si="1"/>
        <v>#REF!</v>
      </c>
      <c r="L100" s="37" t="e">
        <f>#REF!</f>
        <v>#REF!</v>
      </c>
      <c r="M100" s="37" t="s">
        <v>388</v>
      </c>
    </row>
    <row r="101" spans="1:13" s="29" customFormat="1" ht="26.25" customHeight="1">
      <c r="A101" s="31">
        <v>243</v>
      </c>
      <c r="B101" s="86" t="s">
        <v>463</v>
      </c>
      <c r="C101" s="88" t="e">
        <f>#REF!</f>
        <v>#REF!</v>
      </c>
      <c r="D101" s="90" t="e">
        <f>#REF!</f>
        <v>#REF!</v>
      </c>
      <c r="E101" s="90" t="e">
        <f>#REF!</f>
        <v>#REF!</v>
      </c>
      <c r="F101" s="92" t="e">
        <f>#REF!</f>
        <v>#REF!</v>
      </c>
      <c r="G101" s="89" t="e">
        <f>#REF!</f>
        <v>#REF!</v>
      </c>
      <c r="H101" s="39" t="s">
        <v>390</v>
      </c>
      <c r="I101" s="99"/>
      <c r="J101" s="33" t="e">
        <f>#REF!</f>
        <v>#REF!</v>
      </c>
      <c r="K101" s="100" t="e">
        <f t="shared" si="1"/>
        <v>#REF!</v>
      </c>
      <c r="L101" s="37" t="e">
        <f>#REF!</f>
        <v>#REF!</v>
      </c>
      <c r="M101" s="37" t="s">
        <v>388</v>
      </c>
    </row>
    <row r="102" spans="1:13" s="29" customFormat="1" ht="26.25" customHeight="1">
      <c r="A102" s="31">
        <v>244</v>
      </c>
      <c r="B102" s="86" t="s">
        <v>463</v>
      </c>
      <c r="C102" s="88" t="e">
        <f>#REF!</f>
        <v>#REF!</v>
      </c>
      <c r="D102" s="90" t="e">
        <f>#REF!</f>
        <v>#REF!</v>
      </c>
      <c r="E102" s="90" t="e">
        <f>#REF!</f>
        <v>#REF!</v>
      </c>
      <c r="F102" s="92" t="e">
        <f>#REF!</f>
        <v>#REF!</v>
      </c>
      <c r="G102" s="89" t="e">
        <f>#REF!</f>
        <v>#REF!</v>
      </c>
      <c r="H102" s="39" t="s">
        <v>390</v>
      </c>
      <c r="I102" s="99"/>
      <c r="J102" s="33" t="e">
        <f>#REF!</f>
        <v>#REF!</v>
      </c>
      <c r="K102" s="100" t="e">
        <f t="shared" si="1"/>
        <v>#REF!</v>
      </c>
      <c r="L102" s="37" t="e">
        <f>#REF!</f>
        <v>#REF!</v>
      </c>
      <c r="M102" s="37" t="s">
        <v>388</v>
      </c>
    </row>
    <row r="103" spans="1:13" s="29" customFormat="1" ht="26.25" customHeight="1">
      <c r="A103" s="31">
        <v>245</v>
      </c>
      <c r="B103" s="86" t="s">
        <v>463</v>
      </c>
      <c r="C103" s="88" t="e">
        <f>#REF!</f>
        <v>#REF!</v>
      </c>
      <c r="D103" s="90" t="e">
        <f>#REF!</f>
        <v>#REF!</v>
      </c>
      <c r="E103" s="90" t="e">
        <f>#REF!</f>
        <v>#REF!</v>
      </c>
      <c r="F103" s="92" t="e">
        <f>#REF!</f>
        <v>#REF!</v>
      </c>
      <c r="G103" s="89" t="e">
        <f>#REF!</f>
        <v>#REF!</v>
      </c>
      <c r="H103" s="39" t="s">
        <v>390</v>
      </c>
      <c r="I103" s="99"/>
      <c r="J103" s="33" t="e">
        <f>#REF!</f>
        <v>#REF!</v>
      </c>
      <c r="K103" s="100" t="e">
        <f t="shared" si="1"/>
        <v>#REF!</v>
      </c>
      <c r="L103" s="37" t="e">
        <f>#REF!</f>
        <v>#REF!</v>
      </c>
      <c r="M103" s="37" t="s">
        <v>388</v>
      </c>
    </row>
    <row r="104" spans="1:13" s="29" customFormat="1" ht="26.25" customHeight="1">
      <c r="A104" s="31">
        <v>346</v>
      </c>
      <c r="B104" s="86" t="s">
        <v>463</v>
      </c>
      <c r="C104" s="88" t="e">
        <f>#REF!</f>
        <v>#REF!</v>
      </c>
      <c r="D104" s="90" t="e">
        <f>#REF!</f>
        <v>#REF!</v>
      </c>
      <c r="E104" s="90" t="e">
        <f>#REF!</f>
        <v>#REF!</v>
      </c>
      <c r="F104" s="92" t="e">
        <f>#REF!</f>
        <v>#REF!</v>
      </c>
      <c r="G104" s="89" t="e">
        <f>#REF!</f>
        <v>#REF!</v>
      </c>
      <c r="H104" s="39" t="s">
        <v>390</v>
      </c>
      <c r="I104" s="99"/>
      <c r="J104" s="33" t="e">
        <f>#REF!</f>
        <v>#REF!</v>
      </c>
      <c r="K104" s="100" t="e">
        <f t="shared" si="1"/>
        <v>#REF!</v>
      </c>
      <c r="L104" s="37" t="e">
        <f>#REF!</f>
        <v>#REF!</v>
      </c>
      <c r="M104" s="37" t="s">
        <v>388</v>
      </c>
    </row>
    <row r="105" spans="1:13" s="29" customFormat="1" ht="26.25" customHeight="1">
      <c r="A105" s="31">
        <v>347</v>
      </c>
      <c r="B105" s="86" t="s">
        <v>463</v>
      </c>
      <c r="C105" s="88" t="e">
        <f>#REF!</f>
        <v>#REF!</v>
      </c>
      <c r="D105" s="90" t="e">
        <f>#REF!</f>
        <v>#REF!</v>
      </c>
      <c r="E105" s="90" t="e">
        <f>#REF!</f>
        <v>#REF!</v>
      </c>
      <c r="F105" s="92" t="e">
        <f>#REF!</f>
        <v>#REF!</v>
      </c>
      <c r="G105" s="89" t="e">
        <f>#REF!</f>
        <v>#REF!</v>
      </c>
      <c r="H105" s="39" t="s">
        <v>390</v>
      </c>
      <c r="I105" s="99"/>
      <c r="J105" s="33" t="e">
        <f>#REF!</f>
        <v>#REF!</v>
      </c>
      <c r="K105" s="100" t="e">
        <f t="shared" si="1"/>
        <v>#REF!</v>
      </c>
      <c r="L105" s="37" t="e">
        <f>#REF!</f>
        <v>#REF!</v>
      </c>
      <c r="M105" s="37" t="s">
        <v>388</v>
      </c>
    </row>
    <row r="106" spans="1:13" s="29" customFormat="1" ht="26.25" customHeight="1">
      <c r="A106" s="31">
        <v>348</v>
      </c>
      <c r="B106" s="86" t="s">
        <v>463</v>
      </c>
      <c r="C106" s="88" t="e">
        <f>#REF!</f>
        <v>#REF!</v>
      </c>
      <c r="D106" s="90" t="e">
        <f>#REF!</f>
        <v>#REF!</v>
      </c>
      <c r="E106" s="90" t="e">
        <f>#REF!</f>
        <v>#REF!</v>
      </c>
      <c r="F106" s="92" t="e">
        <f>#REF!</f>
        <v>#REF!</v>
      </c>
      <c r="G106" s="89" t="e">
        <f>#REF!</f>
        <v>#REF!</v>
      </c>
      <c r="H106" s="39" t="s">
        <v>390</v>
      </c>
      <c r="I106" s="99"/>
      <c r="J106" s="33" t="e">
        <f>#REF!</f>
        <v>#REF!</v>
      </c>
      <c r="K106" s="100" t="e">
        <f t="shared" si="1"/>
        <v>#REF!</v>
      </c>
      <c r="L106" s="37" t="e">
        <f>#REF!</f>
        <v>#REF!</v>
      </c>
      <c r="M106" s="37" t="s">
        <v>388</v>
      </c>
    </row>
    <row r="107" spans="1:13" s="29" customFormat="1" ht="26.25" customHeight="1">
      <c r="A107" s="31">
        <v>349</v>
      </c>
      <c r="B107" s="86" t="s">
        <v>463</v>
      </c>
      <c r="C107" s="88" t="e">
        <f>#REF!</f>
        <v>#REF!</v>
      </c>
      <c r="D107" s="90" t="e">
        <f>#REF!</f>
        <v>#REF!</v>
      </c>
      <c r="E107" s="90" t="e">
        <f>#REF!</f>
        <v>#REF!</v>
      </c>
      <c r="F107" s="92" t="e">
        <f>#REF!</f>
        <v>#REF!</v>
      </c>
      <c r="G107" s="89" t="e">
        <f>#REF!</f>
        <v>#REF!</v>
      </c>
      <c r="H107" s="39" t="s">
        <v>390</v>
      </c>
      <c r="I107" s="99"/>
      <c r="J107" s="33" t="e">
        <f>#REF!</f>
        <v>#REF!</v>
      </c>
      <c r="K107" s="100" t="e">
        <f t="shared" si="1"/>
        <v>#REF!</v>
      </c>
      <c r="L107" s="37" t="e">
        <f>#REF!</f>
        <v>#REF!</v>
      </c>
      <c r="M107" s="37" t="s">
        <v>388</v>
      </c>
    </row>
    <row r="108" spans="1:13" s="29" customFormat="1" ht="26.25" customHeight="1">
      <c r="A108" s="31">
        <v>350</v>
      </c>
      <c r="B108" s="86" t="s">
        <v>463</v>
      </c>
      <c r="C108" s="88" t="e">
        <f>#REF!</f>
        <v>#REF!</v>
      </c>
      <c r="D108" s="90" t="e">
        <f>#REF!</f>
        <v>#REF!</v>
      </c>
      <c r="E108" s="90" t="e">
        <f>#REF!</f>
        <v>#REF!</v>
      </c>
      <c r="F108" s="92" t="e">
        <f>#REF!</f>
        <v>#REF!</v>
      </c>
      <c r="G108" s="89" t="e">
        <f>#REF!</f>
        <v>#REF!</v>
      </c>
      <c r="H108" s="39" t="s">
        <v>390</v>
      </c>
      <c r="I108" s="99"/>
      <c r="J108" s="33" t="e">
        <f>#REF!</f>
        <v>#REF!</v>
      </c>
      <c r="K108" s="100" t="e">
        <f t="shared" si="1"/>
        <v>#REF!</v>
      </c>
      <c r="L108" s="37" t="e">
        <f>#REF!</f>
        <v>#REF!</v>
      </c>
      <c r="M108" s="37" t="s">
        <v>388</v>
      </c>
    </row>
    <row r="109" spans="1:13" s="29" customFormat="1" ht="26.25" customHeight="1">
      <c r="A109" s="31">
        <v>351</v>
      </c>
      <c r="B109" s="86" t="s">
        <v>463</v>
      </c>
      <c r="C109" s="88" t="e">
        <f>#REF!</f>
        <v>#REF!</v>
      </c>
      <c r="D109" s="90" t="e">
        <f>#REF!</f>
        <v>#REF!</v>
      </c>
      <c r="E109" s="90" t="e">
        <f>#REF!</f>
        <v>#REF!</v>
      </c>
      <c r="F109" s="92" t="e">
        <f>#REF!</f>
        <v>#REF!</v>
      </c>
      <c r="G109" s="89" t="e">
        <f>#REF!</f>
        <v>#REF!</v>
      </c>
      <c r="H109" s="39" t="s">
        <v>390</v>
      </c>
      <c r="I109" s="99"/>
      <c r="J109" s="33" t="e">
        <f>#REF!</f>
        <v>#REF!</v>
      </c>
      <c r="K109" s="100" t="e">
        <f t="shared" si="1"/>
        <v>#REF!</v>
      </c>
      <c r="L109" s="37" t="e">
        <f>#REF!</f>
        <v>#REF!</v>
      </c>
      <c r="M109" s="37" t="s">
        <v>388</v>
      </c>
    </row>
    <row r="110" spans="1:13" s="29" customFormat="1" ht="26.25" customHeight="1">
      <c r="A110" s="31">
        <v>352</v>
      </c>
      <c r="B110" s="86" t="s">
        <v>463</v>
      </c>
      <c r="C110" s="88" t="e">
        <f>#REF!</f>
        <v>#REF!</v>
      </c>
      <c r="D110" s="90" t="e">
        <f>#REF!</f>
        <v>#REF!</v>
      </c>
      <c r="E110" s="90" t="e">
        <f>#REF!</f>
        <v>#REF!</v>
      </c>
      <c r="F110" s="92" t="e">
        <f>#REF!</f>
        <v>#REF!</v>
      </c>
      <c r="G110" s="89" t="e">
        <f>#REF!</f>
        <v>#REF!</v>
      </c>
      <c r="H110" s="39" t="s">
        <v>390</v>
      </c>
      <c r="I110" s="99"/>
      <c r="J110" s="33" t="e">
        <f>#REF!</f>
        <v>#REF!</v>
      </c>
      <c r="K110" s="100" t="e">
        <f t="shared" si="1"/>
        <v>#REF!</v>
      </c>
      <c r="L110" s="37" t="e">
        <f>#REF!</f>
        <v>#REF!</v>
      </c>
      <c r="M110" s="37" t="s">
        <v>388</v>
      </c>
    </row>
    <row r="111" spans="1:13" s="29" customFormat="1" ht="26.25" customHeight="1">
      <c r="A111" s="31">
        <v>353</v>
      </c>
      <c r="B111" s="86" t="s">
        <v>463</v>
      </c>
      <c r="C111" s="88" t="e">
        <f>#REF!</f>
        <v>#REF!</v>
      </c>
      <c r="D111" s="90" t="e">
        <f>#REF!</f>
        <v>#REF!</v>
      </c>
      <c r="E111" s="90" t="e">
        <f>#REF!</f>
        <v>#REF!</v>
      </c>
      <c r="F111" s="92" t="e">
        <f>#REF!</f>
        <v>#REF!</v>
      </c>
      <c r="G111" s="89" t="e">
        <f>#REF!</f>
        <v>#REF!</v>
      </c>
      <c r="H111" s="39" t="s">
        <v>390</v>
      </c>
      <c r="I111" s="99"/>
      <c r="J111" s="33" t="e">
        <f>#REF!</f>
        <v>#REF!</v>
      </c>
      <c r="K111" s="100" t="e">
        <f t="shared" si="1"/>
        <v>#REF!</v>
      </c>
      <c r="L111" s="37" t="e">
        <f>#REF!</f>
        <v>#REF!</v>
      </c>
      <c r="M111" s="37" t="s">
        <v>388</v>
      </c>
    </row>
    <row r="112" spans="1:13" s="29" customFormat="1" ht="26.25" customHeight="1">
      <c r="A112" s="31">
        <v>354</v>
      </c>
      <c r="B112" s="86" t="s">
        <v>463</v>
      </c>
      <c r="C112" s="88" t="e">
        <f>#REF!</f>
        <v>#REF!</v>
      </c>
      <c r="D112" s="90" t="e">
        <f>#REF!</f>
        <v>#REF!</v>
      </c>
      <c r="E112" s="90" t="e">
        <f>#REF!</f>
        <v>#REF!</v>
      </c>
      <c r="F112" s="92" t="e">
        <f>#REF!</f>
        <v>#REF!</v>
      </c>
      <c r="G112" s="89" t="e">
        <f>#REF!</f>
        <v>#REF!</v>
      </c>
      <c r="H112" s="39" t="s">
        <v>390</v>
      </c>
      <c r="I112" s="99"/>
      <c r="J112" s="33" t="e">
        <f>#REF!</f>
        <v>#REF!</v>
      </c>
      <c r="K112" s="100" t="e">
        <f t="shared" si="1"/>
        <v>#REF!</v>
      </c>
      <c r="L112" s="37" t="e">
        <f>#REF!</f>
        <v>#REF!</v>
      </c>
      <c r="M112" s="37" t="s">
        <v>388</v>
      </c>
    </row>
    <row r="113" spans="1:13" s="29" customFormat="1" ht="26.25" customHeight="1">
      <c r="A113" s="31">
        <v>355</v>
      </c>
      <c r="B113" s="86" t="s">
        <v>463</v>
      </c>
      <c r="C113" s="88" t="e">
        <f>#REF!</f>
        <v>#REF!</v>
      </c>
      <c r="D113" s="90" t="e">
        <f>#REF!</f>
        <v>#REF!</v>
      </c>
      <c r="E113" s="90" t="e">
        <f>#REF!</f>
        <v>#REF!</v>
      </c>
      <c r="F113" s="92" t="e">
        <f>#REF!</f>
        <v>#REF!</v>
      </c>
      <c r="G113" s="89" t="e">
        <f>#REF!</f>
        <v>#REF!</v>
      </c>
      <c r="H113" s="39" t="s">
        <v>390</v>
      </c>
      <c r="I113" s="99"/>
      <c r="J113" s="33" t="e">
        <f>#REF!</f>
        <v>#REF!</v>
      </c>
      <c r="K113" s="100" t="e">
        <f t="shared" si="1"/>
        <v>#REF!</v>
      </c>
      <c r="L113" s="37" t="e">
        <f>#REF!</f>
        <v>#REF!</v>
      </c>
      <c r="M113" s="37" t="s">
        <v>388</v>
      </c>
    </row>
    <row r="114" spans="1:13" s="29" customFormat="1" ht="26.25" customHeight="1">
      <c r="A114" s="31">
        <v>356</v>
      </c>
      <c r="B114" s="86" t="s">
        <v>463</v>
      </c>
      <c r="C114" s="88" t="e">
        <f>#REF!</f>
        <v>#REF!</v>
      </c>
      <c r="D114" s="90" t="e">
        <f>#REF!</f>
        <v>#REF!</v>
      </c>
      <c r="E114" s="90" t="e">
        <f>#REF!</f>
        <v>#REF!</v>
      </c>
      <c r="F114" s="92" t="e">
        <f>#REF!</f>
        <v>#REF!</v>
      </c>
      <c r="G114" s="89" t="e">
        <f>#REF!</f>
        <v>#REF!</v>
      </c>
      <c r="H114" s="39" t="s">
        <v>390</v>
      </c>
      <c r="I114" s="99"/>
      <c r="J114" s="33" t="e">
        <f>#REF!</f>
        <v>#REF!</v>
      </c>
      <c r="K114" s="100" t="e">
        <f t="shared" si="1"/>
        <v>#REF!</v>
      </c>
      <c r="L114" s="37" t="e">
        <f>#REF!</f>
        <v>#REF!</v>
      </c>
      <c r="M114" s="37" t="s">
        <v>388</v>
      </c>
    </row>
    <row r="115" spans="1:13" s="29" customFormat="1" ht="26.25" customHeight="1">
      <c r="A115" s="31">
        <v>357</v>
      </c>
      <c r="B115" s="86" t="s">
        <v>463</v>
      </c>
      <c r="C115" s="88" t="e">
        <f>#REF!</f>
        <v>#REF!</v>
      </c>
      <c r="D115" s="90" t="e">
        <f>#REF!</f>
        <v>#REF!</v>
      </c>
      <c r="E115" s="90" t="e">
        <f>#REF!</f>
        <v>#REF!</v>
      </c>
      <c r="F115" s="92" t="e">
        <f>#REF!</f>
        <v>#REF!</v>
      </c>
      <c r="G115" s="89" t="e">
        <f>#REF!</f>
        <v>#REF!</v>
      </c>
      <c r="H115" s="39" t="s">
        <v>390</v>
      </c>
      <c r="I115" s="99"/>
      <c r="J115" s="33" t="e">
        <f>#REF!</f>
        <v>#REF!</v>
      </c>
      <c r="K115" s="100" t="e">
        <f t="shared" si="1"/>
        <v>#REF!</v>
      </c>
      <c r="L115" s="37" t="e">
        <f>#REF!</f>
        <v>#REF!</v>
      </c>
      <c r="M115" s="37" t="s">
        <v>388</v>
      </c>
    </row>
    <row r="116" spans="1:13" s="29" customFormat="1" ht="26.25" customHeight="1">
      <c r="A116" s="31">
        <v>358</v>
      </c>
      <c r="B116" s="86" t="s">
        <v>463</v>
      </c>
      <c r="C116" s="88" t="e">
        <f>#REF!</f>
        <v>#REF!</v>
      </c>
      <c r="D116" s="90" t="e">
        <f>#REF!</f>
        <v>#REF!</v>
      </c>
      <c r="E116" s="90" t="e">
        <f>#REF!</f>
        <v>#REF!</v>
      </c>
      <c r="F116" s="92" t="e">
        <f>#REF!</f>
        <v>#REF!</v>
      </c>
      <c r="G116" s="89" t="e">
        <f>#REF!</f>
        <v>#REF!</v>
      </c>
      <c r="H116" s="39" t="s">
        <v>390</v>
      </c>
      <c r="I116" s="99"/>
      <c r="J116" s="33" t="e">
        <f>#REF!</f>
        <v>#REF!</v>
      </c>
      <c r="K116" s="100" t="e">
        <f t="shared" si="1"/>
        <v>#REF!</v>
      </c>
      <c r="L116" s="37" t="e">
        <f>#REF!</f>
        <v>#REF!</v>
      </c>
      <c r="M116" s="37" t="s">
        <v>388</v>
      </c>
    </row>
    <row r="117" spans="1:13" s="29" customFormat="1" ht="26.25" customHeight="1">
      <c r="A117" s="31">
        <v>359</v>
      </c>
      <c r="B117" s="86" t="s">
        <v>463</v>
      </c>
      <c r="C117" s="88" t="e">
        <f>#REF!</f>
        <v>#REF!</v>
      </c>
      <c r="D117" s="90" t="e">
        <f>#REF!</f>
        <v>#REF!</v>
      </c>
      <c r="E117" s="90" t="e">
        <f>#REF!</f>
        <v>#REF!</v>
      </c>
      <c r="F117" s="92" t="e">
        <f>#REF!</f>
        <v>#REF!</v>
      </c>
      <c r="G117" s="89" t="e">
        <f>#REF!</f>
        <v>#REF!</v>
      </c>
      <c r="H117" s="39" t="s">
        <v>390</v>
      </c>
      <c r="I117" s="99"/>
      <c r="J117" s="33" t="e">
        <f>#REF!</f>
        <v>#REF!</v>
      </c>
      <c r="K117" s="100" t="e">
        <f t="shared" si="1"/>
        <v>#REF!</v>
      </c>
      <c r="L117" s="37" t="e">
        <f>#REF!</f>
        <v>#REF!</v>
      </c>
      <c r="M117" s="37" t="s">
        <v>388</v>
      </c>
    </row>
    <row r="118" spans="1:13" s="29" customFormat="1" ht="26.25" customHeight="1">
      <c r="A118" s="31">
        <v>360</v>
      </c>
      <c r="B118" s="86" t="s">
        <v>463</v>
      </c>
      <c r="C118" s="88" t="e">
        <f>#REF!</f>
        <v>#REF!</v>
      </c>
      <c r="D118" s="90" t="e">
        <f>#REF!</f>
        <v>#REF!</v>
      </c>
      <c r="E118" s="90" t="e">
        <f>#REF!</f>
        <v>#REF!</v>
      </c>
      <c r="F118" s="92" t="e">
        <f>#REF!</f>
        <v>#REF!</v>
      </c>
      <c r="G118" s="89" t="e">
        <f>#REF!</f>
        <v>#REF!</v>
      </c>
      <c r="H118" s="39" t="s">
        <v>390</v>
      </c>
      <c r="I118" s="99"/>
      <c r="J118" s="33" t="e">
        <f>#REF!</f>
        <v>#REF!</v>
      </c>
      <c r="K118" s="100" t="e">
        <f t="shared" si="1"/>
        <v>#REF!</v>
      </c>
      <c r="L118" s="37" t="e">
        <f>#REF!</f>
        <v>#REF!</v>
      </c>
      <c r="M118" s="37" t="s">
        <v>388</v>
      </c>
    </row>
    <row r="119" spans="1:13" s="29" customFormat="1" ht="26.25" customHeight="1">
      <c r="A119" s="31">
        <v>361</v>
      </c>
      <c r="B119" s="86" t="s">
        <v>463</v>
      </c>
      <c r="C119" s="88" t="e">
        <f>#REF!</f>
        <v>#REF!</v>
      </c>
      <c r="D119" s="90" t="e">
        <f>#REF!</f>
        <v>#REF!</v>
      </c>
      <c r="E119" s="90" t="e">
        <f>#REF!</f>
        <v>#REF!</v>
      </c>
      <c r="F119" s="92" t="e">
        <f>#REF!</f>
        <v>#REF!</v>
      </c>
      <c r="G119" s="89" t="e">
        <f>#REF!</f>
        <v>#REF!</v>
      </c>
      <c r="H119" s="39" t="s">
        <v>390</v>
      </c>
      <c r="I119" s="99"/>
      <c r="J119" s="33" t="e">
        <f>#REF!</f>
        <v>#REF!</v>
      </c>
      <c r="K119" s="100" t="e">
        <f t="shared" si="1"/>
        <v>#REF!</v>
      </c>
      <c r="L119" s="37" t="e">
        <f>#REF!</f>
        <v>#REF!</v>
      </c>
      <c r="M119" s="37" t="s">
        <v>388</v>
      </c>
    </row>
    <row r="120" spans="1:13" s="29" customFormat="1" ht="26.25" customHeight="1">
      <c r="A120" s="31">
        <v>362</v>
      </c>
      <c r="B120" s="86" t="s">
        <v>463</v>
      </c>
      <c r="C120" s="88" t="e">
        <f>#REF!</f>
        <v>#REF!</v>
      </c>
      <c r="D120" s="90" t="e">
        <f>#REF!</f>
        <v>#REF!</v>
      </c>
      <c r="E120" s="90" t="e">
        <f>#REF!</f>
        <v>#REF!</v>
      </c>
      <c r="F120" s="92" t="e">
        <f>#REF!</f>
        <v>#REF!</v>
      </c>
      <c r="G120" s="89" t="e">
        <f>#REF!</f>
        <v>#REF!</v>
      </c>
      <c r="H120" s="39" t="s">
        <v>390</v>
      </c>
      <c r="I120" s="99"/>
      <c r="J120" s="33" t="e">
        <f>#REF!</f>
        <v>#REF!</v>
      </c>
      <c r="K120" s="100" t="e">
        <f t="shared" si="1"/>
        <v>#REF!</v>
      </c>
      <c r="L120" s="37" t="e">
        <f>#REF!</f>
        <v>#REF!</v>
      </c>
      <c r="M120" s="37" t="s">
        <v>388</v>
      </c>
    </row>
    <row r="121" spans="1:13" s="29" customFormat="1" ht="26.25" customHeight="1">
      <c r="A121" s="31">
        <v>363</v>
      </c>
      <c r="B121" s="86" t="s">
        <v>463</v>
      </c>
      <c r="C121" s="88" t="e">
        <f>#REF!</f>
        <v>#REF!</v>
      </c>
      <c r="D121" s="90" t="e">
        <f>#REF!</f>
        <v>#REF!</v>
      </c>
      <c r="E121" s="90" t="e">
        <f>#REF!</f>
        <v>#REF!</v>
      </c>
      <c r="F121" s="92" t="e">
        <f>#REF!</f>
        <v>#REF!</v>
      </c>
      <c r="G121" s="89" t="e">
        <f>#REF!</f>
        <v>#REF!</v>
      </c>
      <c r="H121" s="39" t="s">
        <v>390</v>
      </c>
      <c r="I121" s="99"/>
      <c r="J121" s="33" t="e">
        <f>#REF!</f>
        <v>#REF!</v>
      </c>
      <c r="K121" s="100" t="e">
        <f t="shared" si="1"/>
        <v>#REF!</v>
      </c>
      <c r="L121" s="37" t="e">
        <f>#REF!</f>
        <v>#REF!</v>
      </c>
      <c r="M121" s="37" t="s">
        <v>388</v>
      </c>
    </row>
    <row r="122" spans="1:13" s="29" customFormat="1" ht="26.25" customHeight="1">
      <c r="A122" s="31">
        <v>364</v>
      </c>
      <c r="B122" s="86" t="s">
        <v>463</v>
      </c>
      <c r="C122" s="88" t="e">
        <f>#REF!</f>
        <v>#REF!</v>
      </c>
      <c r="D122" s="90" t="e">
        <f>#REF!</f>
        <v>#REF!</v>
      </c>
      <c r="E122" s="90" t="e">
        <f>#REF!</f>
        <v>#REF!</v>
      </c>
      <c r="F122" s="92" t="e">
        <f>#REF!</f>
        <v>#REF!</v>
      </c>
      <c r="G122" s="89" t="e">
        <f>#REF!</f>
        <v>#REF!</v>
      </c>
      <c r="H122" s="39" t="s">
        <v>390</v>
      </c>
      <c r="I122" s="99"/>
      <c r="J122" s="33" t="e">
        <f>#REF!</f>
        <v>#REF!</v>
      </c>
      <c r="K122" s="100" t="e">
        <f t="shared" si="1"/>
        <v>#REF!</v>
      </c>
      <c r="L122" s="37" t="e">
        <f>#REF!</f>
        <v>#REF!</v>
      </c>
      <c r="M122" s="37" t="s">
        <v>388</v>
      </c>
    </row>
    <row r="123" spans="1:13" s="29" customFormat="1" ht="26.25" customHeight="1">
      <c r="A123" s="31">
        <v>365</v>
      </c>
      <c r="B123" s="86" t="s">
        <v>463</v>
      </c>
      <c r="C123" s="88" t="e">
        <f>#REF!</f>
        <v>#REF!</v>
      </c>
      <c r="D123" s="90" t="e">
        <f>#REF!</f>
        <v>#REF!</v>
      </c>
      <c r="E123" s="90" t="e">
        <f>#REF!</f>
        <v>#REF!</v>
      </c>
      <c r="F123" s="92" t="e">
        <f>#REF!</f>
        <v>#REF!</v>
      </c>
      <c r="G123" s="89" t="e">
        <f>#REF!</f>
        <v>#REF!</v>
      </c>
      <c r="H123" s="39" t="s">
        <v>390</v>
      </c>
      <c r="I123" s="99"/>
      <c r="J123" s="33" t="e">
        <f>#REF!</f>
        <v>#REF!</v>
      </c>
      <c r="K123" s="100" t="e">
        <f t="shared" si="1"/>
        <v>#REF!</v>
      </c>
      <c r="L123" s="37" t="e">
        <f>#REF!</f>
        <v>#REF!</v>
      </c>
      <c r="M123" s="37" t="s">
        <v>388</v>
      </c>
    </row>
    <row r="124" spans="1:13" s="29" customFormat="1" ht="26.25" customHeight="1">
      <c r="A124" s="31">
        <v>366</v>
      </c>
      <c r="B124" s="86" t="s">
        <v>463</v>
      </c>
      <c r="C124" s="88" t="e">
        <f>#REF!</f>
        <v>#REF!</v>
      </c>
      <c r="D124" s="90" t="e">
        <f>#REF!</f>
        <v>#REF!</v>
      </c>
      <c r="E124" s="90" t="e">
        <f>#REF!</f>
        <v>#REF!</v>
      </c>
      <c r="F124" s="92" t="e">
        <f>#REF!</f>
        <v>#REF!</v>
      </c>
      <c r="G124" s="89" t="e">
        <f>#REF!</f>
        <v>#REF!</v>
      </c>
      <c r="H124" s="39" t="s">
        <v>390</v>
      </c>
      <c r="I124" s="99"/>
      <c r="J124" s="33" t="e">
        <f>#REF!</f>
        <v>#REF!</v>
      </c>
      <c r="K124" s="100" t="e">
        <f t="shared" si="1"/>
        <v>#REF!</v>
      </c>
      <c r="L124" s="37" t="e">
        <f>#REF!</f>
        <v>#REF!</v>
      </c>
      <c r="M124" s="37" t="s">
        <v>388</v>
      </c>
    </row>
    <row r="125" spans="1:13" s="29" customFormat="1" ht="26.25" customHeight="1">
      <c r="A125" s="31">
        <v>367</v>
      </c>
      <c r="B125" s="86" t="s">
        <v>463</v>
      </c>
      <c r="C125" s="88" t="e">
        <f>#REF!</f>
        <v>#REF!</v>
      </c>
      <c r="D125" s="90" t="e">
        <f>#REF!</f>
        <v>#REF!</v>
      </c>
      <c r="E125" s="90" t="e">
        <f>#REF!</f>
        <v>#REF!</v>
      </c>
      <c r="F125" s="92" t="e">
        <f>#REF!</f>
        <v>#REF!</v>
      </c>
      <c r="G125" s="89" t="e">
        <f>#REF!</f>
        <v>#REF!</v>
      </c>
      <c r="H125" s="39" t="s">
        <v>390</v>
      </c>
      <c r="I125" s="99"/>
      <c r="J125" s="33" t="e">
        <f>#REF!</f>
        <v>#REF!</v>
      </c>
      <c r="K125" s="100" t="e">
        <f t="shared" si="1"/>
        <v>#REF!</v>
      </c>
      <c r="L125" s="37" t="e">
        <f>#REF!</f>
        <v>#REF!</v>
      </c>
      <c r="M125" s="37" t="s">
        <v>388</v>
      </c>
    </row>
    <row r="126" spans="1:13" s="29" customFormat="1" ht="26.25" customHeight="1">
      <c r="A126" s="31">
        <v>368</v>
      </c>
      <c r="B126" s="86" t="s">
        <v>463</v>
      </c>
      <c r="C126" s="88" t="e">
        <f>#REF!</f>
        <v>#REF!</v>
      </c>
      <c r="D126" s="90" t="e">
        <f>#REF!</f>
        <v>#REF!</v>
      </c>
      <c r="E126" s="90" t="e">
        <f>#REF!</f>
        <v>#REF!</v>
      </c>
      <c r="F126" s="92" t="e">
        <f>#REF!</f>
        <v>#REF!</v>
      </c>
      <c r="G126" s="89" t="e">
        <f>#REF!</f>
        <v>#REF!</v>
      </c>
      <c r="H126" s="39" t="s">
        <v>390</v>
      </c>
      <c r="I126" s="99"/>
      <c r="J126" s="33" t="e">
        <f>#REF!</f>
        <v>#REF!</v>
      </c>
      <c r="K126" s="100" t="e">
        <f t="shared" si="1"/>
        <v>#REF!</v>
      </c>
      <c r="L126" s="37" t="e">
        <f>#REF!</f>
        <v>#REF!</v>
      </c>
      <c r="M126" s="37" t="s">
        <v>388</v>
      </c>
    </row>
    <row r="127" spans="1:13" s="29" customFormat="1" ht="26.25" customHeight="1">
      <c r="A127" s="31">
        <v>369</v>
      </c>
      <c r="B127" s="86" t="s">
        <v>463</v>
      </c>
      <c r="C127" s="88" t="e">
        <f>#REF!</f>
        <v>#REF!</v>
      </c>
      <c r="D127" s="90" t="e">
        <f>#REF!</f>
        <v>#REF!</v>
      </c>
      <c r="E127" s="90" t="e">
        <f>#REF!</f>
        <v>#REF!</v>
      </c>
      <c r="F127" s="92" t="e">
        <f>#REF!</f>
        <v>#REF!</v>
      </c>
      <c r="G127" s="89" t="e">
        <f>#REF!</f>
        <v>#REF!</v>
      </c>
      <c r="H127" s="39" t="s">
        <v>390</v>
      </c>
      <c r="I127" s="99"/>
      <c r="J127" s="33" t="e">
        <f>#REF!</f>
        <v>#REF!</v>
      </c>
      <c r="K127" s="100" t="e">
        <f t="shared" si="1"/>
        <v>#REF!</v>
      </c>
      <c r="L127" s="37" t="e">
        <f>#REF!</f>
        <v>#REF!</v>
      </c>
      <c r="M127" s="37" t="s">
        <v>388</v>
      </c>
    </row>
    <row r="128" spans="1:13" s="29" customFormat="1" ht="26.25" customHeight="1">
      <c r="A128" s="31">
        <v>370</v>
      </c>
      <c r="B128" s="86" t="s">
        <v>463</v>
      </c>
      <c r="C128" s="88" t="e">
        <f>#REF!</f>
        <v>#REF!</v>
      </c>
      <c r="D128" s="90" t="e">
        <f>#REF!</f>
        <v>#REF!</v>
      </c>
      <c r="E128" s="90" t="e">
        <f>#REF!</f>
        <v>#REF!</v>
      </c>
      <c r="F128" s="92" t="e">
        <f>#REF!</f>
        <v>#REF!</v>
      </c>
      <c r="G128" s="89" t="e">
        <f>#REF!</f>
        <v>#REF!</v>
      </c>
      <c r="H128" s="39" t="s">
        <v>390</v>
      </c>
      <c r="I128" s="99"/>
      <c r="J128" s="33" t="e">
        <f>#REF!</f>
        <v>#REF!</v>
      </c>
      <c r="K128" s="100" t="e">
        <f t="shared" si="1"/>
        <v>#REF!</v>
      </c>
      <c r="L128" s="37" t="e">
        <f>#REF!</f>
        <v>#REF!</v>
      </c>
      <c r="M128" s="37" t="s">
        <v>388</v>
      </c>
    </row>
    <row r="129" spans="1:13" s="29" customFormat="1" ht="26.25" customHeight="1">
      <c r="A129" s="31">
        <v>451</v>
      </c>
      <c r="B129" s="86" t="s">
        <v>463</v>
      </c>
      <c r="C129" s="88" t="e">
        <f>#REF!</f>
        <v>#REF!</v>
      </c>
      <c r="D129" s="90" t="e">
        <f>#REF!</f>
        <v>#REF!</v>
      </c>
      <c r="E129" s="90" t="e">
        <f>#REF!</f>
        <v>#REF!</v>
      </c>
      <c r="F129" s="92" t="e">
        <f>#REF!</f>
        <v>#REF!</v>
      </c>
      <c r="G129" s="89" t="e">
        <f>#REF!</f>
        <v>#REF!</v>
      </c>
      <c r="H129" s="39" t="s">
        <v>390</v>
      </c>
      <c r="I129" s="99"/>
      <c r="J129" s="33" t="e">
        <f>#REF!</f>
        <v>#REF!</v>
      </c>
      <c r="K129" s="100" t="e">
        <f t="shared" si="1"/>
        <v>#REF!</v>
      </c>
      <c r="L129" s="37" t="e">
        <f>#REF!</f>
        <v>#REF!</v>
      </c>
      <c r="M129" s="37" t="s">
        <v>388</v>
      </c>
    </row>
    <row r="130" spans="1:13" s="29" customFormat="1" ht="26.25" customHeight="1">
      <c r="A130" s="31">
        <v>452</v>
      </c>
      <c r="B130" s="86" t="s">
        <v>463</v>
      </c>
      <c r="C130" s="88" t="e">
        <f>#REF!</f>
        <v>#REF!</v>
      </c>
      <c r="D130" s="90" t="e">
        <f>#REF!</f>
        <v>#REF!</v>
      </c>
      <c r="E130" s="90" t="e">
        <f>#REF!</f>
        <v>#REF!</v>
      </c>
      <c r="F130" s="92" t="e">
        <f>#REF!</f>
        <v>#REF!</v>
      </c>
      <c r="G130" s="89" t="e">
        <f>#REF!</f>
        <v>#REF!</v>
      </c>
      <c r="H130" s="39" t="s">
        <v>390</v>
      </c>
      <c r="I130" s="99"/>
      <c r="J130" s="33" t="e">
        <f>#REF!</f>
        <v>#REF!</v>
      </c>
      <c r="K130" s="100" t="e">
        <f t="shared" si="1"/>
        <v>#REF!</v>
      </c>
      <c r="L130" s="37" t="e">
        <f>#REF!</f>
        <v>#REF!</v>
      </c>
      <c r="M130" s="37" t="s">
        <v>388</v>
      </c>
    </row>
    <row r="131" spans="1:13" s="29" customFormat="1" ht="26.25" customHeight="1">
      <c r="A131" s="31">
        <v>453</v>
      </c>
      <c r="B131" s="86" t="s">
        <v>463</v>
      </c>
      <c r="C131" s="88" t="e">
        <f>#REF!</f>
        <v>#REF!</v>
      </c>
      <c r="D131" s="90" t="e">
        <f>#REF!</f>
        <v>#REF!</v>
      </c>
      <c r="E131" s="90" t="e">
        <f>#REF!</f>
        <v>#REF!</v>
      </c>
      <c r="F131" s="92" t="e">
        <f>#REF!</f>
        <v>#REF!</v>
      </c>
      <c r="G131" s="89" t="e">
        <f>#REF!</f>
        <v>#REF!</v>
      </c>
      <c r="H131" s="39" t="s">
        <v>390</v>
      </c>
      <c r="I131" s="99"/>
      <c r="J131" s="33" t="e">
        <f>#REF!</f>
        <v>#REF!</v>
      </c>
      <c r="K131" s="100" t="e">
        <f aca="true" t="shared" si="2" ref="K131:K194">CONCATENATE(K$1,"-",A$1)</f>
        <v>#REF!</v>
      </c>
      <c r="L131" s="37" t="e">
        <f>#REF!</f>
        <v>#REF!</v>
      </c>
      <c r="M131" s="37" t="s">
        <v>388</v>
      </c>
    </row>
    <row r="132" spans="1:13" s="29" customFormat="1" ht="26.25" customHeight="1">
      <c r="A132" s="31">
        <v>454</v>
      </c>
      <c r="B132" s="86" t="s">
        <v>463</v>
      </c>
      <c r="C132" s="88" t="e">
        <f>#REF!</f>
        <v>#REF!</v>
      </c>
      <c r="D132" s="90" t="e">
        <f>#REF!</f>
        <v>#REF!</v>
      </c>
      <c r="E132" s="90" t="e">
        <f>#REF!</f>
        <v>#REF!</v>
      </c>
      <c r="F132" s="92" t="e">
        <f>#REF!</f>
        <v>#REF!</v>
      </c>
      <c r="G132" s="89" t="e">
        <f>#REF!</f>
        <v>#REF!</v>
      </c>
      <c r="H132" s="39" t="s">
        <v>390</v>
      </c>
      <c r="I132" s="99"/>
      <c r="J132" s="33" t="e">
        <f>#REF!</f>
        <v>#REF!</v>
      </c>
      <c r="K132" s="100" t="e">
        <f t="shared" si="2"/>
        <v>#REF!</v>
      </c>
      <c r="L132" s="37" t="e">
        <f>#REF!</f>
        <v>#REF!</v>
      </c>
      <c r="M132" s="37" t="s">
        <v>388</v>
      </c>
    </row>
    <row r="133" spans="1:13" s="29" customFormat="1" ht="26.25" customHeight="1">
      <c r="A133" s="31">
        <v>455</v>
      </c>
      <c r="B133" s="86" t="s">
        <v>465</v>
      </c>
      <c r="C133" s="88" t="e">
        <f>#REF!</f>
        <v>#REF!</v>
      </c>
      <c r="D133" s="90" t="e">
        <f>#REF!</f>
        <v>#REF!</v>
      </c>
      <c r="E133" s="90" t="e">
        <f>#REF!</f>
        <v>#REF!</v>
      </c>
      <c r="F133" s="91" t="e">
        <f>#REF!</f>
        <v>#REF!</v>
      </c>
      <c r="G133" s="89" t="e">
        <f>#REF!</f>
        <v>#REF!</v>
      </c>
      <c r="H133" s="39" t="s">
        <v>392</v>
      </c>
      <c r="I133" s="99"/>
      <c r="J133" s="33" t="e">
        <f>#REF!</f>
        <v>#REF!</v>
      </c>
      <c r="K133" s="100" t="e">
        <f t="shared" si="2"/>
        <v>#REF!</v>
      </c>
      <c r="L133" s="37" t="e">
        <f>#REF!</f>
        <v>#REF!</v>
      </c>
      <c r="M133" s="37" t="s">
        <v>388</v>
      </c>
    </row>
    <row r="134" spans="1:13" s="29" customFormat="1" ht="26.25" customHeight="1">
      <c r="A134" s="31">
        <v>456</v>
      </c>
      <c r="B134" s="86" t="s">
        <v>465</v>
      </c>
      <c r="C134" s="88" t="e">
        <f>#REF!</f>
        <v>#REF!</v>
      </c>
      <c r="D134" s="90" t="e">
        <f>#REF!</f>
        <v>#REF!</v>
      </c>
      <c r="E134" s="90" t="e">
        <f>#REF!</f>
        <v>#REF!</v>
      </c>
      <c r="F134" s="91" t="e">
        <f>#REF!</f>
        <v>#REF!</v>
      </c>
      <c r="G134" s="89" t="e">
        <f>#REF!</f>
        <v>#REF!</v>
      </c>
      <c r="H134" s="39" t="s">
        <v>392</v>
      </c>
      <c r="I134" s="99"/>
      <c r="J134" s="33" t="e">
        <f>#REF!</f>
        <v>#REF!</v>
      </c>
      <c r="K134" s="100" t="e">
        <f t="shared" si="2"/>
        <v>#REF!</v>
      </c>
      <c r="L134" s="37" t="e">
        <f>#REF!</f>
        <v>#REF!</v>
      </c>
      <c r="M134" s="37" t="s">
        <v>388</v>
      </c>
    </row>
    <row r="135" spans="1:13" s="29" customFormat="1" ht="26.25" customHeight="1">
      <c r="A135" s="31">
        <v>457</v>
      </c>
      <c r="B135" s="86" t="s">
        <v>465</v>
      </c>
      <c r="C135" s="88" t="e">
        <f>#REF!</f>
        <v>#REF!</v>
      </c>
      <c r="D135" s="90" t="e">
        <f>#REF!</f>
        <v>#REF!</v>
      </c>
      <c r="E135" s="90" t="e">
        <f>#REF!</f>
        <v>#REF!</v>
      </c>
      <c r="F135" s="91" t="e">
        <f>#REF!</f>
        <v>#REF!</v>
      </c>
      <c r="G135" s="89" t="e">
        <f>#REF!</f>
        <v>#REF!</v>
      </c>
      <c r="H135" s="39" t="s">
        <v>392</v>
      </c>
      <c r="I135" s="99"/>
      <c r="J135" s="33" t="e">
        <f>#REF!</f>
        <v>#REF!</v>
      </c>
      <c r="K135" s="100" t="e">
        <f t="shared" si="2"/>
        <v>#REF!</v>
      </c>
      <c r="L135" s="37" t="e">
        <f>#REF!</f>
        <v>#REF!</v>
      </c>
      <c r="M135" s="37" t="s">
        <v>388</v>
      </c>
    </row>
    <row r="136" spans="1:13" s="29" customFormat="1" ht="26.25" customHeight="1">
      <c r="A136" s="31">
        <v>458</v>
      </c>
      <c r="B136" s="86" t="s">
        <v>465</v>
      </c>
      <c r="C136" s="88" t="e">
        <f>#REF!</f>
        <v>#REF!</v>
      </c>
      <c r="D136" s="90" t="e">
        <f>#REF!</f>
        <v>#REF!</v>
      </c>
      <c r="E136" s="90" t="e">
        <f>#REF!</f>
        <v>#REF!</v>
      </c>
      <c r="F136" s="91" t="e">
        <f>#REF!</f>
        <v>#REF!</v>
      </c>
      <c r="G136" s="89" t="e">
        <f>#REF!</f>
        <v>#REF!</v>
      </c>
      <c r="H136" s="39" t="s">
        <v>392</v>
      </c>
      <c r="I136" s="99"/>
      <c r="J136" s="33" t="e">
        <f>#REF!</f>
        <v>#REF!</v>
      </c>
      <c r="K136" s="100" t="e">
        <f t="shared" si="2"/>
        <v>#REF!</v>
      </c>
      <c r="L136" s="37" t="e">
        <f>#REF!</f>
        <v>#REF!</v>
      </c>
      <c r="M136" s="37" t="s">
        <v>388</v>
      </c>
    </row>
    <row r="137" spans="1:13" s="29" customFormat="1" ht="26.25" customHeight="1">
      <c r="A137" s="31">
        <v>459</v>
      </c>
      <c r="B137" s="86" t="s">
        <v>465</v>
      </c>
      <c r="C137" s="88" t="e">
        <f>#REF!</f>
        <v>#REF!</v>
      </c>
      <c r="D137" s="90" t="e">
        <f>#REF!</f>
        <v>#REF!</v>
      </c>
      <c r="E137" s="90" t="e">
        <f>#REF!</f>
        <v>#REF!</v>
      </c>
      <c r="F137" s="91" t="e">
        <f>#REF!</f>
        <v>#REF!</v>
      </c>
      <c r="G137" s="89" t="e">
        <f>#REF!</f>
        <v>#REF!</v>
      </c>
      <c r="H137" s="39" t="s">
        <v>392</v>
      </c>
      <c r="I137" s="99"/>
      <c r="J137" s="33" t="e">
        <f>#REF!</f>
        <v>#REF!</v>
      </c>
      <c r="K137" s="100" t="e">
        <f t="shared" si="2"/>
        <v>#REF!</v>
      </c>
      <c r="L137" s="37" t="e">
        <f>#REF!</f>
        <v>#REF!</v>
      </c>
      <c r="M137" s="37" t="s">
        <v>388</v>
      </c>
    </row>
    <row r="138" spans="1:13" s="29" customFormat="1" ht="26.25" customHeight="1">
      <c r="A138" s="31">
        <v>460</v>
      </c>
      <c r="B138" s="86" t="s">
        <v>465</v>
      </c>
      <c r="C138" s="88" t="e">
        <f>#REF!</f>
        <v>#REF!</v>
      </c>
      <c r="D138" s="90" t="e">
        <f>#REF!</f>
        <v>#REF!</v>
      </c>
      <c r="E138" s="90" t="e">
        <f>#REF!</f>
        <v>#REF!</v>
      </c>
      <c r="F138" s="91" t="e">
        <f>#REF!</f>
        <v>#REF!</v>
      </c>
      <c r="G138" s="89" t="e">
        <f>#REF!</f>
        <v>#REF!</v>
      </c>
      <c r="H138" s="39" t="s">
        <v>392</v>
      </c>
      <c r="I138" s="99"/>
      <c r="J138" s="33" t="e">
        <f>#REF!</f>
        <v>#REF!</v>
      </c>
      <c r="K138" s="100" t="e">
        <f t="shared" si="2"/>
        <v>#REF!</v>
      </c>
      <c r="L138" s="37" t="e">
        <f>#REF!</f>
        <v>#REF!</v>
      </c>
      <c r="M138" s="37" t="s">
        <v>388</v>
      </c>
    </row>
    <row r="139" spans="1:13" s="29" customFormat="1" ht="26.25" customHeight="1">
      <c r="A139" s="31">
        <v>461</v>
      </c>
      <c r="B139" s="86" t="s">
        <v>465</v>
      </c>
      <c r="C139" s="88" t="e">
        <f>#REF!</f>
        <v>#REF!</v>
      </c>
      <c r="D139" s="90" t="e">
        <f>#REF!</f>
        <v>#REF!</v>
      </c>
      <c r="E139" s="90" t="e">
        <f>#REF!</f>
        <v>#REF!</v>
      </c>
      <c r="F139" s="91" t="e">
        <f>#REF!</f>
        <v>#REF!</v>
      </c>
      <c r="G139" s="89" t="e">
        <f>#REF!</f>
        <v>#REF!</v>
      </c>
      <c r="H139" s="39" t="s">
        <v>392</v>
      </c>
      <c r="I139" s="99"/>
      <c r="J139" s="33" t="e">
        <f>#REF!</f>
        <v>#REF!</v>
      </c>
      <c r="K139" s="100" t="e">
        <f t="shared" si="2"/>
        <v>#REF!</v>
      </c>
      <c r="L139" s="37" t="e">
        <f>#REF!</f>
        <v>#REF!</v>
      </c>
      <c r="M139" s="37" t="s">
        <v>388</v>
      </c>
    </row>
    <row r="140" spans="1:13" s="29" customFormat="1" ht="26.25" customHeight="1">
      <c r="A140" s="31">
        <v>462</v>
      </c>
      <c r="B140" s="86" t="s">
        <v>465</v>
      </c>
      <c r="C140" s="88" t="e">
        <f>#REF!</f>
        <v>#REF!</v>
      </c>
      <c r="D140" s="90" t="e">
        <f>#REF!</f>
        <v>#REF!</v>
      </c>
      <c r="E140" s="90" t="e">
        <f>#REF!</f>
        <v>#REF!</v>
      </c>
      <c r="F140" s="91" t="e">
        <f>#REF!</f>
        <v>#REF!</v>
      </c>
      <c r="G140" s="89" t="e">
        <f>#REF!</f>
        <v>#REF!</v>
      </c>
      <c r="H140" s="39" t="s">
        <v>392</v>
      </c>
      <c r="I140" s="99"/>
      <c r="J140" s="33" t="e">
        <f>#REF!</f>
        <v>#REF!</v>
      </c>
      <c r="K140" s="100" t="e">
        <f t="shared" si="2"/>
        <v>#REF!</v>
      </c>
      <c r="L140" s="37" t="e">
        <f>#REF!</f>
        <v>#REF!</v>
      </c>
      <c r="M140" s="37" t="s">
        <v>388</v>
      </c>
    </row>
    <row r="141" spans="1:13" s="29" customFormat="1" ht="26.25" customHeight="1">
      <c r="A141" s="31">
        <v>463</v>
      </c>
      <c r="B141" s="86" t="s">
        <v>465</v>
      </c>
      <c r="C141" s="88" t="e">
        <f>#REF!</f>
        <v>#REF!</v>
      </c>
      <c r="D141" s="90" t="e">
        <f>#REF!</f>
        <v>#REF!</v>
      </c>
      <c r="E141" s="90" t="e">
        <f>#REF!</f>
        <v>#REF!</v>
      </c>
      <c r="F141" s="91" t="e">
        <f>#REF!</f>
        <v>#REF!</v>
      </c>
      <c r="G141" s="89" t="e">
        <f>#REF!</f>
        <v>#REF!</v>
      </c>
      <c r="H141" s="39" t="s">
        <v>392</v>
      </c>
      <c r="I141" s="99"/>
      <c r="J141" s="33" t="e">
        <f>#REF!</f>
        <v>#REF!</v>
      </c>
      <c r="K141" s="100" t="e">
        <f t="shared" si="2"/>
        <v>#REF!</v>
      </c>
      <c r="L141" s="37" t="e">
        <f>#REF!</f>
        <v>#REF!</v>
      </c>
      <c r="M141" s="37" t="s">
        <v>388</v>
      </c>
    </row>
    <row r="142" spans="1:13" s="29" customFormat="1" ht="26.25" customHeight="1">
      <c r="A142" s="31">
        <v>464</v>
      </c>
      <c r="B142" s="86" t="s">
        <v>465</v>
      </c>
      <c r="C142" s="88" t="e">
        <f>#REF!</f>
        <v>#REF!</v>
      </c>
      <c r="D142" s="90" t="e">
        <f>#REF!</f>
        <v>#REF!</v>
      </c>
      <c r="E142" s="90" t="e">
        <f>#REF!</f>
        <v>#REF!</v>
      </c>
      <c r="F142" s="91" t="e">
        <f>#REF!</f>
        <v>#REF!</v>
      </c>
      <c r="G142" s="89" t="e">
        <f>#REF!</f>
        <v>#REF!</v>
      </c>
      <c r="H142" s="39" t="s">
        <v>392</v>
      </c>
      <c r="I142" s="99"/>
      <c r="J142" s="33" t="e">
        <f>#REF!</f>
        <v>#REF!</v>
      </c>
      <c r="K142" s="100" t="e">
        <f t="shared" si="2"/>
        <v>#REF!</v>
      </c>
      <c r="L142" s="37" t="e">
        <f>#REF!</f>
        <v>#REF!</v>
      </c>
      <c r="M142" s="37" t="s">
        <v>388</v>
      </c>
    </row>
    <row r="143" spans="1:13" s="29" customFormat="1" ht="26.25" customHeight="1">
      <c r="A143" s="31">
        <v>465</v>
      </c>
      <c r="B143" s="86" t="s">
        <v>465</v>
      </c>
      <c r="C143" s="88" t="e">
        <f>#REF!</f>
        <v>#REF!</v>
      </c>
      <c r="D143" s="90" t="e">
        <f>#REF!</f>
        <v>#REF!</v>
      </c>
      <c r="E143" s="90" t="e">
        <f>#REF!</f>
        <v>#REF!</v>
      </c>
      <c r="F143" s="91" t="e">
        <f>#REF!</f>
        <v>#REF!</v>
      </c>
      <c r="G143" s="89" t="e">
        <f>#REF!</f>
        <v>#REF!</v>
      </c>
      <c r="H143" s="39" t="s">
        <v>392</v>
      </c>
      <c r="I143" s="99"/>
      <c r="J143" s="33" t="e">
        <f>#REF!</f>
        <v>#REF!</v>
      </c>
      <c r="K143" s="100" t="e">
        <f t="shared" si="2"/>
        <v>#REF!</v>
      </c>
      <c r="L143" s="37" t="e">
        <f>#REF!</f>
        <v>#REF!</v>
      </c>
      <c r="M143" s="37" t="s">
        <v>388</v>
      </c>
    </row>
    <row r="144" spans="1:13" s="29" customFormat="1" ht="26.25" customHeight="1">
      <c r="A144" s="31">
        <v>466</v>
      </c>
      <c r="B144" s="86" t="s">
        <v>465</v>
      </c>
      <c r="C144" s="88" t="e">
        <f>#REF!</f>
        <v>#REF!</v>
      </c>
      <c r="D144" s="90" t="e">
        <f>#REF!</f>
        <v>#REF!</v>
      </c>
      <c r="E144" s="90" t="e">
        <f>#REF!</f>
        <v>#REF!</v>
      </c>
      <c r="F144" s="91" t="e">
        <f>#REF!</f>
        <v>#REF!</v>
      </c>
      <c r="G144" s="89" t="e">
        <f>#REF!</f>
        <v>#REF!</v>
      </c>
      <c r="H144" s="39" t="s">
        <v>392</v>
      </c>
      <c r="I144" s="99"/>
      <c r="J144" s="33" t="e">
        <f>#REF!</f>
        <v>#REF!</v>
      </c>
      <c r="K144" s="100" t="e">
        <f t="shared" si="2"/>
        <v>#REF!</v>
      </c>
      <c r="L144" s="37" t="e">
        <f>#REF!</f>
        <v>#REF!</v>
      </c>
      <c r="M144" s="37" t="s">
        <v>388</v>
      </c>
    </row>
    <row r="145" spans="1:13" s="29" customFormat="1" ht="26.25" customHeight="1">
      <c r="A145" s="31">
        <v>467</v>
      </c>
      <c r="B145" s="86" t="s">
        <v>465</v>
      </c>
      <c r="C145" s="88" t="e">
        <f>#REF!</f>
        <v>#REF!</v>
      </c>
      <c r="D145" s="90" t="e">
        <f>#REF!</f>
        <v>#REF!</v>
      </c>
      <c r="E145" s="90" t="e">
        <f>#REF!</f>
        <v>#REF!</v>
      </c>
      <c r="F145" s="91" t="e">
        <f>#REF!</f>
        <v>#REF!</v>
      </c>
      <c r="G145" s="89" t="e">
        <f>#REF!</f>
        <v>#REF!</v>
      </c>
      <c r="H145" s="39" t="s">
        <v>392</v>
      </c>
      <c r="I145" s="99"/>
      <c r="J145" s="33" t="e">
        <f>#REF!</f>
        <v>#REF!</v>
      </c>
      <c r="K145" s="100" t="e">
        <f t="shared" si="2"/>
        <v>#REF!</v>
      </c>
      <c r="L145" s="37" t="e">
        <f>#REF!</f>
        <v>#REF!</v>
      </c>
      <c r="M145" s="37" t="s">
        <v>388</v>
      </c>
    </row>
    <row r="146" spans="1:13" s="29" customFormat="1" ht="26.25" customHeight="1">
      <c r="A146" s="31">
        <v>468</v>
      </c>
      <c r="B146" s="86" t="s">
        <v>465</v>
      </c>
      <c r="C146" s="88" t="e">
        <f>#REF!</f>
        <v>#REF!</v>
      </c>
      <c r="D146" s="90" t="e">
        <f>#REF!</f>
        <v>#REF!</v>
      </c>
      <c r="E146" s="90" t="e">
        <f>#REF!</f>
        <v>#REF!</v>
      </c>
      <c r="F146" s="91" t="e">
        <f>#REF!</f>
        <v>#REF!</v>
      </c>
      <c r="G146" s="89" t="e">
        <f>#REF!</f>
        <v>#REF!</v>
      </c>
      <c r="H146" s="39" t="s">
        <v>392</v>
      </c>
      <c r="I146" s="99"/>
      <c r="J146" s="33" t="e">
        <f>#REF!</f>
        <v>#REF!</v>
      </c>
      <c r="K146" s="100" t="e">
        <f t="shared" si="2"/>
        <v>#REF!</v>
      </c>
      <c r="L146" s="37" t="e">
        <f>#REF!</f>
        <v>#REF!</v>
      </c>
      <c r="M146" s="37" t="s">
        <v>388</v>
      </c>
    </row>
    <row r="147" spans="1:13" s="101" customFormat="1" ht="26.25" customHeight="1">
      <c r="A147" s="31">
        <v>469</v>
      </c>
      <c r="B147" s="86" t="s">
        <v>465</v>
      </c>
      <c r="C147" s="88" t="e">
        <f>#REF!</f>
        <v>#REF!</v>
      </c>
      <c r="D147" s="90" t="e">
        <f>#REF!</f>
        <v>#REF!</v>
      </c>
      <c r="E147" s="90" t="e">
        <f>#REF!</f>
        <v>#REF!</v>
      </c>
      <c r="F147" s="91" t="e">
        <f>#REF!</f>
        <v>#REF!</v>
      </c>
      <c r="G147" s="89" t="e">
        <f>#REF!</f>
        <v>#REF!</v>
      </c>
      <c r="H147" s="39" t="s">
        <v>392</v>
      </c>
      <c r="I147" s="99"/>
      <c r="J147" s="33" t="e">
        <f>#REF!</f>
        <v>#REF!</v>
      </c>
      <c r="K147" s="100" t="e">
        <f t="shared" si="2"/>
        <v>#REF!</v>
      </c>
      <c r="L147" s="37" t="e">
        <f>#REF!</f>
        <v>#REF!</v>
      </c>
      <c r="M147" s="37" t="s">
        <v>388</v>
      </c>
    </row>
    <row r="148" spans="1:13" s="101" customFormat="1" ht="26.25" customHeight="1">
      <c r="A148" s="31">
        <v>470</v>
      </c>
      <c r="B148" s="86" t="s">
        <v>465</v>
      </c>
      <c r="C148" s="88" t="e">
        <f>#REF!</f>
        <v>#REF!</v>
      </c>
      <c r="D148" s="90" t="e">
        <f>#REF!</f>
        <v>#REF!</v>
      </c>
      <c r="E148" s="90" t="e">
        <f>#REF!</f>
        <v>#REF!</v>
      </c>
      <c r="F148" s="91" t="e">
        <f>#REF!</f>
        <v>#REF!</v>
      </c>
      <c r="G148" s="89" t="e">
        <f>#REF!</f>
        <v>#REF!</v>
      </c>
      <c r="H148" s="39" t="s">
        <v>392</v>
      </c>
      <c r="I148" s="99"/>
      <c r="J148" s="33" t="e">
        <f>#REF!</f>
        <v>#REF!</v>
      </c>
      <c r="K148" s="100" t="e">
        <f t="shared" si="2"/>
        <v>#REF!</v>
      </c>
      <c r="L148" s="37" t="e">
        <f>#REF!</f>
        <v>#REF!</v>
      </c>
      <c r="M148" s="37" t="s">
        <v>388</v>
      </c>
    </row>
    <row r="149" spans="1:13" s="101" customFormat="1" ht="26.25" customHeight="1">
      <c r="A149" s="31">
        <v>471</v>
      </c>
      <c r="B149" s="86" t="s">
        <v>465</v>
      </c>
      <c r="C149" s="88" t="e">
        <f>#REF!</f>
        <v>#REF!</v>
      </c>
      <c r="D149" s="90" t="e">
        <f>#REF!</f>
        <v>#REF!</v>
      </c>
      <c r="E149" s="90" t="e">
        <f>#REF!</f>
        <v>#REF!</v>
      </c>
      <c r="F149" s="91" t="e">
        <f>#REF!</f>
        <v>#REF!</v>
      </c>
      <c r="G149" s="89" t="e">
        <f>#REF!</f>
        <v>#REF!</v>
      </c>
      <c r="H149" s="39" t="s">
        <v>392</v>
      </c>
      <c r="I149" s="99"/>
      <c r="J149" s="33" t="e">
        <f>#REF!</f>
        <v>#REF!</v>
      </c>
      <c r="K149" s="100" t="e">
        <f t="shared" si="2"/>
        <v>#REF!</v>
      </c>
      <c r="L149" s="37" t="e">
        <f>#REF!</f>
        <v>#REF!</v>
      </c>
      <c r="M149" s="37" t="s">
        <v>388</v>
      </c>
    </row>
    <row r="150" spans="1:13" s="101" customFormat="1" ht="26.25" customHeight="1">
      <c r="A150" s="31">
        <v>472</v>
      </c>
      <c r="B150" s="86" t="s">
        <v>465</v>
      </c>
      <c r="C150" s="88" t="e">
        <f>#REF!</f>
        <v>#REF!</v>
      </c>
      <c r="D150" s="90" t="e">
        <f>#REF!</f>
        <v>#REF!</v>
      </c>
      <c r="E150" s="90" t="e">
        <f>#REF!</f>
        <v>#REF!</v>
      </c>
      <c r="F150" s="91" t="e">
        <f>#REF!</f>
        <v>#REF!</v>
      </c>
      <c r="G150" s="89" t="e">
        <f>#REF!</f>
        <v>#REF!</v>
      </c>
      <c r="H150" s="39" t="s">
        <v>392</v>
      </c>
      <c r="I150" s="99"/>
      <c r="J150" s="33" t="e">
        <f>#REF!</f>
        <v>#REF!</v>
      </c>
      <c r="K150" s="100" t="e">
        <f t="shared" si="2"/>
        <v>#REF!</v>
      </c>
      <c r="L150" s="37" t="e">
        <f>#REF!</f>
        <v>#REF!</v>
      </c>
      <c r="M150" s="37" t="s">
        <v>388</v>
      </c>
    </row>
    <row r="151" spans="1:13" s="101" customFormat="1" ht="26.25" customHeight="1">
      <c r="A151" s="31">
        <v>473</v>
      </c>
      <c r="B151" s="86" t="s">
        <v>465</v>
      </c>
      <c r="C151" s="88" t="e">
        <f>#REF!</f>
        <v>#REF!</v>
      </c>
      <c r="D151" s="90" t="e">
        <f>#REF!</f>
        <v>#REF!</v>
      </c>
      <c r="E151" s="90" t="e">
        <f>#REF!</f>
        <v>#REF!</v>
      </c>
      <c r="F151" s="91" t="e">
        <f>#REF!</f>
        <v>#REF!</v>
      </c>
      <c r="G151" s="89" t="e">
        <f>#REF!</f>
        <v>#REF!</v>
      </c>
      <c r="H151" s="39" t="s">
        <v>392</v>
      </c>
      <c r="I151" s="99"/>
      <c r="J151" s="33" t="e">
        <f>#REF!</f>
        <v>#REF!</v>
      </c>
      <c r="K151" s="100" t="e">
        <f t="shared" si="2"/>
        <v>#REF!</v>
      </c>
      <c r="L151" s="37" t="e">
        <f>#REF!</f>
        <v>#REF!</v>
      </c>
      <c r="M151" s="37" t="s">
        <v>388</v>
      </c>
    </row>
    <row r="152" spans="1:13" s="101" customFormat="1" ht="26.25" customHeight="1">
      <c r="A152" s="31">
        <v>474</v>
      </c>
      <c r="B152" s="86" t="s">
        <v>465</v>
      </c>
      <c r="C152" s="88" t="e">
        <f>#REF!</f>
        <v>#REF!</v>
      </c>
      <c r="D152" s="90" t="e">
        <f>#REF!</f>
        <v>#REF!</v>
      </c>
      <c r="E152" s="90" t="e">
        <f>#REF!</f>
        <v>#REF!</v>
      </c>
      <c r="F152" s="91" t="e">
        <f>#REF!</f>
        <v>#REF!</v>
      </c>
      <c r="G152" s="89" t="e">
        <f>#REF!</f>
        <v>#REF!</v>
      </c>
      <c r="H152" s="39" t="s">
        <v>392</v>
      </c>
      <c r="I152" s="99"/>
      <c r="J152" s="33" t="e">
        <f>#REF!</f>
        <v>#REF!</v>
      </c>
      <c r="K152" s="100" t="e">
        <f t="shared" si="2"/>
        <v>#REF!</v>
      </c>
      <c r="L152" s="37" t="e">
        <f>#REF!</f>
        <v>#REF!</v>
      </c>
      <c r="M152" s="37" t="s">
        <v>388</v>
      </c>
    </row>
    <row r="153" spans="1:13" s="101" customFormat="1" ht="26.25" customHeight="1">
      <c r="A153" s="31">
        <v>475</v>
      </c>
      <c r="B153" s="86" t="s">
        <v>465</v>
      </c>
      <c r="C153" s="88" t="e">
        <f>#REF!</f>
        <v>#REF!</v>
      </c>
      <c r="D153" s="90" t="e">
        <f>#REF!</f>
        <v>#REF!</v>
      </c>
      <c r="E153" s="90" t="e">
        <f>#REF!</f>
        <v>#REF!</v>
      </c>
      <c r="F153" s="91" t="e">
        <f>#REF!</f>
        <v>#REF!</v>
      </c>
      <c r="G153" s="89" t="e">
        <f>#REF!</f>
        <v>#REF!</v>
      </c>
      <c r="H153" s="39" t="s">
        <v>392</v>
      </c>
      <c r="I153" s="99"/>
      <c r="J153" s="33" t="e">
        <f>#REF!</f>
        <v>#REF!</v>
      </c>
      <c r="K153" s="100" t="e">
        <f t="shared" si="2"/>
        <v>#REF!</v>
      </c>
      <c r="L153" s="37" t="e">
        <f>#REF!</f>
        <v>#REF!</v>
      </c>
      <c r="M153" s="37" t="s">
        <v>388</v>
      </c>
    </row>
    <row r="154" spans="1:13" s="101" customFormat="1" ht="26.25" customHeight="1">
      <c r="A154" s="31">
        <v>476</v>
      </c>
      <c r="B154" s="86" t="s">
        <v>465</v>
      </c>
      <c r="C154" s="88" t="e">
        <f>#REF!</f>
        <v>#REF!</v>
      </c>
      <c r="D154" s="90" t="e">
        <f>#REF!</f>
        <v>#REF!</v>
      </c>
      <c r="E154" s="90" t="e">
        <f>#REF!</f>
        <v>#REF!</v>
      </c>
      <c r="F154" s="91" t="e">
        <f>#REF!</f>
        <v>#REF!</v>
      </c>
      <c r="G154" s="89" t="e">
        <f>#REF!</f>
        <v>#REF!</v>
      </c>
      <c r="H154" s="39" t="s">
        <v>392</v>
      </c>
      <c r="I154" s="99"/>
      <c r="J154" s="33" t="e">
        <f>#REF!</f>
        <v>#REF!</v>
      </c>
      <c r="K154" s="100" t="e">
        <f t="shared" si="2"/>
        <v>#REF!</v>
      </c>
      <c r="L154" s="37" t="e">
        <f>#REF!</f>
        <v>#REF!</v>
      </c>
      <c r="M154" s="37" t="s">
        <v>388</v>
      </c>
    </row>
    <row r="155" spans="1:13" s="101" customFormat="1" ht="26.25" customHeight="1">
      <c r="A155" s="31">
        <v>477</v>
      </c>
      <c r="B155" s="86" t="s">
        <v>465</v>
      </c>
      <c r="C155" s="88" t="e">
        <f>#REF!</f>
        <v>#REF!</v>
      </c>
      <c r="D155" s="90" t="e">
        <f>#REF!</f>
        <v>#REF!</v>
      </c>
      <c r="E155" s="90" t="e">
        <f>#REF!</f>
        <v>#REF!</v>
      </c>
      <c r="F155" s="91" t="e">
        <f>#REF!</f>
        <v>#REF!</v>
      </c>
      <c r="G155" s="89" t="e">
        <f>#REF!</f>
        <v>#REF!</v>
      </c>
      <c r="H155" s="39" t="s">
        <v>392</v>
      </c>
      <c r="I155" s="99"/>
      <c r="J155" s="33" t="e">
        <f>#REF!</f>
        <v>#REF!</v>
      </c>
      <c r="K155" s="100" t="e">
        <f t="shared" si="2"/>
        <v>#REF!</v>
      </c>
      <c r="L155" s="37" t="e">
        <f>#REF!</f>
        <v>#REF!</v>
      </c>
      <c r="M155" s="37" t="s">
        <v>388</v>
      </c>
    </row>
    <row r="156" spans="1:13" s="101" customFormat="1" ht="26.25" customHeight="1">
      <c r="A156" s="31">
        <v>478</v>
      </c>
      <c r="B156" s="86" t="s">
        <v>465</v>
      </c>
      <c r="C156" s="88" t="e">
        <f>#REF!</f>
        <v>#REF!</v>
      </c>
      <c r="D156" s="90" t="e">
        <f>#REF!</f>
        <v>#REF!</v>
      </c>
      <c r="E156" s="90" t="e">
        <f>#REF!</f>
        <v>#REF!</v>
      </c>
      <c r="F156" s="91" t="e">
        <f>#REF!</f>
        <v>#REF!</v>
      </c>
      <c r="G156" s="89" t="e">
        <f>#REF!</f>
        <v>#REF!</v>
      </c>
      <c r="H156" s="39" t="s">
        <v>392</v>
      </c>
      <c r="I156" s="99"/>
      <c r="J156" s="33" t="e">
        <f>#REF!</f>
        <v>#REF!</v>
      </c>
      <c r="K156" s="100" t="e">
        <f t="shared" si="2"/>
        <v>#REF!</v>
      </c>
      <c r="L156" s="37" t="e">
        <f>#REF!</f>
        <v>#REF!</v>
      </c>
      <c r="M156" s="37" t="s">
        <v>388</v>
      </c>
    </row>
    <row r="157" spans="1:13" s="101" customFormat="1" ht="26.25" customHeight="1">
      <c r="A157" s="31">
        <v>479</v>
      </c>
      <c r="B157" s="86" t="s">
        <v>465</v>
      </c>
      <c r="C157" s="88" t="e">
        <f>#REF!</f>
        <v>#REF!</v>
      </c>
      <c r="D157" s="90" t="e">
        <f>#REF!</f>
        <v>#REF!</v>
      </c>
      <c r="E157" s="90" t="e">
        <f>#REF!</f>
        <v>#REF!</v>
      </c>
      <c r="F157" s="91" t="e">
        <f>#REF!</f>
        <v>#REF!</v>
      </c>
      <c r="G157" s="89" t="e">
        <f>#REF!</f>
        <v>#REF!</v>
      </c>
      <c r="H157" s="39" t="s">
        <v>392</v>
      </c>
      <c r="I157" s="99"/>
      <c r="J157" s="33" t="e">
        <f>#REF!</f>
        <v>#REF!</v>
      </c>
      <c r="K157" s="100" t="e">
        <f t="shared" si="2"/>
        <v>#REF!</v>
      </c>
      <c r="L157" s="37" t="e">
        <f>#REF!</f>
        <v>#REF!</v>
      </c>
      <c r="M157" s="37" t="s">
        <v>388</v>
      </c>
    </row>
    <row r="158" spans="1:13" s="101" customFormat="1" ht="26.25" customHeight="1">
      <c r="A158" s="31">
        <v>480</v>
      </c>
      <c r="B158" s="86" t="s">
        <v>465</v>
      </c>
      <c r="C158" s="88" t="e">
        <f>#REF!</f>
        <v>#REF!</v>
      </c>
      <c r="D158" s="90" t="e">
        <f>#REF!</f>
        <v>#REF!</v>
      </c>
      <c r="E158" s="90" t="e">
        <f>#REF!</f>
        <v>#REF!</v>
      </c>
      <c r="F158" s="91" t="e">
        <f>#REF!</f>
        <v>#REF!</v>
      </c>
      <c r="G158" s="89" t="e">
        <f>#REF!</f>
        <v>#REF!</v>
      </c>
      <c r="H158" s="39" t="s">
        <v>392</v>
      </c>
      <c r="I158" s="99"/>
      <c r="J158" s="33" t="e">
        <f>#REF!</f>
        <v>#REF!</v>
      </c>
      <c r="K158" s="100" t="e">
        <f t="shared" si="2"/>
        <v>#REF!</v>
      </c>
      <c r="L158" s="37" t="e">
        <f>#REF!</f>
        <v>#REF!</v>
      </c>
      <c r="M158" s="37" t="s">
        <v>388</v>
      </c>
    </row>
    <row r="159" spans="1:13" s="101" customFormat="1" ht="26.25" customHeight="1">
      <c r="A159" s="31">
        <v>481</v>
      </c>
      <c r="B159" s="86" t="s">
        <v>465</v>
      </c>
      <c r="C159" s="88" t="e">
        <f>#REF!</f>
        <v>#REF!</v>
      </c>
      <c r="D159" s="90" t="e">
        <f>#REF!</f>
        <v>#REF!</v>
      </c>
      <c r="E159" s="90" t="e">
        <f>#REF!</f>
        <v>#REF!</v>
      </c>
      <c r="F159" s="91" t="e">
        <f>#REF!</f>
        <v>#REF!</v>
      </c>
      <c r="G159" s="89" t="e">
        <f>#REF!</f>
        <v>#REF!</v>
      </c>
      <c r="H159" s="39" t="s">
        <v>392</v>
      </c>
      <c r="I159" s="99"/>
      <c r="J159" s="33" t="e">
        <f>#REF!</f>
        <v>#REF!</v>
      </c>
      <c r="K159" s="100" t="e">
        <f t="shared" si="2"/>
        <v>#REF!</v>
      </c>
      <c r="L159" s="37" t="e">
        <f>#REF!</f>
        <v>#REF!</v>
      </c>
      <c r="M159" s="37" t="s">
        <v>388</v>
      </c>
    </row>
    <row r="160" spans="1:13" s="101" customFormat="1" ht="26.25" customHeight="1">
      <c r="A160" s="31">
        <v>482</v>
      </c>
      <c r="B160" s="86" t="s">
        <v>302</v>
      </c>
      <c r="C160" s="88" t="e">
        <f>#REF!</f>
        <v>#REF!</v>
      </c>
      <c r="D160" s="90" t="e">
        <f>#REF!</f>
        <v>#REF!</v>
      </c>
      <c r="E160" s="90" t="e">
        <f>#REF!</f>
        <v>#REF!</v>
      </c>
      <c r="F160" s="91" t="e">
        <f>#REF!</f>
        <v>#REF!</v>
      </c>
      <c r="G160" s="89" t="e">
        <f>#REF!</f>
        <v>#REF!</v>
      </c>
      <c r="H160" s="39" t="s">
        <v>299</v>
      </c>
      <c r="I160" s="99"/>
      <c r="J160" s="33" t="e">
        <f>#REF!</f>
        <v>#REF!</v>
      </c>
      <c r="K160" s="100" t="e">
        <f t="shared" si="2"/>
        <v>#REF!</v>
      </c>
      <c r="L160" s="37" t="e">
        <f>#REF!</f>
        <v>#REF!</v>
      </c>
      <c r="M160" s="37" t="s">
        <v>388</v>
      </c>
    </row>
    <row r="161" spans="1:13" s="101" customFormat="1" ht="26.25" customHeight="1">
      <c r="A161" s="31">
        <v>483</v>
      </c>
      <c r="B161" s="86" t="s">
        <v>302</v>
      </c>
      <c r="C161" s="88" t="e">
        <f>#REF!</f>
        <v>#REF!</v>
      </c>
      <c r="D161" s="90" t="e">
        <f>#REF!</f>
        <v>#REF!</v>
      </c>
      <c r="E161" s="90" t="e">
        <f>#REF!</f>
        <v>#REF!</v>
      </c>
      <c r="F161" s="91" t="e">
        <f>#REF!</f>
        <v>#REF!</v>
      </c>
      <c r="G161" s="89" t="e">
        <f>#REF!</f>
        <v>#REF!</v>
      </c>
      <c r="H161" s="39" t="s">
        <v>299</v>
      </c>
      <c r="I161" s="99"/>
      <c r="J161" s="33" t="e">
        <f>#REF!</f>
        <v>#REF!</v>
      </c>
      <c r="K161" s="100" t="e">
        <f t="shared" si="2"/>
        <v>#REF!</v>
      </c>
      <c r="L161" s="37" t="e">
        <f>#REF!</f>
        <v>#REF!</v>
      </c>
      <c r="M161" s="37" t="s">
        <v>388</v>
      </c>
    </row>
    <row r="162" spans="1:13" s="101" customFormat="1" ht="26.25" customHeight="1">
      <c r="A162" s="31">
        <v>484</v>
      </c>
      <c r="B162" s="86" t="s">
        <v>302</v>
      </c>
      <c r="C162" s="88" t="e">
        <f>#REF!</f>
        <v>#REF!</v>
      </c>
      <c r="D162" s="90" t="e">
        <f>#REF!</f>
        <v>#REF!</v>
      </c>
      <c r="E162" s="90" t="e">
        <f>#REF!</f>
        <v>#REF!</v>
      </c>
      <c r="F162" s="91" t="e">
        <f>#REF!</f>
        <v>#REF!</v>
      </c>
      <c r="G162" s="89" t="e">
        <f>#REF!</f>
        <v>#REF!</v>
      </c>
      <c r="H162" s="39" t="s">
        <v>299</v>
      </c>
      <c r="I162" s="99"/>
      <c r="J162" s="33" t="e">
        <f>#REF!</f>
        <v>#REF!</v>
      </c>
      <c r="K162" s="100" t="e">
        <f t="shared" si="2"/>
        <v>#REF!</v>
      </c>
      <c r="L162" s="37" t="e">
        <f>#REF!</f>
        <v>#REF!</v>
      </c>
      <c r="M162" s="37" t="s">
        <v>388</v>
      </c>
    </row>
    <row r="163" spans="1:13" s="101" customFormat="1" ht="26.25" customHeight="1">
      <c r="A163" s="31">
        <v>485</v>
      </c>
      <c r="B163" s="86" t="s">
        <v>302</v>
      </c>
      <c r="C163" s="88" t="e">
        <f>#REF!</f>
        <v>#REF!</v>
      </c>
      <c r="D163" s="90" t="e">
        <f>#REF!</f>
        <v>#REF!</v>
      </c>
      <c r="E163" s="90" t="e">
        <f>#REF!</f>
        <v>#REF!</v>
      </c>
      <c r="F163" s="91" t="e">
        <f>#REF!</f>
        <v>#REF!</v>
      </c>
      <c r="G163" s="89" t="e">
        <f>#REF!</f>
        <v>#REF!</v>
      </c>
      <c r="H163" s="39" t="s">
        <v>299</v>
      </c>
      <c r="I163" s="99"/>
      <c r="J163" s="33" t="e">
        <f>#REF!</f>
        <v>#REF!</v>
      </c>
      <c r="K163" s="100" t="e">
        <f t="shared" si="2"/>
        <v>#REF!</v>
      </c>
      <c r="L163" s="37" t="e">
        <f>#REF!</f>
        <v>#REF!</v>
      </c>
      <c r="M163" s="37" t="s">
        <v>388</v>
      </c>
    </row>
    <row r="164" spans="1:13" s="101" customFormat="1" ht="26.25" customHeight="1">
      <c r="A164" s="31">
        <v>486</v>
      </c>
      <c r="B164" s="86" t="s">
        <v>302</v>
      </c>
      <c r="C164" s="88" t="e">
        <f>#REF!</f>
        <v>#REF!</v>
      </c>
      <c r="D164" s="90" t="e">
        <f>#REF!</f>
        <v>#REF!</v>
      </c>
      <c r="E164" s="90" t="e">
        <f>#REF!</f>
        <v>#REF!</v>
      </c>
      <c r="F164" s="91" t="e">
        <f>#REF!</f>
        <v>#REF!</v>
      </c>
      <c r="G164" s="89" t="e">
        <f>#REF!</f>
        <v>#REF!</v>
      </c>
      <c r="H164" s="39" t="s">
        <v>299</v>
      </c>
      <c r="I164" s="99"/>
      <c r="J164" s="33" t="e">
        <f>#REF!</f>
        <v>#REF!</v>
      </c>
      <c r="K164" s="100" t="e">
        <f t="shared" si="2"/>
        <v>#REF!</v>
      </c>
      <c r="L164" s="37" t="e">
        <f>#REF!</f>
        <v>#REF!</v>
      </c>
      <c r="M164" s="37" t="s">
        <v>388</v>
      </c>
    </row>
    <row r="165" spans="1:13" s="101" customFormat="1" ht="26.25" customHeight="1">
      <c r="A165" s="31">
        <v>487</v>
      </c>
      <c r="B165" s="86" t="s">
        <v>302</v>
      </c>
      <c r="C165" s="88" t="e">
        <f>#REF!</f>
        <v>#REF!</v>
      </c>
      <c r="D165" s="90" t="e">
        <f>#REF!</f>
        <v>#REF!</v>
      </c>
      <c r="E165" s="90" t="e">
        <f>#REF!</f>
        <v>#REF!</v>
      </c>
      <c r="F165" s="91" t="e">
        <f>#REF!</f>
        <v>#REF!</v>
      </c>
      <c r="G165" s="89" t="e">
        <f>#REF!</f>
        <v>#REF!</v>
      </c>
      <c r="H165" s="39" t="s">
        <v>299</v>
      </c>
      <c r="I165" s="99"/>
      <c r="J165" s="33" t="e">
        <f>#REF!</f>
        <v>#REF!</v>
      </c>
      <c r="K165" s="100" t="e">
        <f t="shared" si="2"/>
        <v>#REF!</v>
      </c>
      <c r="L165" s="37" t="e">
        <f>#REF!</f>
        <v>#REF!</v>
      </c>
      <c r="M165" s="37" t="s">
        <v>388</v>
      </c>
    </row>
    <row r="166" spans="1:13" s="101" customFormat="1" ht="26.25" customHeight="1">
      <c r="A166" s="31">
        <v>488</v>
      </c>
      <c r="B166" s="86" t="s">
        <v>302</v>
      </c>
      <c r="C166" s="88" t="e">
        <f>#REF!</f>
        <v>#REF!</v>
      </c>
      <c r="D166" s="90" t="e">
        <f>#REF!</f>
        <v>#REF!</v>
      </c>
      <c r="E166" s="90" t="e">
        <f>#REF!</f>
        <v>#REF!</v>
      </c>
      <c r="F166" s="91" t="e">
        <f>#REF!</f>
        <v>#REF!</v>
      </c>
      <c r="G166" s="89" t="e">
        <f>#REF!</f>
        <v>#REF!</v>
      </c>
      <c r="H166" s="39" t="s">
        <v>299</v>
      </c>
      <c r="I166" s="99"/>
      <c r="J166" s="33" t="e">
        <f>#REF!</f>
        <v>#REF!</v>
      </c>
      <c r="K166" s="100" t="e">
        <f t="shared" si="2"/>
        <v>#REF!</v>
      </c>
      <c r="L166" s="37" t="e">
        <f>#REF!</f>
        <v>#REF!</v>
      </c>
      <c r="M166" s="37" t="s">
        <v>388</v>
      </c>
    </row>
    <row r="167" spans="1:13" s="101" customFormat="1" ht="26.25" customHeight="1">
      <c r="A167" s="31">
        <v>489</v>
      </c>
      <c r="B167" s="86" t="s">
        <v>302</v>
      </c>
      <c r="C167" s="88" t="e">
        <f>#REF!</f>
        <v>#REF!</v>
      </c>
      <c r="D167" s="90" t="e">
        <f>#REF!</f>
        <v>#REF!</v>
      </c>
      <c r="E167" s="90" t="e">
        <f>#REF!</f>
        <v>#REF!</v>
      </c>
      <c r="F167" s="91" t="e">
        <f>#REF!</f>
        <v>#REF!</v>
      </c>
      <c r="G167" s="89" t="e">
        <f>#REF!</f>
        <v>#REF!</v>
      </c>
      <c r="H167" s="39" t="s">
        <v>299</v>
      </c>
      <c r="I167" s="99"/>
      <c r="J167" s="33" t="e">
        <f>#REF!</f>
        <v>#REF!</v>
      </c>
      <c r="K167" s="100" t="e">
        <f t="shared" si="2"/>
        <v>#REF!</v>
      </c>
      <c r="L167" s="37" t="e">
        <f>#REF!</f>
        <v>#REF!</v>
      </c>
      <c r="M167" s="37" t="s">
        <v>388</v>
      </c>
    </row>
    <row r="168" spans="1:13" s="101" customFormat="1" ht="26.25" customHeight="1">
      <c r="A168" s="31">
        <v>490</v>
      </c>
      <c r="B168" s="86" t="s">
        <v>302</v>
      </c>
      <c r="C168" s="88" t="e">
        <f>#REF!</f>
        <v>#REF!</v>
      </c>
      <c r="D168" s="90" t="e">
        <f>#REF!</f>
        <v>#REF!</v>
      </c>
      <c r="E168" s="90" t="e">
        <f>#REF!</f>
        <v>#REF!</v>
      </c>
      <c r="F168" s="91" t="e">
        <f>#REF!</f>
        <v>#REF!</v>
      </c>
      <c r="G168" s="89" t="e">
        <f>#REF!</f>
        <v>#REF!</v>
      </c>
      <c r="H168" s="39" t="s">
        <v>299</v>
      </c>
      <c r="I168" s="99"/>
      <c r="J168" s="33" t="e">
        <f>#REF!</f>
        <v>#REF!</v>
      </c>
      <c r="K168" s="100" t="e">
        <f t="shared" si="2"/>
        <v>#REF!</v>
      </c>
      <c r="L168" s="37" t="e">
        <f>#REF!</f>
        <v>#REF!</v>
      </c>
      <c r="M168" s="37" t="s">
        <v>388</v>
      </c>
    </row>
    <row r="169" spans="1:13" s="101" customFormat="1" ht="26.25" customHeight="1">
      <c r="A169" s="31">
        <v>491</v>
      </c>
      <c r="B169" s="86" t="s">
        <v>302</v>
      </c>
      <c r="C169" s="88" t="e">
        <f>#REF!</f>
        <v>#REF!</v>
      </c>
      <c r="D169" s="90" t="e">
        <f>#REF!</f>
        <v>#REF!</v>
      </c>
      <c r="E169" s="90" t="e">
        <f>#REF!</f>
        <v>#REF!</v>
      </c>
      <c r="F169" s="91" t="e">
        <f>#REF!</f>
        <v>#REF!</v>
      </c>
      <c r="G169" s="89" t="e">
        <f>#REF!</f>
        <v>#REF!</v>
      </c>
      <c r="H169" s="39" t="s">
        <v>299</v>
      </c>
      <c r="I169" s="99"/>
      <c r="J169" s="33" t="e">
        <f>#REF!</f>
        <v>#REF!</v>
      </c>
      <c r="K169" s="100" t="e">
        <f t="shared" si="2"/>
        <v>#REF!</v>
      </c>
      <c r="L169" s="37" t="e">
        <f>#REF!</f>
        <v>#REF!</v>
      </c>
      <c r="M169" s="37" t="s">
        <v>388</v>
      </c>
    </row>
    <row r="170" spans="1:13" s="101" customFormat="1" ht="26.25" customHeight="1">
      <c r="A170" s="31">
        <v>492</v>
      </c>
      <c r="B170" s="86" t="s">
        <v>302</v>
      </c>
      <c r="C170" s="88" t="e">
        <f>#REF!</f>
        <v>#REF!</v>
      </c>
      <c r="D170" s="90" t="e">
        <f>#REF!</f>
        <v>#REF!</v>
      </c>
      <c r="E170" s="90" t="e">
        <f>#REF!</f>
        <v>#REF!</v>
      </c>
      <c r="F170" s="91" t="e">
        <f>#REF!</f>
        <v>#REF!</v>
      </c>
      <c r="G170" s="89" t="e">
        <f>#REF!</f>
        <v>#REF!</v>
      </c>
      <c r="H170" s="39" t="s">
        <v>299</v>
      </c>
      <c r="I170" s="99"/>
      <c r="J170" s="33" t="e">
        <f>#REF!</f>
        <v>#REF!</v>
      </c>
      <c r="K170" s="100" t="e">
        <f t="shared" si="2"/>
        <v>#REF!</v>
      </c>
      <c r="L170" s="37" t="e">
        <f>#REF!</f>
        <v>#REF!</v>
      </c>
      <c r="M170" s="37" t="s">
        <v>388</v>
      </c>
    </row>
    <row r="171" spans="1:13" s="101" customFormat="1" ht="26.25" customHeight="1">
      <c r="A171" s="31">
        <v>493</v>
      </c>
      <c r="B171" s="86" t="s">
        <v>302</v>
      </c>
      <c r="C171" s="88" t="e">
        <f>#REF!</f>
        <v>#REF!</v>
      </c>
      <c r="D171" s="90" t="e">
        <f>#REF!</f>
        <v>#REF!</v>
      </c>
      <c r="E171" s="90" t="e">
        <f>#REF!</f>
        <v>#REF!</v>
      </c>
      <c r="F171" s="91" t="e">
        <f>#REF!</f>
        <v>#REF!</v>
      </c>
      <c r="G171" s="89" t="e">
        <f>#REF!</f>
        <v>#REF!</v>
      </c>
      <c r="H171" s="39" t="s">
        <v>299</v>
      </c>
      <c r="I171" s="99"/>
      <c r="J171" s="33" t="e">
        <f>#REF!</f>
        <v>#REF!</v>
      </c>
      <c r="K171" s="100" t="e">
        <f t="shared" si="2"/>
        <v>#REF!</v>
      </c>
      <c r="L171" s="37" t="e">
        <f>#REF!</f>
        <v>#REF!</v>
      </c>
      <c r="M171" s="37" t="s">
        <v>388</v>
      </c>
    </row>
    <row r="172" spans="1:13" s="101" customFormat="1" ht="26.25" customHeight="1">
      <c r="A172" s="31">
        <v>494</v>
      </c>
      <c r="B172" s="86" t="s">
        <v>302</v>
      </c>
      <c r="C172" s="88" t="e">
        <f>#REF!</f>
        <v>#REF!</v>
      </c>
      <c r="D172" s="90" t="e">
        <f>#REF!</f>
        <v>#REF!</v>
      </c>
      <c r="E172" s="90" t="e">
        <f>#REF!</f>
        <v>#REF!</v>
      </c>
      <c r="F172" s="91" t="e">
        <f>#REF!</f>
        <v>#REF!</v>
      </c>
      <c r="G172" s="89" t="e">
        <f>#REF!</f>
        <v>#REF!</v>
      </c>
      <c r="H172" s="39" t="s">
        <v>299</v>
      </c>
      <c r="I172" s="99"/>
      <c r="J172" s="33" t="e">
        <f>#REF!</f>
        <v>#REF!</v>
      </c>
      <c r="K172" s="100" t="e">
        <f t="shared" si="2"/>
        <v>#REF!</v>
      </c>
      <c r="L172" s="37" t="e">
        <f>#REF!</f>
        <v>#REF!</v>
      </c>
      <c r="M172" s="37" t="s">
        <v>388</v>
      </c>
    </row>
    <row r="173" spans="1:13" s="101" customFormat="1" ht="26.25" customHeight="1">
      <c r="A173" s="31">
        <v>495</v>
      </c>
      <c r="B173" s="86" t="s">
        <v>302</v>
      </c>
      <c r="C173" s="88" t="e">
        <f>#REF!</f>
        <v>#REF!</v>
      </c>
      <c r="D173" s="90" t="e">
        <f>#REF!</f>
        <v>#REF!</v>
      </c>
      <c r="E173" s="90" t="e">
        <f>#REF!</f>
        <v>#REF!</v>
      </c>
      <c r="F173" s="91" t="e">
        <f>#REF!</f>
        <v>#REF!</v>
      </c>
      <c r="G173" s="89" t="e">
        <f>#REF!</f>
        <v>#REF!</v>
      </c>
      <c r="H173" s="39" t="s">
        <v>299</v>
      </c>
      <c r="I173" s="99"/>
      <c r="J173" s="33" t="e">
        <f>#REF!</f>
        <v>#REF!</v>
      </c>
      <c r="K173" s="100" t="e">
        <f t="shared" si="2"/>
        <v>#REF!</v>
      </c>
      <c r="L173" s="37" t="e">
        <f>#REF!</f>
        <v>#REF!</v>
      </c>
      <c r="M173" s="37" t="s">
        <v>388</v>
      </c>
    </row>
    <row r="174" spans="1:13" s="101" customFormat="1" ht="26.25" customHeight="1">
      <c r="A174" s="31">
        <v>496</v>
      </c>
      <c r="B174" s="86" t="s">
        <v>302</v>
      </c>
      <c r="C174" s="88" t="e">
        <f>#REF!</f>
        <v>#REF!</v>
      </c>
      <c r="D174" s="90" t="e">
        <f>#REF!</f>
        <v>#REF!</v>
      </c>
      <c r="E174" s="90" t="e">
        <f>#REF!</f>
        <v>#REF!</v>
      </c>
      <c r="F174" s="91" t="e">
        <f>#REF!</f>
        <v>#REF!</v>
      </c>
      <c r="G174" s="89" t="e">
        <f>#REF!</f>
        <v>#REF!</v>
      </c>
      <c r="H174" s="39" t="s">
        <v>299</v>
      </c>
      <c r="I174" s="99"/>
      <c r="J174" s="33" t="e">
        <f>#REF!</f>
        <v>#REF!</v>
      </c>
      <c r="K174" s="100" t="e">
        <f t="shared" si="2"/>
        <v>#REF!</v>
      </c>
      <c r="L174" s="37" t="e">
        <f>#REF!</f>
        <v>#REF!</v>
      </c>
      <c r="M174" s="37" t="s">
        <v>388</v>
      </c>
    </row>
    <row r="175" spans="1:13" s="101" customFormat="1" ht="26.25" customHeight="1">
      <c r="A175" s="31">
        <v>506</v>
      </c>
      <c r="B175" s="86" t="s">
        <v>302</v>
      </c>
      <c r="C175" s="88" t="e">
        <f>#REF!</f>
        <v>#REF!</v>
      </c>
      <c r="D175" s="90" t="e">
        <f>#REF!</f>
        <v>#REF!</v>
      </c>
      <c r="E175" s="90" t="e">
        <f>#REF!</f>
        <v>#REF!</v>
      </c>
      <c r="F175" s="91" t="e">
        <f>#REF!</f>
        <v>#REF!</v>
      </c>
      <c r="G175" s="89" t="e">
        <f>#REF!</f>
        <v>#REF!</v>
      </c>
      <c r="H175" s="39" t="s">
        <v>299</v>
      </c>
      <c r="I175" s="99"/>
      <c r="J175" s="33" t="e">
        <f>#REF!</f>
        <v>#REF!</v>
      </c>
      <c r="K175" s="100" t="e">
        <f t="shared" si="2"/>
        <v>#REF!</v>
      </c>
      <c r="L175" s="37" t="e">
        <f>#REF!</f>
        <v>#REF!</v>
      </c>
      <c r="M175" s="37" t="s">
        <v>388</v>
      </c>
    </row>
    <row r="176" spans="1:13" s="101" customFormat="1" ht="26.25" customHeight="1">
      <c r="A176" s="31">
        <v>507</v>
      </c>
      <c r="B176" s="86" t="s">
        <v>302</v>
      </c>
      <c r="C176" s="88" t="e">
        <f>#REF!</f>
        <v>#REF!</v>
      </c>
      <c r="D176" s="90" t="e">
        <f>#REF!</f>
        <v>#REF!</v>
      </c>
      <c r="E176" s="90" t="e">
        <f>#REF!</f>
        <v>#REF!</v>
      </c>
      <c r="F176" s="91" t="e">
        <f>#REF!</f>
        <v>#REF!</v>
      </c>
      <c r="G176" s="89" t="e">
        <f>#REF!</f>
        <v>#REF!</v>
      </c>
      <c r="H176" s="39" t="s">
        <v>299</v>
      </c>
      <c r="I176" s="99"/>
      <c r="J176" s="33" t="e">
        <f>#REF!</f>
        <v>#REF!</v>
      </c>
      <c r="K176" s="100" t="e">
        <f t="shared" si="2"/>
        <v>#REF!</v>
      </c>
      <c r="L176" s="37" t="e">
        <f>#REF!</f>
        <v>#REF!</v>
      </c>
      <c r="M176" s="37" t="s">
        <v>388</v>
      </c>
    </row>
    <row r="177" spans="1:13" s="101" customFormat="1" ht="26.25" customHeight="1">
      <c r="A177" s="31">
        <v>508</v>
      </c>
      <c r="B177" s="86" t="s">
        <v>302</v>
      </c>
      <c r="C177" s="88" t="e">
        <f>#REF!</f>
        <v>#REF!</v>
      </c>
      <c r="D177" s="90" t="e">
        <f>#REF!</f>
        <v>#REF!</v>
      </c>
      <c r="E177" s="90" t="e">
        <f>#REF!</f>
        <v>#REF!</v>
      </c>
      <c r="F177" s="91" t="e">
        <f>#REF!</f>
        <v>#REF!</v>
      </c>
      <c r="G177" s="89" t="e">
        <f>#REF!</f>
        <v>#REF!</v>
      </c>
      <c r="H177" s="39" t="s">
        <v>299</v>
      </c>
      <c r="I177" s="99"/>
      <c r="J177" s="33" t="e">
        <f>#REF!</f>
        <v>#REF!</v>
      </c>
      <c r="K177" s="100" t="e">
        <f t="shared" si="2"/>
        <v>#REF!</v>
      </c>
      <c r="L177" s="37" t="e">
        <f>#REF!</f>
        <v>#REF!</v>
      </c>
      <c r="M177" s="37" t="s">
        <v>388</v>
      </c>
    </row>
    <row r="178" spans="1:13" s="101" customFormat="1" ht="26.25" customHeight="1">
      <c r="A178" s="31">
        <v>509</v>
      </c>
      <c r="B178" s="86" t="s">
        <v>302</v>
      </c>
      <c r="C178" s="88" t="e">
        <f>#REF!</f>
        <v>#REF!</v>
      </c>
      <c r="D178" s="90" t="e">
        <f>#REF!</f>
        <v>#REF!</v>
      </c>
      <c r="E178" s="90" t="e">
        <f>#REF!</f>
        <v>#REF!</v>
      </c>
      <c r="F178" s="91" t="e">
        <f>#REF!</f>
        <v>#REF!</v>
      </c>
      <c r="G178" s="89" t="e">
        <f>#REF!</f>
        <v>#REF!</v>
      </c>
      <c r="H178" s="39" t="s">
        <v>299</v>
      </c>
      <c r="I178" s="99"/>
      <c r="J178" s="33" t="e">
        <f>#REF!</f>
        <v>#REF!</v>
      </c>
      <c r="K178" s="100" t="e">
        <f t="shared" si="2"/>
        <v>#REF!</v>
      </c>
      <c r="L178" s="37" t="e">
        <f>#REF!</f>
        <v>#REF!</v>
      </c>
      <c r="M178" s="37" t="s">
        <v>388</v>
      </c>
    </row>
    <row r="179" spans="1:13" s="101" customFormat="1" ht="26.25" customHeight="1">
      <c r="A179" s="31">
        <v>510</v>
      </c>
      <c r="B179" s="86" t="s">
        <v>302</v>
      </c>
      <c r="C179" s="88" t="e">
        <f>#REF!</f>
        <v>#REF!</v>
      </c>
      <c r="D179" s="90" t="e">
        <f>#REF!</f>
        <v>#REF!</v>
      </c>
      <c r="E179" s="90" t="e">
        <f>#REF!</f>
        <v>#REF!</v>
      </c>
      <c r="F179" s="91" t="e">
        <f>#REF!</f>
        <v>#REF!</v>
      </c>
      <c r="G179" s="89" t="e">
        <f>#REF!</f>
        <v>#REF!</v>
      </c>
      <c r="H179" s="39" t="s">
        <v>299</v>
      </c>
      <c r="I179" s="99"/>
      <c r="J179" s="33" t="e">
        <f>#REF!</f>
        <v>#REF!</v>
      </c>
      <c r="K179" s="100" t="e">
        <f t="shared" si="2"/>
        <v>#REF!</v>
      </c>
      <c r="L179" s="37" t="e">
        <f>#REF!</f>
        <v>#REF!</v>
      </c>
      <c r="M179" s="37" t="s">
        <v>388</v>
      </c>
    </row>
    <row r="180" spans="1:13" s="101" customFormat="1" ht="26.25" customHeight="1">
      <c r="A180" s="31">
        <v>511</v>
      </c>
      <c r="B180" s="86" t="s">
        <v>302</v>
      </c>
      <c r="C180" s="88" t="e">
        <f>#REF!</f>
        <v>#REF!</v>
      </c>
      <c r="D180" s="90" t="e">
        <f>#REF!</f>
        <v>#REF!</v>
      </c>
      <c r="E180" s="90" t="e">
        <f>#REF!</f>
        <v>#REF!</v>
      </c>
      <c r="F180" s="91" t="e">
        <f>#REF!</f>
        <v>#REF!</v>
      </c>
      <c r="G180" s="89" t="e">
        <f>#REF!</f>
        <v>#REF!</v>
      </c>
      <c r="H180" s="39" t="s">
        <v>299</v>
      </c>
      <c r="I180" s="99"/>
      <c r="J180" s="33" t="e">
        <f>#REF!</f>
        <v>#REF!</v>
      </c>
      <c r="K180" s="100" t="e">
        <f t="shared" si="2"/>
        <v>#REF!</v>
      </c>
      <c r="L180" s="37" t="e">
        <f>#REF!</f>
        <v>#REF!</v>
      </c>
      <c r="M180" s="37" t="s">
        <v>388</v>
      </c>
    </row>
    <row r="181" spans="1:13" s="101" customFormat="1" ht="26.25" customHeight="1">
      <c r="A181" s="31">
        <v>512</v>
      </c>
      <c r="B181" s="86" t="s">
        <v>302</v>
      </c>
      <c r="C181" s="88" t="e">
        <f>#REF!</f>
        <v>#REF!</v>
      </c>
      <c r="D181" s="90" t="e">
        <f>#REF!</f>
        <v>#REF!</v>
      </c>
      <c r="E181" s="90" t="e">
        <f>#REF!</f>
        <v>#REF!</v>
      </c>
      <c r="F181" s="91" t="e">
        <f>#REF!</f>
        <v>#REF!</v>
      </c>
      <c r="G181" s="89" t="e">
        <f>#REF!</f>
        <v>#REF!</v>
      </c>
      <c r="H181" s="39" t="s">
        <v>299</v>
      </c>
      <c r="I181" s="99"/>
      <c r="J181" s="33" t="e">
        <f>#REF!</f>
        <v>#REF!</v>
      </c>
      <c r="K181" s="100" t="e">
        <f t="shared" si="2"/>
        <v>#REF!</v>
      </c>
      <c r="L181" s="37" t="e">
        <f>#REF!</f>
        <v>#REF!</v>
      </c>
      <c r="M181" s="37" t="s">
        <v>388</v>
      </c>
    </row>
    <row r="182" spans="1:13" s="101" customFormat="1" ht="26.25" customHeight="1">
      <c r="A182" s="31">
        <v>513</v>
      </c>
      <c r="B182" s="86" t="s">
        <v>302</v>
      </c>
      <c r="C182" s="88" t="e">
        <f>#REF!</f>
        <v>#REF!</v>
      </c>
      <c r="D182" s="90" t="e">
        <f>#REF!</f>
        <v>#REF!</v>
      </c>
      <c r="E182" s="90" t="e">
        <f>#REF!</f>
        <v>#REF!</v>
      </c>
      <c r="F182" s="91" t="e">
        <f>#REF!</f>
        <v>#REF!</v>
      </c>
      <c r="G182" s="89" t="e">
        <f>#REF!</f>
        <v>#REF!</v>
      </c>
      <c r="H182" s="39" t="s">
        <v>299</v>
      </c>
      <c r="I182" s="99"/>
      <c r="J182" s="33" t="e">
        <f>#REF!</f>
        <v>#REF!</v>
      </c>
      <c r="K182" s="100" t="e">
        <f t="shared" si="2"/>
        <v>#REF!</v>
      </c>
      <c r="L182" s="37" t="e">
        <f>#REF!</f>
        <v>#REF!</v>
      </c>
      <c r="M182" s="37" t="s">
        <v>388</v>
      </c>
    </row>
    <row r="183" spans="1:13" s="101" customFormat="1" ht="26.25" customHeight="1">
      <c r="A183" s="31">
        <v>514</v>
      </c>
      <c r="B183" s="86" t="s">
        <v>302</v>
      </c>
      <c r="C183" s="88" t="e">
        <f>#REF!</f>
        <v>#REF!</v>
      </c>
      <c r="D183" s="90" t="e">
        <f>#REF!</f>
        <v>#REF!</v>
      </c>
      <c r="E183" s="90" t="e">
        <f>#REF!</f>
        <v>#REF!</v>
      </c>
      <c r="F183" s="91" t="e">
        <f>#REF!</f>
        <v>#REF!</v>
      </c>
      <c r="G183" s="89" t="e">
        <f>#REF!</f>
        <v>#REF!</v>
      </c>
      <c r="H183" s="39" t="s">
        <v>299</v>
      </c>
      <c r="I183" s="99"/>
      <c r="J183" s="33" t="e">
        <f>#REF!</f>
        <v>#REF!</v>
      </c>
      <c r="K183" s="100" t="e">
        <f t="shared" si="2"/>
        <v>#REF!</v>
      </c>
      <c r="L183" s="37" t="e">
        <f>#REF!</f>
        <v>#REF!</v>
      </c>
      <c r="M183" s="37" t="s">
        <v>388</v>
      </c>
    </row>
    <row r="184" spans="1:13" s="101" customFormat="1" ht="26.25" customHeight="1">
      <c r="A184" s="31">
        <v>515</v>
      </c>
      <c r="B184" s="86" t="s">
        <v>302</v>
      </c>
      <c r="C184" s="88" t="e">
        <f>#REF!</f>
        <v>#REF!</v>
      </c>
      <c r="D184" s="90" t="e">
        <f>#REF!</f>
        <v>#REF!</v>
      </c>
      <c r="E184" s="90" t="e">
        <f>#REF!</f>
        <v>#REF!</v>
      </c>
      <c r="F184" s="91" t="e">
        <f>#REF!</f>
        <v>#REF!</v>
      </c>
      <c r="G184" s="89" t="e">
        <f>#REF!</f>
        <v>#REF!</v>
      </c>
      <c r="H184" s="39" t="s">
        <v>299</v>
      </c>
      <c r="I184" s="99"/>
      <c r="J184" s="33" t="e">
        <f>#REF!</f>
        <v>#REF!</v>
      </c>
      <c r="K184" s="100" t="e">
        <f t="shared" si="2"/>
        <v>#REF!</v>
      </c>
      <c r="L184" s="37" t="e">
        <f>#REF!</f>
        <v>#REF!</v>
      </c>
      <c r="M184" s="37" t="s">
        <v>388</v>
      </c>
    </row>
    <row r="185" spans="1:13" s="101" customFormat="1" ht="26.25" customHeight="1">
      <c r="A185" s="31">
        <v>516</v>
      </c>
      <c r="B185" s="86" t="s">
        <v>302</v>
      </c>
      <c r="C185" s="88" t="e">
        <f>#REF!</f>
        <v>#REF!</v>
      </c>
      <c r="D185" s="90" t="e">
        <f>#REF!</f>
        <v>#REF!</v>
      </c>
      <c r="E185" s="90" t="e">
        <f>#REF!</f>
        <v>#REF!</v>
      </c>
      <c r="F185" s="91" t="e">
        <f>#REF!</f>
        <v>#REF!</v>
      </c>
      <c r="G185" s="89" t="e">
        <f>#REF!</f>
        <v>#REF!</v>
      </c>
      <c r="H185" s="39" t="s">
        <v>299</v>
      </c>
      <c r="I185" s="99"/>
      <c r="J185" s="33" t="e">
        <f>#REF!</f>
        <v>#REF!</v>
      </c>
      <c r="K185" s="100" t="e">
        <f t="shared" si="2"/>
        <v>#REF!</v>
      </c>
      <c r="L185" s="37" t="e">
        <f>#REF!</f>
        <v>#REF!</v>
      </c>
      <c r="M185" s="37" t="s">
        <v>388</v>
      </c>
    </row>
    <row r="186" spans="1:13" s="101" customFormat="1" ht="26.25" customHeight="1">
      <c r="A186" s="31">
        <v>517</v>
      </c>
      <c r="B186" s="86" t="s">
        <v>302</v>
      </c>
      <c r="C186" s="88" t="e">
        <f>#REF!</f>
        <v>#REF!</v>
      </c>
      <c r="D186" s="90" t="e">
        <f>#REF!</f>
        <v>#REF!</v>
      </c>
      <c r="E186" s="90" t="e">
        <f>#REF!</f>
        <v>#REF!</v>
      </c>
      <c r="F186" s="91" t="e">
        <f>#REF!</f>
        <v>#REF!</v>
      </c>
      <c r="G186" s="89" t="e">
        <f>#REF!</f>
        <v>#REF!</v>
      </c>
      <c r="H186" s="39" t="s">
        <v>299</v>
      </c>
      <c r="I186" s="99"/>
      <c r="J186" s="33" t="e">
        <f>#REF!</f>
        <v>#REF!</v>
      </c>
      <c r="K186" s="100" t="e">
        <f t="shared" si="2"/>
        <v>#REF!</v>
      </c>
      <c r="L186" s="37" t="e">
        <f>#REF!</f>
        <v>#REF!</v>
      </c>
      <c r="M186" s="37" t="s">
        <v>388</v>
      </c>
    </row>
    <row r="187" spans="1:13" s="101" customFormat="1" ht="26.25" customHeight="1">
      <c r="A187" s="31">
        <v>518</v>
      </c>
      <c r="B187" s="86" t="s">
        <v>302</v>
      </c>
      <c r="C187" s="88" t="e">
        <f>#REF!</f>
        <v>#REF!</v>
      </c>
      <c r="D187" s="90" t="e">
        <f>#REF!</f>
        <v>#REF!</v>
      </c>
      <c r="E187" s="90" t="e">
        <f>#REF!</f>
        <v>#REF!</v>
      </c>
      <c r="F187" s="91" t="e">
        <f>#REF!</f>
        <v>#REF!</v>
      </c>
      <c r="G187" s="89" t="e">
        <f>#REF!</f>
        <v>#REF!</v>
      </c>
      <c r="H187" s="39" t="s">
        <v>299</v>
      </c>
      <c r="I187" s="99"/>
      <c r="J187" s="33" t="e">
        <f>#REF!</f>
        <v>#REF!</v>
      </c>
      <c r="K187" s="100" t="e">
        <f t="shared" si="2"/>
        <v>#REF!</v>
      </c>
      <c r="L187" s="37" t="e">
        <f>#REF!</f>
        <v>#REF!</v>
      </c>
      <c r="M187" s="37" t="s">
        <v>388</v>
      </c>
    </row>
    <row r="188" spans="1:13" s="101" customFormat="1" ht="80.25" customHeight="1">
      <c r="A188" s="31">
        <v>519</v>
      </c>
      <c r="B188" s="41" t="s">
        <v>460</v>
      </c>
      <c r="C188" s="32" t="e">
        <f>#REF!</f>
        <v>#REF!</v>
      </c>
      <c r="D188" s="36" t="e">
        <f>#REF!</f>
        <v>#REF!</v>
      </c>
      <c r="E188" s="36" t="e">
        <f>#REF!</f>
        <v>#REF!</v>
      </c>
      <c r="F188" s="56" t="e">
        <f>#REF!</f>
        <v>#REF!</v>
      </c>
      <c r="G188" s="39" t="e">
        <f>#REF!</f>
        <v>#REF!</v>
      </c>
      <c r="H188" s="39" t="s">
        <v>460</v>
      </c>
      <c r="I188" s="39"/>
      <c r="J188" s="33" t="e">
        <f>#REF!</f>
        <v>#REF!</v>
      </c>
      <c r="K188" s="36" t="e">
        <f t="shared" si="2"/>
        <v>#REF!</v>
      </c>
      <c r="L188" s="37" t="e">
        <f>#REF!</f>
        <v>#REF!</v>
      </c>
      <c r="M188" s="37" t="s">
        <v>388</v>
      </c>
    </row>
    <row r="189" spans="1:13" s="101" customFormat="1" ht="80.25" customHeight="1">
      <c r="A189" s="31">
        <v>520</v>
      </c>
      <c r="B189" s="41" t="s">
        <v>460</v>
      </c>
      <c r="C189" s="32" t="e">
        <f>#REF!</f>
        <v>#REF!</v>
      </c>
      <c r="D189" s="36" t="e">
        <f>#REF!</f>
        <v>#REF!</v>
      </c>
      <c r="E189" s="36" t="e">
        <f>#REF!</f>
        <v>#REF!</v>
      </c>
      <c r="F189" s="56" t="e">
        <f>#REF!</f>
        <v>#REF!</v>
      </c>
      <c r="G189" s="39" t="e">
        <f>#REF!</f>
        <v>#REF!</v>
      </c>
      <c r="H189" s="39" t="s">
        <v>460</v>
      </c>
      <c r="I189" s="39"/>
      <c r="J189" s="33" t="e">
        <f>#REF!</f>
        <v>#REF!</v>
      </c>
      <c r="K189" s="36" t="e">
        <f t="shared" si="2"/>
        <v>#REF!</v>
      </c>
      <c r="L189" s="37" t="e">
        <f>#REF!</f>
        <v>#REF!</v>
      </c>
      <c r="M189" s="37" t="s">
        <v>388</v>
      </c>
    </row>
    <row r="190" spans="1:13" s="101" customFormat="1" ht="80.25" customHeight="1">
      <c r="A190" s="31">
        <v>521</v>
      </c>
      <c r="B190" s="41" t="s">
        <v>460</v>
      </c>
      <c r="C190" s="32" t="e">
        <f>#REF!</f>
        <v>#REF!</v>
      </c>
      <c r="D190" s="36" t="e">
        <f>#REF!</f>
        <v>#REF!</v>
      </c>
      <c r="E190" s="36" t="e">
        <f>#REF!</f>
        <v>#REF!</v>
      </c>
      <c r="F190" s="56" t="e">
        <f>#REF!</f>
        <v>#REF!</v>
      </c>
      <c r="G190" s="39" t="e">
        <f>#REF!</f>
        <v>#REF!</v>
      </c>
      <c r="H190" s="39" t="s">
        <v>460</v>
      </c>
      <c r="I190" s="39"/>
      <c r="J190" s="33" t="e">
        <f>#REF!</f>
        <v>#REF!</v>
      </c>
      <c r="K190" s="36" t="e">
        <f t="shared" si="2"/>
        <v>#REF!</v>
      </c>
      <c r="L190" s="37" t="e">
        <f>#REF!</f>
        <v>#REF!</v>
      </c>
      <c r="M190" s="37" t="s">
        <v>388</v>
      </c>
    </row>
    <row r="191" spans="1:13" s="101" customFormat="1" ht="80.25" customHeight="1">
      <c r="A191" s="31">
        <v>522</v>
      </c>
      <c r="B191" s="41" t="s">
        <v>460</v>
      </c>
      <c r="C191" s="32" t="e">
        <f>#REF!</f>
        <v>#REF!</v>
      </c>
      <c r="D191" s="36" t="e">
        <f>#REF!</f>
        <v>#REF!</v>
      </c>
      <c r="E191" s="36" t="e">
        <f>#REF!</f>
        <v>#REF!</v>
      </c>
      <c r="F191" s="56" t="e">
        <f>#REF!</f>
        <v>#REF!</v>
      </c>
      <c r="G191" s="39" t="e">
        <f>#REF!</f>
        <v>#REF!</v>
      </c>
      <c r="H191" s="39" t="s">
        <v>460</v>
      </c>
      <c r="I191" s="39"/>
      <c r="J191" s="33" t="e">
        <f>#REF!</f>
        <v>#REF!</v>
      </c>
      <c r="K191" s="36" t="e">
        <f t="shared" si="2"/>
        <v>#REF!</v>
      </c>
      <c r="L191" s="37" t="e">
        <f>#REF!</f>
        <v>#REF!</v>
      </c>
      <c r="M191" s="37" t="s">
        <v>388</v>
      </c>
    </row>
    <row r="192" spans="1:13" s="101" customFormat="1" ht="80.25" customHeight="1">
      <c r="A192" s="31">
        <v>523</v>
      </c>
      <c r="B192" s="41" t="s">
        <v>460</v>
      </c>
      <c r="C192" s="32" t="e">
        <f>#REF!</f>
        <v>#REF!</v>
      </c>
      <c r="D192" s="36" t="e">
        <f>#REF!</f>
        <v>#REF!</v>
      </c>
      <c r="E192" s="36" t="e">
        <f>#REF!</f>
        <v>#REF!</v>
      </c>
      <c r="F192" s="56" t="e">
        <f>#REF!</f>
        <v>#REF!</v>
      </c>
      <c r="G192" s="39" t="e">
        <f>#REF!</f>
        <v>#REF!</v>
      </c>
      <c r="H192" s="39" t="s">
        <v>460</v>
      </c>
      <c r="I192" s="39"/>
      <c r="J192" s="33" t="e">
        <f>#REF!</f>
        <v>#REF!</v>
      </c>
      <c r="K192" s="36" t="e">
        <f t="shared" si="2"/>
        <v>#REF!</v>
      </c>
      <c r="L192" s="37" t="e">
        <f>#REF!</f>
        <v>#REF!</v>
      </c>
      <c r="M192" s="37" t="s">
        <v>388</v>
      </c>
    </row>
    <row r="193" spans="1:13" s="101" customFormat="1" ht="80.25" customHeight="1">
      <c r="A193" s="31">
        <v>524</v>
      </c>
      <c r="B193" s="41" t="s">
        <v>460</v>
      </c>
      <c r="C193" s="32" t="e">
        <f>#REF!</f>
        <v>#REF!</v>
      </c>
      <c r="D193" s="36" t="e">
        <f>#REF!</f>
        <v>#REF!</v>
      </c>
      <c r="E193" s="36" t="e">
        <f>#REF!</f>
        <v>#REF!</v>
      </c>
      <c r="F193" s="56" t="e">
        <f>#REF!</f>
        <v>#REF!</v>
      </c>
      <c r="G193" s="39" t="e">
        <f>#REF!</f>
        <v>#REF!</v>
      </c>
      <c r="H193" s="39" t="s">
        <v>460</v>
      </c>
      <c r="I193" s="39"/>
      <c r="J193" s="33" t="e">
        <f>#REF!</f>
        <v>#REF!</v>
      </c>
      <c r="K193" s="36" t="e">
        <f t="shared" si="2"/>
        <v>#REF!</v>
      </c>
      <c r="L193" s="37" t="e">
        <f>#REF!</f>
        <v>#REF!</v>
      </c>
      <c r="M193" s="37" t="s">
        <v>388</v>
      </c>
    </row>
    <row r="194" spans="1:13" s="101" customFormat="1" ht="80.25" customHeight="1">
      <c r="A194" s="31">
        <v>525</v>
      </c>
      <c r="B194" s="41" t="s">
        <v>460</v>
      </c>
      <c r="C194" s="32" t="e">
        <f>#REF!</f>
        <v>#REF!</v>
      </c>
      <c r="D194" s="36" t="e">
        <f>#REF!</f>
        <v>#REF!</v>
      </c>
      <c r="E194" s="36" t="e">
        <f>#REF!</f>
        <v>#REF!</v>
      </c>
      <c r="F194" s="56" t="e">
        <f>#REF!</f>
        <v>#REF!</v>
      </c>
      <c r="G194" s="39" t="e">
        <f>#REF!</f>
        <v>#REF!</v>
      </c>
      <c r="H194" s="39" t="s">
        <v>460</v>
      </c>
      <c r="I194" s="39"/>
      <c r="J194" s="33" t="e">
        <f>#REF!</f>
        <v>#REF!</v>
      </c>
      <c r="K194" s="36" t="e">
        <f t="shared" si="2"/>
        <v>#REF!</v>
      </c>
      <c r="L194" s="37" t="e">
        <f>#REF!</f>
        <v>#REF!</v>
      </c>
      <c r="M194" s="37" t="s">
        <v>388</v>
      </c>
    </row>
    <row r="195" spans="1:13" s="101" customFormat="1" ht="80.25" customHeight="1">
      <c r="A195" s="31">
        <v>526</v>
      </c>
      <c r="B195" s="41" t="s">
        <v>460</v>
      </c>
      <c r="C195" s="32" t="e">
        <f>#REF!</f>
        <v>#REF!</v>
      </c>
      <c r="D195" s="36" t="e">
        <f>#REF!</f>
        <v>#REF!</v>
      </c>
      <c r="E195" s="36" t="e">
        <f>#REF!</f>
        <v>#REF!</v>
      </c>
      <c r="F195" s="56" t="e">
        <f>#REF!</f>
        <v>#REF!</v>
      </c>
      <c r="G195" s="39" t="e">
        <f>#REF!</f>
        <v>#REF!</v>
      </c>
      <c r="H195" s="39" t="s">
        <v>460</v>
      </c>
      <c r="I195" s="39"/>
      <c r="J195" s="33" t="e">
        <f>#REF!</f>
        <v>#REF!</v>
      </c>
      <c r="K195" s="36" t="e">
        <f aca="true" t="shared" si="3" ref="K195:K243">CONCATENATE(K$1,"-",A$1)</f>
        <v>#REF!</v>
      </c>
      <c r="L195" s="37" t="e">
        <f>#REF!</f>
        <v>#REF!</v>
      </c>
      <c r="M195" s="37" t="s">
        <v>388</v>
      </c>
    </row>
    <row r="196" spans="1:13" s="101" customFormat="1" ht="80.25" customHeight="1">
      <c r="A196" s="31">
        <v>527</v>
      </c>
      <c r="B196" s="41" t="s">
        <v>460</v>
      </c>
      <c r="C196" s="32" t="e">
        <f>#REF!</f>
        <v>#REF!</v>
      </c>
      <c r="D196" s="36" t="e">
        <f>#REF!</f>
        <v>#REF!</v>
      </c>
      <c r="E196" s="36" t="e">
        <f>#REF!</f>
        <v>#REF!</v>
      </c>
      <c r="F196" s="56" t="e">
        <f>#REF!</f>
        <v>#REF!</v>
      </c>
      <c r="G196" s="39" t="e">
        <f>#REF!</f>
        <v>#REF!</v>
      </c>
      <c r="H196" s="39" t="s">
        <v>460</v>
      </c>
      <c r="I196" s="39"/>
      <c r="J196" s="33" t="e">
        <f>#REF!</f>
        <v>#REF!</v>
      </c>
      <c r="K196" s="36" t="e">
        <f t="shared" si="3"/>
        <v>#REF!</v>
      </c>
      <c r="L196" s="37" t="e">
        <f>#REF!</f>
        <v>#REF!</v>
      </c>
      <c r="M196" s="37" t="s">
        <v>388</v>
      </c>
    </row>
    <row r="197" spans="1:13" s="101" customFormat="1" ht="80.25" customHeight="1">
      <c r="A197" s="31">
        <v>528</v>
      </c>
      <c r="B197" s="41" t="s">
        <v>460</v>
      </c>
      <c r="C197" s="32" t="e">
        <f>#REF!</f>
        <v>#REF!</v>
      </c>
      <c r="D197" s="36" t="e">
        <f>#REF!</f>
        <v>#REF!</v>
      </c>
      <c r="E197" s="36" t="e">
        <f>#REF!</f>
        <v>#REF!</v>
      </c>
      <c r="F197" s="56" t="e">
        <f>#REF!</f>
        <v>#REF!</v>
      </c>
      <c r="G197" s="39" t="e">
        <f>#REF!</f>
        <v>#REF!</v>
      </c>
      <c r="H197" s="39" t="s">
        <v>460</v>
      </c>
      <c r="I197" s="39"/>
      <c r="J197" s="33" t="e">
        <f>#REF!</f>
        <v>#REF!</v>
      </c>
      <c r="K197" s="36" t="e">
        <f t="shared" si="3"/>
        <v>#REF!</v>
      </c>
      <c r="L197" s="37" t="e">
        <f>#REF!</f>
        <v>#REF!</v>
      </c>
      <c r="M197" s="37" t="s">
        <v>388</v>
      </c>
    </row>
    <row r="198" spans="1:13" s="101" customFormat="1" ht="80.25" customHeight="1">
      <c r="A198" s="31">
        <v>529</v>
      </c>
      <c r="B198" s="41" t="s">
        <v>460</v>
      </c>
      <c r="C198" s="32" t="e">
        <f>#REF!</f>
        <v>#REF!</v>
      </c>
      <c r="D198" s="36" t="e">
        <f>#REF!</f>
        <v>#REF!</v>
      </c>
      <c r="E198" s="36" t="e">
        <f>#REF!</f>
        <v>#REF!</v>
      </c>
      <c r="F198" s="56" t="e">
        <f>#REF!</f>
        <v>#REF!</v>
      </c>
      <c r="G198" s="39" t="e">
        <f>#REF!</f>
        <v>#REF!</v>
      </c>
      <c r="H198" s="39" t="s">
        <v>460</v>
      </c>
      <c r="I198" s="39"/>
      <c r="J198" s="33" t="e">
        <f>#REF!</f>
        <v>#REF!</v>
      </c>
      <c r="K198" s="36" t="e">
        <f t="shared" si="3"/>
        <v>#REF!</v>
      </c>
      <c r="L198" s="37" t="e">
        <f>#REF!</f>
        <v>#REF!</v>
      </c>
      <c r="M198" s="37" t="s">
        <v>388</v>
      </c>
    </row>
    <row r="199" spans="1:13" s="101" customFormat="1" ht="80.25" customHeight="1">
      <c r="A199" s="31">
        <v>530</v>
      </c>
      <c r="B199" s="41" t="s">
        <v>460</v>
      </c>
      <c r="C199" s="32" t="e">
        <f>#REF!</f>
        <v>#REF!</v>
      </c>
      <c r="D199" s="36" t="e">
        <f>#REF!</f>
        <v>#REF!</v>
      </c>
      <c r="E199" s="36" t="e">
        <f>#REF!</f>
        <v>#REF!</v>
      </c>
      <c r="F199" s="56" t="e">
        <f>#REF!</f>
        <v>#REF!</v>
      </c>
      <c r="G199" s="39" t="e">
        <f>#REF!</f>
        <v>#REF!</v>
      </c>
      <c r="H199" s="39" t="s">
        <v>460</v>
      </c>
      <c r="I199" s="39"/>
      <c r="J199" s="33" t="e">
        <f>#REF!</f>
        <v>#REF!</v>
      </c>
      <c r="K199" s="36" t="e">
        <f t="shared" si="3"/>
        <v>#REF!</v>
      </c>
      <c r="L199" s="37" t="e">
        <f>#REF!</f>
        <v>#REF!</v>
      </c>
      <c r="M199" s="37" t="s">
        <v>388</v>
      </c>
    </row>
    <row r="200" spans="1:13" s="101" customFormat="1" ht="80.25" customHeight="1">
      <c r="A200" s="31">
        <v>531</v>
      </c>
      <c r="B200" s="41" t="s">
        <v>460</v>
      </c>
      <c r="C200" s="32" t="e">
        <f>#REF!</f>
        <v>#REF!</v>
      </c>
      <c r="D200" s="36" t="e">
        <f>#REF!</f>
        <v>#REF!</v>
      </c>
      <c r="E200" s="36" t="e">
        <f>#REF!</f>
        <v>#REF!</v>
      </c>
      <c r="F200" s="56" t="e">
        <f>#REF!</f>
        <v>#REF!</v>
      </c>
      <c r="G200" s="39" t="e">
        <f>#REF!</f>
        <v>#REF!</v>
      </c>
      <c r="H200" s="39" t="s">
        <v>460</v>
      </c>
      <c r="I200" s="39"/>
      <c r="J200" s="33" t="e">
        <f>#REF!</f>
        <v>#REF!</v>
      </c>
      <c r="K200" s="36" t="e">
        <f t="shared" si="3"/>
        <v>#REF!</v>
      </c>
      <c r="L200" s="37" t="e">
        <f>#REF!</f>
        <v>#REF!</v>
      </c>
      <c r="M200" s="37" t="s">
        <v>388</v>
      </c>
    </row>
    <row r="201" spans="1:13" s="101" customFormat="1" ht="80.25" customHeight="1">
      <c r="A201" s="31">
        <v>532</v>
      </c>
      <c r="B201" s="41" t="s">
        <v>460</v>
      </c>
      <c r="C201" s="32" t="e">
        <f>#REF!</f>
        <v>#REF!</v>
      </c>
      <c r="D201" s="36" t="e">
        <f>#REF!</f>
        <v>#REF!</v>
      </c>
      <c r="E201" s="36" t="e">
        <f>#REF!</f>
        <v>#REF!</v>
      </c>
      <c r="F201" s="56" t="e">
        <f>#REF!</f>
        <v>#REF!</v>
      </c>
      <c r="G201" s="39" t="e">
        <f>#REF!</f>
        <v>#REF!</v>
      </c>
      <c r="H201" s="39" t="s">
        <v>460</v>
      </c>
      <c r="I201" s="39"/>
      <c r="J201" s="33" t="e">
        <f>#REF!</f>
        <v>#REF!</v>
      </c>
      <c r="K201" s="36" t="e">
        <f t="shared" si="3"/>
        <v>#REF!</v>
      </c>
      <c r="L201" s="37" t="e">
        <f>#REF!</f>
        <v>#REF!</v>
      </c>
      <c r="M201" s="37" t="s">
        <v>388</v>
      </c>
    </row>
    <row r="202" spans="1:13" s="101" customFormat="1" ht="80.25" customHeight="1">
      <c r="A202" s="31">
        <v>533</v>
      </c>
      <c r="B202" s="41" t="s">
        <v>460</v>
      </c>
      <c r="C202" s="32" t="e">
        <f>#REF!</f>
        <v>#REF!</v>
      </c>
      <c r="D202" s="36" t="e">
        <f>#REF!</f>
        <v>#REF!</v>
      </c>
      <c r="E202" s="36" t="e">
        <f>#REF!</f>
        <v>#REF!</v>
      </c>
      <c r="F202" s="56" t="e">
        <f>#REF!</f>
        <v>#REF!</v>
      </c>
      <c r="G202" s="39" t="e">
        <f>#REF!</f>
        <v>#REF!</v>
      </c>
      <c r="H202" s="39" t="s">
        <v>460</v>
      </c>
      <c r="I202" s="39"/>
      <c r="J202" s="33" t="e">
        <f>#REF!</f>
        <v>#REF!</v>
      </c>
      <c r="K202" s="36" t="e">
        <f t="shared" si="3"/>
        <v>#REF!</v>
      </c>
      <c r="L202" s="37" t="e">
        <f>#REF!</f>
        <v>#REF!</v>
      </c>
      <c r="M202" s="37" t="s">
        <v>388</v>
      </c>
    </row>
    <row r="203" spans="1:13" s="101" customFormat="1" ht="80.25" customHeight="1">
      <c r="A203" s="31">
        <v>534</v>
      </c>
      <c r="B203" s="41" t="s">
        <v>460</v>
      </c>
      <c r="C203" s="32" t="e">
        <f>#REF!</f>
        <v>#REF!</v>
      </c>
      <c r="D203" s="36" t="e">
        <f>#REF!</f>
        <v>#REF!</v>
      </c>
      <c r="E203" s="36" t="e">
        <f>#REF!</f>
        <v>#REF!</v>
      </c>
      <c r="F203" s="56" t="e">
        <f>#REF!</f>
        <v>#REF!</v>
      </c>
      <c r="G203" s="39" t="e">
        <f>#REF!</f>
        <v>#REF!</v>
      </c>
      <c r="H203" s="39" t="s">
        <v>460</v>
      </c>
      <c r="I203" s="39"/>
      <c r="J203" s="33" t="e">
        <f>#REF!</f>
        <v>#REF!</v>
      </c>
      <c r="K203" s="36" t="e">
        <f t="shared" si="3"/>
        <v>#REF!</v>
      </c>
      <c r="L203" s="37" t="e">
        <f>#REF!</f>
        <v>#REF!</v>
      </c>
      <c r="M203" s="37" t="s">
        <v>388</v>
      </c>
    </row>
    <row r="204" spans="1:13" s="101" customFormat="1" ht="80.25" customHeight="1">
      <c r="A204" s="31">
        <v>535</v>
      </c>
      <c r="B204" s="41" t="s">
        <v>460</v>
      </c>
      <c r="C204" s="32" t="e">
        <f>#REF!</f>
        <v>#REF!</v>
      </c>
      <c r="D204" s="36" t="e">
        <f>#REF!</f>
        <v>#REF!</v>
      </c>
      <c r="E204" s="36" t="e">
        <f>#REF!</f>
        <v>#REF!</v>
      </c>
      <c r="F204" s="56" t="e">
        <f>#REF!</f>
        <v>#REF!</v>
      </c>
      <c r="G204" s="39" t="e">
        <f>#REF!</f>
        <v>#REF!</v>
      </c>
      <c r="H204" s="39" t="s">
        <v>460</v>
      </c>
      <c r="I204" s="39"/>
      <c r="J204" s="33" t="e">
        <f>#REF!</f>
        <v>#REF!</v>
      </c>
      <c r="K204" s="36" t="e">
        <f t="shared" si="3"/>
        <v>#REF!</v>
      </c>
      <c r="L204" s="37" t="e">
        <f>#REF!</f>
        <v>#REF!</v>
      </c>
      <c r="M204" s="37" t="s">
        <v>388</v>
      </c>
    </row>
    <row r="205" spans="1:13" s="101" customFormat="1" ht="80.25" customHeight="1">
      <c r="A205" s="31">
        <v>536</v>
      </c>
      <c r="B205" s="41" t="s">
        <v>460</v>
      </c>
      <c r="C205" s="32" t="e">
        <f>#REF!</f>
        <v>#REF!</v>
      </c>
      <c r="D205" s="36" t="e">
        <f>#REF!</f>
        <v>#REF!</v>
      </c>
      <c r="E205" s="36" t="e">
        <f>#REF!</f>
        <v>#REF!</v>
      </c>
      <c r="F205" s="56" t="e">
        <f>#REF!</f>
        <v>#REF!</v>
      </c>
      <c r="G205" s="39" t="e">
        <f>#REF!</f>
        <v>#REF!</v>
      </c>
      <c r="H205" s="39" t="s">
        <v>460</v>
      </c>
      <c r="I205" s="39"/>
      <c r="J205" s="33" t="e">
        <f>#REF!</f>
        <v>#REF!</v>
      </c>
      <c r="K205" s="36" t="e">
        <f t="shared" si="3"/>
        <v>#REF!</v>
      </c>
      <c r="L205" s="37" t="e">
        <f>#REF!</f>
        <v>#REF!</v>
      </c>
      <c r="M205" s="37" t="s">
        <v>388</v>
      </c>
    </row>
    <row r="206" spans="1:13" s="101" customFormat="1" ht="28.5" customHeight="1">
      <c r="A206" s="31">
        <v>537</v>
      </c>
      <c r="B206" s="86" t="s">
        <v>464</v>
      </c>
      <c r="C206" s="88" t="e">
        <f>#REF!</f>
        <v>#REF!</v>
      </c>
      <c r="D206" s="90" t="e">
        <f>#REF!</f>
        <v>#REF!</v>
      </c>
      <c r="E206" s="90" t="e">
        <f>#REF!</f>
        <v>#REF!</v>
      </c>
      <c r="F206" s="92" t="e">
        <f>#REF!</f>
        <v>#REF!</v>
      </c>
      <c r="G206" s="89" t="e">
        <f>#REF!</f>
        <v>#REF!</v>
      </c>
      <c r="H206" s="39" t="s">
        <v>391</v>
      </c>
      <c r="I206" s="99"/>
      <c r="J206" s="33" t="e">
        <f>#REF!</f>
        <v>#REF!</v>
      </c>
      <c r="K206" s="100" t="e">
        <f t="shared" si="3"/>
        <v>#REF!</v>
      </c>
      <c r="L206" s="37" t="e">
        <f>#REF!</f>
        <v>#REF!</v>
      </c>
      <c r="M206" s="37" t="s">
        <v>388</v>
      </c>
    </row>
    <row r="207" spans="1:13" s="101" customFormat="1" ht="28.5" customHeight="1">
      <c r="A207" s="31">
        <v>538</v>
      </c>
      <c r="B207" s="86" t="s">
        <v>464</v>
      </c>
      <c r="C207" s="88" t="e">
        <f>#REF!</f>
        <v>#REF!</v>
      </c>
      <c r="D207" s="90" t="e">
        <f>#REF!</f>
        <v>#REF!</v>
      </c>
      <c r="E207" s="90" t="e">
        <f>#REF!</f>
        <v>#REF!</v>
      </c>
      <c r="F207" s="92" t="e">
        <f>#REF!</f>
        <v>#REF!</v>
      </c>
      <c r="G207" s="89" t="e">
        <f>#REF!</f>
        <v>#REF!</v>
      </c>
      <c r="H207" s="39" t="s">
        <v>391</v>
      </c>
      <c r="I207" s="99"/>
      <c r="J207" s="33" t="e">
        <f>#REF!</f>
        <v>#REF!</v>
      </c>
      <c r="K207" s="100" t="e">
        <f t="shared" si="3"/>
        <v>#REF!</v>
      </c>
      <c r="L207" s="37" t="e">
        <f>#REF!</f>
        <v>#REF!</v>
      </c>
      <c r="M207" s="37" t="s">
        <v>388</v>
      </c>
    </row>
    <row r="208" spans="1:13" s="101" customFormat="1" ht="28.5" customHeight="1">
      <c r="A208" s="31">
        <v>539</v>
      </c>
      <c r="B208" s="86" t="s">
        <v>464</v>
      </c>
      <c r="C208" s="88" t="e">
        <f>#REF!</f>
        <v>#REF!</v>
      </c>
      <c r="D208" s="90" t="e">
        <f>#REF!</f>
        <v>#REF!</v>
      </c>
      <c r="E208" s="90" t="e">
        <f>#REF!</f>
        <v>#REF!</v>
      </c>
      <c r="F208" s="92" t="e">
        <f>#REF!</f>
        <v>#REF!</v>
      </c>
      <c r="G208" s="89" t="e">
        <f>#REF!</f>
        <v>#REF!</v>
      </c>
      <c r="H208" s="39" t="s">
        <v>391</v>
      </c>
      <c r="I208" s="99"/>
      <c r="J208" s="33" t="e">
        <f>#REF!</f>
        <v>#REF!</v>
      </c>
      <c r="K208" s="100" t="e">
        <f t="shared" si="3"/>
        <v>#REF!</v>
      </c>
      <c r="L208" s="37" t="e">
        <f>#REF!</f>
        <v>#REF!</v>
      </c>
      <c r="M208" s="37" t="s">
        <v>388</v>
      </c>
    </row>
    <row r="209" spans="1:13" s="101" customFormat="1" ht="28.5" customHeight="1">
      <c r="A209" s="31">
        <v>540</v>
      </c>
      <c r="B209" s="86" t="s">
        <v>464</v>
      </c>
      <c r="C209" s="88" t="e">
        <f>#REF!</f>
        <v>#REF!</v>
      </c>
      <c r="D209" s="90" t="e">
        <f>#REF!</f>
        <v>#REF!</v>
      </c>
      <c r="E209" s="90" t="e">
        <f>#REF!</f>
        <v>#REF!</v>
      </c>
      <c r="F209" s="92" t="e">
        <f>#REF!</f>
        <v>#REF!</v>
      </c>
      <c r="G209" s="89" t="e">
        <f>#REF!</f>
        <v>#REF!</v>
      </c>
      <c r="H209" s="39" t="s">
        <v>391</v>
      </c>
      <c r="I209" s="99"/>
      <c r="J209" s="33" t="e">
        <f>#REF!</f>
        <v>#REF!</v>
      </c>
      <c r="K209" s="100" t="e">
        <f t="shared" si="3"/>
        <v>#REF!</v>
      </c>
      <c r="L209" s="37" t="e">
        <f>#REF!</f>
        <v>#REF!</v>
      </c>
      <c r="M209" s="37" t="s">
        <v>388</v>
      </c>
    </row>
    <row r="210" spans="1:13" s="101" customFormat="1" ht="28.5" customHeight="1">
      <c r="A210" s="31">
        <v>541</v>
      </c>
      <c r="B210" s="86" t="s">
        <v>464</v>
      </c>
      <c r="C210" s="88" t="e">
        <f>#REF!</f>
        <v>#REF!</v>
      </c>
      <c r="D210" s="90" t="e">
        <f>#REF!</f>
        <v>#REF!</v>
      </c>
      <c r="E210" s="90" t="e">
        <f>#REF!</f>
        <v>#REF!</v>
      </c>
      <c r="F210" s="92" t="e">
        <f>#REF!</f>
        <v>#REF!</v>
      </c>
      <c r="G210" s="89" t="e">
        <f>#REF!</f>
        <v>#REF!</v>
      </c>
      <c r="H210" s="39" t="s">
        <v>391</v>
      </c>
      <c r="I210" s="99"/>
      <c r="J210" s="33" t="e">
        <f>#REF!</f>
        <v>#REF!</v>
      </c>
      <c r="K210" s="100" t="e">
        <f t="shared" si="3"/>
        <v>#REF!</v>
      </c>
      <c r="L210" s="37" t="e">
        <f>#REF!</f>
        <v>#REF!</v>
      </c>
      <c r="M210" s="37" t="s">
        <v>388</v>
      </c>
    </row>
    <row r="211" spans="1:13" s="101" customFormat="1" ht="28.5" customHeight="1">
      <c r="A211" s="31">
        <v>542</v>
      </c>
      <c r="B211" s="86" t="s">
        <v>464</v>
      </c>
      <c r="C211" s="88" t="e">
        <f>#REF!</f>
        <v>#REF!</v>
      </c>
      <c r="D211" s="90" t="e">
        <f>#REF!</f>
        <v>#REF!</v>
      </c>
      <c r="E211" s="90" t="e">
        <f>#REF!</f>
        <v>#REF!</v>
      </c>
      <c r="F211" s="92" t="e">
        <f>#REF!</f>
        <v>#REF!</v>
      </c>
      <c r="G211" s="89" t="e">
        <f>#REF!</f>
        <v>#REF!</v>
      </c>
      <c r="H211" s="39" t="s">
        <v>391</v>
      </c>
      <c r="I211" s="99"/>
      <c r="J211" s="33" t="e">
        <f>#REF!</f>
        <v>#REF!</v>
      </c>
      <c r="K211" s="100" t="e">
        <f t="shared" si="3"/>
        <v>#REF!</v>
      </c>
      <c r="L211" s="37" t="e">
        <f>#REF!</f>
        <v>#REF!</v>
      </c>
      <c r="M211" s="37" t="s">
        <v>388</v>
      </c>
    </row>
    <row r="212" spans="1:13" s="101" customFormat="1" ht="28.5" customHeight="1">
      <c r="A212" s="31">
        <v>543</v>
      </c>
      <c r="B212" s="86" t="s">
        <v>464</v>
      </c>
      <c r="C212" s="88" t="e">
        <f>#REF!</f>
        <v>#REF!</v>
      </c>
      <c r="D212" s="90" t="e">
        <f>#REF!</f>
        <v>#REF!</v>
      </c>
      <c r="E212" s="90" t="e">
        <f>#REF!</f>
        <v>#REF!</v>
      </c>
      <c r="F212" s="92" t="e">
        <f>#REF!</f>
        <v>#REF!</v>
      </c>
      <c r="G212" s="89" t="e">
        <f>#REF!</f>
        <v>#REF!</v>
      </c>
      <c r="H212" s="39" t="s">
        <v>391</v>
      </c>
      <c r="I212" s="99"/>
      <c r="J212" s="33" t="e">
        <f>#REF!</f>
        <v>#REF!</v>
      </c>
      <c r="K212" s="100" t="e">
        <f t="shared" si="3"/>
        <v>#REF!</v>
      </c>
      <c r="L212" s="37" t="e">
        <f>#REF!</f>
        <v>#REF!</v>
      </c>
      <c r="M212" s="37" t="s">
        <v>388</v>
      </c>
    </row>
    <row r="213" spans="1:13" s="101" customFormat="1" ht="28.5" customHeight="1">
      <c r="A213" s="31">
        <v>544</v>
      </c>
      <c r="B213" s="86" t="s">
        <v>464</v>
      </c>
      <c r="C213" s="88" t="e">
        <f>#REF!</f>
        <v>#REF!</v>
      </c>
      <c r="D213" s="90" t="e">
        <f>#REF!</f>
        <v>#REF!</v>
      </c>
      <c r="E213" s="90" t="e">
        <f>#REF!</f>
        <v>#REF!</v>
      </c>
      <c r="F213" s="92" t="e">
        <f>#REF!</f>
        <v>#REF!</v>
      </c>
      <c r="G213" s="89" t="e">
        <f>#REF!</f>
        <v>#REF!</v>
      </c>
      <c r="H213" s="39" t="s">
        <v>391</v>
      </c>
      <c r="I213" s="99"/>
      <c r="J213" s="33" t="e">
        <f>#REF!</f>
        <v>#REF!</v>
      </c>
      <c r="K213" s="100" t="e">
        <f t="shared" si="3"/>
        <v>#REF!</v>
      </c>
      <c r="L213" s="37" t="e">
        <f>#REF!</f>
        <v>#REF!</v>
      </c>
      <c r="M213" s="37" t="s">
        <v>388</v>
      </c>
    </row>
    <row r="214" spans="1:13" s="101" customFormat="1" ht="28.5" customHeight="1">
      <c r="A214" s="31">
        <v>545</v>
      </c>
      <c r="B214" s="86" t="s">
        <v>464</v>
      </c>
      <c r="C214" s="88" t="e">
        <f>#REF!</f>
        <v>#REF!</v>
      </c>
      <c r="D214" s="90" t="e">
        <f>#REF!</f>
        <v>#REF!</v>
      </c>
      <c r="E214" s="90" t="e">
        <f>#REF!</f>
        <v>#REF!</v>
      </c>
      <c r="F214" s="92" t="e">
        <f>#REF!</f>
        <v>#REF!</v>
      </c>
      <c r="G214" s="89" t="e">
        <f>#REF!</f>
        <v>#REF!</v>
      </c>
      <c r="H214" s="39" t="s">
        <v>391</v>
      </c>
      <c r="I214" s="99"/>
      <c r="J214" s="33" t="e">
        <f>#REF!</f>
        <v>#REF!</v>
      </c>
      <c r="K214" s="100" t="e">
        <f t="shared" si="3"/>
        <v>#REF!</v>
      </c>
      <c r="L214" s="37" t="e">
        <f>#REF!</f>
        <v>#REF!</v>
      </c>
      <c r="M214" s="37" t="s">
        <v>388</v>
      </c>
    </row>
    <row r="215" spans="1:13" s="101" customFormat="1" ht="28.5" customHeight="1">
      <c r="A215" s="31">
        <v>546</v>
      </c>
      <c r="B215" s="86" t="s">
        <v>464</v>
      </c>
      <c r="C215" s="88" t="e">
        <f>#REF!</f>
        <v>#REF!</v>
      </c>
      <c r="D215" s="90" t="e">
        <f>#REF!</f>
        <v>#REF!</v>
      </c>
      <c r="E215" s="90" t="e">
        <f>#REF!</f>
        <v>#REF!</v>
      </c>
      <c r="F215" s="92" t="e">
        <f>#REF!</f>
        <v>#REF!</v>
      </c>
      <c r="G215" s="89" t="e">
        <f>#REF!</f>
        <v>#REF!</v>
      </c>
      <c r="H215" s="39" t="s">
        <v>391</v>
      </c>
      <c r="I215" s="99"/>
      <c r="J215" s="33" t="e">
        <f>#REF!</f>
        <v>#REF!</v>
      </c>
      <c r="K215" s="100" t="e">
        <f t="shared" si="3"/>
        <v>#REF!</v>
      </c>
      <c r="L215" s="37" t="e">
        <f>#REF!</f>
        <v>#REF!</v>
      </c>
      <c r="M215" s="37" t="s">
        <v>388</v>
      </c>
    </row>
    <row r="216" spans="1:13" s="101" customFormat="1" ht="28.5" customHeight="1">
      <c r="A216" s="31">
        <v>547</v>
      </c>
      <c r="B216" s="86" t="s">
        <v>464</v>
      </c>
      <c r="C216" s="88" t="e">
        <f>#REF!</f>
        <v>#REF!</v>
      </c>
      <c r="D216" s="90" t="e">
        <f>#REF!</f>
        <v>#REF!</v>
      </c>
      <c r="E216" s="90" t="e">
        <f>#REF!</f>
        <v>#REF!</v>
      </c>
      <c r="F216" s="92" t="e">
        <f>#REF!</f>
        <v>#REF!</v>
      </c>
      <c r="G216" s="89" t="e">
        <f>#REF!</f>
        <v>#REF!</v>
      </c>
      <c r="H216" s="39" t="s">
        <v>391</v>
      </c>
      <c r="I216" s="99"/>
      <c r="J216" s="33" t="e">
        <f>#REF!</f>
        <v>#REF!</v>
      </c>
      <c r="K216" s="100" t="e">
        <f t="shared" si="3"/>
        <v>#REF!</v>
      </c>
      <c r="L216" s="37" t="e">
        <f>#REF!</f>
        <v>#REF!</v>
      </c>
      <c r="M216" s="37" t="s">
        <v>388</v>
      </c>
    </row>
    <row r="217" spans="1:13" s="101" customFormat="1" ht="28.5" customHeight="1">
      <c r="A217" s="31">
        <v>548</v>
      </c>
      <c r="B217" s="86" t="s">
        <v>464</v>
      </c>
      <c r="C217" s="88" t="e">
        <f>#REF!</f>
        <v>#REF!</v>
      </c>
      <c r="D217" s="90" t="e">
        <f>#REF!</f>
        <v>#REF!</v>
      </c>
      <c r="E217" s="90" t="e">
        <f>#REF!</f>
        <v>#REF!</v>
      </c>
      <c r="F217" s="92" t="e">
        <f>#REF!</f>
        <v>#REF!</v>
      </c>
      <c r="G217" s="89" t="e">
        <f>#REF!</f>
        <v>#REF!</v>
      </c>
      <c r="H217" s="39" t="s">
        <v>391</v>
      </c>
      <c r="I217" s="99"/>
      <c r="J217" s="33" t="e">
        <f>#REF!</f>
        <v>#REF!</v>
      </c>
      <c r="K217" s="100" t="e">
        <f t="shared" si="3"/>
        <v>#REF!</v>
      </c>
      <c r="L217" s="37" t="e">
        <f>#REF!</f>
        <v>#REF!</v>
      </c>
      <c r="M217" s="37" t="s">
        <v>388</v>
      </c>
    </row>
    <row r="218" spans="1:13" s="101" customFormat="1" ht="28.5" customHeight="1">
      <c r="A218" s="31">
        <v>549</v>
      </c>
      <c r="B218" s="86" t="s">
        <v>464</v>
      </c>
      <c r="C218" s="88" t="e">
        <f>#REF!</f>
        <v>#REF!</v>
      </c>
      <c r="D218" s="90" t="e">
        <f>#REF!</f>
        <v>#REF!</v>
      </c>
      <c r="E218" s="90" t="e">
        <f>#REF!</f>
        <v>#REF!</v>
      </c>
      <c r="F218" s="92" t="e">
        <f>#REF!</f>
        <v>#REF!</v>
      </c>
      <c r="G218" s="89" t="e">
        <f>#REF!</f>
        <v>#REF!</v>
      </c>
      <c r="H218" s="39" t="s">
        <v>391</v>
      </c>
      <c r="I218" s="99"/>
      <c r="J218" s="33" t="e">
        <f>#REF!</f>
        <v>#REF!</v>
      </c>
      <c r="K218" s="100" t="e">
        <f t="shared" si="3"/>
        <v>#REF!</v>
      </c>
      <c r="L218" s="37" t="e">
        <f>#REF!</f>
        <v>#REF!</v>
      </c>
      <c r="M218" s="37" t="s">
        <v>388</v>
      </c>
    </row>
    <row r="219" spans="1:13" s="101" customFormat="1" ht="28.5" customHeight="1">
      <c r="A219" s="31">
        <v>550</v>
      </c>
      <c r="B219" s="86" t="s">
        <v>464</v>
      </c>
      <c r="C219" s="88" t="e">
        <f>#REF!</f>
        <v>#REF!</v>
      </c>
      <c r="D219" s="90" t="e">
        <f>#REF!</f>
        <v>#REF!</v>
      </c>
      <c r="E219" s="90" t="e">
        <f>#REF!</f>
        <v>#REF!</v>
      </c>
      <c r="F219" s="92" t="e">
        <f>#REF!</f>
        <v>#REF!</v>
      </c>
      <c r="G219" s="89" t="e">
        <f>#REF!</f>
        <v>#REF!</v>
      </c>
      <c r="H219" s="39" t="s">
        <v>391</v>
      </c>
      <c r="I219" s="99"/>
      <c r="J219" s="33" t="e">
        <f>#REF!</f>
        <v>#REF!</v>
      </c>
      <c r="K219" s="100" t="e">
        <f t="shared" si="3"/>
        <v>#REF!</v>
      </c>
      <c r="L219" s="37" t="e">
        <f>#REF!</f>
        <v>#REF!</v>
      </c>
      <c r="M219" s="37" t="s">
        <v>388</v>
      </c>
    </row>
    <row r="220" spans="1:13" s="101" customFormat="1" ht="28.5" customHeight="1">
      <c r="A220" s="31">
        <v>551</v>
      </c>
      <c r="B220" s="86" t="s">
        <v>464</v>
      </c>
      <c r="C220" s="88" t="e">
        <f>#REF!</f>
        <v>#REF!</v>
      </c>
      <c r="D220" s="90" t="e">
        <f>#REF!</f>
        <v>#REF!</v>
      </c>
      <c r="E220" s="90" t="e">
        <f>#REF!</f>
        <v>#REF!</v>
      </c>
      <c r="F220" s="92" t="e">
        <f>#REF!</f>
        <v>#REF!</v>
      </c>
      <c r="G220" s="89" t="e">
        <f>#REF!</f>
        <v>#REF!</v>
      </c>
      <c r="H220" s="39" t="s">
        <v>391</v>
      </c>
      <c r="I220" s="99"/>
      <c r="J220" s="33" t="e">
        <f>#REF!</f>
        <v>#REF!</v>
      </c>
      <c r="K220" s="100" t="e">
        <f t="shared" si="3"/>
        <v>#REF!</v>
      </c>
      <c r="L220" s="37" t="e">
        <f>#REF!</f>
        <v>#REF!</v>
      </c>
      <c r="M220" s="37" t="s">
        <v>388</v>
      </c>
    </row>
    <row r="221" spans="1:13" s="101" customFormat="1" ht="28.5" customHeight="1">
      <c r="A221" s="31">
        <v>552</v>
      </c>
      <c r="B221" s="86" t="s">
        <v>464</v>
      </c>
      <c r="C221" s="88" t="e">
        <f>#REF!</f>
        <v>#REF!</v>
      </c>
      <c r="D221" s="90" t="e">
        <f>#REF!</f>
        <v>#REF!</v>
      </c>
      <c r="E221" s="90" t="e">
        <f>#REF!</f>
        <v>#REF!</v>
      </c>
      <c r="F221" s="92" t="e">
        <f>#REF!</f>
        <v>#REF!</v>
      </c>
      <c r="G221" s="89" t="e">
        <f>#REF!</f>
        <v>#REF!</v>
      </c>
      <c r="H221" s="39" t="s">
        <v>391</v>
      </c>
      <c r="I221" s="99"/>
      <c r="J221" s="33" t="e">
        <f>#REF!</f>
        <v>#REF!</v>
      </c>
      <c r="K221" s="100" t="e">
        <f t="shared" si="3"/>
        <v>#REF!</v>
      </c>
      <c r="L221" s="37" t="e">
        <f>#REF!</f>
        <v>#REF!</v>
      </c>
      <c r="M221" s="37" t="s">
        <v>388</v>
      </c>
    </row>
    <row r="222" spans="1:13" s="101" customFormat="1" ht="28.5" customHeight="1">
      <c r="A222" s="31">
        <v>553</v>
      </c>
      <c r="B222" s="86" t="s">
        <v>464</v>
      </c>
      <c r="C222" s="88" t="e">
        <f>#REF!</f>
        <v>#REF!</v>
      </c>
      <c r="D222" s="90" t="e">
        <f>#REF!</f>
        <v>#REF!</v>
      </c>
      <c r="E222" s="90" t="e">
        <f>#REF!</f>
        <v>#REF!</v>
      </c>
      <c r="F222" s="92" t="e">
        <f>#REF!</f>
        <v>#REF!</v>
      </c>
      <c r="G222" s="89" t="e">
        <f>#REF!</f>
        <v>#REF!</v>
      </c>
      <c r="H222" s="39" t="s">
        <v>391</v>
      </c>
      <c r="I222" s="99"/>
      <c r="J222" s="33" t="e">
        <f>#REF!</f>
        <v>#REF!</v>
      </c>
      <c r="K222" s="100" t="e">
        <f t="shared" si="3"/>
        <v>#REF!</v>
      </c>
      <c r="L222" s="37" t="e">
        <f>#REF!</f>
        <v>#REF!</v>
      </c>
      <c r="M222" s="37" t="s">
        <v>388</v>
      </c>
    </row>
    <row r="223" spans="1:13" s="101" customFormat="1" ht="28.5" customHeight="1">
      <c r="A223" s="31">
        <v>554</v>
      </c>
      <c r="B223" s="86" t="s">
        <v>464</v>
      </c>
      <c r="C223" s="88" t="e">
        <f>#REF!</f>
        <v>#REF!</v>
      </c>
      <c r="D223" s="90" t="e">
        <f>#REF!</f>
        <v>#REF!</v>
      </c>
      <c r="E223" s="90" t="e">
        <f>#REF!</f>
        <v>#REF!</v>
      </c>
      <c r="F223" s="92" t="e">
        <f>#REF!</f>
        <v>#REF!</v>
      </c>
      <c r="G223" s="89" t="e">
        <f>#REF!</f>
        <v>#REF!</v>
      </c>
      <c r="H223" s="39" t="s">
        <v>391</v>
      </c>
      <c r="I223" s="99"/>
      <c r="J223" s="33" t="e">
        <f>#REF!</f>
        <v>#REF!</v>
      </c>
      <c r="K223" s="100" t="e">
        <f t="shared" si="3"/>
        <v>#REF!</v>
      </c>
      <c r="L223" s="37" t="e">
        <f>#REF!</f>
        <v>#REF!</v>
      </c>
      <c r="M223" s="37" t="s">
        <v>388</v>
      </c>
    </row>
    <row r="224" spans="1:13" s="101" customFormat="1" ht="28.5" customHeight="1">
      <c r="A224" s="31">
        <v>555</v>
      </c>
      <c r="B224" s="86" t="s">
        <v>464</v>
      </c>
      <c r="C224" s="88" t="e">
        <f>#REF!</f>
        <v>#REF!</v>
      </c>
      <c r="D224" s="90" t="e">
        <f>#REF!</f>
        <v>#REF!</v>
      </c>
      <c r="E224" s="90" t="e">
        <f>#REF!</f>
        <v>#REF!</v>
      </c>
      <c r="F224" s="92" t="e">
        <f>#REF!</f>
        <v>#REF!</v>
      </c>
      <c r="G224" s="89" t="e">
        <f>#REF!</f>
        <v>#REF!</v>
      </c>
      <c r="H224" s="39" t="s">
        <v>391</v>
      </c>
      <c r="I224" s="99"/>
      <c r="J224" s="33" t="e">
        <f>#REF!</f>
        <v>#REF!</v>
      </c>
      <c r="K224" s="100" t="e">
        <f t="shared" si="3"/>
        <v>#REF!</v>
      </c>
      <c r="L224" s="37" t="e">
        <f>#REF!</f>
        <v>#REF!</v>
      </c>
      <c r="M224" s="37" t="s">
        <v>388</v>
      </c>
    </row>
    <row r="225" spans="1:13" s="101" customFormat="1" ht="28.5" customHeight="1">
      <c r="A225" s="31">
        <v>556</v>
      </c>
      <c r="B225" s="86" t="s">
        <v>464</v>
      </c>
      <c r="C225" s="88" t="e">
        <f>#REF!</f>
        <v>#REF!</v>
      </c>
      <c r="D225" s="90" t="e">
        <f>#REF!</f>
        <v>#REF!</v>
      </c>
      <c r="E225" s="90" t="e">
        <f>#REF!</f>
        <v>#REF!</v>
      </c>
      <c r="F225" s="92" t="e">
        <f>#REF!</f>
        <v>#REF!</v>
      </c>
      <c r="G225" s="89" t="e">
        <f>#REF!</f>
        <v>#REF!</v>
      </c>
      <c r="H225" s="39" t="s">
        <v>391</v>
      </c>
      <c r="I225" s="99"/>
      <c r="J225" s="33" t="e">
        <f>#REF!</f>
        <v>#REF!</v>
      </c>
      <c r="K225" s="100" t="e">
        <f t="shared" si="3"/>
        <v>#REF!</v>
      </c>
      <c r="L225" s="37" t="e">
        <f>#REF!</f>
        <v>#REF!</v>
      </c>
      <c r="M225" s="37" t="s">
        <v>388</v>
      </c>
    </row>
    <row r="226" spans="1:13" s="101" customFormat="1" ht="28.5" customHeight="1">
      <c r="A226" s="31">
        <v>557</v>
      </c>
      <c r="B226" s="86" t="s">
        <v>464</v>
      </c>
      <c r="C226" s="88" t="e">
        <f>#REF!</f>
        <v>#REF!</v>
      </c>
      <c r="D226" s="90" t="e">
        <f>#REF!</f>
        <v>#REF!</v>
      </c>
      <c r="E226" s="90" t="e">
        <f>#REF!</f>
        <v>#REF!</v>
      </c>
      <c r="F226" s="92" t="e">
        <f>#REF!</f>
        <v>#REF!</v>
      </c>
      <c r="G226" s="89" t="e">
        <f>#REF!</f>
        <v>#REF!</v>
      </c>
      <c r="H226" s="39" t="s">
        <v>391</v>
      </c>
      <c r="I226" s="99"/>
      <c r="J226" s="33" t="e">
        <f>#REF!</f>
        <v>#REF!</v>
      </c>
      <c r="K226" s="100" t="e">
        <f t="shared" si="3"/>
        <v>#REF!</v>
      </c>
      <c r="L226" s="37" t="e">
        <f>#REF!</f>
        <v>#REF!</v>
      </c>
      <c r="M226" s="37" t="s">
        <v>388</v>
      </c>
    </row>
    <row r="227" spans="1:13" s="101" customFormat="1" ht="28.5" customHeight="1">
      <c r="A227" s="31">
        <v>558</v>
      </c>
      <c r="B227" s="86" t="s">
        <v>464</v>
      </c>
      <c r="C227" s="88" t="e">
        <f>#REF!</f>
        <v>#REF!</v>
      </c>
      <c r="D227" s="90" t="e">
        <f>#REF!</f>
        <v>#REF!</v>
      </c>
      <c r="E227" s="90" t="e">
        <f>#REF!</f>
        <v>#REF!</v>
      </c>
      <c r="F227" s="92" t="e">
        <f>#REF!</f>
        <v>#REF!</v>
      </c>
      <c r="G227" s="89" t="e">
        <f>#REF!</f>
        <v>#REF!</v>
      </c>
      <c r="H227" s="39" t="s">
        <v>391</v>
      </c>
      <c r="I227" s="99"/>
      <c r="J227" s="33" t="e">
        <f>#REF!</f>
        <v>#REF!</v>
      </c>
      <c r="K227" s="100" t="e">
        <f t="shared" si="3"/>
        <v>#REF!</v>
      </c>
      <c r="L227" s="37" t="e">
        <f>#REF!</f>
        <v>#REF!</v>
      </c>
      <c r="M227" s="37" t="s">
        <v>388</v>
      </c>
    </row>
    <row r="228" spans="1:13" s="101" customFormat="1" ht="28.5" customHeight="1">
      <c r="A228" s="31">
        <v>559</v>
      </c>
      <c r="B228" s="86" t="s">
        <v>464</v>
      </c>
      <c r="C228" s="88" t="e">
        <f>#REF!</f>
        <v>#REF!</v>
      </c>
      <c r="D228" s="90" t="e">
        <f>#REF!</f>
        <v>#REF!</v>
      </c>
      <c r="E228" s="90" t="e">
        <f>#REF!</f>
        <v>#REF!</v>
      </c>
      <c r="F228" s="92" t="e">
        <f>#REF!</f>
        <v>#REF!</v>
      </c>
      <c r="G228" s="89" t="e">
        <f>#REF!</f>
        <v>#REF!</v>
      </c>
      <c r="H228" s="39" t="s">
        <v>391</v>
      </c>
      <c r="I228" s="99"/>
      <c r="J228" s="33" t="e">
        <f>#REF!</f>
        <v>#REF!</v>
      </c>
      <c r="K228" s="100" t="e">
        <f t="shared" si="3"/>
        <v>#REF!</v>
      </c>
      <c r="L228" s="37" t="e">
        <f>#REF!</f>
        <v>#REF!</v>
      </c>
      <c r="M228" s="37" t="s">
        <v>388</v>
      </c>
    </row>
    <row r="229" spans="1:13" s="101" customFormat="1" ht="28.5" customHeight="1">
      <c r="A229" s="31">
        <v>560</v>
      </c>
      <c r="B229" s="86" t="s">
        <v>464</v>
      </c>
      <c r="C229" s="88" t="e">
        <f>#REF!</f>
        <v>#REF!</v>
      </c>
      <c r="D229" s="90" t="e">
        <f>#REF!</f>
        <v>#REF!</v>
      </c>
      <c r="E229" s="90" t="e">
        <f>#REF!</f>
        <v>#REF!</v>
      </c>
      <c r="F229" s="92" t="e">
        <f>#REF!</f>
        <v>#REF!</v>
      </c>
      <c r="G229" s="89" t="e">
        <f>#REF!</f>
        <v>#REF!</v>
      </c>
      <c r="H229" s="39" t="s">
        <v>391</v>
      </c>
      <c r="I229" s="99"/>
      <c r="J229" s="33" t="e">
        <f>#REF!</f>
        <v>#REF!</v>
      </c>
      <c r="K229" s="100" t="e">
        <f t="shared" si="3"/>
        <v>#REF!</v>
      </c>
      <c r="L229" s="37" t="e">
        <f>#REF!</f>
        <v>#REF!</v>
      </c>
      <c r="M229" s="37" t="s">
        <v>388</v>
      </c>
    </row>
    <row r="230" spans="1:13" s="101" customFormat="1" ht="28.5" customHeight="1">
      <c r="A230" s="31">
        <v>561</v>
      </c>
      <c r="B230" s="86" t="s">
        <v>464</v>
      </c>
      <c r="C230" s="88" t="e">
        <f>#REF!</f>
        <v>#REF!</v>
      </c>
      <c r="D230" s="90" t="e">
        <f>#REF!</f>
        <v>#REF!</v>
      </c>
      <c r="E230" s="90" t="e">
        <f>#REF!</f>
        <v>#REF!</v>
      </c>
      <c r="F230" s="92" t="e">
        <f>#REF!</f>
        <v>#REF!</v>
      </c>
      <c r="G230" s="89" t="e">
        <f>#REF!</f>
        <v>#REF!</v>
      </c>
      <c r="H230" s="39" t="s">
        <v>391</v>
      </c>
      <c r="I230" s="99"/>
      <c r="J230" s="33" t="e">
        <f>#REF!</f>
        <v>#REF!</v>
      </c>
      <c r="K230" s="100" t="e">
        <f t="shared" si="3"/>
        <v>#REF!</v>
      </c>
      <c r="L230" s="37" t="e">
        <f>#REF!</f>
        <v>#REF!</v>
      </c>
      <c r="M230" s="37" t="s">
        <v>388</v>
      </c>
    </row>
    <row r="231" spans="1:13" s="101" customFormat="1" ht="28.5" customHeight="1">
      <c r="A231" s="31">
        <v>562</v>
      </c>
      <c r="B231" s="86" t="s">
        <v>464</v>
      </c>
      <c r="C231" s="88" t="e">
        <f>#REF!</f>
        <v>#REF!</v>
      </c>
      <c r="D231" s="90" t="e">
        <f>#REF!</f>
        <v>#REF!</v>
      </c>
      <c r="E231" s="90" t="e">
        <f>#REF!</f>
        <v>#REF!</v>
      </c>
      <c r="F231" s="92" t="e">
        <f>#REF!</f>
        <v>#REF!</v>
      </c>
      <c r="G231" s="89" t="e">
        <f>#REF!</f>
        <v>#REF!</v>
      </c>
      <c r="H231" s="39" t="s">
        <v>391</v>
      </c>
      <c r="I231" s="99"/>
      <c r="J231" s="33" t="e">
        <f>#REF!</f>
        <v>#REF!</v>
      </c>
      <c r="K231" s="100" t="e">
        <f t="shared" si="3"/>
        <v>#REF!</v>
      </c>
      <c r="L231" s="37" t="e">
        <f>#REF!</f>
        <v>#REF!</v>
      </c>
      <c r="M231" s="37" t="s">
        <v>388</v>
      </c>
    </row>
    <row r="232" spans="1:13" s="101" customFormat="1" ht="28.5" customHeight="1">
      <c r="A232" s="31">
        <v>563</v>
      </c>
      <c r="B232" s="86" t="s">
        <v>393</v>
      </c>
      <c r="C232" s="88" t="e">
        <f>#REF!</f>
        <v>#REF!</v>
      </c>
      <c r="D232" s="90" t="e">
        <f>#REF!</f>
        <v>#REF!</v>
      </c>
      <c r="E232" s="90" t="e">
        <f>#REF!</f>
        <v>#REF!</v>
      </c>
      <c r="F232" s="91" t="e">
        <f>#REF!</f>
        <v>#REF!</v>
      </c>
      <c r="G232" s="89" t="e">
        <f>#REF!</f>
        <v>#REF!</v>
      </c>
      <c r="H232" s="39" t="s">
        <v>393</v>
      </c>
      <c r="I232" s="39" t="e">
        <f>#REF!</f>
        <v>#REF!</v>
      </c>
      <c r="J232" s="33" t="e">
        <f>#REF!</f>
        <v>#REF!</v>
      </c>
      <c r="K232" s="100" t="e">
        <f t="shared" si="3"/>
        <v>#REF!</v>
      </c>
      <c r="L232" s="37" t="e">
        <f>#REF!</f>
        <v>#REF!</v>
      </c>
      <c r="M232" s="37" t="s">
        <v>388</v>
      </c>
    </row>
    <row r="233" spans="1:13" s="101" customFormat="1" ht="28.5" customHeight="1">
      <c r="A233" s="31">
        <v>564</v>
      </c>
      <c r="B233" s="86" t="s">
        <v>393</v>
      </c>
      <c r="C233" s="88" t="e">
        <f>#REF!</f>
        <v>#REF!</v>
      </c>
      <c r="D233" s="90" t="e">
        <f>#REF!</f>
        <v>#REF!</v>
      </c>
      <c r="E233" s="90" t="e">
        <f>#REF!</f>
        <v>#REF!</v>
      </c>
      <c r="F233" s="91" t="e">
        <f>#REF!</f>
        <v>#REF!</v>
      </c>
      <c r="G233" s="89" t="e">
        <f>#REF!</f>
        <v>#REF!</v>
      </c>
      <c r="H233" s="39" t="s">
        <v>393</v>
      </c>
      <c r="I233" s="39" t="e">
        <f>#REF!</f>
        <v>#REF!</v>
      </c>
      <c r="J233" s="33" t="e">
        <f>#REF!</f>
        <v>#REF!</v>
      </c>
      <c r="K233" s="100" t="e">
        <f t="shared" si="3"/>
        <v>#REF!</v>
      </c>
      <c r="L233" s="37" t="e">
        <f>#REF!</f>
        <v>#REF!</v>
      </c>
      <c r="M233" s="37" t="s">
        <v>388</v>
      </c>
    </row>
    <row r="234" spans="1:13" s="101" customFormat="1" ht="28.5" customHeight="1">
      <c r="A234" s="31">
        <v>565</v>
      </c>
      <c r="B234" s="86" t="s">
        <v>393</v>
      </c>
      <c r="C234" s="88" t="e">
        <f>#REF!</f>
        <v>#REF!</v>
      </c>
      <c r="D234" s="90" t="e">
        <f>#REF!</f>
        <v>#REF!</v>
      </c>
      <c r="E234" s="90" t="e">
        <f>#REF!</f>
        <v>#REF!</v>
      </c>
      <c r="F234" s="91" t="e">
        <f>#REF!</f>
        <v>#REF!</v>
      </c>
      <c r="G234" s="89" t="e">
        <f>#REF!</f>
        <v>#REF!</v>
      </c>
      <c r="H234" s="39" t="s">
        <v>393</v>
      </c>
      <c r="I234" s="39" t="e">
        <f>#REF!</f>
        <v>#REF!</v>
      </c>
      <c r="J234" s="33" t="e">
        <f>#REF!</f>
        <v>#REF!</v>
      </c>
      <c r="K234" s="100" t="e">
        <f t="shared" si="3"/>
        <v>#REF!</v>
      </c>
      <c r="L234" s="37" t="e">
        <f>#REF!</f>
        <v>#REF!</v>
      </c>
      <c r="M234" s="37" t="s">
        <v>388</v>
      </c>
    </row>
    <row r="235" spans="1:13" s="101" customFormat="1" ht="28.5" customHeight="1">
      <c r="A235" s="31">
        <v>566</v>
      </c>
      <c r="B235" s="86" t="s">
        <v>393</v>
      </c>
      <c r="C235" s="88" t="e">
        <f>#REF!</f>
        <v>#REF!</v>
      </c>
      <c r="D235" s="90" t="e">
        <f>#REF!</f>
        <v>#REF!</v>
      </c>
      <c r="E235" s="90" t="e">
        <f>#REF!</f>
        <v>#REF!</v>
      </c>
      <c r="F235" s="91" t="e">
        <f>#REF!</f>
        <v>#REF!</v>
      </c>
      <c r="G235" s="89" t="e">
        <f>#REF!</f>
        <v>#REF!</v>
      </c>
      <c r="H235" s="39" t="s">
        <v>393</v>
      </c>
      <c r="I235" s="39" t="e">
        <f>#REF!</f>
        <v>#REF!</v>
      </c>
      <c r="J235" s="33" t="e">
        <f>#REF!</f>
        <v>#REF!</v>
      </c>
      <c r="K235" s="100" t="e">
        <f t="shared" si="3"/>
        <v>#REF!</v>
      </c>
      <c r="L235" s="37" t="e">
        <f>#REF!</f>
        <v>#REF!</v>
      </c>
      <c r="M235" s="37" t="s">
        <v>388</v>
      </c>
    </row>
    <row r="236" spans="1:13" s="101" customFormat="1" ht="28.5" customHeight="1">
      <c r="A236" s="31">
        <v>567</v>
      </c>
      <c r="B236" s="86" t="s">
        <v>393</v>
      </c>
      <c r="C236" s="88" t="e">
        <f>#REF!</f>
        <v>#REF!</v>
      </c>
      <c r="D236" s="90" t="e">
        <f>#REF!</f>
        <v>#REF!</v>
      </c>
      <c r="E236" s="90" t="e">
        <f>#REF!</f>
        <v>#REF!</v>
      </c>
      <c r="F236" s="91" t="e">
        <f>#REF!</f>
        <v>#REF!</v>
      </c>
      <c r="G236" s="89" t="e">
        <f>#REF!</f>
        <v>#REF!</v>
      </c>
      <c r="H236" s="39" t="s">
        <v>393</v>
      </c>
      <c r="I236" s="39" t="e">
        <f>#REF!</f>
        <v>#REF!</v>
      </c>
      <c r="J236" s="33" t="e">
        <f>#REF!</f>
        <v>#REF!</v>
      </c>
      <c r="K236" s="100" t="e">
        <f t="shared" si="3"/>
        <v>#REF!</v>
      </c>
      <c r="L236" s="37" t="e">
        <f>#REF!</f>
        <v>#REF!</v>
      </c>
      <c r="M236" s="37" t="s">
        <v>388</v>
      </c>
    </row>
    <row r="237" spans="1:13" s="101" customFormat="1" ht="28.5" customHeight="1">
      <c r="A237" s="31">
        <v>590</v>
      </c>
      <c r="B237" s="86" t="s">
        <v>393</v>
      </c>
      <c r="C237" s="88" t="e">
        <f>#REF!</f>
        <v>#REF!</v>
      </c>
      <c r="D237" s="90" t="e">
        <f>#REF!</f>
        <v>#REF!</v>
      </c>
      <c r="E237" s="90" t="e">
        <f>#REF!</f>
        <v>#REF!</v>
      </c>
      <c r="F237" s="91" t="e">
        <f>#REF!</f>
        <v>#REF!</v>
      </c>
      <c r="G237" s="89" t="e">
        <f>#REF!</f>
        <v>#REF!</v>
      </c>
      <c r="H237" s="39" t="s">
        <v>393</v>
      </c>
      <c r="I237" s="39" t="e">
        <f>#REF!</f>
        <v>#REF!</v>
      </c>
      <c r="J237" s="33" t="e">
        <f>#REF!</f>
        <v>#REF!</v>
      </c>
      <c r="K237" s="100" t="e">
        <f t="shared" si="3"/>
        <v>#REF!</v>
      </c>
      <c r="L237" s="37" t="e">
        <f>#REF!</f>
        <v>#REF!</v>
      </c>
      <c r="M237" s="37" t="s">
        <v>388</v>
      </c>
    </row>
    <row r="238" spans="1:13" s="101" customFormat="1" ht="28.5" customHeight="1">
      <c r="A238" s="31">
        <v>591</v>
      </c>
      <c r="B238" s="86" t="s">
        <v>393</v>
      </c>
      <c r="C238" s="88" t="e">
        <f>#REF!</f>
        <v>#REF!</v>
      </c>
      <c r="D238" s="90" t="e">
        <f>#REF!</f>
        <v>#REF!</v>
      </c>
      <c r="E238" s="90" t="e">
        <f>#REF!</f>
        <v>#REF!</v>
      </c>
      <c r="F238" s="91" t="e">
        <f>#REF!</f>
        <v>#REF!</v>
      </c>
      <c r="G238" s="89" t="e">
        <f>#REF!</f>
        <v>#REF!</v>
      </c>
      <c r="H238" s="39" t="s">
        <v>393</v>
      </c>
      <c r="I238" s="39" t="e">
        <f>#REF!</f>
        <v>#REF!</v>
      </c>
      <c r="J238" s="33" t="e">
        <f>#REF!</f>
        <v>#REF!</v>
      </c>
      <c r="K238" s="100" t="e">
        <f t="shared" si="3"/>
        <v>#REF!</v>
      </c>
      <c r="L238" s="37" t="e">
        <f>#REF!</f>
        <v>#REF!</v>
      </c>
      <c r="M238" s="37" t="s">
        <v>388</v>
      </c>
    </row>
    <row r="239" spans="1:13" s="101" customFormat="1" ht="28.5" customHeight="1">
      <c r="A239" s="31">
        <v>592</v>
      </c>
      <c r="B239" s="86" t="s">
        <v>393</v>
      </c>
      <c r="C239" s="88" t="e">
        <f>#REF!</f>
        <v>#REF!</v>
      </c>
      <c r="D239" s="90" t="e">
        <f>#REF!</f>
        <v>#REF!</v>
      </c>
      <c r="E239" s="90" t="e">
        <f>#REF!</f>
        <v>#REF!</v>
      </c>
      <c r="F239" s="91" t="e">
        <f>#REF!</f>
        <v>#REF!</v>
      </c>
      <c r="G239" s="89" t="e">
        <f>#REF!</f>
        <v>#REF!</v>
      </c>
      <c r="H239" s="39" t="s">
        <v>393</v>
      </c>
      <c r="I239" s="39" t="e">
        <f>#REF!</f>
        <v>#REF!</v>
      </c>
      <c r="J239" s="33" t="e">
        <f>#REF!</f>
        <v>#REF!</v>
      </c>
      <c r="K239" s="100" t="e">
        <f t="shared" si="3"/>
        <v>#REF!</v>
      </c>
      <c r="L239" s="37" t="e">
        <f>#REF!</f>
        <v>#REF!</v>
      </c>
      <c r="M239" s="37" t="s">
        <v>388</v>
      </c>
    </row>
    <row r="240" spans="1:13" s="101" customFormat="1" ht="28.5" customHeight="1">
      <c r="A240" s="31">
        <v>593</v>
      </c>
      <c r="B240" s="86" t="s">
        <v>393</v>
      </c>
      <c r="C240" s="88" t="e">
        <f>#REF!</f>
        <v>#REF!</v>
      </c>
      <c r="D240" s="90" t="e">
        <f>#REF!</f>
        <v>#REF!</v>
      </c>
      <c r="E240" s="90" t="e">
        <f>#REF!</f>
        <v>#REF!</v>
      </c>
      <c r="F240" s="91" t="e">
        <f>#REF!</f>
        <v>#REF!</v>
      </c>
      <c r="G240" s="89" t="e">
        <f>#REF!</f>
        <v>#REF!</v>
      </c>
      <c r="H240" s="39" t="s">
        <v>393</v>
      </c>
      <c r="I240" s="39" t="e">
        <f>#REF!</f>
        <v>#REF!</v>
      </c>
      <c r="J240" s="33" t="e">
        <f>#REF!</f>
        <v>#REF!</v>
      </c>
      <c r="K240" s="100" t="e">
        <f t="shared" si="3"/>
        <v>#REF!</v>
      </c>
      <c r="L240" s="37" t="e">
        <f>#REF!</f>
        <v>#REF!</v>
      </c>
      <c r="M240" s="37" t="s">
        <v>388</v>
      </c>
    </row>
    <row r="241" spans="1:13" s="101" customFormat="1" ht="28.5" customHeight="1">
      <c r="A241" s="31">
        <v>594</v>
      </c>
      <c r="B241" s="86" t="s">
        <v>393</v>
      </c>
      <c r="C241" s="88" t="e">
        <f>#REF!</f>
        <v>#REF!</v>
      </c>
      <c r="D241" s="90" t="e">
        <f>#REF!</f>
        <v>#REF!</v>
      </c>
      <c r="E241" s="90" t="e">
        <f>#REF!</f>
        <v>#REF!</v>
      </c>
      <c r="F241" s="91" t="e">
        <f>#REF!</f>
        <v>#REF!</v>
      </c>
      <c r="G241" s="89" t="e">
        <f>#REF!</f>
        <v>#REF!</v>
      </c>
      <c r="H241" s="39" t="s">
        <v>393</v>
      </c>
      <c r="I241" s="39" t="e">
        <f>#REF!</f>
        <v>#REF!</v>
      </c>
      <c r="J241" s="33" t="e">
        <f>#REF!</f>
        <v>#REF!</v>
      </c>
      <c r="K241" s="100" t="e">
        <f t="shared" si="3"/>
        <v>#REF!</v>
      </c>
      <c r="L241" s="37" t="e">
        <f>#REF!</f>
        <v>#REF!</v>
      </c>
      <c r="M241" s="37" t="s">
        <v>388</v>
      </c>
    </row>
    <row r="242" spans="1:13" s="101" customFormat="1" ht="28.5" customHeight="1">
      <c r="A242" s="31">
        <v>610</v>
      </c>
      <c r="B242" s="41" t="s">
        <v>270</v>
      </c>
      <c r="C242" s="32" t="e">
        <f>#REF!</f>
        <v>#REF!</v>
      </c>
      <c r="D242" s="36" t="e">
        <f>#REF!</f>
        <v>#REF!</v>
      </c>
      <c r="E242" s="36" t="e">
        <f>#REF!</f>
        <v>#REF!</v>
      </c>
      <c r="F242" s="38" t="e">
        <f>#REF!</f>
        <v>#REF!</v>
      </c>
      <c r="G242" s="39" t="e">
        <f>#REF!</f>
        <v>#REF!</v>
      </c>
      <c r="H242" s="39" t="s">
        <v>215</v>
      </c>
      <c r="I242" s="39" t="e">
        <f>#REF!</f>
        <v>#REF!</v>
      </c>
      <c r="J242" s="33" t="e">
        <f>#REF!</f>
        <v>#REF!</v>
      </c>
      <c r="K242" s="36" t="e">
        <f t="shared" si="3"/>
        <v>#REF!</v>
      </c>
      <c r="L242" s="37" t="e">
        <f>#REF!</f>
        <v>#REF!</v>
      </c>
      <c r="M242" s="37" t="s">
        <v>388</v>
      </c>
    </row>
    <row r="243" spans="1:13" s="101" customFormat="1" ht="28.5" customHeight="1">
      <c r="A243" s="31">
        <v>611</v>
      </c>
      <c r="B243" s="41" t="s">
        <v>270</v>
      </c>
      <c r="C243" s="32" t="e">
        <f>#REF!</f>
        <v>#REF!</v>
      </c>
      <c r="D243" s="36" t="e">
        <f>#REF!</f>
        <v>#REF!</v>
      </c>
      <c r="E243" s="36" t="e">
        <f>#REF!</f>
        <v>#REF!</v>
      </c>
      <c r="F243" s="38" t="e">
        <f>#REF!</f>
        <v>#REF!</v>
      </c>
      <c r="G243" s="39" t="e">
        <f>#REF!</f>
        <v>#REF!</v>
      </c>
      <c r="H243" s="39" t="s">
        <v>215</v>
      </c>
      <c r="I243" s="39" t="e">
        <f>#REF!</f>
        <v>#REF!</v>
      </c>
      <c r="J243" s="33" t="e">
        <f>#REF!</f>
        <v>#REF!</v>
      </c>
      <c r="K243" s="36" t="e">
        <f t="shared" si="3"/>
        <v>#REF!</v>
      </c>
      <c r="L243" s="37" t="e">
        <f>#REF!</f>
        <v>#REF!</v>
      </c>
      <c r="M243" s="37" t="s">
        <v>388</v>
      </c>
    </row>
    <row r="244" spans="1:13" s="101" customFormat="1" ht="28.5" customHeight="1">
      <c r="A244" s="31">
        <v>612</v>
      </c>
      <c r="B244" s="41" t="s">
        <v>270</v>
      </c>
      <c r="C244" s="32" t="e">
        <f>#REF!</f>
        <v>#REF!</v>
      </c>
      <c r="D244" s="36" t="e">
        <f>#REF!</f>
        <v>#REF!</v>
      </c>
      <c r="E244" s="36" t="e">
        <f>#REF!</f>
        <v>#REF!</v>
      </c>
      <c r="F244" s="38" t="e">
        <f>#REF!</f>
        <v>#REF!</v>
      </c>
      <c r="G244" s="39" t="e">
        <f>#REF!</f>
        <v>#REF!</v>
      </c>
      <c r="H244" s="39" t="s">
        <v>215</v>
      </c>
      <c r="I244" s="39" t="e">
        <f>#REF!</f>
        <v>#REF!</v>
      </c>
      <c r="J244" s="33" t="e">
        <f>#REF!</f>
        <v>#REF!</v>
      </c>
      <c r="K244" s="36" t="e">
        <f aca="true" t="shared" si="4" ref="K244:K282">CONCATENATE(K$1,"-",A$1)</f>
        <v>#REF!</v>
      </c>
      <c r="L244" s="37" t="e">
        <f>#REF!</f>
        <v>#REF!</v>
      </c>
      <c r="M244" s="37" t="s">
        <v>388</v>
      </c>
    </row>
    <row r="245" spans="1:13" s="101" customFormat="1" ht="28.5" customHeight="1">
      <c r="A245" s="31">
        <v>613</v>
      </c>
      <c r="B245" s="41" t="s">
        <v>270</v>
      </c>
      <c r="C245" s="32" t="e">
        <f>#REF!</f>
        <v>#REF!</v>
      </c>
      <c r="D245" s="36" t="e">
        <f>#REF!</f>
        <v>#REF!</v>
      </c>
      <c r="E245" s="36" t="e">
        <f>#REF!</f>
        <v>#REF!</v>
      </c>
      <c r="F245" s="38" t="e">
        <f>#REF!</f>
        <v>#REF!</v>
      </c>
      <c r="G245" s="39" t="e">
        <f>#REF!</f>
        <v>#REF!</v>
      </c>
      <c r="H245" s="39" t="s">
        <v>215</v>
      </c>
      <c r="I245" s="39" t="e">
        <f>#REF!</f>
        <v>#REF!</v>
      </c>
      <c r="J245" s="33" t="e">
        <f>#REF!</f>
        <v>#REF!</v>
      </c>
      <c r="K245" s="36" t="e">
        <f t="shared" si="4"/>
        <v>#REF!</v>
      </c>
      <c r="L245" s="37" t="e">
        <f>#REF!</f>
        <v>#REF!</v>
      </c>
      <c r="M245" s="37" t="s">
        <v>388</v>
      </c>
    </row>
    <row r="246" spans="1:13" s="101" customFormat="1" ht="28.5" customHeight="1">
      <c r="A246" s="31">
        <v>614</v>
      </c>
      <c r="B246" s="41" t="s">
        <v>270</v>
      </c>
      <c r="C246" s="32" t="e">
        <f>#REF!</f>
        <v>#REF!</v>
      </c>
      <c r="D246" s="36" t="e">
        <f>#REF!</f>
        <v>#REF!</v>
      </c>
      <c r="E246" s="36" t="e">
        <f>#REF!</f>
        <v>#REF!</v>
      </c>
      <c r="F246" s="38" t="e">
        <f>#REF!</f>
        <v>#REF!</v>
      </c>
      <c r="G246" s="39" t="e">
        <f>#REF!</f>
        <v>#REF!</v>
      </c>
      <c r="H246" s="39" t="s">
        <v>215</v>
      </c>
      <c r="I246" s="39" t="e">
        <f>#REF!</f>
        <v>#REF!</v>
      </c>
      <c r="J246" s="33" t="e">
        <f>#REF!</f>
        <v>#REF!</v>
      </c>
      <c r="K246" s="36" t="e">
        <f t="shared" si="4"/>
        <v>#REF!</v>
      </c>
      <c r="L246" s="37" t="e">
        <f>#REF!</f>
        <v>#REF!</v>
      </c>
      <c r="M246" s="37" t="s">
        <v>388</v>
      </c>
    </row>
    <row r="247" spans="1:13" s="101" customFormat="1" ht="28.5" customHeight="1">
      <c r="A247" s="31">
        <v>635</v>
      </c>
      <c r="B247" s="41" t="s">
        <v>270</v>
      </c>
      <c r="C247" s="32" t="e">
        <f>#REF!</f>
        <v>#REF!</v>
      </c>
      <c r="D247" s="36" t="e">
        <f>#REF!</f>
        <v>#REF!</v>
      </c>
      <c r="E247" s="36" t="e">
        <f>#REF!</f>
        <v>#REF!</v>
      </c>
      <c r="F247" s="38" t="e">
        <f>#REF!</f>
        <v>#REF!</v>
      </c>
      <c r="G247" s="39" t="e">
        <f>#REF!</f>
        <v>#REF!</v>
      </c>
      <c r="H247" s="39" t="s">
        <v>215</v>
      </c>
      <c r="I247" s="39" t="e">
        <f>#REF!</f>
        <v>#REF!</v>
      </c>
      <c r="J247" s="33" t="e">
        <f>#REF!</f>
        <v>#REF!</v>
      </c>
      <c r="K247" s="36" t="e">
        <f t="shared" si="4"/>
        <v>#REF!</v>
      </c>
      <c r="L247" s="37" t="e">
        <f>#REF!</f>
        <v>#REF!</v>
      </c>
      <c r="M247" s="37" t="s">
        <v>388</v>
      </c>
    </row>
    <row r="248" spans="1:13" s="101" customFormat="1" ht="28.5" customHeight="1">
      <c r="A248" s="31">
        <v>636</v>
      </c>
      <c r="B248" s="41" t="s">
        <v>270</v>
      </c>
      <c r="C248" s="32" t="e">
        <f>#REF!</f>
        <v>#REF!</v>
      </c>
      <c r="D248" s="36" t="e">
        <f>#REF!</f>
        <v>#REF!</v>
      </c>
      <c r="E248" s="36" t="e">
        <f>#REF!</f>
        <v>#REF!</v>
      </c>
      <c r="F248" s="38" t="e">
        <f>#REF!</f>
        <v>#REF!</v>
      </c>
      <c r="G248" s="39" t="e">
        <f>#REF!</f>
        <v>#REF!</v>
      </c>
      <c r="H248" s="39" t="s">
        <v>215</v>
      </c>
      <c r="I248" s="39" t="e">
        <f>#REF!</f>
        <v>#REF!</v>
      </c>
      <c r="J248" s="33" t="e">
        <f>#REF!</f>
        <v>#REF!</v>
      </c>
      <c r="K248" s="36" t="e">
        <f t="shared" si="4"/>
        <v>#REF!</v>
      </c>
      <c r="L248" s="37" t="e">
        <f>#REF!</f>
        <v>#REF!</v>
      </c>
      <c r="M248" s="37" t="s">
        <v>388</v>
      </c>
    </row>
    <row r="249" spans="1:13" s="101" customFormat="1" ht="28.5" customHeight="1">
      <c r="A249" s="31">
        <v>637</v>
      </c>
      <c r="B249" s="41" t="s">
        <v>270</v>
      </c>
      <c r="C249" s="32" t="e">
        <f>#REF!</f>
        <v>#REF!</v>
      </c>
      <c r="D249" s="36" t="e">
        <f>#REF!</f>
        <v>#REF!</v>
      </c>
      <c r="E249" s="36" t="e">
        <f>#REF!</f>
        <v>#REF!</v>
      </c>
      <c r="F249" s="38" t="e">
        <f>#REF!</f>
        <v>#REF!</v>
      </c>
      <c r="G249" s="39" t="e">
        <f>#REF!</f>
        <v>#REF!</v>
      </c>
      <c r="H249" s="39" t="s">
        <v>215</v>
      </c>
      <c r="I249" s="39" t="e">
        <f>#REF!</f>
        <v>#REF!</v>
      </c>
      <c r="J249" s="33" t="e">
        <f>#REF!</f>
        <v>#REF!</v>
      </c>
      <c r="K249" s="36" t="e">
        <f t="shared" si="4"/>
        <v>#REF!</v>
      </c>
      <c r="L249" s="37" t="e">
        <f>#REF!</f>
        <v>#REF!</v>
      </c>
      <c r="M249" s="37" t="s">
        <v>388</v>
      </c>
    </row>
    <row r="250" spans="1:13" s="101" customFormat="1" ht="28.5" customHeight="1">
      <c r="A250" s="31">
        <v>638</v>
      </c>
      <c r="B250" s="41" t="s">
        <v>270</v>
      </c>
      <c r="C250" s="32" t="e">
        <f>#REF!</f>
        <v>#REF!</v>
      </c>
      <c r="D250" s="36" t="e">
        <f>#REF!</f>
        <v>#REF!</v>
      </c>
      <c r="E250" s="36" t="e">
        <f>#REF!</f>
        <v>#REF!</v>
      </c>
      <c r="F250" s="38" t="e">
        <f>#REF!</f>
        <v>#REF!</v>
      </c>
      <c r="G250" s="39" t="e">
        <f>#REF!</f>
        <v>#REF!</v>
      </c>
      <c r="H250" s="39" t="s">
        <v>215</v>
      </c>
      <c r="I250" s="39" t="e">
        <f>#REF!</f>
        <v>#REF!</v>
      </c>
      <c r="J250" s="33" t="e">
        <f>#REF!</f>
        <v>#REF!</v>
      </c>
      <c r="K250" s="36" t="e">
        <f t="shared" si="4"/>
        <v>#REF!</v>
      </c>
      <c r="L250" s="37" t="e">
        <f>#REF!</f>
        <v>#REF!</v>
      </c>
      <c r="M250" s="37" t="s">
        <v>388</v>
      </c>
    </row>
    <row r="251" spans="1:13" s="101" customFormat="1" ht="28.5" customHeight="1">
      <c r="A251" s="31">
        <v>639</v>
      </c>
      <c r="B251" s="41" t="s">
        <v>270</v>
      </c>
      <c r="C251" s="32" t="e">
        <f>#REF!</f>
        <v>#REF!</v>
      </c>
      <c r="D251" s="36" t="e">
        <f>#REF!</f>
        <v>#REF!</v>
      </c>
      <c r="E251" s="36" t="e">
        <f>#REF!</f>
        <v>#REF!</v>
      </c>
      <c r="F251" s="38" t="e">
        <f>#REF!</f>
        <v>#REF!</v>
      </c>
      <c r="G251" s="39" t="e">
        <f>#REF!</f>
        <v>#REF!</v>
      </c>
      <c r="H251" s="39" t="s">
        <v>215</v>
      </c>
      <c r="I251" s="39" t="e">
        <f>#REF!</f>
        <v>#REF!</v>
      </c>
      <c r="J251" s="33" t="e">
        <f>#REF!</f>
        <v>#REF!</v>
      </c>
      <c r="K251" s="36" t="e">
        <f t="shared" si="4"/>
        <v>#REF!</v>
      </c>
      <c r="L251" s="37" t="e">
        <f>#REF!</f>
        <v>#REF!</v>
      </c>
      <c r="M251" s="37" t="s">
        <v>388</v>
      </c>
    </row>
    <row r="252" spans="1:13" s="101" customFormat="1" ht="28.5" customHeight="1">
      <c r="A252" s="31">
        <v>655</v>
      </c>
      <c r="B252" s="41" t="s">
        <v>301</v>
      </c>
      <c r="C252" s="32" t="e">
        <f>#REF!</f>
        <v>#REF!</v>
      </c>
      <c r="D252" s="36" t="e">
        <f>#REF!</f>
        <v>#REF!</v>
      </c>
      <c r="E252" s="36" t="e">
        <f>#REF!</f>
        <v>#REF!</v>
      </c>
      <c r="F252" s="55" t="e">
        <f>#REF!</f>
        <v>#REF!</v>
      </c>
      <c r="G252" s="34" t="e">
        <f>#REF!</f>
        <v>#REF!</v>
      </c>
      <c r="H252" s="33" t="s">
        <v>301</v>
      </c>
      <c r="I252" s="39"/>
      <c r="J252" s="33" t="e">
        <f>#REF!</f>
        <v>#REF!</v>
      </c>
      <c r="K252" s="36" t="e">
        <f t="shared" si="4"/>
        <v>#REF!</v>
      </c>
      <c r="L252" s="37" t="e">
        <f>#REF!</f>
        <v>#REF!</v>
      </c>
      <c r="M252" s="37" t="s">
        <v>388</v>
      </c>
    </row>
    <row r="253" spans="1:13" s="101" customFormat="1" ht="28.5" customHeight="1">
      <c r="A253" s="31">
        <v>656</v>
      </c>
      <c r="B253" s="41" t="s">
        <v>301</v>
      </c>
      <c r="C253" s="32" t="e">
        <f>#REF!</f>
        <v>#REF!</v>
      </c>
      <c r="D253" s="36" t="e">
        <f>#REF!</f>
        <v>#REF!</v>
      </c>
      <c r="E253" s="36" t="e">
        <f>#REF!</f>
        <v>#REF!</v>
      </c>
      <c r="F253" s="55" t="e">
        <f>#REF!</f>
        <v>#REF!</v>
      </c>
      <c r="G253" s="34" t="e">
        <f>#REF!</f>
        <v>#REF!</v>
      </c>
      <c r="H253" s="33" t="s">
        <v>301</v>
      </c>
      <c r="I253" s="39"/>
      <c r="J253" s="33" t="e">
        <f>#REF!</f>
        <v>#REF!</v>
      </c>
      <c r="K253" s="36" t="e">
        <f t="shared" si="4"/>
        <v>#REF!</v>
      </c>
      <c r="L253" s="37" t="e">
        <f>#REF!</f>
        <v>#REF!</v>
      </c>
      <c r="M253" s="37" t="s">
        <v>388</v>
      </c>
    </row>
    <row r="254" spans="1:13" s="101" customFormat="1" ht="28.5" customHeight="1">
      <c r="A254" s="31">
        <v>657</v>
      </c>
      <c r="B254" s="41" t="s">
        <v>301</v>
      </c>
      <c r="C254" s="32" t="e">
        <f>#REF!</f>
        <v>#REF!</v>
      </c>
      <c r="D254" s="36" t="e">
        <f>#REF!</f>
        <v>#REF!</v>
      </c>
      <c r="E254" s="36" t="e">
        <f>#REF!</f>
        <v>#REF!</v>
      </c>
      <c r="F254" s="55" t="e">
        <f>#REF!</f>
        <v>#REF!</v>
      </c>
      <c r="G254" s="34" t="e">
        <f>#REF!</f>
        <v>#REF!</v>
      </c>
      <c r="H254" s="33" t="s">
        <v>301</v>
      </c>
      <c r="I254" s="39"/>
      <c r="J254" s="33" t="e">
        <f>#REF!</f>
        <v>#REF!</v>
      </c>
      <c r="K254" s="36" t="e">
        <f t="shared" si="4"/>
        <v>#REF!</v>
      </c>
      <c r="L254" s="37" t="e">
        <f>#REF!</f>
        <v>#REF!</v>
      </c>
      <c r="M254" s="37" t="s">
        <v>388</v>
      </c>
    </row>
    <row r="255" spans="1:13" s="101" customFormat="1" ht="28.5" customHeight="1">
      <c r="A255" s="31">
        <v>658</v>
      </c>
      <c r="B255" s="41" t="s">
        <v>301</v>
      </c>
      <c r="C255" s="32" t="e">
        <f>#REF!</f>
        <v>#REF!</v>
      </c>
      <c r="D255" s="36" t="e">
        <f>#REF!</f>
        <v>#REF!</v>
      </c>
      <c r="E255" s="36" t="e">
        <f>#REF!</f>
        <v>#REF!</v>
      </c>
      <c r="F255" s="55" t="e">
        <f>#REF!</f>
        <v>#REF!</v>
      </c>
      <c r="G255" s="34" t="e">
        <f>#REF!</f>
        <v>#REF!</v>
      </c>
      <c r="H255" s="33" t="s">
        <v>301</v>
      </c>
      <c r="I255" s="39"/>
      <c r="J255" s="33" t="e">
        <f>#REF!</f>
        <v>#REF!</v>
      </c>
      <c r="K255" s="36" t="e">
        <f t="shared" si="4"/>
        <v>#REF!</v>
      </c>
      <c r="L255" s="37" t="e">
        <f>#REF!</f>
        <v>#REF!</v>
      </c>
      <c r="M255" s="37" t="s">
        <v>388</v>
      </c>
    </row>
    <row r="256" spans="1:13" s="101" customFormat="1" ht="28.5" customHeight="1">
      <c r="A256" s="31">
        <v>659</v>
      </c>
      <c r="B256" s="41" t="s">
        <v>301</v>
      </c>
      <c r="C256" s="32" t="e">
        <f>#REF!</f>
        <v>#REF!</v>
      </c>
      <c r="D256" s="36" t="e">
        <f>#REF!</f>
        <v>#REF!</v>
      </c>
      <c r="E256" s="36" t="e">
        <f>#REF!</f>
        <v>#REF!</v>
      </c>
      <c r="F256" s="55" t="e">
        <f>#REF!</f>
        <v>#REF!</v>
      </c>
      <c r="G256" s="34" t="e">
        <f>#REF!</f>
        <v>#REF!</v>
      </c>
      <c r="H256" s="33" t="s">
        <v>301</v>
      </c>
      <c r="I256" s="39"/>
      <c r="J256" s="33" t="e">
        <f>#REF!</f>
        <v>#REF!</v>
      </c>
      <c r="K256" s="36" t="e">
        <f t="shared" si="4"/>
        <v>#REF!</v>
      </c>
      <c r="L256" s="37" t="e">
        <f>#REF!</f>
        <v>#REF!</v>
      </c>
      <c r="M256" s="37" t="s">
        <v>388</v>
      </c>
    </row>
    <row r="257" spans="1:13" s="102" customFormat="1" ht="28.5" customHeight="1">
      <c r="A257" s="31">
        <v>675</v>
      </c>
      <c r="B257" s="41" t="s">
        <v>301</v>
      </c>
      <c r="C257" s="32" t="e">
        <f>#REF!</f>
        <v>#REF!</v>
      </c>
      <c r="D257" s="36" t="e">
        <f>#REF!</f>
        <v>#REF!</v>
      </c>
      <c r="E257" s="36" t="e">
        <f>#REF!</f>
        <v>#REF!</v>
      </c>
      <c r="F257" s="55" t="e">
        <f>#REF!</f>
        <v>#REF!</v>
      </c>
      <c r="G257" s="34" t="e">
        <f>#REF!</f>
        <v>#REF!</v>
      </c>
      <c r="H257" s="33" t="s">
        <v>301</v>
      </c>
      <c r="I257" s="39"/>
      <c r="J257" s="33" t="e">
        <f>#REF!</f>
        <v>#REF!</v>
      </c>
      <c r="K257" s="36" t="e">
        <f t="shared" si="4"/>
        <v>#REF!</v>
      </c>
      <c r="L257" s="37" t="e">
        <f>#REF!</f>
        <v>#REF!</v>
      </c>
      <c r="M257" s="37" t="s">
        <v>388</v>
      </c>
    </row>
    <row r="258" spans="1:13" s="102" customFormat="1" ht="28.5" customHeight="1">
      <c r="A258" s="31">
        <v>676</v>
      </c>
      <c r="B258" s="41" t="s">
        <v>301</v>
      </c>
      <c r="C258" s="32" t="e">
        <f>#REF!</f>
        <v>#REF!</v>
      </c>
      <c r="D258" s="36" t="e">
        <f>#REF!</f>
        <v>#REF!</v>
      </c>
      <c r="E258" s="36" t="e">
        <f>#REF!</f>
        <v>#REF!</v>
      </c>
      <c r="F258" s="55" t="e">
        <f>#REF!</f>
        <v>#REF!</v>
      </c>
      <c r="G258" s="34" t="e">
        <f>#REF!</f>
        <v>#REF!</v>
      </c>
      <c r="H258" s="33" t="s">
        <v>301</v>
      </c>
      <c r="I258" s="39"/>
      <c r="J258" s="33" t="e">
        <f>#REF!</f>
        <v>#REF!</v>
      </c>
      <c r="K258" s="36" t="e">
        <f t="shared" si="4"/>
        <v>#REF!</v>
      </c>
      <c r="L258" s="37" t="e">
        <f>#REF!</f>
        <v>#REF!</v>
      </c>
      <c r="M258" s="37" t="s">
        <v>388</v>
      </c>
    </row>
    <row r="259" spans="1:13" s="102" customFormat="1" ht="28.5" customHeight="1">
      <c r="A259" s="31">
        <v>677</v>
      </c>
      <c r="B259" s="41" t="s">
        <v>301</v>
      </c>
      <c r="C259" s="32" t="e">
        <f>#REF!</f>
        <v>#REF!</v>
      </c>
      <c r="D259" s="36" t="e">
        <f>#REF!</f>
        <v>#REF!</v>
      </c>
      <c r="E259" s="36" t="e">
        <f>#REF!</f>
        <v>#REF!</v>
      </c>
      <c r="F259" s="55" t="e">
        <f>#REF!</f>
        <v>#REF!</v>
      </c>
      <c r="G259" s="34" t="e">
        <f>#REF!</f>
        <v>#REF!</v>
      </c>
      <c r="H259" s="33" t="s">
        <v>301</v>
      </c>
      <c r="I259" s="39"/>
      <c r="J259" s="33" t="e">
        <f>#REF!</f>
        <v>#REF!</v>
      </c>
      <c r="K259" s="36" t="e">
        <f t="shared" si="4"/>
        <v>#REF!</v>
      </c>
      <c r="L259" s="37" t="e">
        <f>#REF!</f>
        <v>#REF!</v>
      </c>
      <c r="M259" s="37" t="s">
        <v>388</v>
      </c>
    </row>
    <row r="260" spans="1:13" s="102" customFormat="1" ht="28.5" customHeight="1">
      <c r="A260" s="31">
        <v>678</v>
      </c>
      <c r="B260" s="41" t="s">
        <v>301</v>
      </c>
      <c r="C260" s="32" t="e">
        <f>#REF!</f>
        <v>#REF!</v>
      </c>
      <c r="D260" s="36" t="e">
        <f>#REF!</f>
        <v>#REF!</v>
      </c>
      <c r="E260" s="36" t="e">
        <f>#REF!</f>
        <v>#REF!</v>
      </c>
      <c r="F260" s="55" t="e">
        <f>#REF!</f>
        <v>#REF!</v>
      </c>
      <c r="G260" s="34" t="e">
        <f>#REF!</f>
        <v>#REF!</v>
      </c>
      <c r="H260" s="33" t="s">
        <v>301</v>
      </c>
      <c r="I260" s="39"/>
      <c r="J260" s="33" t="e">
        <f>#REF!</f>
        <v>#REF!</v>
      </c>
      <c r="K260" s="36" t="e">
        <f t="shared" si="4"/>
        <v>#REF!</v>
      </c>
      <c r="L260" s="37" t="e">
        <f>#REF!</f>
        <v>#REF!</v>
      </c>
      <c r="M260" s="37" t="s">
        <v>388</v>
      </c>
    </row>
    <row r="261" spans="1:13" s="102" customFormat="1" ht="28.5" customHeight="1">
      <c r="A261" s="31">
        <v>679</v>
      </c>
      <c r="B261" s="41" t="s">
        <v>301</v>
      </c>
      <c r="C261" s="32" t="e">
        <f>#REF!</f>
        <v>#REF!</v>
      </c>
      <c r="D261" s="36" t="e">
        <f>#REF!</f>
        <v>#REF!</v>
      </c>
      <c r="E261" s="36" t="e">
        <f>#REF!</f>
        <v>#REF!</v>
      </c>
      <c r="F261" s="55" t="e">
        <f>#REF!</f>
        <v>#REF!</v>
      </c>
      <c r="G261" s="34" t="e">
        <f>#REF!</f>
        <v>#REF!</v>
      </c>
      <c r="H261" s="33" t="s">
        <v>301</v>
      </c>
      <c r="I261" s="39"/>
      <c r="J261" s="33" t="e">
        <f>#REF!</f>
        <v>#REF!</v>
      </c>
      <c r="K261" s="36" t="e">
        <f t="shared" si="4"/>
        <v>#REF!</v>
      </c>
      <c r="L261" s="37" t="e">
        <f>#REF!</f>
        <v>#REF!</v>
      </c>
      <c r="M261" s="37" t="s">
        <v>388</v>
      </c>
    </row>
    <row r="262" spans="1:13" ht="24.75" customHeight="1">
      <c r="A262" s="31">
        <v>690</v>
      </c>
      <c r="B262" s="86" t="s">
        <v>356</v>
      </c>
      <c r="C262" s="88" t="e">
        <f>#REF!</f>
        <v>#REF!</v>
      </c>
      <c r="D262" s="90" t="e">
        <f>#REF!</f>
        <v>#REF!</v>
      </c>
      <c r="E262" s="90" t="e">
        <f>#REF!</f>
        <v>#REF!</v>
      </c>
      <c r="F262" s="91" t="e">
        <f>#REF!</f>
        <v>#REF!</v>
      </c>
      <c r="G262" s="89" t="e">
        <f>#REF!</f>
        <v>#REF!</v>
      </c>
      <c r="H262" s="39" t="s">
        <v>298</v>
      </c>
      <c r="I262" s="99"/>
      <c r="J262" s="33" t="e">
        <f>#REF!</f>
        <v>#REF!</v>
      </c>
      <c r="K262" s="100" t="e">
        <f t="shared" si="4"/>
        <v>#REF!</v>
      </c>
      <c r="L262" s="37" t="e">
        <f>#REF!</f>
        <v>#REF!</v>
      </c>
      <c r="M262" s="37" t="s">
        <v>388</v>
      </c>
    </row>
    <row r="263" spans="1:13" ht="24.75" customHeight="1">
      <c r="A263" s="31">
        <v>691</v>
      </c>
      <c r="B263" s="86" t="s">
        <v>356</v>
      </c>
      <c r="C263" s="88" t="e">
        <f>#REF!</f>
        <v>#REF!</v>
      </c>
      <c r="D263" s="90" t="e">
        <f>#REF!</f>
        <v>#REF!</v>
      </c>
      <c r="E263" s="90" t="e">
        <f>#REF!</f>
        <v>#REF!</v>
      </c>
      <c r="F263" s="91" t="e">
        <f>#REF!</f>
        <v>#REF!</v>
      </c>
      <c r="G263" s="89" t="e">
        <f>#REF!</f>
        <v>#REF!</v>
      </c>
      <c r="H263" s="39" t="s">
        <v>298</v>
      </c>
      <c r="I263" s="99"/>
      <c r="J263" s="33" t="e">
        <f>#REF!</f>
        <v>#REF!</v>
      </c>
      <c r="K263" s="100" t="e">
        <f t="shared" si="4"/>
        <v>#REF!</v>
      </c>
      <c r="L263" s="37" t="e">
        <f>#REF!</f>
        <v>#REF!</v>
      </c>
      <c r="M263" s="37" t="s">
        <v>388</v>
      </c>
    </row>
    <row r="264" spans="1:13" ht="24.75" customHeight="1">
      <c r="A264" s="31">
        <v>692</v>
      </c>
      <c r="B264" s="86" t="s">
        <v>356</v>
      </c>
      <c r="C264" s="88" t="e">
        <f>#REF!</f>
        <v>#REF!</v>
      </c>
      <c r="D264" s="90" t="e">
        <f>#REF!</f>
        <v>#REF!</v>
      </c>
      <c r="E264" s="90" t="e">
        <f>#REF!</f>
        <v>#REF!</v>
      </c>
      <c r="F264" s="91" t="e">
        <f>#REF!</f>
        <v>#REF!</v>
      </c>
      <c r="G264" s="89" t="e">
        <f>#REF!</f>
        <v>#REF!</v>
      </c>
      <c r="H264" s="39" t="s">
        <v>298</v>
      </c>
      <c r="I264" s="99"/>
      <c r="J264" s="33" t="e">
        <f>#REF!</f>
        <v>#REF!</v>
      </c>
      <c r="K264" s="100" t="e">
        <f t="shared" si="4"/>
        <v>#REF!</v>
      </c>
      <c r="L264" s="37" t="e">
        <f>#REF!</f>
        <v>#REF!</v>
      </c>
      <c r="M264" s="37" t="s">
        <v>388</v>
      </c>
    </row>
    <row r="265" spans="1:13" ht="24.75" customHeight="1">
      <c r="A265" s="31">
        <v>693</v>
      </c>
      <c r="B265" s="86" t="s">
        <v>356</v>
      </c>
      <c r="C265" s="88" t="e">
        <f>#REF!</f>
        <v>#REF!</v>
      </c>
      <c r="D265" s="90" t="e">
        <f>#REF!</f>
        <v>#REF!</v>
      </c>
      <c r="E265" s="90" t="e">
        <f>#REF!</f>
        <v>#REF!</v>
      </c>
      <c r="F265" s="91" t="e">
        <f>#REF!</f>
        <v>#REF!</v>
      </c>
      <c r="G265" s="89" t="e">
        <f>#REF!</f>
        <v>#REF!</v>
      </c>
      <c r="H265" s="39" t="s">
        <v>298</v>
      </c>
      <c r="I265" s="99"/>
      <c r="J265" s="33" t="e">
        <f>#REF!</f>
        <v>#REF!</v>
      </c>
      <c r="K265" s="100" t="e">
        <f t="shared" si="4"/>
        <v>#REF!</v>
      </c>
      <c r="L265" s="37" t="e">
        <f>#REF!</f>
        <v>#REF!</v>
      </c>
      <c r="M265" s="37" t="s">
        <v>388</v>
      </c>
    </row>
    <row r="266" spans="1:13" ht="24.75" customHeight="1">
      <c r="A266" s="31">
        <v>694</v>
      </c>
      <c r="B266" s="86" t="s">
        <v>356</v>
      </c>
      <c r="C266" s="88" t="e">
        <f>#REF!</f>
        <v>#REF!</v>
      </c>
      <c r="D266" s="90" t="e">
        <f>#REF!</f>
        <v>#REF!</v>
      </c>
      <c r="E266" s="90" t="e">
        <f>#REF!</f>
        <v>#REF!</v>
      </c>
      <c r="F266" s="91" t="e">
        <f>#REF!</f>
        <v>#REF!</v>
      </c>
      <c r="G266" s="89" t="e">
        <f>#REF!</f>
        <v>#REF!</v>
      </c>
      <c r="H266" s="39" t="s">
        <v>298</v>
      </c>
      <c r="I266" s="99"/>
      <c r="J266" s="33" t="e">
        <f>#REF!</f>
        <v>#REF!</v>
      </c>
      <c r="K266" s="100" t="e">
        <f t="shared" si="4"/>
        <v>#REF!</v>
      </c>
      <c r="L266" s="37" t="e">
        <f>#REF!</f>
        <v>#REF!</v>
      </c>
      <c r="M266" s="37" t="s">
        <v>388</v>
      </c>
    </row>
    <row r="267" spans="1:13" ht="24.75" customHeight="1">
      <c r="A267" s="31">
        <v>695</v>
      </c>
      <c r="B267" s="86" t="s">
        <v>356</v>
      </c>
      <c r="C267" s="88" t="e">
        <f>#REF!</f>
        <v>#REF!</v>
      </c>
      <c r="D267" s="90" t="e">
        <f>#REF!</f>
        <v>#REF!</v>
      </c>
      <c r="E267" s="90" t="e">
        <f>#REF!</f>
        <v>#REF!</v>
      </c>
      <c r="F267" s="91" t="e">
        <f>#REF!</f>
        <v>#REF!</v>
      </c>
      <c r="G267" s="89" t="e">
        <f>#REF!</f>
        <v>#REF!</v>
      </c>
      <c r="H267" s="39" t="s">
        <v>298</v>
      </c>
      <c r="I267" s="99"/>
      <c r="J267" s="33" t="e">
        <f>#REF!</f>
        <v>#REF!</v>
      </c>
      <c r="K267" s="100" t="e">
        <f t="shared" si="4"/>
        <v>#REF!</v>
      </c>
      <c r="L267" s="37" t="e">
        <f>#REF!</f>
        <v>#REF!</v>
      </c>
      <c r="M267" s="37" t="s">
        <v>388</v>
      </c>
    </row>
    <row r="268" spans="1:13" ht="24.75" customHeight="1">
      <c r="A268" s="31">
        <v>696</v>
      </c>
      <c r="B268" s="86" t="s">
        <v>356</v>
      </c>
      <c r="C268" s="88" t="e">
        <f>#REF!</f>
        <v>#REF!</v>
      </c>
      <c r="D268" s="90" t="e">
        <f>#REF!</f>
        <v>#REF!</v>
      </c>
      <c r="E268" s="90" t="e">
        <f>#REF!</f>
        <v>#REF!</v>
      </c>
      <c r="F268" s="91" t="e">
        <f>#REF!</f>
        <v>#REF!</v>
      </c>
      <c r="G268" s="89" t="e">
        <f>#REF!</f>
        <v>#REF!</v>
      </c>
      <c r="H268" s="39" t="s">
        <v>298</v>
      </c>
      <c r="I268" s="99"/>
      <c r="J268" s="33" t="e">
        <f>#REF!</f>
        <v>#REF!</v>
      </c>
      <c r="K268" s="100" t="e">
        <f t="shared" si="4"/>
        <v>#REF!</v>
      </c>
      <c r="L268" s="37" t="e">
        <f>#REF!</f>
        <v>#REF!</v>
      </c>
      <c r="M268" s="37" t="s">
        <v>388</v>
      </c>
    </row>
    <row r="269" spans="1:13" ht="24.75" customHeight="1">
      <c r="A269" s="31">
        <v>697</v>
      </c>
      <c r="B269" s="86" t="s">
        <v>356</v>
      </c>
      <c r="C269" s="88" t="e">
        <f>#REF!</f>
        <v>#REF!</v>
      </c>
      <c r="D269" s="90" t="e">
        <f>#REF!</f>
        <v>#REF!</v>
      </c>
      <c r="E269" s="90" t="e">
        <f>#REF!</f>
        <v>#REF!</v>
      </c>
      <c r="F269" s="91" t="e">
        <f>#REF!</f>
        <v>#REF!</v>
      </c>
      <c r="G269" s="89" t="e">
        <f>#REF!</f>
        <v>#REF!</v>
      </c>
      <c r="H269" s="39" t="s">
        <v>298</v>
      </c>
      <c r="I269" s="99"/>
      <c r="J269" s="33" t="e">
        <f>#REF!</f>
        <v>#REF!</v>
      </c>
      <c r="K269" s="100" t="e">
        <f t="shared" si="4"/>
        <v>#REF!</v>
      </c>
      <c r="L269" s="37" t="e">
        <f>#REF!</f>
        <v>#REF!</v>
      </c>
      <c r="M269" s="37" t="s">
        <v>388</v>
      </c>
    </row>
    <row r="270" spans="1:13" ht="24.75" customHeight="1">
      <c r="A270" s="31">
        <v>698</v>
      </c>
      <c r="B270" s="86" t="s">
        <v>356</v>
      </c>
      <c r="C270" s="88" t="e">
        <f>#REF!</f>
        <v>#REF!</v>
      </c>
      <c r="D270" s="90" t="e">
        <f>#REF!</f>
        <v>#REF!</v>
      </c>
      <c r="E270" s="90" t="e">
        <f>#REF!</f>
        <v>#REF!</v>
      </c>
      <c r="F270" s="91" t="e">
        <f>#REF!</f>
        <v>#REF!</v>
      </c>
      <c r="G270" s="89" t="e">
        <f>#REF!</f>
        <v>#REF!</v>
      </c>
      <c r="H270" s="39" t="s">
        <v>298</v>
      </c>
      <c r="I270" s="99"/>
      <c r="J270" s="33" t="e">
        <f>#REF!</f>
        <v>#REF!</v>
      </c>
      <c r="K270" s="100" t="e">
        <f t="shared" si="4"/>
        <v>#REF!</v>
      </c>
      <c r="L270" s="37" t="e">
        <f>#REF!</f>
        <v>#REF!</v>
      </c>
      <c r="M270" s="37" t="s">
        <v>388</v>
      </c>
    </row>
    <row r="271" spans="1:13" ht="24.75" customHeight="1">
      <c r="A271" s="31">
        <v>699</v>
      </c>
      <c r="B271" s="86" t="s">
        <v>356</v>
      </c>
      <c r="C271" s="88" t="e">
        <f>#REF!</f>
        <v>#REF!</v>
      </c>
      <c r="D271" s="90" t="e">
        <f>#REF!</f>
        <v>#REF!</v>
      </c>
      <c r="E271" s="90" t="e">
        <f>#REF!</f>
        <v>#REF!</v>
      </c>
      <c r="F271" s="91" t="e">
        <f>#REF!</f>
        <v>#REF!</v>
      </c>
      <c r="G271" s="89" t="e">
        <f>#REF!</f>
        <v>#REF!</v>
      </c>
      <c r="H271" s="39" t="s">
        <v>298</v>
      </c>
      <c r="I271" s="99"/>
      <c r="J271" s="33" t="e">
        <f>#REF!</f>
        <v>#REF!</v>
      </c>
      <c r="K271" s="100" t="e">
        <f t="shared" si="4"/>
        <v>#REF!</v>
      </c>
      <c r="L271" s="37" t="e">
        <f>#REF!</f>
        <v>#REF!</v>
      </c>
      <c r="M271" s="37" t="s">
        <v>388</v>
      </c>
    </row>
    <row r="272" spans="1:13" ht="24.75" customHeight="1">
      <c r="A272" s="31">
        <v>700</v>
      </c>
      <c r="B272" s="86" t="s">
        <v>356</v>
      </c>
      <c r="C272" s="88" t="e">
        <f>#REF!</f>
        <v>#REF!</v>
      </c>
      <c r="D272" s="90" t="e">
        <f>#REF!</f>
        <v>#REF!</v>
      </c>
      <c r="E272" s="90" t="e">
        <f>#REF!</f>
        <v>#REF!</v>
      </c>
      <c r="F272" s="91" t="e">
        <f>#REF!</f>
        <v>#REF!</v>
      </c>
      <c r="G272" s="89" t="e">
        <f>#REF!</f>
        <v>#REF!</v>
      </c>
      <c r="H272" s="39" t="s">
        <v>298</v>
      </c>
      <c r="I272" s="99"/>
      <c r="J272" s="33" t="e">
        <f>#REF!</f>
        <v>#REF!</v>
      </c>
      <c r="K272" s="100" t="e">
        <f t="shared" si="4"/>
        <v>#REF!</v>
      </c>
      <c r="L272" s="37" t="e">
        <f>#REF!</f>
        <v>#REF!</v>
      </c>
      <c r="M272" s="37" t="s">
        <v>388</v>
      </c>
    </row>
    <row r="273" spans="1:13" ht="24.75" customHeight="1">
      <c r="A273" s="31">
        <v>701</v>
      </c>
      <c r="B273" s="86" t="s">
        <v>356</v>
      </c>
      <c r="C273" s="88" t="e">
        <f>#REF!</f>
        <v>#REF!</v>
      </c>
      <c r="D273" s="90" t="e">
        <f>#REF!</f>
        <v>#REF!</v>
      </c>
      <c r="E273" s="90" t="e">
        <f>#REF!</f>
        <v>#REF!</v>
      </c>
      <c r="F273" s="91" t="e">
        <f>#REF!</f>
        <v>#REF!</v>
      </c>
      <c r="G273" s="89" t="e">
        <f>#REF!</f>
        <v>#REF!</v>
      </c>
      <c r="H273" s="39" t="s">
        <v>298</v>
      </c>
      <c r="I273" s="99"/>
      <c r="J273" s="33" t="e">
        <f>#REF!</f>
        <v>#REF!</v>
      </c>
      <c r="K273" s="100" t="e">
        <f t="shared" si="4"/>
        <v>#REF!</v>
      </c>
      <c r="L273" s="37" t="e">
        <f>#REF!</f>
        <v>#REF!</v>
      </c>
      <c r="M273" s="37" t="s">
        <v>388</v>
      </c>
    </row>
    <row r="274" spans="1:13" ht="24.75" customHeight="1">
      <c r="A274" s="31">
        <v>702</v>
      </c>
      <c r="B274" s="86" t="s">
        <v>356</v>
      </c>
      <c r="C274" s="88" t="e">
        <f>#REF!</f>
        <v>#REF!</v>
      </c>
      <c r="D274" s="90" t="e">
        <f>#REF!</f>
        <v>#REF!</v>
      </c>
      <c r="E274" s="90" t="e">
        <f>#REF!</f>
        <v>#REF!</v>
      </c>
      <c r="F274" s="91" t="e">
        <f>#REF!</f>
        <v>#REF!</v>
      </c>
      <c r="G274" s="89" t="e">
        <f>#REF!</f>
        <v>#REF!</v>
      </c>
      <c r="H274" s="39" t="s">
        <v>298</v>
      </c>
      <c r="I274" s="99"/>
      <c r="J274" s="33" t="e">
        <f>#REF!</f>
        <v>#REF!</v>
      </c>
      <c r="K274" s="100" t="e">
        <f t="shared" si="4"/>
        <v>#REF!</v>
      </c>
      <c r="L274" s="37" t="e">
        <f>#REF!</f>
        <v>#REF!</v>
      </c>
      <c r="M274" s="37" t="s">
        <v>388</v>
      </c>
    </row>
    <row r="275" spans="1:13" ht="24.75" customHeight="1">
      <c r="A275" s="31">
        <v>737</v>
      </c>
      <c r="B275" s="86" t="s">
        <v>356</v>
      </c>
      <c r="C275" s="88" t="e">
        <f>#REF!</f>
        <v>#REF!</v>
      </c>
      <c r="D275" s="90" t="e">
        <f>#REF!</f>
        <v>#REF!</v>
      </c>
      <c r="E275" s="90" t="e">
        <f>#REF!</f>
        <v>#REF!</v>
      </c>
      <c r="F275" s="91" t="e">
        <f>#REF!</f>
        <v>#REF!</v>
      </c>
      <c r="G275" s="89" t="e">
        <f>#REF!</f>
        <v>#REF!</v>
      </c>
      <c r="H275" s="39" t="s">
        <v>298</v>
      </c>
      <c r="I275" s="99"/>
      <c r="J275" s="33" t="e">
        <f>#REF!</f>
        <v>#REF!</v>
      </c>
      <c r="K275" s="100" t="e">
        <f t="shared" si="4"/>
        <v>#REF!</v>
      </c>
      <c r="L275" s="37" t="e">
        <f>#REF!</f>
        <v>#REF!</v>
      </c>
      <c r="M275" s="37" t="s">
        <v>388</v>
      </c>
    </row>
    <row r="276" spans="1:13" ht="24.75" customHeight="1">
      <c r="A276" s="31">
        <v>738</v>
      </c>
      <c r="B276" s="86" t="s">
        <v>356</v>
      </c>
      <c r="C276" s="88" t="e">
        <f>#REF!</f>
        <v>#REF!</v>
      </c>
      <c r="D276" s="90" t="e">
        <f>#REF!</f>
        <v>#REF!</v>
      </c>
      <c r="E276" s="90" t="e">
        <f>#REF!</f>
        <v>#REF!</v>
      </c>
      <c r="F276" s="91" t="e">
        <f>#REF!</f>
        <v>#REF!</v>
      </c>
      <c r="G276" s="89" t="e">
        <f>#REF!</f>
        <v>#REF!</v>
      </c>
      <c r="H276" s="39" t="s">
        <v>298</v>
      </c>
      <c r="I276" s="99"/>
      <c r="J276" s="33" t="e">
        <f>#REF!</f>
        <v>#REF!</v>
      </c>
      <c r="K276" s="100" t="e">
        <f t="shared" si="4"/>
        <v>#REF!</v>
      </c>
      <c r="L276" s="37" t="e">
        <f>#REF!</f>
        <v>#REF!</v>
      </c>
      <c r="M276" s="37" t="s">
        <v>388</v>
      </c>
    </row>
    <row r="277" spans="1:13" ht="24.75" customHeight="1">
      <c r="A277" s="31">
        <v>739</v>
      </c>
      <c r="B277" s="86" t="s">
        <v>356</v>
      </c>
      <c r="C277" s="88" t="e">
        <f>#REF!</f>
        <v>#REF!</v>
      </c>
      <c r="D277" s="90" t="e">
        <f>#REF!</f>
        <v>#REF!</v>
      </c>
      <c r="E277" s="90" t="e">
        <f>#REF!</f>
        <v>#REF!</v>
      </c>
      <c r="F277" s="91" t="e">
        <f>#REF!</f>
        <v>#REF!</v>
      </c>
      <c r="G277" s="89" t="e">
        <f>#REF!</f>
        <v>#REF!</v>
      </c>
      <c r="H277" s="39" t="s">
        <v>298</v>
      </c>
      <c r="I277" s="99"/>
      <c r="J277" s="33" t="e">
        <f>#REF!</f>
        <v>#REF!</v>
      </c>
      <c r="K277" s="100" t="e">
        <f t="shared" si="4"/>
        <v>#REF!</v>
      </c>
      <c r="L277" s="37" t="e">
        <f>#REF!</f>
        <v>#REF!</v>
      </c>
      <c r="M277" s="37" t="s">
        <v>388</v>
      </c>
    </row>
    <row r="278" spans="1:13" ht="24.75" customHeight="1">
      <c r="A278" s="31">
        <v>740</v>
      </c>
      <c r="B278" s="86" t="s">
        <v>356</v>
      </c>
      <c r="C278" s="88" t="e">
        <f>#REF!</f>
        <v>#REF!</v>
      </c>
      <c r="D278" s="90" t="e">
        <f>#REF!</f>
        <v>#REF!</v>
      </c>
      <c r="E278" s="90" t="e">
        <f>#REF!</f>
        <v>#REF!</v>
      </c>
      <c r="F278" s="91" t="e">
        <f>#REF!</f>
        <v>#REF!</v>
      </c>
      <c r="G278" s="89" t="e">
        <f>#REF!</f>
        <v>#REF!</v>
      </c>
      <c r="H278" s="39" t="s">
        <v>298</v>
      </c>
      <c r="I278" s="99"/>
      <c r="J278" s="33" t="e">
        <f>#REF!</f>
        <v>#REF!</v>
      </c>
      <c r="K278" s="100" t="e">
        <f t="shared" si="4"/>
        <v>#REF!</v>
      </c>
      <c r="L278" s="37" t="e">
        <f>#REF!</f>
        <v>#REF!</v>
      </c>
      <c r="M278" s="37" t="s">
        <v>388</v>
      </c>
    </row>
    <row r="279" spans="1:13" ht="24.75" customHeight="1">
      <c r="A279" s="31">
        <v>741</v>
      </c>
      <c r="B279" s="86" t="s">
        <v>356</v>
      </c>
      <c r="C279" s="88" t="e">
        <f>#REF!</f>
        <v>#REF!</v>
      </c>
      <c r="D279" s="90" t="e">
        <f>#REF!</f>
        <v>#REF!</v>
      </c>
      <c r="E279" s="90" t="e">
        <f>#REF!</f>
        <v>#REF!</v>
      </c>
      <c r="F279" s="91" t="e">
        <f>#REF!</f>
        <v>#REF!</v>
      </c>
      <c r="G279" s="89" t="e">
        <f>#REF!</f>
        <v>#REF!</v>
      </c>
      <c r="H279" s="39" t="s">
        <v>298</v>
      </c>
      <c r="I279" s="99"/>
      <c r="J279" s="33" t="e">
        <f>#REF!</f>
        <v>#REF!</v>
      </c>
      <c r="K279" s="100" t="e">
        <f t="shared" si="4"/>
        <v>#REF!</v>
      </c>
      <c r="L279" s="37" t="e">
        <f>#REF!</f>
        <v>#REF!</v>
      </c>
      <c r="M279" s="37" t="s">
        <v>388</v>
      </c>
    </row>
    <row r="280" spans="1:13" ht="24.75" customHeight="1">
      <c r="A280" s="31">
        <v>742</v>
      </c>
      <c r="B280" s="86" t="s">
        <v>356</v>
      </c>
      <c r="C280" s="88" t="e">
        <f>#REF!</f>
        <v>#REF!</v>
      </c>
      <c r="D280" s="90" t="e">
        <f>#REF!</f>
        <v>#REF!</v>
      </c>
      <c r="E280" s="90" t="e">
        <f>#REF!</f>
        <v>#REF!</v>
      </c>
      <c r="F280" s="91" t="e">
        <f>#REF!</f>
        <v>#REF!</v>
      </c>
      <c r="G280" s="89" t="e">
        <f>#REF!</f>
        <v>#REF!</v>
      </c>
      <c r="H280" s="39" t="s">
        <v>298</v>
      </c>
      <c r="I280" s="99"/>
      <c r="J280" s="33" t="e">
        <f>#REF!</f>
        <v>#REF!</v>
      </c>
      <c r="K280" s="100" t="e">
        <f t="shared" si="4"/>
        <v>#REF!</v>
      </c>
      <c r="L280" s="37" t="e">
        <f>#REF!</f>
        <v>#REF!</v>
      </c>
      <c r="M280" s="37" t="s">
        <v>388</v>
      </c>
    </row>
    <row r="281" spans="1:13" ht="24.75" customHeight="1">
      <c r="A281" s="31">
        <v>743</v>
      </c>
      <c r="B281" s="86" t="s">
        <v>356</v>
      </c>
      <c r="C281" s="88" t="e">
        <f>#REF!</f>
        <v>#REF!</v>
      </c>
      <c r="D281" s="90" t="e">
        <f>#REF!</f>
        <v>#REF!</v>
      </c>
      <c r="E281" s="90" t="e">
        <f>#REF!</f>
        <v>#REF!</v>
      </c>
      <c r="F281" s="91" t="e">
        <f>#REF!</f>
        <v>#REF!</v>
      </c>
      <c r="G281" s="89" t="e">
        <f>#REF!</f>
        <v>#REF!</v>
      </c>
      <c r="H281" s="39" t="s">
        <v>298</v>
      </c>
      <c r="I281" s="99"/>
      <c r="J281" s="33" t="e">
        <f>#REF!</f>
        <v>#REF!</v>
      </c>
      <c r="K281" s="100" t="e">
        <f t="shared" si="4"/>
        <v>#REF!</v>
      </c>
      <c r="L281" s="37" t="e">
        <f>#REF!</f>
        <v>#REF!</v>
      </c>
      <c r="M281" s="37" t="s">
        <v>388</v>
      </c>
    </row>
    <row r="282" spans="1:13" ht="24.75" customHeight="1">
      <c r="A282" s="31">
        <v>744</v>
      </c>
      <c r="B282" s="86" t="s">
        <v>356</v>
      </c>
      <c r="C282" s="88" t="e">
        <f>#REF!</f>
        <v>#REF!</v>
      </c>
      <c r="D282" s="90" t="e">
        <f>#REF!</f>
        <v>#REF!</v>
      </c>
      <c r="E282" s="90" t="e">
        <f>#REF!</f>
        <v>#REF!</v>
      </c>
      <c r="F282" s="91" t="e">
        <f>#REF!</f>
        <v>#REF!</v>
      </c>
      <c r="G282" s="89" t="e">
        <f>#REF!</f>
        <v>#REF!</v>
      </c>
      <c r="H282" s="39" t="s">
        <v>298</v>
      </c>
      <c r="I282" s="99"/>
      <c r="J282" s="33" t="e">
        <f>#REF!</f>
        <v>#REF!</v>
      </c>
      <c r="K282" s="100" t="e">
        <f t="shared" si="4"/>
        <v>#REF!</v>
      </c>
      <c r="L282" s="37" t="e">
        <f>#REF!</f>
        <v>#REF!</v>
      </c>
      <c r="M282" s="37" t="s">
        <v>388</v>
      </c>
    </row>
    <row r="283" spans="1:13" ht="24.75" customHeight="1">
      <c r="A283" s="31">
        <v>745</v>
      </c>
      <c r="B283" s="86" t="s">
        <v>356</v>
      </c>
      <c r="C283" s="88" t="e">
        <f>#REF!</f>
        <v>#REF!</v>
      </c>
      <c r="D283" s="90" t="e">
        <f>#REF!</f>
        <v>#REF!</v>
      </c>
      <c r="E283" s="90" t="e">
        <f>#REF!</f>
        <v>#REF!</v>
      </c>
      <c r="F283" s="91" t="e">
        <f>#REF!</f>
        <v>#REF!</v>
      </c>
      <c r="G283" s="89" t="e">
        <f>#REF!</f>
        <v>#REF!</v>
      </c>
      <c r="H283" s="39" t="s">
        <v>298</v>
      </c>
      <c r="I283" s="99"/>
      <c r="J283" s="33" t="e">
        <f>#REF!</f>
        <v>#REF!</v>
      </c>
      <c r="K283" s="100" t="e">
        <f aca="true" t="shared" si="5" ref="K283:K346">CONCATENATE(K$1,"-",A$1)</f>
        <v>#REF!</v>
      </c>
      <c r="L283" s="37" t="e">
        <f>#REF!</f>
        <v>#REF!</v>
      </c>
      <c r="M283" s="37" t="s">
        <v>388</v>
      </c>
    </row>
    <row r="284" spans="1:13" ht="24.75" customHeight="1">
      <c r="A284" s="31">
        <v>746</v>
      </c>
      <c r="B284" s="86" t="s">
        <v>356</v>
      </c>
      <c r="C284" s="88" t="e">
        <f>#REF!</f>
        <v>#REF!</v>
      </c>
      <c r="D284" s="90" t="e">
        <f>#REF!</f>
        <v>#REF!</v>
      </c>
      <c r="E284" s="90" t="e">
        <f>#REF!</f>
        <v>#REF!</v>
      </c>
      <c r="F284" s="91" t="e">
        <f>#REF!</f>
        <v>#REF!</v>
      </c>
      <c r="G284" s="89" t="e">
        <f>#REF!</f>
        <v>#REF!</v>
      </c>
      <c r="H284" s="39" t="s">
        <v>298</v>
      </c>
      <c r="I284" s="99"/>
      <c r="J284" s="33" t="e">
        <f>#REF!</f>
        <v>#REF!</v>
      </c>
      <c r="K284" s="100" t="e">
        <f t="shared" si="5"/>
        <v>#REF!</v>
      </c>
      <c r="L284" s="37" t="e">
        <f>#REF!</f>
        <v>#REF!</v>
      </c>
      <c r="M284" s="37" t="s">
        <v>388</v>
      </c>
    </row>
    <row r="285" spans="1:13" ht="24.75" customHeight="1">
      <c r="A285" s="31">
        <v>747</v>
      </c>
      <c r="B285" s="86" t="s">
        <v>356</v>
      </c>
      <c r="C285" s="88" t="e">
        <f>#REF!</f>
        <v>#REF!</v>
      </c>
      <c r="D285" s="90" t="e">
        <f>#REF!</f>
        <v>#REF!</v>
      </c>
      <c r="E285" s="90" t="e">
        <f>#REF!</f>
        <v>#REF!</v>
      </c>
      <c r="F285" s="91" t="e">
        <f>#REF!</f>
        <v>#REF!</v>
      </c>
      <c r="G285" s="89" t="e">
        <f>#REF!</f>
        <v>#REF!</v>
      </c>
      <c r="H285" s="39" t="s">
        <v>298</v>
      </c>
      <c r="I285" s="99"/>
      <c r="J285" s="33" t="e">
        <f>#REF!</f>
        <v>#REF!</v>
      </c>
      <c r="K285" s="100" t="e">
        <f t="shared" si="5"/>
        <v>#REF!</v>
      </c>
      <c r="L285" s="37" t="e">
        <f>#REF!</f>
        <v>#REF!</v>
      </c>
      <c r="M285" s="37" t="s">
        <v>388</v>
      </c>
    </row>
    <row r="286" spans="1:13" ht="24.75" customHeight="1">
      <c r="A286" s="31">
        <v>748</v>
      </c>
      <c r="B286" s="86" t="s">
        <v>356</v>
      </c>
      <c r="C286" s="88" t="e">
        <f>#REF!</f>
        <v>#REF!</v>
      </c>
      <c r="D286" s="90" t="e">
        <f>#REF!</f>
        <v>#REF!</v>
      </c>
      <c r="E286" s="90" t="e">
        <f>#REF!</f>
        <v>#REF!</v>
      </c>
      <c r="F286" s="91" t="e">
        <f>#REF!</f>
        <v>#REF!</v>
      </c>
      <c r="G286" s="89" t="e">
        <f>#REF!</f>
        <v>#REF!</v>
      </c>
      <c r="H286" s="39" t="s">
        <v>298</v>
      </c>
      <c r="I286" s="99"/>
      <c r="J286" s="33" t="e">
        <f>#REF!</f>
        <v>#REF!</v>
      </c>
      <c r="K286" s="100" t="e">
        <f t="shared" si="5"/>
        <v>#REF!</v>
      </c>
      <c r="L286" s="37" t="e">
        <f>#REF!</f>
        <v>#REF!</v>
      </c>
      <c r="M286" s="37" t="s">
        <v>388</v>
      </c>
    </row>
    <row r="287" spans="1:13" ht="24.75" customHeight="1">
      <c r="A287" s="31">
        <v>749</v>
      </c>
      <c r="B287" s="86" t="s">
        <v>356</v>
      </c>
      <c r="C287" s="88" t="e">
        <f>#REF!</f>
        <v>#REF!</v>
      </c>
      <c r="D287" s="90" t="e">
        <f>#REF!</f>
        <v>#REF!</v>
      </c>
      <c r="E287" s="90" t="e">
        <f>#REF!</f>
        <v>#REF!</v>
      </c>
      <c r="F287" s="91" t="e">
        <f>#REF!</f>
        <v>#REF!</v>
      </c>
      <c r="G287" s="89" t="e">
        <f>#REF!</f>
        <v>#REF!</v>
      </c>
      <c r="H287" s="39" t="s">
        <v>298</v>
      </c>
      <c r="I287" s="99"/>
      <c r="J287" s="33" t="e">
        <f>#REF!</f>
        <v>#REF!</v>
      </c>
      <c r="K287" s="100" t="e">
        <f t="shared" si="5"/>
        <v>#REF!</v>
      </c>
      <c r="L287" s="37" t="e">
        <f>#REF!</f>
        <v>#REF!</v>
      </c>
      <c r="M287" s="37" t="s">
        <v>388</v>
      </c>
    </row>
    <row r="288" spans="1:13" ht="24.75" customHeight="1">
      <c r="A288" s="31">
        <v>750</v>
      </c>
      <c r="B288" s="86" t="s">
        <v>356</v>
      </c>
      <c r="C288" s="88" t="e">
        <f>#REF!</f>
        <v>#REF!</v>
      </c>
      <c r="D288" s="90" t="e">
        <f>#REF!</f>
        <v>#REF!</v>
      </c>
      <c r="E288" s="90" t="e">
        <f>#REF!</f>
        <v>#REF!</v>
      </c>
      <c r="F288" s="91" t="e">
        <f>#REF!</f>
        <v>#REF!</v>
      </c>
      <c r="G288" s="89" t="e">
        <f>#REF!</f>
        <v>#REF!</v>
      </c>
      <c r="H288" s="39" t="s">
        <v>298</v>
      </c>
      <c r="I288" s="99"/>
      <c r="J288" s="33" t="e">
        <f>#REF!</f>
        <v>#REF!</v>
      </c>
      <c r="K288" s="100" t="e">
        <f t="shared" si="5"/>
        <v>#REF!</v>
      </c>
      <c r="L288" s="37" t="e">
        <f>#REF!</f>
        <v>#REF!</v>
      </c>
      <c r="M288" s="37" t="s">
        <v>388</v>
      </c>
    </row>
    <row r="289" spans="1:13" ht="24.75" customHeight="1">
      <c r="A289" s="31">
        <v>751</v>
      </c>
      <c r="B289" s="86" t="s">
        <v>356</v>
      </c>
      <c r="C289" s="88" t="e">
        <f>#REF!</f>
        <v>#REF!</v>
      </c>
      <c r="D289" s="90" t="e">
        <f>#REF!</f>
        <v>#REF!</v>
      </c>
      <c r="E289" s="90" t="e">
        <f>#REF!</f>
        <v>#REF!</v>
      </c>
      <c r="F289" s="91" t="e">
        <f>#REF!</f>
        <v>#REF!</v>
      </c>
      <c r="G289" s="89" t="e">
        <f>#REF!</f>
        <v>#REF!</v>
      </c>
      <c r="H289" s="39" t="s">
        <v>298</v>
      </c>
      <c r="I289" s="99"/>
      <c r="J289" s="33" t="e">
        <f>#REF!</f>
        <v>#REF!</v>
      </c>
      <c r="K289" s="100" t="e">
        <f t="shared" si="5"/>
        <v>#REF!</v>
      </c>
      <c r="L289" s="37" t="e">
        <f>#REF!</f>
        <v>#REF!</v>
      </c>
      <c r="M289" s="37" t="s">
        <v>388</v>
      </c>
    </row>
    <row r="290" spans="1:13" ht="24.75" customHeight="1">
      <c r="A290" s="31">
        <v>752</v>
      </c>
      <c r="B290" s="86" t="s">
        <v>462</v>
      </c>
      <c r="C290" s="88" t="e">
        <f>#REF!</f>
        <v>#REF!</v>
      </c>
      <c r="D290" s="90" t="e">
        <f>#REF!</f>
        <v>#REF!</v>
      </c>
      <c r="E290" s="90" t="e">
        <f>#REF!</f>
        <v>#REF!</v>
      </c>
      <c r="F290" s="91" t="e">
        <f>#REF!</f>
        <v>#REF!</v>
      </c>
      <c r="G290" s="89" t="e">
        <f>#REF!</f>
        <v>#REF!</v>
      </c>
      <c r="H290" s="39" t="s">
        <v>389</v>
      </c>
      <c r="I290" s="99"/>
      <c r="J290" s="33" t="e">
        <f>#REF!</f>
        <v>#REF!</v>
      </c>
      <c r="K290" s="100" t="e">
        <f t="shared" si="5"/>
        <v>#REF!</v>
      </c>
      <c r="L290" s="37" t="e">
        <f>#REF!</f>
        <v>#REF!</v>
      </c>
      <c r="M290" s="37" t="s">
        <v>388</v>
      </c>
    </row>
    <row r="291" spans="1:13" ht="24.75" customHeight="1">
      <c r="A291" s="31">
        <v>753</v>
      </c>
      <c r="B291" s="86" t="s">
        <v>462</v>
      </c>
      <c r="C291" s="88" t="e">
        <f>#REF!</f>
        <v>#REF!</v>
      </c>
      <c r="D291" s="90" t="e">
        <f>#REF!</f>
        <v>#REF!</v>
      </c>
      <c r="E291" s="90" t="e">
        <f>#REF!</f>
        <v>#REF!</v>
      </c>
      <c r="F291" s="91" t="e">
        <f>#REF!</f>
        <v>#REF!</v>
      </c>
      <c r="G291" s="89" t="e">
        <f>#REF!</f>
        <v>#REF!</v>
      </c>
      <c r="H291" s="39" t="s">
        <v>389</v>
      </c>
      <c r="I291" s="99"/>
      <c r="J291" s="33" t="e">
        <f>#REF!</f>
        <v>#REF!</v>
      </c>
      <c r="K291" s="100" t="e">
        <f t="shared" si="5"/>
        <v>#REF!</v>
      </c>
      <c r="L291" s="37" t="e">
        <f>#REF!</f>
        <v>#REF!</v>
      </c>
      <c r="M291" s="37" t="s">
        <v>388</v>
      </c>
    </row>
    <row r="292" spans="1:13" ht="24.75" customHeight="1">
      <c r="A292" s="31">
        <v>754</v>
      </c>
      <c r="B292" s="86" t="s">
        <v>462</v>
      </c>
      <c r="C292" s="88" t="e">
        <f>#REF!</f>
        <v>#REF!</v>
      </c>
      <c r="D292" s="90" t="e">
        <f>#REF!</f>
        <v>#REF!</v>
      </c>
      <c r="E292" s="90" t="e">
        <f>#REF!</f>
        <v>#REF!</v>
      </c>
      <c r="F292" s="91" t="e">
        <f>#REF!</f>
        <v>#REF!</v>
      </c>
      <c r="G292" s="89" t="e">
        <f>#REF!</f>
        <v>#REF!</v>
      </c>
      <c r="H292" s="39" t="s">
        <v>389</v>
      </c>
      <c r="I292" s="99"/>
      <c r="J292" s="33" t="e">
        <f>#REF!</f>
        <v>#REF!</v>
      </c>
      <c r="K292" s="100" t="e">
        <f t="shared" si="5"/>
        <v>#REF!</v>
      </c>
      <c r="L292" s="37" t="e">
        <f>#REF!</f>
        <v>#REF!</v>
      </c>
      <c r="M292" s="37" t="s">
        <v>388</v>
      </c>
    </row>
    <row r="293" spans="1:13" ht="24.75" customHeight="1">
      <c r="A293" s="31">
        <v>755</v>
      </c>
      <c r="B293" s="86" t="s">
        <v>462</v>
      </c>
      <c r="C293" s="88" t="e">
        <f>#REF!</f>
        <v>#REF!</v>
      </c>
      <c r="D293" s="90" t="e">
        <f>#REF!</f>
        <v>#REF!</v>
      </c>
      <c r="E293" s="90" t="e">
        <f>#REF!</f>
        <v>#REF!</v>
      </c>
      <c r="F293" s="91" t="e">
        <f>#REF!</f>
        <v>#REF!</v>
      </c>
      <c r="G293" s="89" t="e">
        <f>#REF!</f>
        <v>#REF!</v>
      </c>
      <c r="H293" s="39" t="s">
        <v>389</v>
      </c>
      <c r="I293" s="99"/>
      <c r="J293" s="33" t="e">
        <f>#REF!</f>
        <v>#REF!</v>
      </c>
      <c r="K293" s="100" t="e">
        <f t="shared" si="5"/>
        <v>#REF!</v>
      </c>
      <c r="L293" s="37" t="e">
        <f>#REF!</f>
        <v>#REF!</v>
      </c>
      <c r="M293" s="37" t="s">
        <v>388</v>
      </c>
    </row>
    <row r="294" spans="1:13" ht="24.75" customHeight="1">
      <c r="A294" s="31">
        <v>756</v>
      </c>
      <c r="B294" s="86" t="s">
        <v>462</v>
      </c>
      <c r="C294" s="88" t="e">
        <f>#REF!</f>
        <v>#REF!</v>
      </c>
      <c r="D294" s="90" t="e">
        <f>#REF!</f>
        <v>#REF!</v>
      </c>
      <c r="E294" s="90" t="e">
        <f>#REF!</f>
        <v>#REF!</v>
      </c>
      <c r="F294" s="91" t="e">
        <f>#REF!</f>
        <v>#REF!</v>
      </c>
      <c r="G294" s="89" t="e">
        <f>#REF!</f>
        <v>#REF!</v>
      </c>
      <c r="H294" s="39" t="s">
        <v>389</v>
      </c>
      <c r="I294" s="99"/>
      <c r="J294" s="33" t="e">
        <f>#REF!</f>
        <v>#REF!</v>
      </c>
      <c r="K294" s="100" t="e">
        <f t="shared" si="5"/>
        <v>#REF!</v>
      </c>
      <c r="L294" s="37" t="e">
        <f>#REF!</f>
        <v>#REF!</v>
      </c>
      <c r="M294" s="37" t="s">
        <v>388</v>
      </c>
    </row>
    <row r="295" spans="1:13" ht="24.75" customHeight="1">
      <c r="A295" s="31">
        <v>757</v>
      </c>
      <c r="B295" s="86" t="s">
        <v>462</v>
      </c>
      <c r="C295" s="88" t="e">
        <f>#REF!</f>
        <v>#REF!</v>
      </c>
      <c r="D295" s="90" t="e">
        <f>#REF!</f>
        <v>#REF!</v>
      </c>
      <c r="E295" s="90" t="e">
        <f>#REF!</f>
        <v>#REF!</v>
      </c>
      <c r="F295" s="91" t="e">
        <f>#REF!</f>
        <v>#REF!</v>
      </c>
      <c r="G295" s="89" t="e">
        <f>#REF!</f>
        <v>#REF!</v>
      </c>
      <c r="H295" s="39" t="s">
        <v>389</v>
      </c>
      <c r="I295" s="99"/>
      <c r="J295" s="33" t="e">
        <f>#REF!</f>
        <v>#REF!</v>
      </c>
      <c r="K295" s="100" t="e">
        <f t="shared" si="5"/>
        <v>#REF!</v>
      </c>
      <c r="L295" s="37" t="e">
        <f>#REF!</f>
        <v>#REF!</v>
      </c>
      <c r="M295" s="37" t="s">
        <v>388</v>
      </c>
    </row>
    <row r="296" spans="1:13" ht="24.75" customHeight="1">
      <c r="A296" s="31">
        <v>758</v>
      </c>
      <c r="B296" s="86" t="s">
        <v>462</v>
      </c>
      <c r="C296" s="88" t="e">
        <f>#REF!</f>
        <v>#REF!</v>
      </c>
      <c r="D296" s="90" t="e">
        <f>#REF!</f>
        <v>#REF!</v>
      </c>
      <c r="E296" s="90" t="e">
        <f>#REF!</f>
        <v>#REF!</v>
      </c>
      <c r="F296" s="91" t="e">
        <f>#REF!</f>
        <v>#REF!</v>
      </c>
      <c r="G296" s="89" t="e">
        <f>#REF!</f>
        <v>#REF!</v>
      </c>
      <c r="H296" s="39" t="s">
        <v>389</v>
      </c>
      <c r="I296" s="99"/>
      <c r="J296" s="33" t="e">
        <f>#REF!</f>
        <v>#REF!</v>
      </c>
      <c r="K296" s="100" t="e">
        <f t="shared" si="5"/>
        <v>#REF!</v>
      </c>
      <c r="L296" s="37" t="e">
        <f>#REF!</f>
        <v>#REF!</v>
      </c>
      <c r="M296" s="37" t="s">
        <v>388</v>
      </c>
    </row>
    <row r="297" spans="1:13" ht="24.75" customHeight="1">
      <c r="A297" s="31">
        <v>759</v>
      </c>
      <c r="B297" s="86" t="s">
        <v>462</v>
      </c>
      <c r="C297" s="88" t="e">
        <f>#REF!</f>
        <v>#REF!</v>
      </c>
      <c r="D297" s="90" t="e">
        <f>#REF!</f>
        <v>#REF!</v>
      </c>
      <c r="E297" s="90" t="e">
        <f>#REF!</f>
        <v>#REF!</v>
      </c>
      <c r="F297" s="91" t="e">
        <f>#REF!</f>
        <v>#REF!</v>
      </c>
      <c r="G297" s="89" t="e">
        <f>#REF!</f>
        <v>#REF!</v>
      </c>
      <c r="H297" s="39" t="s">
        <v>389</v>
      </c>
      <c r="I297" s="99"/>
      <c r="J297" s="33" t="e">
        <f>#REF!</f>
        <v>#REF!</v>
      </c>
      <c r="K297" s="100" t="e">
        <f t="shared" si="5"/>
        <v>#REF!</v>
      </c>
      <c r="L297" s="37" t="e">
        <f>#REF!</f>
        <v>#REF!</v>
      </c>
      <c r="M297" s="37" t="s">
        <v>388</v>
      </c>
    </row>
    <row r="298" spans="1:13" ht="24.75" customHeight="1">
      <c r="A298" s="31">
        <v>760</v>
      </c>
      <c r="B298" s="86" t="s">
        <v>462</v>
      </c>
      <c r="C298" s="88" t="e">
        <f>#REF!</f>
        <v>#REF!</v>
      </c>
      <c r="D298" s="90" t="e">
        <f>#REF!</f>
        <v>#REF!</v>
      </c>
      <c r="E298" s="90" t="e">
        <f>#REF!</f>
        <v>#REF!</v>
      </c>
      <c r="F298" s="91" t="e">
        <f>#REF!</f>
        <v>#REF!</v>
      </c>
      <c r="G298" s="89" t="e">
        <f>#REF!</f>
        <v>#REF!</v>
      </c>
      <c r="H298" s="39" t="s">
        <v>389</v>
      </c>
      <c r="I298" s="99"/>
      <c r="J298" s="33" t="e">
        <f>#REF!</f>
        <v>#REF!</v>
      </c>
      <c r="K298" s="100" t="e">
        <f t="shared" si="5"/>
        <v>#REF!</v>
      </c>
      <c r="L298" s="37" t="e">
        <f>#REF!</f>
        <v>#REF!</v>
      </c>
      <c r="M298" s="37" t="s">
        <v>388</v>
      </c>
    </row>
    <row r="299" spans="1:13" ht="24.75" customHeight="1">
      <c r="A299" s="31">
        <v>761</v>
      </c>
      <c r="B299" s="86" t="s">
        <v>462</v>
      </c>
      <c r="C299" s="88" t="e">
        <f>#REF!</f>
        <v>#REF!</v>
      </c>
      <c r="D299" s="90" t="e">
        <f>#REF!</f>
        <v>#REF!</v>
      </c>
      <c r="E299" s="90" t="e">
        <f>#REF!</f>
        <v>#REF!</v>
      </c>
      <c r="F299" s="91" t="e">
        <f>#REF!</f>
        <v>#REF!</v>
      </c>
      <c r="G299" s="89" t="e">
        <f>#REF!</f>
        <v>#REF!</v>
      </c>
      <c r="H299" s="39" t="s">
        <v>389</v>
      </c>
      <c r="I299" s="99"/>
      <c r="J299" s="33" t="e">
        <f>#REF!</f>
        <v>#REF!</v>
      </c>
      <c r="K299" s="100" t="e">
        <f t="shared" si="5"/>
        <v>#REF!</v>
      </c>
      <c r="L299" s="37" t="e">
        <f>#REF!</f>
        <v>#REF!</v>
      </c>
      <c r="M299" s="37" t="s">
        <v>388</v>
      </c>
    </row>
    <row r="300" spans="1:13" ht="24.75" customHeight="1">
      <c r="A300" s="31">
        <v>762</v>
      </c>
      <c r="B300" s="86" t="s">
        <v>462</v>
      </c>
      <c r="C300" s="88" t="e">
        <f>#REF!</f>
        <v>#REF!</v>
      </c>
      <c r="D300" s="90" t="e">
        <f>#REF!</f>
        <v>#REF!</v>
      </c>
      <c r="E300" s="90" t="e">
        <f>#REF!</f>
        <v>#REF!</v>
      </c>
      <c r="F300" s="91" t="e">
        <f>#REF!</f>
        <v>#REF!</v>
      </c>
      <c r="G300" s="89" t="e">
        <f>#REF!</f>
        <v>#REF!</v>
      </c>
      <c r="H300" s="39" t="s">
        <v>389</v>
      </c>
      <c r="I300" s="99"/>
      <c r="J300" s="33" t="e">
        <f>#REF!</f>
        <v>#REF!</v>
      </c>
      <c r="K300" s="100" t="e">
        <f t="shared" si="5"/>
        <v>#REF!</v>
      </c>
      <c r="L300" s="37" t="e">
        <f>#REF!</f>
        <v>#REF!</v>
      </c>
      <c r="M300" s="37" t="s">
        <v>388</v>
      </c>
    </row>
    <row r="301" spans="1:13" ht="24.75" customHeight="1">
      <c r="A301" s="31">
        <v>763</v>
      </c>
      <c r="B301" s="86" t="s">
        <v>462</v>
      </c>
      <c r="C301" s="88" t="e">
        <f>#REF!</f>
        <v>#REF!</v>
      </c>
      <c r="D301" s="90" t="e">
        <f>#REF!</f>
        <v>#REF!</v>
      </c>
      <c r="E301" s="90" t="e">
        <f>#REF!</f>
        <v>#REF!</v>
      </c>
      <c r="F301" s="91" t="e">
        <f>#REF!</f>
        <v>#REF!</v>
      </c>
      <c r="G301" s="89" t="e">
        <f>#REF!</f>
        <v>#REF!</v>
      </c>
      <c r="H301" s="39" t="s">
        <v>389</v>
      </c>
      <c r="I301" s="99"/>
      <c r="J301" s="33" t="e">
        <f>#REF!</f>
        <v>#REF!</v>
      </c>
      <c r="K301" s="100" t="e">
        <f t="shared" si="5"/>
        <v>#REF!</v>
      </c>
      <c r="L301" s="37" t="e">
        <f>#REF!</f>
        <v>#REF!</v>
      </c>
      <c r="M301" s="37" t="s">
        <v>388</v>
      </c>
    </row>
    <row r="302" spans="1:13" ht="24.75" customHeight="1">
      <c r="A302" s="31">
        <v>764</v>
      </c>
      <c r="B302" s="86" t="s">
        <v>462</v>
      </c>
      <c r="C302" s="88" t="e">
        <f>#REF!</f>
        <v>#REF!</v>
      </c>
      <c r="D302" s="90" t="e">
        <f>#REF!</f>
        <v>#REF!</v>
      </c>
      <c r="E302" s="90" t="e">
        <f>#REF!</f>
        <v>#REF!</v>
      </c>
      <c r="F302" s="91" t="e">
        <f>#REF!</f>
        <v>#REF!</v>
      </c>
      <c r="G302" s="89" t="e">
        <f>#REF!</f>
        <v>#REF!</v>
      </c>
      <c r="H302" s="39" t="s">
        <v>389</v>
      </c>
      <c r="I302" s="99"/>
      <c r="J302" s="33" t="e">
        <f>#REF!</f>
        <v>#REF!</v>
      </c>
      <c r="K302" s="100" t="e">
        <f t="shared" si="5"/>
        <v>#REF!</v>
      </c>
      <c r="L302" s="37" t="e">
        <f>#REF!</f>
        <v>#REF!</v>
      </c>
      <c r="M302" s="37" t="s">
        <v>388</v>
      </c>
    </row>
    <row r="303" spans="1:13" ht="24.75" customHeight="1">
      <c r="A303" s="31">
        <v>771</v>
      </c>
      <c r="B303" s="86" t="s">
        <v>462</v>
      </c>
      <c r="C303" s="88" t="e">
        <f>#REF!</f>
        <v>#REF!</v>
      </c>
      <c r="D303" s="90" t="e">
        <f>#REF!</f>
        <v>#REF!</v>
      </c>
      <c r="E303" s="90" t="e">
        <f>#REF!</f>
        <v>#REF!</v>
      </c>
      <c r="F303" s="91" t="e">
        <f>#REF!</f>
        <v>#REF!</v>
      </c>
      <c r="G303" s="89" t="e">
        <f>#REF!</f>
        <v>#REF!</v>
      </c>
      <c r="H303" s="39" t="s">
        <v>389</v>
      </c>
      <c r="I303" s="99"/>
      <c r="J303" s="33" t="e">
        <f>#REF!</f>
        <v>#REF!</v>
      </c>
      <c r="K303" s="100" t="e">
        <f t="shared" si="5"/>
        <v>#REF!</v>
      </c>
      <c r="L303" s="37" t="e">
        <f>#REF!</f>
        <v>#REF!</v>
      </c>
      <c r="M303" s="37" t="s">
        <v>388</v>
      </c>
    </row>
    <row r="304" spans="1:13" ht="24.75" customHeight="1">
      <c r="A304" s="31">
        <v>772</v>
      </c>
      <c r="B304" s="86" t="s">
        <v>462</v>
      </c>
      <c r="C304" s="88" t="e">
        <f>#REF!</f>
        <v>#REF!</v>
      </c>
      <c r="D304" s="90" t="e">
        <f>#REF!</f>
        <v>#REF!</v>
      </c>
      <c r="E304" s="90" t="e">
        <f>#REF!</f>
        <v>#REF!</v>
      </c>
      <c r="F304" s="91" t="e">
        <f>#REF!</f>
        <v>#REF!</v>
      </c>
      <c r="G304" s="89" t="e">
        <f>#REF!</f>
        <v>#REF!</v>
      </c>
      <c r="H304" s="39" t="s">
        <v>389</v>
      </c>
      <c r="I304" s="99"/>
      <c r="J304" s="33" t="e">
        <f>#REF!</f>
        <v>#REF!</v>
      </c>
      <c r="K304" s="100" t="e">
        <f t="shared" si="5"/>
        <v>#REF!</v>
      </c>
      <c r="L304" s="37" t="e">
        <f>#REF!</f>
        <v>#REF!</v>
      </c>
      <c r="M304" s="37" t="s">
        <v>388</v>
      </c>
    </row>
    <row r="305" spans="1:13" ht="24.75" customHeight="1">
      <c r="A305" s="31">
        <v>773</v>
      </c>
      <c r="B305" s="86" t="s">
        <v>462</v>
      </c>
      <c r="C305" s="88" t="e">
        <f>#REF!</f>
        <v>#REF!</v>
      </c>
      <c r="D305" s="90" t="e">
        <f>#REF!</f>
        <v>#REF!</v>
      </c>
      <c r="E305" s="90" t="e">
        <f>#REF!</f>
        <v>#REF!</v>
      </c>
      <c r="F305" s="91" t="e">
        <f>#REF!</f>
        <v>#REF!</v>
      </c>
      <c r="G305" s="89" t="e">
        <f>#REF!</f>
        <v>#REF!</v>
      </c>
      <c r="H305" s="39" t="s">
        <v>389</v>
      </c>
      <c r="I305" s="99"/>
      <c r="J305" s="33" t="e">
        <f>#REF!</f>
        <v>#REF!</v>
      </c>
      <c r="K305" s="100" t="e">
        <f t="shared" si="5"/>
        <v>#REF!</v>
      </c>
      <c r="L305" s="37" t="e">
        <f>#REF!</f>
        <v>#REF!</v>
      </c>
      <c r="M305" s="37" t="s">
        <v>388</v>
      </c>
    </row>
    <row r="306" spans="1:13" ht="24.75" customHeight="1">
      <c r="A306" s="31">
        <v>774</v>
      </c>
      <c r="B306" s="86" t="s">
        <v>462</v>
      </c>
      <c r="C306" s="88" t="e">
        <f>#REF!</f>
        <v>#REF!</v>
      </c>
      <c r="D306" s="90" t="e">
        <f>#REF!</f>
        <v>#REF!</v>
      </c>
      <c r="E306" s="90" t="e">
        <f>#REF!</f>
        <v>#REF!</v>
      </c>
      <c r="F306" s="91" t="e">
        <f>#REF!</f>
        <v>#REF!</v>
      </c>
      <c r="G306" s="89" t="e">
        <f>#REF!</f>
        <v>#REF!</v>
      </c>
      <c r="H306" s="39" t="s">
        <v>389</v>
      </c>
      <c r="I306" s="99"/>
      <c r="J306" s="33" t="e">
        <f>#REF!</f>
        <v>#REF!</v>
      </c>
      <c r="K306" s="100" t="e">
        <f t="shared" si="5"/>
        <v>#REF!</v>
      </c>
      <c r="L306" s="37" t="e">
        <f>#REF!</f>
        <v>#REF!</v>
      </c>
      <c r="M306" s="37" t="s">
        <v>388</v>
      </c>
    </row>
    <row r="307" spans="1:13" ht="24.75" customHeight="1">
      <c r="A307" s="31">
        <v>775</v>
      </c>
      <c r="B307" s="86" t="s">
        <v>462</v>
      </c>
      <c r="C307" s="88" t="e">
        <f>#REF!</f>
        <v>#REF!</v>
      </c>
      <c r="D307" s="90" t="e">
        <f>#REF!</f>
        <v>#REF!</v>
      </c>
      <c r="E307" s="90" t="e">
        <f>#REF!</f>
        <v>#REF!</v>
      </c>
      <c r="F307" s="91" t="e">
        <f>#REF!</f>
        <v>#REF!</v>
      </c>
      <c r="G307" s="89" t="e">
        <f>#REF!</f>
        <v>#REF!</v>
      </c>
      <c r="H307" s="39" t="s">
        <v>389</v>
      </c>
      <c r="I307" s="99"/>
      <c r="J307" s="33" t="e">
        <f>#REF!</f>
        <v>#REF!</v>
      </c>
      <c r="K307" s="100" t="e">
        <f t="shared" si="5"/>
        <v>#REF!</v>
      </c>
      <c r="L307" s="37" t="e">
        <f>#REF!</f>
        <v>#REF!</v>
      </c>
      <c r="M307" s="37" t="s">
        <v>388</v>
      </c>
    </row>
    <row r="308" spans="1:13" ht="24.75" customHeight="1">
      <c r="A308" s="31">
        <v>776</v>
      </c>
      <c r="B308" s="86" t="s">
        <v>462</v>
      </c>
      <c r="C308" s="88" t="e">
        <f>#REF!</f>
        <v>#REF!</v>
      </c>
      <c r="D308" s="90" t="e">
        <f>#REF!</f>
        <v>#REF!</v>
      </c>
      <c r="E308" s="90" t="e">
        <f>#REF!</f>
        <v>#REF!</v>
      </c>
      <c r="F308" s="91" t="e">
        <f>#REF!</f>
        <v>#REF!</v>
      </c>
      <c r="G308" s="89" t="e">
        <f>#REF!</f>
        <v>#REF!</v>
      </c>
      <c r="H308" s="39" t="s">
        <v>389</v>
      </c>
      <c r="I308" s="99"/>
      <c r="J308" s="33" t="e">
        <f>#REF!</f>
        <v>#REF!</v>
      </c>
      <c r="K308" s="100" t="e">
        <f t="shared" si="5"/>
        <v>#REF!</v>
      </c>
      <c r="L308" s="37" t="e">
        <f>#REF!</f>
        <v>#REF!</v>
      </c>
      <c r="M308" s="37" t="s">
        <v>388</v>
      </c>
    </row>
    <row r="309" spans="1:13" ht="24.75" customHeight="1">
      <c r="A309" s="31">
        <v>777</v>
      </c>
      <c r="B309" s="86" t="s">
        <v>462</v>
      </c>
      <c r="C309" s="88" t="e">
        <f>#REF!</f>
        <v>#REF!</v>
      </c>
      <c r="D309" s="90" t="e">
        <f>#REF!</f>
        <v>#REF!</v>
      </c>
      <c r="E309" s="90" t="e">
        <f>#REF!</f>
        <v>#REF!</v>
      </c>
      <c r="F309" s="91" t="e">
        <f>#REF!</f>
        <v>#REF!</v>
      </c>
      <c r="G309" s="89" t="e">
        <f>#REF!</f>
        <v>#REF!</v>
      </c>
      <c r="H309" s="39" t="s">
        <v>389</v>
      </c>
      <c r="I309" s="99"/>
      <c r="J309" s="33" t="e">
        <f>#REF!</f>
        <v>#REF!</v>
      </c>
      <c r="K309" s="100" t="e">
        <f t="shared" si="5"/>
        <v>#REF!</v>
      </c>
      <c r="L309" s="37" t="e">
        <f>#REF!</f>
        <v>#REF!</v>
      </c>
      <c r="M309" s="37" t="s">
        <v>388</v>
      </c>
    </row>
    <row r="310" spans="1:13" ht="24.75" customHeight="1">
      <c r="A310" s="31">
        <v>778</v>
      </c>
      <c r="B310" s="86" t="s">
        <v>462</v>
      </c>
      <c r="C310" s="88" t="e">
        <f>#REF!</f>
        <v>#REF!</v>
      </c>
      <c r="D310" s="90" t="e">
        <f>#REF!</f>
        <v>#REF!</v>
      </c>
      <c r="E310" s="90" t="e">
        <f>#REF!</f>
        <v>#REF!</v>
      </c>
      <c r="F310" s="91" t="e">
        <f>#REF!</f>
        <v>#REF!</v>
      </c>
      <c r="G310" s="89" t="e">
        <f>#REF!</f>
        <v>#REF!</v>
      </c>
      <c r="H310" s="39" t="s">
        <v>389</v>
      </c>
      <c r="I310" s="99"/>
      <c r="J310" s="33" t="e">
        <f>#REF!</f>
        <v>#REF!</v>
      </c>
      <c r="K310" s="100" t="e">
        <f t="shared" si="5"/>
        <v>#REF!</v>
      </c>
      <c r="L310" s="37" t="e">
        <f>#REF!</f>
        <v>#REF!</v>
      </c>
      <c r="M310" s="37" t="s">
        <v>388</v>
      </c>
    </row>
    <row r="311" spans="1:13" ht="24.75" customHeight="1">
      <c r="A311" s="31">
        <v>779</v>
      </c>
      <c r="B311" s="86" t="s">
        <v>462</v>
      </c>
      <c r="C311" s="88" t="e">
        <f>#REF!</f>
        <v>#REF!</v>
      </c>
      <c r="D311" s="90" t="e">
        <f>#REF!</f>
        <v>#REF!</v>
      </c>
      <c r="E311" s="90" t="e">
        <f>#REF!</f>
        <v>#REF!</v>
      </c>
      <c r="F311" s="91" t="e">
        <f>#REF!</f>
        <v>#REF!</v>
      </c>
      <c r="G311" s="89" t="e">
        <f>#REF!</f>
        <v>#REF!</v>
      </c>
      <c r="H311" s="39" t="s">
        <v>389</v>
      </c>
      <c r="I311" s="99"/>
      <c r="J311" s="33" t="e">
        <f>#REF!</f>
        <v>#REF!</v>
      </c>
      <c r="K311" s="100" t="e">
        <f t="shared" si="5"/>
        <v>#REF!</v>
      </c>
      <c r="L311" s="37" t="e">
        <f>#REF!</f>
        <v>#REF!</v>
      </c>
      <c r="M311" s="37" t="s">
        <v>388</v>
      </c>
    </row>
    <row r="312" spans="1:13" ht="24.75" customHeight="1">
      <c r="A312" s="31">
        <v>780</v>
      </c>
      <c r="B312" s="86" t="s">
        <v>462</v>
      </c>
      <c r="C312" s="88" t="e">
        <f>#REF!</f>
        <v>#REF!</v>
      </c>
      <c r="D312" s="90" t="e">
        <f>#REF!</f>
        <v>#REF!</v>
      </c>
      <c r="E312" s="90" t="e">
        <f>#REF!</f>
        <v>#REF!</v>
      </c>
      <c r="F312" s="91" t="e">
        <f>#REF!</f>
        <v>#REF!</v>
      </c>
      <c r="G312" s="89" t="e">
        <f>#REF!</f>
        <v>#REF!</v>
      </c>
      <c r="H312" s="39" t="s">
        <v>389</v>
      </c>
      <c r="I312" s="99"/>
      <c r="J312" s="33" t="e">
        <f>#REF!</f>
        <v>#REF!</v>
      </c>
      <c r="K312" s="100" t="e">
        <f t="shared" si="5"/>
        <v>#REF!</v>
      </c>
      <c r="L312" s="37" t="e">
        <f>#REF!</f>
        <v>#REF!</v>
      </c>
      <c r="M312" s="37" t="s">
        <v>388</v>
      </c>
    </row>
    <row r="313" spans="1:13" ht="24.75" customHeight="1">
      <c r="A313" s="31">
        <v>781</v>
      </c>
      <c r="B313" s="86" t="s">
        <v>462</v>
      </c>
      <c r="C313" s="88" t="e">
        <f>#REF!</f>
        <v>#REF!</v>
      </c>
      <c r="D313" s="90" t="e">
        <f>#REF!</f>
        <v>#REF!</v>
      </c>
      <c r="E313" s="90" t="e">
        <f>#REF!</f>
        <v>#REF!</v>
      </c>
      <c r="F313" s="91" t="e">
        <f>#REF!</f>
        <v>#REF!</v>
      </c>
      <c r="G313" s="89" t="e">
        <f>#REF!</f>
        <v>#REF!</v>
      </c>
      <c r="H313" s="39" t="s">
        <v>389</v>
      </c>
      <c r="I313" s="99"/>
      <c r="J313" s="33" t="e">
        <f>#REF!</f>
        <v>#REF!</v>
      </c>
      <c r="K313" s="100" t="e">
        <f t="shared" si="5"/>
        <v>#REF!</v>
      </c>
      <c r="L313" s="37" t="e">
        <f>#REF!</f>
        <v>#REF!</v>
      </c>
      <c r="M313" s="37" t="s">
        <v>388</v>
      </c>
    </row>
    <row r="314" spans="1:13" ht="24.75" customHeight="1">
      <c r="A314" s="31">
        <v>782</v>
      </c>
      <c r="B314" s="86" t="s">
        <v>462</v>
      </c>
      <c r="C314" s="88" t="e">
        <f>#REF!</f>
        <v>#REF!</v>
      </c>
      <c r="D314" s="90" t="e">
        <f>#REF!</f>
        <v>#REF!</v>
      </c>
      <c r="E314" s="90" t="e">
        <f>#REF!</f>
        <v>#REF!</v>
      </c>
      <c r="F314" s="91" t="e">
        <f>#REF!</f>
        <v>#REF!</v>
      </c>
      <c r="G314" s="89" t="e">
        <f>#REF!</f>
        <v>#REF!</v>
      </c>
      <c r="H314" s="39" t="s">
        <v>389</v>
      </c>
      <c r="I314" s="99"/>
      <c r="J314" s="33" t="e">
        <f>#REF!</f>
        <v>#REF!</v>
      </c>
      <c r="K314" s="100" t="e">
        <f t="shared" si="5"/>
        <v>#REF!</v>
      </c>
      <c r="L314" s="37" t="e">
        <f>#REF!</f>
        <v>#REF!</v>
      </c>
      <c r="M314" s="37" t="s">
        <v>388</v>
      </c>
    </row>
    <row r="315" spans="1:13" ht="24.75" customHeight="1">
      <c r="A315" s="31">
        <v>783</v>
      </c>
      <c r="B315" s="86" t="s">
        <v>462</v>
      </c>
      <c r="C315" s="88" t="e">
        <f>#REF!</f>
        <v>#REF!</v>
      </c>
      <c r="D315" s="90" t="e">
        <f>#REF!</f>
        <v>#REF!</v>
      </c>
      <c r="E315" s="90" t="e">
        <f>#REF!</f>
        <v>#REF!</v>
      </c>
      <c r="F315" s="91" t="e">
        <f>#REF!</f>
        <v>#REF!</v>
      </c>
      <c r="G315" s="89" t="e">
        <f>#REF!</f>
        <v>#REF!</v>
      </c>
      <c r="H315" s="39" t="s">
        <v>389</v>
      </c>
      <c r="I315" s="99"/>
      <c r="J315" s="33" t="e">
        <f>#REF!</f>
        <v>#REF!</v>
      </c>
      <c r="K315" s="100" t="e">
        <f t="shared" si="5"/>
        <v>#REF!</v>
      </c>
      <c r="L315" s="37" t="e">
        <f>#REF!</f>
        <v>#REF!</v>
      </c>
      <c r="M315" s="37" t="s">
        <v>388</v>
      </c>
    </row>
    <row r="316" spans="1:13" ht="24.75" customHeight="1">
      <c r="A316" s="31">
        <v>784</v>
      </c>
      <c r="B316" s="86" t="s">
        <v>462</v>
      </c>
      <c r="C316" s="88" t="e">
        <f>#REF!</f>
        <v>#REF!</v>
      </c>
      <c r="D316" s="90" t="e">
        <f>#REF!</f>
        <v>#REF!</v>
      </c>
      <c r="E316" s="90" t="e">
        <f>#REF!</f>
        <v>#REF!</v>
      </c>
      <c r="F316" s="91" t="e">
        <f>#REF!</f>
        <v>#REF!</v>
      </c>
      <c r="G316" s="89" t="e">
        <f>#REF!</f>
        <v>#REF!</v>
      </c>
      <c r="H316" s="39" t="s">
        <v>389</v>
      </c>
      <c r="I316" s="99"/>
      <c r="J316" s="33" t="e">
        <f>#REF!</f>
        <v>#REF!</v>
      </c>
      <c r="K316" s="100" t="e">
        <f t="shared" si="5"/>
        <v>#REF!</v>
      </c>
      <c r="L316" s="37" t="e">
        <f>#REF!</f>
        <v>#REF!</v>
      </c>
      <c r="M316" s="37" t="s">
        <v>388</v>
      </c>
    </row>
    <row r="317" spans="1:13" ht="24.75" customHeight="1">
      <c r="A317" s="31">
        <v>785</v>
      </c>
      <c r="B317" s="86" t="s">
        <v>462</v>
      </c>
      <c r="C317" s="88" t="e">
        <f>#REF!</f>
        <v>#REF!</v>
      </c>
      <c r="D317" s="90" t="e">
        <f>#REF!</f>
        <v>#REF!</v>
      </c>
      <c r="E317" s="90" t="e">
        <f>#REF!</f>
        <v>#REF!</v>
      </c>
      <c r="F317" s="91" t="e">
        <f>#REF!</f>
        <v>#REF!</v>
      </c>
      <c r="G317" s="89" t="e">
        <f>#REF!</f>
        <v>#REF!</v>
      </c>
      <c r="H317" s="39" t="s">
        <v>389</v>
      </c>
      <c r="I317" s="99"/>
      <c r="J317" s="33" t="e">
        <f>#REF!</f>
        <v>#REF!</v>
      </c>
      <c r="K317" s="100" t="e">
        <f t="shared" si="5"/>
        <v>#REF!</v>
      </c>
      <c r="L317" s="37" t="e">
        <f>#REF!</f>
        <v>#REF!</v>
      </c>
      <c r="M317" s="37" t="s">
        <v>388</v>
      </c>
    </row>
    <row r="318" spans="1:13" ht="57.75" customHeight="1">
      <c r="A318" s="31">
        <v>786</v>
      </c>
      <c r="B318" s="41" t="s">
        <v>461</v>
      </c>
      <c r="C318" s="32" t="e">
        <f>#REF!</f>
        <v>#REF!</v>
      </c>
      <c r="D318" s="36" t="e">
        <f>#REF!</f>
        <v>#REF!</v>
      </c>
      <c r="E318" s="36" t="e">
        <f>#REF!</f>
        <v>#REF!</v>
      </c>
      <c r="F318" s="56" t="e">
        <f>#REF!</f>
        <v>#REF!</v>
      </c>
      <c r="G318" s="39" t="e">
        <f>#REF!</f>
        <v>#REF!</v>
      </c>
      <c r="H318" s="39" t="s">
        <v>461</v>
      </c>
      <c r="I318" s="39"/>
      <c r="J318" s="33" t="e">
        <f>#REF!</f>
        <v>#REF!</v>
      </c>
      <c r="K318" s="36" t="e">
        <f t="shared" si="5"/>
        <v>#REF!</v>
      </c>
      <c r="L318" s="37" t="e">
        <f>#REF!</f>
        <v>#REF!</v>
      </c>
      <c r="M318" s="37" t="s">
        <v>388</v>
      </c>
    </row>
    <row r="319" spans="1:13" ht="57.75" customHeight="1">
      <c r="A319" s="31">
        <v>787</v>
      </c>
      <c r="B319" s="41" t="s">
        <v>461</v>
      </c>
      <c r="C319" s="32" t="e">
        <f>#REF!</f>
        <v>#REF!</v>
      </c>
      <c r="D319" s="36" t="e">
        <f>#REF!</f>
        <v>#REF!</v>
      </c>
      <c r="E319" s="36" t="e">
        <f>#REF!</f>
        <v>#REF!</v>
      </c>
      <c r="F319" s="56" t="e">
        <f>#REF!</f>
        <v>#REF!</v>
      </c>
      <c r="G319" s="39" t="e">
        <f>#REF!</f>
        <v>#REF!</v>
      </c>
      <c r="H319" s="39" t="s">
        <v>461</v>
      </c>
      <c r="I319" s="39"/>
      <c r="J319" s="33" t="e">
        <f>#REF!</f>
        <v>#REF!</v>
      </c>
      <c r="K319" s="36" t="e">
        <f t="shared" si="5"/>
        <v>#REF!</v>
      </c>
      <c r="L319" s="37" t="e">
        <f>#REF!</f>
        <v>#REF!</v>
      </c>
      <c r="M319" s="37" t="s">
        <v>388</v>
      </c>
    </row>
    <row r="320" spans="1:13" ht="57.75" customHeight="1">
      <c r="A320" s="31">
        <v>788</v>
      </c>
      <c r="B320" s="41" t="s">
        <v>461</v>
      </c>
      <c r="C320" s="32" t="e">
        <f>#REF!</f>
        <v>#REF!</v>
      </c>
      <c r="D320" s="36" t="e">
        <f>#REF!</f>
        <v>#REF!</v>
      </c>
      <c r="E320" s="36" t="e">
        <f>#REF!</f>
        <v>#REF!</v>
      </c>
      <c r="F320" s="56" t="e">
        <f>#REF!</f>
        <v>#REF!</v>
      </c>
      <c r="G320" s="39" t="e">
        <f>#REF!</f>
        <v>#REF!</v>
      </c>
      <c r="H320" s="39" t="s">
        <v>461</v>
      </c>
      <c r="I320" s="39"/>
      <c r="J320" s="33" t="e">
        <f>#REF!</f>
        <v>#REF!</v>
      </c>
      <c r="K320" s="36" t="e">
        <f t="shared" si="5"/>
        <v>#REF!</v>
      </c>
      <c r="L320" s="37" t="e">
        <f>#REF!</f>
        <v>#REF!</v>
      </c>
      <c r="M320" s="37" t="s">
        <v>388</v>
      </c>
    </row>
    <row r="321" spans="1:13" ht="57.75" customHeight="1">
      <c r="A321" s="31">
        <v>789</v>
      </c>
      <c r="B321" s="41" t="s">
        <v>461</v>
      </c>
      <c r="C321" s="32" t="e">
        <f>#REF!</f>
        <v>#REF!</v>
      </c>
      <c r="D321" s="36" t="e">
        <f>#REF!</f>
        <v>#REF!</v>
      </c>
      <c r="E321" s="36" t="e">
        <f>#REF!</f>
        <v>#REF!</v>
      </c>
      <c r="F321" s="56" t="e">
        <f>#REF!</f>
        <v>#REF!</v>
      </c>
      <c r="G321" s="39" t="e">
        <f>#REF!</f>
        <v>#REF!</v>
      </c>
      <c r="H321" s="39" t="s">
        <v>461</v>
      </c>
      <c r="I321" s="39"/>
      <c r="J321" s="33" t="e">
        <f>#REF!</f>
        <v>#REF!</v>
      </c>
      <c r="K321" s="36" t="e">
        <f t="shared" si="5"/>
        <v>#REF!</v>
      </c>
      <c r="L321" s="37" t="e">
        <f>#REF!</f>
        <v>#REF!</v>
      </c>
      <c r="M321" s="37" t="s">
        <v>388</v>
      </c>
    </row>
    <row r="322" spans="1:13" ht="57.75" customHeight="1">
      <c r="A322" s="31">
        <v>790</v>
      </c>
      <c r="B322" s="41" t="s">
        <v>461</v>
      </c>
      <c r="C322" s="32" t="e">
        <f>#REF!</f>
        <v>#REF!</v>
      </c>
      <c r="D322" s="36" t="e">
        <f>#REF!</f>
        <v>#REF!</v>
      </c>
      <c r="E322" s="36" t="e">
        <f>#REF!</f>
        <v>#REF!</v>
      </c>
      <c r="F322" s="56" t="e">
        <f>#REF!</f>
        <v>#REF!</v>
      </c>
      <c r="G322" s="39" t="e">
        <f>#REF!</f>
        <v>#REF!</v>
      </c>
      <c r="H322" s="39" t="s">
        <v>461</v>
      </c>
      <c r="I322" s="39"/>
      <c r="J322" s="33" t="e">
        <f>#REF!</f>
        <v>#REF!</v>
      </c>
      <c r="K322" s="36" t="e">
        <f t="shared" si="5"/>
        <v>#REF!</v>
      </c>
      <c r="L322" s="37" t="e">
        <f>#REF!</f>
        <v>#REF!</v>
      </c>
      <c r="M322" s="37" t="s">
        <v>388</v>
      </c>
    </row>
    <row r="323" spans="1:13" ht="57.75" customHeight="1">
      <c r="A323" s="31">
        <v>791</v>
      </c>
      <c r="B323" s="41" t="s">
        <v>461</v>
      </c>
      <c r="C323" s="32" t="e">
        <f>#REF!</f>
        <v>#REF!</v>
      </c>
      <c r="D323" s="36" t="e">
        <f>#REF!</f>
        <v>#REF!</v>
      </c>
      <c r="E323" s="36" t="e">
        <f>#REF!</f>
        <v>#REF!</v>
      </c>
      <c r="F323" s="56" t="e">
        <f>#REF!</f>
        <v>#REF!</v>
      </c>
      <c r="G323" s="39" t="e">
        <f>#REF!</f>
        <v>#REF!</v>
      </c>
      <c r="H323" s="39" t="s">
        <v>461</v>
      </c>
      <c r="I323" s="39"/>
      <c r="J323" s="33" t="e">
        <f>#REF!</f>
        <v>#REF!</v>
      </c>
      <c r="K323" s="36" t="e">
        <f t="shared" si="5"/>
        <v>#REF!</v>
      </c>
      <c r="L323" s="37" t="e">
        <f>#REF!</f>
        <v>#REF!</v>
      </c>
      <c r="M323" s="37" t="s">
        <v>388</v>
      </c>
    </row>
    <row r="324" spans="1:13" ht="57.75" customHeight="1">
      <c r="A324" s="31">
        <v>792</v>
      </c>
      <c r="B324" s="41" t="s">
        <v>461</v>
      </c>
      <c r="C324" s="32" t="e">
        <f>#REF!</f>
        <v>#REF!</v>
      </c>
      <c r="D324" s="36" t="e">
        <f>#REF!</f>
        <v>#REF!</v>
      </c>
      <c r="E324" s="36" t="e">
        <f>#REF!</f>
        <v>#REF!</v>
      </c>
      <c r="F324" s="56" t="e">
        <f>#REF!</f>
        <v>#REF!</v>
      </c>
      <c r="G324" s="39" t="e">
        <f>#REF!</f>
        <v>#REF!</v>
      </c>
      <c r="H324" s="39" t="s">
        <v>461</v>
      </c>
      <c r="I324" s="39"/>
      <c r="J324" s="33" t="e">
        <f>#REF!</f>
        <v>#REF!</v>
      </c>
      <c r="K324" s="36" t="e">
        <f t="shared" si="5"/>
        <v>#REF!</v>
      </c>
      <c r="L324" s="37" t="e">
        <f>#REF!</f>
        <v>#REF!</v>
      </c>
      <c r="M324" s="37" t="s">
        <v>388</v>
      </c>
    </row>
    <row r="325" spans="1:13" ht="57.75" customHeight="1">
      <c r="A325" s="31">
        <v>793</v>
      </c>
      <c r="B325" s="41" t="s">
        <v>461</v>
      </c>
      <c r="C325" s="32" t="e">
        <f>#REF!</f>
        <v>#REF!</v>
      </c>
      <c r="D325" s="36" t="e">
        <f>#REF!</f>
        <v>#REF!</v>
      </c>
      <c r="E325" s="36" t="e">
        <f>#REF!</f>
        <v>#REF!</v>
      </c>
      <c r="F325" s="56" t="e">
        <f>#REF!</f>
        <v>#REF!</v>
      </c>
      <c r="G325" s="39" t="e">
        <f>#REF!</f>
        <v>#REF!</v>
      </c>
      <c r="H325" s="39" t="s">
        <v>461</v>
      </c>
      <c r="I325" s="39"/>
      <c r="J325" s="33" t="e">
        <f>#REF!</f>
        <v>#REF!</v>
      </c>
      <c r="K325" s="36" t="e">
        <f t="shared" si="5"/>
        <v>#REF!</v>
      </c>
      <c r="L325" s="37" t="e">
        <f>#REF!</f>
        <v>#REF!</v>
      </c>
      <c r="M325" s="37" t="s">
        <v>388</v>
      </c>
    </row>
    <row r="326" spans="1:13" ht="57.75" customHeight="1">
      <c r="A326" s="31">
        <v>794</v>
      </c>
      <c r="B326" s="41" t="s">
        <v>461</v>
      </c>
      <c r="C326" s="32" t="e">
        <f>#REF!</f>
        <v>#REF!</v>
      </c>
      <c r="D326" s="36" t="e">
        <f>#REF!</f>
        <v>#REF!</v>
      </c>
      <c r="E326" s="36" t="e">
        <f>#REF!</f>
        <v>#REF!</v>
      </c>
      <c r="F326" s="56" t="e">
        <f>#REF!</f>
        <v>#REF!</v>
      </c>
      <c r="G326" s="39" t="e">
        <f>#REF!</f>
        <v>#REF!</v>
      </c>
      <c r="H326" s="39" t="s">
        <v>461</v>
      </c>
      <c r="I326" s="39"/>
      <c r="J326" s="33" t="e">
        <f>#REF!</f>
        <v>#REF!</v>
      </c>
      <c r="K326" s="36" t="e">
        <f t="shared" si="5"/>
        <v>#REF!</v>
      </c>
      <c r="L326" s="37" t="e">
        <f>#REF!</f>
        <v>#REF!</v>
      </c>
      <c r="M326" s="37" t="s">
        <v>388</v>
      </c>
    </row>
    <row r="327" spans="1:13" ht="57.75" customHeight="1">
      <c r="A327" s="31">
        <v>795</v>
      </c>
      <c r="B327" s="41" t="s">
        <v>461</v>
      </c>
      <c r="C327" s="32" t="e">
        <f>#REF!</f>
        <v>#REF!</v>
      </c>
      <c r="D327" s="36" t="e">
        <f>#REF!</f>
        <v>#REF!</v>
      </c>
      <c r="E327" s="36" t="e">
        <f>#REF!</f>
        <v>#REF!</v>
      </c>
      <c r="F327" s="56" t="e">
        <f>#REF!</f>
        <v>#REF!</v>
      </c>
      <c r="G327" s="39" t="e">
        <f>#REF!</f>
        <v>#REF!</v>
      </c>
      <c r="H327" s="39" t="s">
        <v>461</v>
      </c>
      <c r="I327" s="39"/>
      <c r="J327" s="33" t="e">
        <f>#REF!</f>
        <v>#REF!</v>
      </c>
      <c r="K327" s="36" t="e">
        <f t="shared" si="5"/>
        <v>#REF!</v>
      </c>
      <c r="L327" s="37" t="e">
        <f>#REF!</f>
        <v>#REF!</v>
      </c>
      <c r="M327" s="37" t="s">
        <v>388</v>
      </c>
    </row>
    <row r="328" spans="1:13" ht="57.75" customHeight="1">
      <c r="A328" s="31">
        <v>796</v>
      </c>
      <c r="B328" s="41" t="s">
        <v>461</v>
      </c>
      <c r="C328" s="32" t="e">
        <f>#REF!</f>
        <v>#REF!</v>
      </c>
      <c r="D328" s="36" t="e">
        <f>#REF!</f>
        <v>#REF!</v>
      </c>
      <c r="E328" s="36" t="e">
        <f>#REF!</f>
        <v>#REF!</v>
      </c>
      <c r="F328" s="56" t="e">
        <f>#REF!</f>
        <v>#REF!</v>
      </c>
      <c r="G328" s="39" t="e">
        <f>#REF!</f>
        <v>#REF!</v>
      </c>
      <c r="H328" s="39" t="s">
        <v>461</v>
      </c>
      <c r="I328" s="39"/>
      <c r="J328" s="33" t="e">
        <f>#REF!</f>
        <v>#REF!</v>
      </c>
      <c r="K328" s="36" t="e">
        <f t="shared" si="5"/>
        <v>#REF!</v>
      </c>
      <c r="L328" s="37" t="e">
        <f>#REF!</f>
        <v>#REF!</v>
      </c>
      <c r="M328" s="37" t="s">
        <v>388</v>
      </c>
    </row>
    <row r="329" spans="1:13" ht="57.75" customHeight="1">
      <c r="A329" s="31">
        <v>797</v>
      </c>
      <c r="B329" s="41" t="s">
        <v>461</v>
      </c>
      <c r="C329" s="32" t="e">
        <f>#REF!</f>
        <v>#REF!</v>
      </c>
      <c r="D329" s="36" t="e">
        <f>#REF!</f>
        <v>#REF!</v>
      </c>
      <c r="E329" s="36" t="e">
        <f>#REF!</f>
        <v>#REF!</v>
      </c>
      <c r="F329" s="56" t="e">
        <f>#REF!</f>
        <v>#REF!</v>
      </c>
      <c r="G329" s="39" t="e">
        <f>#REF!</f>
        <v>#REF!</v>
      </c>
      <c r="H329" s="39" t="s">
        <v>461</v>
      </c>
      <c r="I329" s="39"/>
      <c r="J329" s="33" t="e">
        <f>#REF!</f>
        <v>#REF!</v>
      </c>
      <c r="K329" s="36" t="e">
        <f t="shared" si="5"/>
        <v>#REF!</v>
      </c>
      <c r="L329" s="37" t="e">
        <f>#REF!</f>
        <v>#REF!</v>
      </c>
      <c r="M329" s="37" t="s">
        <v>388</v>
      </c>
    </row>
    <row r="330" spans="1:13" ht="57.75" customHeight="1">
      <c r="A330" s="31">
        <v>798</v>
      </c>
      <c r="B330" s="41" t="s">
        <v>461</v>
      </c>
      <c r="C330" s="32" t="e">
        <f>#REF!</f>
        <v>#REF!</v>
      </c>
      <c r="D330" s="36" t="e">
        <f>#REF!</f>
        <v>#REF!</v>
      </c>
      <c r="E330" s="36" t="e">
        <f>#REF!</f>
        <v>#REF!</v>
      </c>
      <c r="F330" s="56" t="e">
        <f>#REF!</f>
        <v>#REF!</v>
      </c>
      <c r="G330" s="39" t="e">
        <f>#REF!</f>
        <v>#REF!</v>
      </c>
      <c r="H330" s="39" t="s">
        <v>461</v>
      </c>
      <c r="I330" s="39"/>
      <c r="J330" s="33" t="e">
        <f>#REF!</f>
        <v>#REF!</v>
      </c>
      <c r="K330" s="36" t="e">
        <f t="shared" si="5"/>
        <v>#REF!</v>
      </c>
      <c r="L330" s="37" t="e">
        <f>#REF!</f>
        <v>#REF!</v>
      </c>
      <c r="M330" s="37" t="s">
        <v>388</v>
      </c>
    </row>
    <row r="331" spans="1:13" ht="57.75" customHeight="1">
      <c r="A331" s="31">
        <v>799</v>
      </c>
      <c r="B331" s="41" t="s">
        <v>461</v>
      </c>
      <c r="C331" s="32" t="e">
        <f>#REF!</f>
        <v>#REF!</v>
      </c>
      <c r="D331" s="36" t="e">
        <f>#REF!</f>
        <v>#REF!</v>
      </c>
      <c r="E331" s="36" t="e">
        <f>#REF!</f>
        <v>#REF!</v>
      </c>
      <c r="F331" s="56" t="e">
        <f>#REF!</f>
        <v>#REF!</v>
      </c>
      <c r="G331" s="39" t="e">
        <f>#REF!</f>
        <v>#REF!</v>
      </c>
      <c r="H331" s="39" t="s">
        <v>461</v>
      </c>
      <c r="I331" s="39"/>
      <c r="J331" s="33" t="e">
        <f>#REF!</f>
        <v>#REF!</v>
      </c>
      <c r="K331" s="36" t="e">
        <f t="shared" si="5"/>
        <v>#REF!</v>
      </c>
      <c r="L331" s="37" t="e">
        <f>#REF!</f>
        <v>#REF!</v>
      </c>
      <c r="M331" s="37" t="s">
        <v>388</v>
      </c>
    </row>
    <row r="332" spans="1:13" ht="57.75" customHeight="1">
      <c r="A332" s="31">
        <v>800</v>
      </c>
      <c r="B332" s="41" t="s">
        <v>461</v>
      </c>
      <c r="C332" s="32" t="e">
        <f>#REF!</f>
        <v>#REF!</v>
      </c>
      <c r="D332" s="36" t="e">
        <f>#REF!</f>
        <v>#REF!</v>
      </c>
      <c r="E332" s="36" t="e">
        <f>#REF!</f>
        <v>#REF!</v>
      </c>
      <c r="F332" s="56" t="e">
        <f>#REF!</f>
        <v>#REF!</v>
      </c>
      <c r="G332" s="39" t="e">
        <f>#REF!</f>
        <v>#REF!</v>
      </c>
      <c r="H332" s="39" t="s">
        <v>461</v>
      </c>
      <c r="I332" s="39"/>
      <c r="J332" s="33" t="e">
        <f>#REF!</f>
        <v>#REF!</v>
      </c>
      <c r="K332" s="36" t="e">
        <f t="shared" si="5"/>
        <v>#REF!</v>
      </c>
      <c r="L332" s="37" t="e">
        <f>#REF!</f>
        <v>#REF!</v>
      </c>
      <c r="M332" s="37" t="s">
        <v>388</v>
      </c>
    </row>
    <row r="333" spans="1:13" ht="57.75" customHeight="1">
      <c r="A333" s="31">
        <v>801</v>
      </c>
      <c r="B333" s="41" t="s">
        <v>461</v>
      </c>
      <c r="C333" s="32" t="e">
        <f>#REF!</f>
        <v>#REF!</v>
      </c>
      <c r="D333" s="36" t="e">
        <f>#REF!</f>
        <v>#REF!</v>
      </c>
      <c r="E333" s="36" t="e">
        <f>#REF!</f>
        <v>#REF!</v>
      </c>
      <c r="F333" s="56" t="e">
        <f>#REF!</f>
        <v>#REF!</v>
      </c>
      <c r="G333" s="39" t="e">
        <f>#REF!</f>
        <v>#REF!</v>
      </c>
      <c r="H333" s="39" t="s">
        <v>461</v>
      </c>
      <c r="I333" s="39"/>
      <c r="J333" s="33" t="e">
        <f>#REF!</f>
        <v>#REF!</v>
      </c>
      <c r="K333" s="36" t="e">
        <f t="shared" si="5"/>
        <v>#REF!</v>
      </c>
      <c r="L333" s="37" t="e">
        <f>#REF!</f>
        <v>#REF!</v>
      </c>
      <c r="M333" s="37" t="s">
        <v>388</v>
      </c>
    </row>
    <row r="334" spans="1:13" ht="57.75" customHeight="1">
      <c r="A334" s="31">
        <v>802</v>
      </c>
      <c r="B334" s="41" t="s">
        <v>461</v>
      </c>
      <c r="C334" s="32" t="e">
        <f>#REF!</f>
        <v>#REF!</v>
      </c>
      <c r="D334" s="36" t="e">
        <f>#REF!</f>
        <v>#REF!</v>
      </c>
      <c r="E334" s="36" t="e">
        <f>#REF!</f>
        <v>#REF!</v>
      </c>
      <c r="F334" s="56" t="e">
        <f>#REF!</f>
        <v>#REF!</v>
      </c>
      <c r="G334" s="39" t="e">
        <f>#REF!</f>
        <v>#REF!</v>
      </c>
      <c r="H334" s="39" t="s">
        <v>461</v>
      </c>
      <c r="I334" s="39"/>
      <c r="J334" s="33" t="e">
        <f>#REF!</f>
        <v>#REF!</v>
      </c>
      <c r="K334" s="36" t="e">
        <f t="shared" si="5"/>
        <v>#REF!</v>
      </c>
      <c r="L334" s="37" t="e">
        <f>#REF!</f>
        <v>#REF!</v>
      </c>
      <c r="M334" s="37" t="s">
        <v>388</v>
      </c>
    </row>
    <row r="335" spans="1:13" ht="57.75" customHeight="1">
      <c r="A335" s="31">
        <v>803</v>
      </c>
      <c r="B335" s="41" t="s">
        <v>461</v>
      </c>
      <c r="C335" s="32" t="e">
        <f>#REF!</f>
        <v>#REF!</v>
      </c>
      <c r="D335" s="36" t="e">
        <f>#REF!</f>
        <v>#REF!</v>
      </c>
      <c r="E335" s="36" t="e">
        <f>#REF!</f>
        <v>#REF!</v>
      </c>
      <c r="F335" s="56" t="e">
        <f>#REF!</f>
        <v>#REF!</v>
      </c>
      <c r="G335" s="39" t="e">
        <f>#REF!</f>
        <v>#REF!</v>
      </c>
      <c r="H335" s="39" t="s">
        <v>461</v>
      </c>
      <c r="I335" s="39"/>
      <c r="J335" s="33" t="e">
        <f>#REF!</f>
        <v>#REF!</v>
      </c>
      <c r="K335" s="36" t="e">
        <f t="shared" si="5"/>
        <v>#REF!</v>
      </c>
      <c r="L335" s="37" t="e">
        <f>#REF!</f>
        <v>#REF!</v>
      </c>
      <c r="M335" s="37" t="s">
        <v>388</v>
      </c>
    </row>
    <row r="336" spans="1:13" ht="24">
      <c r="A336" s="31">
        <v>804</v>
      </c>
      <c r="B336" s="41" t="s">
        <v>66</v>
      </c>
      <c r="C336" s="32" t="e">
        <f>#REF!</f>
        <v>#REF!</v>
      </c>
      <c r="D336" s="36" t="e">
        <f>#REF!</f>
        <v>#REF!</v>
      </c>
      <c r="E336" s="36" t="e">
        <f>#REF!</f>
        <v>#REF!</v>
      </c>
      <c r="F336" s="56" t="e">
        <f>#REF!</f>
        <v>#REF!</v>
      </c>
      <c r="G336" s="34" t="e">
        <f>#REF!</f>
        <v>#REF!</v>
      </c>
      <c r="H336" s="33" t="s">
        <v>66</v>
      </c>
      <c r="I336" s="39"/>
      <c r="J336" s="33" t="e">
        <f>#REF!</f>
        <v>#REF!</v>
      </c>
      <c r="K336" s="36" t="e">
        <f t="shared" si="5"/>
        <v>#REF!</v>
      </c>
      <c r="L336" s="37" t="e">
        <f>#REF!</f>
        <v>#REF!</v>
      </c>
      <c r="M336" s="37" t="s">
        <v>388</v>
      </c>
    </row>
    <row r="337" spans="1:13" ht="24">
      <c r="A337" s="31">
        <v>805</v>
      </c>
      <c r="B337" s="41" t="s">
        <v>66</v>
      </c>
      <c r="C337" s="32" t="e">
        <f>#REF!</f>
        <v>#REF!</v>
      </c>
      <c r="D337" s="36" t="e">
        <f>#REF!</f>
        <v>#REF!</v>
      </c>
      <c r="E337" s="36" t="e">
        <f>#REF!</f>
        <v>#REF!</v>
      </c>
      <c r="F337" s="56" t="e">
        <f>#REF!</f>
        <v>#REF!</v>
      </c>
      <c r="G337" s="34" t="e">
        <f>#REF!</f>
        <v>#REF!</v>
      </c>
      <c r="H337" s="33" t="s">
        <v>66</v>
      </c>
      <c r="I337" s="39"/>
      <c r="J337" s="33" t="e">
        <f>#REF!</f>
        <v>#REF!</v>
      </c>
      <c r="K337" s="36" t="e">
        <f t="shared" si="5"/>
        <v>#REF!</v>
      </c>
      <c r="L337" s="37" t="e">
        <f>#REF!</f>
        <v>#REF!</v>
      </c>
      <c r="M337" s="37" t="s">
        <v>388</v>
      </c>
    </row>
    <row r="338" spans="1:13" ht="24">
      <c r="A338" s="31">
        <v>806</v>
      </c>
      <c r="B338" s="41" t="s">
        <v>66</v>
      </c>
      <c r="C338" s="32" t="e">
        <f>#REF!</f>
        <v>#REF!</v>
      </c>
      <c r="D338" s="36" t="e">
        <f>#REF!</f>
        <v>#REF!</v>
      </c>
      <c r="E338" s="36" t="e">
        <f>#REF!</f>
        <v>#REF!</v>
      </c>
      <c r="F338" s="56" t="e">
        <f>#REF!</f>
        <v>#REF!</v>
      </c>
      <c r="G338" s="34" t="e">
        <f>#REF!</f>
        <v>#REF!</v>
      </c>
      <c r="H338" s="33" t="s">
        <v>66</v>
      </c>
      <c r="I338" s="39"/>
      <c r="J338" s="33" t="e">
        <f>#REF!</f>
        <v>#REF!</v>
      </c>
      <c r="K338" s="36" t="e">
        <f t="shared" si="5"/>
        <v>#REF!</v>
      </c>
      <c r="L338" s="37" t="e">
        <f>#REF!</f>
        <v>#REF!</v>
      </c>
      <c r="M338" s="37" t="s">
        <v>388</v>
      </c>
    </row>
    <row r="339" spans="1:13" ht="24">
      <c r="A339" s="31">
        <v>807</v>
      </c>
      <c r="B339" s="41" t="s">
        <v>66</v>
      </c>
      <c r="C339" s="32" t="e">
        <f>#REF!</f>
        <v>#REF!</v>
      </c>
      <c r="D339" s="36" t="e">
        <f>#REF!</f>
        <v>#REF!</v>
      </c>
      <c r="E339" s="36" t="e">
        <f>#REF!</f>
        <v>#REF!</v>
      </c>
      <c r="F339" s="56" t="e">
        <f>#REF!</f>
        <v>#REF!</v>
      </c>
      <c r="G339" s="34" t="e">
        <f>#REF!</f>
        <v>#REF!</v>
      </c>
      <c r="H339" s="33" t="s">
        <v>66</v>
      </c>
      <c r="I339" s="39"/>
      <c r="J339" s="33" t="e">
        <f>#REF!</f>
        <v>#REF!</v>
      </c>
      <c r="K339" s="36" t="e">
        <f t="shared" si="5"/>
        <v>#REF!</v>
      </c>
      <c r="L339" s="37" t="e">
        <f>#REF!</f>
        <v>#REF!</v>
      </c>
      <c r="M339" s="37" t="s">
        <v>388</v>
      </c>
    </row>
    <row r="340" spans="1:13" ht="24">
      <c r="A340" s="31">
        <v>808</v>
      </c>
      <c r="B340" s="41" t="s">
        <v>66</v>
      </c>
      <c r="C340" s="32" t="e">
        <f>#REF!</f>
        <v>#REF!</v>
      </c>
      <c r="D340" s="36" t="e">
        <f>#REF!</f>
        <v>#REF!</v>
      </c>
      <c r="E340" s="36" t="e">
        <f>#REF!</f>
        <v>#REF!</v>
      </c>
      <c r="F340" s="56" t="e">
        <f>#REF!</f>
        <v>#REF!</v>
      </c>
      <c r="G340" s="34" t="e">
        <f>#REF!</f>
        <v>#REF!</v>
      </c>
      <c r="H340" s="33" t="s">
        <v>66</v>
      </c>
      <c r="I340" s="39"/>
      <c r="J340" s="33" t="e">
        <f>#REF!</f>
        <v>#REF!</v>
      </c>
      <c r="K340" s="36" t="e">
        <f t="shared" si="5"/>
        <v>#REF!</v>
      </c>
      <c r="L340" s="37" t="e">
        <f>#REF!</f>
        <v>#REF!</v>
      </c>
      <c r="M340" s="37" t="s">
        <v>388</v>
      </c>
    </row>
    <row r="341" spans="1:13" ht="24">
      <c r="A341" s="31">
        <v>809</v>
      </c>
      <c r="B341" s="41" t="s">
        <v>66</v>
      </c>
      <c r="C341" s="32" t="e">
        <f>#REF!</f>
        <v>#REF!</v>
      </c>
      <c r="D341" s="36" t="e">
        <f>#REF!</f>
        <v>#REF!</v>
      </c>
      <c r="E341" s="36" t="e">
        <f>#REF!</f>
        <v>#REF!</v>
      </c>
      <c r="F341" s="56" t="e">
        <f>#REF!</f>
        <v>#REF!</v>
      </c>
      <c r="G341" s="34" t="e">
        <f>#REF!</f>
        <v>#REF!</v>
      </c>
      <c r="H341" s="33" t="s">
        <v>66</v>
      </c>
      <c r="I341" s="39"/>
      <c r="J341" s="33" t="e">
        <f>#REF!</f>
        <v>#REF!</v>
      </c>
      <c r="K341" s="36" t="e">
        <f t="shared" si="5"/>
        <v>#REF!</v>
      </c>
      <c r="L341" s="37" t="e">
        <f>#REF!</f>
        <v>#REF!</v>
      </c>
      <c r="M341" s="37" t="s">
        <v>388</v>
      </c>
    </row>
    <row r="342" spans="1:13" ht="24">
      <c r="A342" s="31">
        <v>810</v>
      </c>
      <c r="B342" s="41" t="s">
        <v>66</v>
      </c>
      <c r="C342" s="32" t="e">
        <f>#REF!</f>
        <v>#REF!</v>
      </c>
      <c r="D342" s="36" t="e">
        <f>#REF!</f>
        <v>#REF!</v>
      </c>
      <c r="E342" s="36" t="e">
        <f>#REF!</f>
        <v>#REF!</v>
      </c>
      <c r="F342" s="56" t="e">
        <f>#REF!</f>
        <v>#REF!</v>
      </c>
      <c r="G342" s="34" t="e">
        <f>#REF!</f>
        <v>#REF!</v>
      </c>
      <c r="H342" s="33" t="s">
        <v>66</v>
      </c>
      <c r="I342" s="39"/>
      <c r="J342" s="33" t="e">
        <f>#REF!</f>
        <v>#REF!</v>
      </c>
      <c r="K342" s="36" t="e">
        <f t="shared" si="5"/>
        <v>#REF!</v>
      </c>
      <c r="L342" s="37" t="e">
        <f>#REF!</f>
        <v>#REF!</v>
      </c>
      <c r="M342" s="37" t="s">
        <v>388</v>
      </c>
    </row>
    <row r="343" spans="1:13" ht="24">
      <c r="A343" s="31">
        <v>811</v>
      </c>
      <c r="B343" s="41" t="s">
        <v>66</v>
      </c>
      <c r="C343" s="32" t="e">
        <f>#REF!</f>
        <v>#REF!</v>
      </c>
      <c r="D343" s="36" t="e">
        <f>#REF!</f>
        <v>#REF!</v>
      </c>
      <c r="E343" s="36" t="e">
        <f>#REF!</f>
        <v>#REF!</v>
      </c>
      <c r="F343" s="56" t="e">
        <f>#REF!</f>
        <v>#REF!</v>
      </c>
      <c r="G343" s="34" t="e">
        <f>#REF!</f>
        <v>#REF!</v>
      </c>
      <c r="H343" s="33" t="s">
        <v>66</v>
      </c>
      <c r="I343" s="39"/>
      <c r="J343" s="33" t="e">
        <f>#REF!</f>
        <v>#REF!</v>
      </c>
      <c r="K343" s="36" t="e">
        <f t="shared" si="5"/>
        <v>#REF!</v>
      </c>
      <c r="L343" s="37" t="e">
        <f>#REF!</f>
        <v>#REF!</v>
      </c>
      <c r="M343" s="37" t="s">
        <v>388</v>
      </c>
    </row>
    <row r="344" spans="1:13" ht="24">
      <c r="A344" s="31">
        <v>812</v>
      </c>
      <c r="B344" s="41" t="s">
        <v>66</v>
      </c>
      <c r="C344" s="32" t="e">
        <f>#REF!</f>
        <v>#REF!</v>
      </c>
      <c r="D344" s="36" t="e">
        <f>#REF!</f>
        <v>#REF!</v>
      </c>
      <c r="E344" s="36" t="e">
        <f>#REF!</f>
        <v>#REF!</v>
      </c>
      <c r="F344" s="56" t="e">
        <f>#REF!</f>
        <v>#REF!</v>
      </c>
      <c r="G344" s="34" t="e">
        <f>#REF!</f>
        <v>#REF!</v>
      </c>
      <c r="H344" s="33" t="s">
        <v>66</v>
      </c>
      <c r="I344" s="39"/>
      <c r="J344" s="33" t="e">
        <f>#REF!</f>
        <v>#REF!</v>
      </c>
      <c r="K344" s="36" t="e">
        <f t="shared" si="5"/>
        <v>#REF!</v>
      </c>
      <c r="L344" s="37" t="e">
        <f>#REF!</f>
        <v>#REF!</v>
      </c>
      <c r="M344" s="37" t="s">
        <v>388</v>
      </c>
    </row>
    <row r="345" spans="1:13" ht="24">
      <c r="A345" s="31">
        <v>813</v>
      </c>
      <c r="B345" s="41" t="s">
        <v>66</v>
      </c>
      <c r="C345" s="32" t="e">
        <f>#REF!</f>
        <v>#REF!</v>
      </c>
      <c r="D345" s="36" t="e">
        <f>#REF!</f>
        <v>#REF!</v>
      </c>
      <c r="E345" s="36" t="e">
        <f>#REF!</f>
        <v>#REF!</v>
      </c>
      <c r="F345" s="56" t="e">
        <f>#REF!</f>
        <v>#REF!</v>
      </c>
      <c r="G345" s="34" t="e">
        <f>#REF!</f>
        <v>#REF!</v>
      </c>
      <c r="H345" s="33" t="s">
        <v>66</v>
      </c>
      <c r="I345" s="39"/>
      <c r="J345" s="33" t="e">
        <f>#REF!</f>
        <v>#REF!</v>
      </c>
      <c r="K345" s="36" t="e">
        <f t="shared" si="5"/>
        <v>#REF!</v>
      </c>
      <c r="L345" s="37" t="e">
        <f>#REF!</f>
        <v>#REF!</v>
      </c>
      <c r="M345" s="37" t="s">
        <v>388</v>
      </c>
    </row>
    <row r="346" spans="1:13" ht="24">
      <c r="A346" s="31">
        <v>814</v>
      </c>
      <c r="B346" s="41" t="s">
        <v>66</v>
      </c>
      <c r="C346" s="32" t="e">
        <f>#REF!</f>
        <v>#REF!</v>
      </c>
      <c r="D346" s="36" t="e">
        <f>#REF!</f>
        <v>#REF!</v>
      </c>
      <c r="E346" s="36" t="e">
        <f>#REF!</f>
        <v>#REF!</v>
      </c>
      <c r="F346" s="56" t="e">
        <f>#REF!</f>
        <v>#REF!</v>
      </c>
      <c r="G346" s="34" t="e">
        <f>#REF!</f>
        <v>#REF!</v>
      </c>
      <c r="H346" s="33" t="s">
        <v>66</v>
      </c>
      <c r="I346" s="39"/>
      <c r="J346" s="33" t="e">
        <f>#REF!</f>
        <v>#REF!</v>
      </c>
      <c r="K346" s="36" t="e">
        <f t="shared" si="5"/>
        <v>#REF!</v>
      </c>
      <c r="L346" s="37" t="e">
        <f>#REF!</f>
        <v>#REF!</v>
      </c>
      <c r="M346" s="37" t="s">
        <v>388</v>
      </c>
    </row>
    <row r="347" spans="1:13" ht="24">
      <c r="A347" s="31">
        <v>815</v>
      </c>
      <c r="B347" s="41" t="s">
        <v>66</v>
      </c>
      <c r="C347" s="32" t="e">
        <f>#REF!</f>
        <v>#REF!</v>
      </c>
      <c r="D347" s="36" t="e">
        <f>#REF!</f>
        <v>#REF!</v>
      </c>
      <c r="E347" s="36" t="e">
        <f>#REF!</f>
        <v>#REF!</v>
      </c>
      <c r="F347" s="56" t="e">
        <f>#REF!</f>
        <v>#REF!</v>
      </c>
      <c r="G347" s="34" t="e">
        <f>#REF!</f>
        <v>#REF!</v>
      </c>
      <c r="H347" s="33" t="s">
        <v>66</v>
      </c>
      <c r="I347" s="39"/>
      <c r="J347" s="33" t="e">
        <f>#REF!</f>
        <v>#REF!</v>
      </c>
      <c r="K347" s="36" t="e">
        <f aca="true" t="shared" si="6" ref="K347:K371">CONCATENATE(K$1,"-",A$1)</f>
        <v>#REF!</v>
      </c>
      <c r="L347" s="37" t="e">
        <f>#REF!</f>
        <v>#REF!</v>
      </c>
      <c r="M347" s="37" t="s">
        <v>388</v>
      </c>
    </row>
    <row r="348" spans="1:13" ht="24">
      <c r="A348" s="31">
        <v>816</v>
      </c>
      <c r="B348" s="41" t="s">
        <v>66</v>
      </c>
      <c r="C348" s="32" t="e">
        <f>#REF!</f>
        <v>#REF!</v>
      </c>
      <c r="D348" s="36" t="e">
        <f>#REF!</f>
        <v>#REF!</v>
      </c>
      <c r="E348" s="36" t="e">
        <f>#REF!</f>
        <v>#REF!</v>
      </c>
      <c r="F348" s="56" t="e">
        <f>#REF!</f>
        <v>#REF!</v>
      </c>
      <c r="G348" s="34" t="e">
        <f>#REF!</f>
        <v>#REF!</v>
      </c>
      <c r="H348" s="33" t="s">
        <v>66</v>
      </c>
      <c r="I348" s="39"/>
      <c r="J348" s="33" t="e">
        <f>#REF!</f>
        <v>#REF!</v>
      </c>
      <c r="K348" s="36" t="e">
        <f t="shared" si="6"/>
        <v>#REF!</v>
      </c>
      <c r="L348" s="37" t="e">
        <f>#REF!</f>
        <v>#REF!</v>
      </c>
      <c r="M348" s="37" t="s">
        <v>388</v>
      </c>
    </row>
    <row r="349" spans="1:13" ht="24">
      <c r="A349" s="31">
        <v>817</v>
      </c>
      <c r="B349" s="41" t="s">
        <v>66</v>
      </c>
      <c r="C349" s="32" t="e">
        <f>#REF!</f>
        <v>#REF!</v>
      </c>
      <c r="D349" s="36" t="e">
        <f>#REF!</f>
        <v>#REF!</v>
      </c>
      <c r="E349" s="36" t="e">
        <f>#REF!</f>
        <v>#REF!</v>
      </c>
      <c r="F349" s="56" t="e">
        <f>#REF!</f>
        <v>#REF!</v>
      </c>
      <c r="G349" s="34" t="e">
        <f>#REF!</f>
        <v>#REF!</v>
      </c>
      <c r="H349" s="33" t="s">
        <v>66</v>
      </c>
      <c r="I349" s="39"/>
      <c r="J349" s="33" t="e">
        <f>#REF!</f>
        <v>#REF!</v>
      </c>
      <c r="K349" s="36" t="e">
        <f t="shared" si="6"/>
        <v>#REF!</v>
      </c>
      <c r="L349" s="37" t="e">
        <f>#REF!</f>
        <v>#REF!</v>
      </c>
      <c r="M349" s="37" t="s">
        <v>388</v>
      </c>
    </row>
    <row r="350" spans="1:13" ht="24">
      <c r="A350" s="31">
        <v>818</v>
      </c>
      <c r="B350" s="41" t="s">
        <v>66</v>
      </c>
      <c r="C350" s="32" t="e">
        <f>#REF!</f>
        <v>#REF!</v>
      </c>
      <c r="D350" s="36" t="e">
        <f>#REF!</f>
        <v>#REF!</v>
      </c>
      <c r="E350" s="36" t="e">
        <f>#REF!</f>
        <v>#REF!</v>
      </c>
      <c r="F350" s="56" t="e">
        <f>#REF!</f>
        <v>#REF!</v>
      </c>
      <c r="G350" s="34" t="e">
        <f>#REF!</f>
        <v>#REF!</v>
      </c>
      <c r="H350" s="33" t="s">
        <v>66</v>
      </c>
      <c r="I350" s="39"/>
      <c r="J350" s="33" t="e">
        <f>#REF!</f>
        <v>#REF!</v>
      </c>
      <c r="K350" s="36" t="e">
        <f t="shared" si="6"/>
        <v>#REF!</v>
      </c>
      <c r="L350" s="37" t="e">
        <f>#REF!</f>
        <v>#REF!</v>
      </c>
      <c r="M350" s="37" t="s">
        <v>388</v>
      </c>
    </row>
    <row r="351" spans="1:13" ht="24">
      <c r="A351" s="31">
        <v>819</v>
      </c>
      <c r="B351" s="41" t="s">
        <v>66</v>
      </c>
      <c r="C351" s="32" t="e">
        <f>#REF!</f>
        <v>#REF!</v>
      </c>
      <c r="D351" s="36" t="e">
        <f>#REF!</f>
        <v>#REF!</v>
      </c>
      <c r="E351" s="36" t="e">
        <f>#REF!</f>
        <v>#REF!</v>
      </c>
      <c r="F351" s="56" t="e">
        <f>#REF!</f>
        <v>#REF!</v>
      </c>
      <c r="G351" s="34" t="e">
        <f>#REF!</f>
        <v>#REF!</v>
      </c>
      <c r="H351" s="33" t="s">
        <v>66</v>
      </c>
      <c r="I351" s="39"/>
      <c r="J351" s="33" t="e">
        <f>#REF!</f>
        <v>#REF!</v>
      </c>
      <c r="K351" s="36" t="e">
        <f t="shared" si="6"/>
        <v>#REF!</v>
      </c>
      <c r="L351" s="37" t="e">
        <f>#REF!</f>
        <v>#REF!</v>
      </c>
      <c r="M351" s="37" t="s">
        <v>388</v>
      </c>
    </row>
    <row r="352" spans="1:13" ht="24">
      <c r="A352" s="31">
        <v>832</v>
      </c>
      <c r="B352" s="86" t="s">
        <v>217</v>
      </c>
      <c r="C352" s="88" t="e">
        <f>#REF!</f>
        <v>#REF!</v>
      </c>
      <c r="D352" s="90" t="e">
        <f>#REF!</f>
        <v>#REF!</v>
      </c>
      <c r="E352" s="90" t="e">
        <f>#REF!</f>
        <v>#REF!</v>
      </c>
      <c r="F352" s="91" t="e">
        <f>#REF!</f>
        <v>#REF!</v>
      </c>
      <c r="G352" s="89" t="e">
        <f>#REF!</f>
        <v>#REF!</v>
      </c>
      <c r="H352" s="39" t="s">
        <v>217</v>
      </c>
      <c r="I352" s="39" t="e">
        <f>#REF!</f>
        <v>#REF!</v>
      </c>
      <c r="J352" s="33" t="e">
        <f>#REF!</f>
        <v>#REF!</v>
      </c>
      <c r="K352" s="100" t="e">
        <f t="shared" si="6"/>
        <v>#REF!</v>
      </c>
      <c r="L352" s="37" t="e">
        <f>#REF!</f>
        <v>#REF!</v>
      </c>
      <c r="M352" s="37" t="s">
        <v>388</v>
      </c>
    </row>
    <row r="353" spans="1:13" ht="24">
      <c r="A353" s="31">
        <v>833</v>
      </c>
      <c r="B353" s="86" t="s">
        <v>217</v>
      </c>
      <c r="C353" s="88" t="e">
        <f>#REF!</f>
        <v>#REF!</v>
      </c>
      <c r="D353" s="90" t="e">
        <f>#REF!</f>
        <v>#REF!</v>
      </c>
      <c r="E353" s="90" t="e">
        <f>#REF!</f>
        <v>#REF!</v>
      </c>
      <c r="F353" s="91" t="e">
        <f>#REF!</f>
        <v>#REF!</v>
      </c>
      <c r="G353" s="89" t="e">
        <f>#REF!</f>
        <v>#REF!</v>
      </c>
      <c r="H353" s="39" t="s">
        <v>217</v>
      </c>
      <c r="I353" s="39" t="e">
        <f>#REF!</f>
        <v>#REF!</v>
      </c>
      <c r="J353" s="33" t="e">
        <f>#REF!</f>
        <v>#REF!</v>
      </c>
      <c r="K353" s="100" t="e">
        <f t="shared" si="6"/>
        <v>#REF!</v>
      </c>
      <c r="L353" s="37" t="e">
        <f>#REF!</f>
        <v>#REF!</v>
      </c>
      <c r="M353" s="37" t="s">
        <v>388</v>
      </c>
    </row>
    <row r="354" spans="1:13" ht="24">
      <c r="A354" s="31">
        <v>834</v>
      </c>
      <c r="B354" s="86" t="s">
        <v>217</v>
      </c>
      <c r="C354" s="88" t="e">
        <f>#REF!</f>
        <v>#REF!</v>
      </c>
      <c r="D354" s="90" t="e">
        <f>#REF!</f>
        <v>#REF!</v>
      </c>
      <c r="E354" s="90" t="e">
        <f>#REF!</f>
        <v>#REF!</v>
      </c>
      <c r="F354" s="91" t="e">
        <f>#REF!</f>
        <v>#REF!</v>
      </c>
      <c r="G354" s="89" t="e">
        <f>#REF!</f>
        <v>#REF!</v>
      </c>
      <c r="H354" s="39" t="s">
        <v>217</v>
      </c>
      <c r="I354" s="39" t="e">
        <f>#REF!</f>
        <v>#REF!</v>
      </c>
      <c r="J354" s="33" t="e">
        <f>#REF!</f>
        <v>#REF!</v>
      </c>
      <c r="K354" s="100" t="e">
        <f t="shared" si="6"/>
        <v>#REF!</v>
      </c>
      <c r="L354" s="37" t="e">
        <f>#REF!</f>
        <v>#REF!</v>
      </c>
      <c r="M354" s="37" t="s">
        <v>388</v>
      </c>
    </row>
    <row r="355" spans="1:13" ht="24">
      <c r="A355" s="31">
        <v>835</v>
      </c>
      <c r="B355" s="86" t="s">
        <v>217</v>
      </c>
      <c r="C355" s="88" t="e">
        <f>#REF!</f>
        <v>#REF!</v>
      </c>
      <c r="D355" s="90" t="e">
        <f>#REF!</f>
        <v>#REF!</v>
      </c>
      <c r="E355" s="90" t="e">
        <f>#REF!</f>
        <v>#REF!</v>
      </c>
      <c r="F355" s="91" t="e">
        <f>#REF!</f>
        <v>#REF!</v>
      </c>
      <c r="G355" s="89" t="e">
        <f>#REF!</f>
        <v>#REF!</v>
      </c>
      <c r="H355" s="39" t="s">
        <v>217</v>
      </c>
      <c r="I355" s="39" t="e">
        <f>#REF!</f>
        <v>#REF!</v>
      </c>
      <c r="J355" s="33" t="e">
        <f>#REF!</f>
        <v>#REF!</v>
      </c>
      <c r="K355" s="100" t="e">
        <f t="shared" si="6"/>
        <v>#REF!</v>
      </c>
      <c r="L355" s="37" t="e">
        <f>#REF!</f>
        <v>#REF!</v>
      </c>
      <c r="M355" s="37" t="s">
        <v>388</v>
      </c>
    </row>
    <row r="356" spans="1:13" ht="24">
      <c r="A356" s="31">
        <v>836</v>
      </c>
      <c r="B356" s="86" t="s">
        <v>217</v>
      </c>
      <c r="C356" s="88" t="e">
        <f>#REF!</f>
        <v>#REF!</v>
      </c>
      <c r="D356" s="90" t="e">
        <f>#REF!</f>
        <v>#REF!</v>
      </c>
      <c r="E356" s="90" t="e">
        <f>#REF!</f>
        <v>#REF!</v>
      </c>
      <c r="F356" s="91" t="e">
        <f>#REF!</f>
        <v>#REF!</v>
      </c>
      <c r="G356" s="89" t="e">
        <f>#REF!</f>
        <v>#REF!</v>
      </c>
      <c r="H356" s="39" t="s">
        <v>217</v>
      </c>
      <c r="I356" s="39" t="e">
        <f>#REF!</f>
        <v>#REF!</v>
      </c>
      <c r="J356" s="33" t="e">
        <f>#REF!</f>
        <v>#REF!</v>
      </c>
      <c r="K356" s="100" t="e">
        <f t="shared" si="6"/>
        <v>#REF!</v>
      </c>
      <c r="L356" s="37" t="e">
        <f>#REF!</f>
        <v>#REF!</v>
      </c>
      <c r="M356" s="37" t="s">
        <v>388</v>
      </c>
    </row>
    <row r="357" spans="1:13" ht="24">
      <c r="A357" s="31">
        <v>837</v>
      </c>
      <c r="B357" s="86" t="s">
        <v>217</v>
      </c>
      <c r="C357" s="88" t="e">
        <f>#REF!</f>
        <v>#REF!</v>
      </c>
      <c r="D357" s="90" t="e">
        <f>#REF!</f>
        <v>#REF!</v>
      </c>
      <c r="E357" s="90" t="e">
        <f>#REF!</f>
        <v>#REF!</v>
      </c>
      <c r="F357" s="91" t="e">
        <f>#REF!</f>
        <v>#REF!</v>
      </c>
      <c r="G357" s="89" t="e">
        <f>#REF!</f>
        <v>#REF!</v>
      </c>
      <c r="H357" s="39" t="s">
        <v>217</v>
      </c>
      <c r="I357" s="39" t="e">
        <f>#REF!</f>
        <v>#REF!</v>
      </c>
      <c r="J357" s="33" t="e">
        <f>#REF!</f>
        <v>#REF!</v>
      </c>
      <c r="K357" s="100" t="e">
        <f t="shared" si="6"/>
        <v>#REF!</v>
      </c>
      <c r="L357" s="37" t="e">
        <f>#REF!</f>
        <v>#REF!</v>
      </c>
      <c r="M357" s="37" t="s">
        <v>388</v>
      </c>
    </row>
    <row r="358" spans="1:13" ht="24">
      <c r="A358" s="31">
        <v>838</v>
      </c>
      <c r="B358" s="86" t="s">
        <v>217</v>
      </c>
      <c r="C358" s="88" t="e">
        <f>#REF!</f>
        <v>#REF!</v>
      </c>
      <c r="D358" s="90" t="e">
        <f>#REF!</f>
        <v>#REF!</v>
      </c>
      <c r="E358" s="90" t="e">
        <f>#REF!</f>
        <v>#REF!</v>
      </c>
      <c r="F358" s="91" t="e">
        <f>#REF!</f>
        <v>#REF!</v>
      </c>
      <c r="G358" s="89" t="e">
        <f>#REF!</f>
        <v>#REF!</v>
      </c>
      <c r="H358" s="39" t="s">
        <v>217</v>
      </c>
      <c r="I358" s="39" t="e">
        <f>#REF!</f>
        <v>#REF!</v>
      </c>
      <c r="J358" s="33" t="e">
        <f>#REF!</f>
        <v>#REF!</v>
      </c>
      <c r="K358" s="100" t="e">
        <f t="shared" si="6"/>
        <v>#REF!</v>
      </c>
      <c r="L358" s="37" t="e">
        <f>#REF!</f>
        <v>#REF!</v>
      </c>
      <c r="M358" s="37" t="s">
        <v>388</v>
      </c>
    </row>
    <row r="359" spans="1:13" ht="24">
      <c r="A359" s="31">
        <v>839</v>
      </c>
      <c r="B359" s="86" t="s">
        <v>217</v>
      </c>
      <c r="C359" s="88" t="e">
        <f>#REF!</f>
        <v>#REF!</v>
      </c>
      <c r="D359" s="90" t="e">
        <f>#REF!</f>
        <v>#REF!</v>
      </c>
      <c r="E359" s="90" t="e">
        <f>#REF!</f>
        <v>#REF!</v>
      </c>
      <c r="F359" s="91" t="e">
        <f>#REF!</f>
        <v>#REF!</v>
      </c>
      <c r="G359" s="89" t="e">
        <f>#REF!</f>
        <v>#REF!</v>
      </c>
      <c r="H359" s="39" t="s">
        <v>217</v>
      </c>
      <c r="I359" s="39" t="e">
        <f>#REF!</f>
        <v>#REF!</v>
      </c>
      <c r="J359" s="33" t="e">
        <f>#REF!</f>
        <v>#REF!</v>
      </c>
      <c r="K359" s="100" t="e">
        <f t="shared" si="6"/>
        <v>#REF!</v>
      </c>
      <c r="L359" s="37" t="e">
        <f>#REF!</f>
        <v>#REF!</v>
      </c>
      <c r="M359" s="37" t="s">
        <v>388</v>
      </c>
    </row>
    <row r="360" spans="1:13" ht="24">
      <c r="A360" s="31">
        <v>840</v>
      </c>
      <c r="B360" s="86" t="s">
        <v>217</v>
      </c>
      <c r="C360" s="88" t="e">
        <f>#REF!</f>
        <v>#REF!</v>
      </c>
      <c r="D360" s="90" t="e">
        <f>#REF!</f>
        <v>#REF!</v>
      </c>
      <c r="E360" s="90" t="e">
        <f>#REF!</f>
        <v>#REF!</v>
      </c>
      <c r="F360" s="91" t="e">
        <f>#REF!</f>
        <v>#REF!</v>
      </c>
      <c r="G360" s="89" t="e">
        <f>#REF!</f>
        <v>#REF!</v>
      </c>
      <c r="H360" s="39" t="s">
        <v>217</v>
      </c>
      <c r="I360" s="39" t="e">
        <f>#REF!</f>
        <v>#REF!</v>
      </c>
      <c r="J360" s="33" t="e">
        <f>#REF!</f>
        <v>#REF!</v>
      </c>
      <c r="K360" s="100" t="e">
        <f t="shared" si="6"/>
        <v>#REF!</v>
      </c>
      <c r="L360" s="37" t="e">
        <f>#REF!</f>
        <v>#REF!</v>
      </c>
      <c r="M360" s="37" t="s">
        <v>388</v>
      </c>
    </row>
    <row r="361" spans="1:13" ht="24">
      <c r="A361" s="31">
        <v>841</v>
      </c>
      <c r="B361" s="86" t="s">
        <v>217</v>
      </c>
      <c r="C361" s="88" t="e">
        <f>#REF!</f>
        <v>#REF!</v>
      </c>
      <c r="D361" s="90" t="e">
        <f>#REF!</f>
        <v>#REF!</v>
      </c>
      <c r="E361" s="90" t="e">
        <f>#REF!</f>
        <v>#REF!</v>
      </c>
      <c r="F361" s="91" t="e">
        <f>#REF!</f>
        <v>#REF!</v>
      </c>
      <c r="G361" s="89" t="e">
        <f>#REF!</f>
        <v>#REF!</v>
      </c>
      <c r="H361" s="39" t="s">
        <v>217</v>
      </c>
      <c r="I361" s="39" t="e">
        <f>#REF!</f>
        <v>#REF!</v>
      </c>
      <c r="J361" s="33" t="e">
        <f>#REF!</f>
        <v>#REF!</v>
      </c>
      <c r="K361" s="100" t="e">
        <f t="shared" si="6"/>
        <v>#REF!</v>
      </c>
      <c r="L361" s="37" t="e">
        <f>#REF!</f>
        <v>#REF!</v>
      </c>
      <c r="M361" s="37" t="s">
        <v>388</v>
      </c>
    </row>
    <row r="362" spans="1:13" ht="24">
      <c r="A362" s="31">
        <v>857</v>
      </c>
      <c r="B362" s="86" t="s">
        <v>216</v>
      </c>
      <c r="C362" s="88" t="e">
        <f>#REF!</f>
        <v>#REF!</v>
      </c>
      <c r="D362" s="90" t="e">
        <f>#REF!</f>
        <v>#REF!</v>
      </c>
      <c r="E362" s="90" t="e">
        <f>#REF!</f>
        <v>#REF!</v>
      </c>
      <c r="F362" s="91" t="e">
        <f>#REF!</f>
        <v>#REF!</v>
      </c>
      <c r="G362" s="89" t="e">
        <f>#REF!</f>
        <v>#REF!</v>
      </c>
      <c r="H362" s="39" t="s">
        <v>216</v>
      </c>
      <c r="I362" s="39" t="e">
        <f>#REF!</f>
        <v>#REF!</v>
      </c>
      <c r="J362" s="33" t="e">
        <f>#REF!</f>
        <v>#REF!</v>
      </c>
      <c r="K362" s="100" t="e">
        <f t="shared" si="6"/>
        <v>#REF!</v>
      </c>
      <c r="L362" s="37" t="e">
        <f>#REF!</f>
        <v>#REF!</v>
      </c>
      <c r="M362" s="37" t="s">
        <v>388</v>
      </c>
    </row>
    <row r="363" spans="1:13" ht="24">
      <c r="A363" s="31">
        <v>858</v>
      </c>
      <c r="B363" s="86" t="s">
        <v>216</v>
      </c>
      <c r="C363" s="88" t="e">
        <f>#REF!</f>
        <v>#REF!</v>
      </c>
      <c r="D363" s="90" t="e">
        <f>#REF!</f>
        <v>#REF!</v>
      </c>
      <c r="E363" s="90" t="e">
        <f>#REF!</f>
        <v>#REF!</v>
      </c>
      <c r="F363" s="91" t="e">
        <f>#REF!</f>
        <v>#REF!</v>
      </c>
      <c r="G363" s="89" t="e">
        <f>#REF!</f>
        <v>#REF!</v>
      </c>
      <c r="H363" s="39" t="s">
        <v>216</v>
      </c>
      <c r="I363" s="39" t="e">
        <f>#REF!</f>
        <v>#REF!</v>
      </c>
      <c r="J363" s="33" t="e">
        <f>#REF!</f>
        <v>#REF!</v>
      </c>
      <c r="K363" s="100" t="e">
        <f t="shared" si="6"/>
        <v>#REF!</v>
      </c>
      <c r="L363" s="37" t="e">
        <f>#REF!</f>
        <v>#REF!</v>
      </c>
      <c r="M363" s="37" t="s">
        <v>388</v>
      </c>
    </row>
    <row r="364" spans="1:13" ht="24">
      <c r="A364" s="31">
        <v>859</v>
      </c>
      <c r="B364" s="86" t="s">
        <v>216</v>
      </c>
      <c r="C364" s="88" t="e">
        <f>#REF!</f>
        <v>#REF!</v>
      </c>
      <c r="D364" s="90" t="e">
        <f>#REF!</f>
        <v>#REF!</v>
      </c>
      <c r="E364" s="90" t="e">
        <f>#REF!</f>
        <v>#REF!</v>
      </c>
      <c r="F364" s="91" t="e">
        <f>#REF!</f>
        <v>#REF!</v>
      </c>
      <c r="G364" s="89" t="e">
        <f>#REF!</f>
        <v>#REF!</v>
      </c>
      <c r="H364" s="39" t="s">
        <v>216</v>
      </c>
      <c r="I364" s="39" t="e">
        <f>#REF!</f>
        <v>#REF!</v>
      </c>
      <c r="J364" s="33" t="e">
        <f>#REF!</f>
        <v>#REF!</v>
      </c>
      <c r="K364" s="100" t="e">
        <f t="shared" si="6"/>
        <v>#REF!</v>
      </c>
      <c r="L364" s="37" t="e">
        <f>#REF!</f>
        <v>#REF!</v>
      </c>
      <c r="M364" s="37" t="s">
        <v>388</v>
      </c>
    </row>
    <row r="365" spans="1:13" ht="24">
      <c r="A365" s="31">
        <v>860</v>
      </c>
      <c r="B365" s="86" t="s">
        <v>216</v>
      </c>
      <c r="C365" s="88" t="e">
        <f>#REF!</f>
        <v>#REF!</v>
      </c>
      <c r="D365" s="90" t="e">
        <f>#REF!</f>
        <v>#REF!</v>
      </c>
      <c r="E365" s="90" t="e">
        <f>#REF!</f>
        <v>#REF!</v>
      </c>
      <c r="F365" s="91" t="e">
        <f>#REF!</f>
        <v>#REF!</v>
      </c>
      <c r="G365" s="89" t="e">
        <f>#REF!</f>
        <v>#REF!</v>
      </c>
      <c r="H365" s="39" t="s">
        <v>216</v>
      </c>
      <c r="I365" s="39" t="e">
        <f>#REF!</f>
        <v>#REF!</v>
      </c>
      <c r="J365" s="33" t="e">
        <f>#REF!</f>
        <v>#REF!</v>
      </c>
      <c r="K365" s="100" t="e">
        <f t="shared" si="6"/>
        <v>#REF!</v>
      </c>
      <c r="L365" s="37" t="e">
        <f>#REF!</f>
        <v>#REF!</v>
      </c>
      <c r="M365" s="37" t="s">
        <v>388</v>
      </c>
    </row>
    <row r="366" spans="1:13" ht="24">
      <c r="A366" s="31">
        <v>861</v>
      </c>
      <c r="B366" s="86" t="s">
        <v>216</v>
      </c>
      <c r="C366" s="88" t="e">
        <f>#REF!</f>
        <v>#REF!</v>
      </c>
      <c r="D366" s="90" t="e">
        <f>#REF!</f>
        <v>#REF!</v>
      </c>
      <c r="E366" s="90" t="e">
        <f>#REF!</f>
        <v>#REF!</v>
      </c>
      <c r="F366" s="91" t="e">
        <f>#REF!</f>
        <v>#REF!</v>
      </c>
      <c r="G366" s="89" t="e">
        <f>#REF!</f>
        <v>#REF!</v>
      </c>
      <c r="H366" s="39" t="s">
        <v>216</v>
      </c>
      <c r="I366" s="39" t="e">
        <f>#REF!</f>
        <v>#REF!</v>
      </c>
      <c r="J366" s="33" t="e">
        <f>#REF!</f>
        <v>#REF!</v>
      </c>
      <c r="K366" s="100" t="e">
        <f t="shared" si="6"/>
        <v>#REF!</v>
      </c>
      <c r="L366" s="37" t="e">
        <f>#REF!</f>
        <v>#REF!</v>
      </c>
      <c r="M366" s="37" t="s">
        <v>388</v>
      </c>
    </row>
    <row r="367" spans="1:13" ht="24">
      <c r="A367" s="31">
        <v>862</v>
      </c>
      <c r="B367" s="86" t="s">
        <v>216</v>
      </c>
      <c r="C367" s="88" t="e">
        <f>#REF!</f>
        <v>#REF!</v>
      </c>
      <c r="D367" s="90" t="e">
        <f>#REF!</f>
        <v>#REF!</v>
      </c>
      <c r="E367" s="90" t="e">
        <f>#REF!</f>
        <v>#REF!</v>
      </c>
      <c r="F367" s="91" t="e">
        <f>#REF!</f>
        <v>#REF!</v>
      </c>
      <c r="G367" s="89" t="e">
        <f>#REF!</f>
        <v>#REF!</v>
      </c>
      <c r="H367" s="39" t="s">
        <v>216</v>
      </c>
      <c r="I367" s="39" t="e">
        <f>#REF!</f>
        <v>#REF!</v>
      </c>
      <c r="J367" s="33" t="e">
        <f>#REF!</f>
        <v>#REF!</v>
      </c>
      <c r="K367" s="100" t="e">
        <f t="shared" si="6"/>
        <v>#REF!</v>
      </c>
      <c r="L367" s="37" t="e">
        <f>#REF!</f>
        <v>#REF!</v>
      </c>
      <c r="M367" s="37" t="s">
        <v>388</v>
      </c>
    </row>
    <row r="368" spans="1:13" ht="24">
      <c r="A368" s="31">
        <v>863</v>
      </c>
      <c r="B368" s="86" t="s">
        <v>216</v>
      </c>
      <c r="C368" s="88" t="e">
        <f>#REF!</f>
        <v>#REF!</v>
      </c>
      <c r="D368" s="90" t="e">
        <f>#REF!</f>
        <v>#REF!</v>
      </c>
      <c r="E368" s="90" t="e">
        <f>#REF!</f>
        <v>#REF!</v>
      </c>
      <c r="F368" s="91" t="e">
        <f>#REF!</f>
        <v>#REF!</v>
      </c>
      <c r="G368" s="89" t="e">
        <f>#REF!</f>
        <v>#REF!</v>
      </c>
      <c r="H368" s="39" t="s">
        <v>216</v>
      </c>
      <c r="I368" s="39" t="e">
        <f>#REF!</f>
        <v>#REF!</v>
      </c>
      <c r="J368" s="33" t="e">
        <f>#REF!</f>
        <v>#REF!</v>
      </c>
      <c r="K368" s="100" t="e">
        <f t="shared" si="6"/>
        <v>#REF!</v>
      </c>
      <c r="L368" s="37" t="e">
        <f>#REF!</f>
        <v>#REF!</v>
      </c>
      <c r="M368" s="37" t="s">
        <v>388</v>
      </c>
    </row>
    <row r="369" spans="1:13" ht="24">
      <c r="A369" s="31">
        <v>864</v>
      </c>
      <c r="B369" s="86" t="s">
        <v>216</v>
      </c>
      <c r="C369" s="88" t="e">
        <f>#REF!</f>
        <v>#REF!</v>
      </c>
      <c r="D369" s="90" t="e">
        <f>#REF!</f>
        <v>#REF!</v>
      </c>
      <c r="E369" s="90" t="e">
        <f>#REF!</f>
        <v>#REF!</v>
      </c>
      <c r="F369" s="91" t="e">
        <f>#REF!</f>
        <v>#REF!</v>
      </c>
      <c r="G369" s="89" t="e">
        <f>#REF!</f>
        <v>#REF!</v>
      </c>
      <c r="H369" s="39" t="s">
        <v>216</v>
      </c>
      <c r="I369" s="39" t="e">
        <f>#REF!</f>
        <v>#REF!</v>
      </c>
      <c r="J369" s="33" t="e">
        <f>#REF!</f>
        <v>#REF!</v>
      </c>
      <c r="K369" s="100" t="e">
        <f t="shared" si="6"/>
        <v>#REF!</v>
      </c>
      <c r="L369" s="37" t="e">
        <f>#REF!</f>
        <v>#REF!</v>
      </c>
      <c r="M369" s="37" t="s">
        <v>388</v>
      </c>
    </row>
    <row r="370" spans="1:13" ht="24">
      <c r="A370" s="31">
        <v>865</v>
      </c>
      <c r="B370" s="86" t="s">
        <v>216</v>
      </c>
      <c r="C370" s="88" t="e">
        <f>#REF!</f>
        <v>#REF!</v>
      </c>
      <c r="D370" s="90" t="e">
        <f>#REF!</f>
        <v>#REF!</v>
      </c>
      <c r="E370" s="90" t="e">
        <f>#REF!</f>
        <v>#REF!</v>
      </c>
      <c r="F370" s="91" t="e">
        <f>#REF!</f>
        <v>#REF!</v>
      </c>
      <c r="G370" s="89" t="e">
        <f>#REF!</f>
        <v>#REF!</v>
      </c>
      <c r="H370" s="39" t="s">
        <v>216</v>
      </c>
      <c r="I370" s="39" t="e">
        <f>#REF!</f>
        <v>#REF!</v>
      </c>
      <c r="J370" s="33" t="e">
        <f>#REF!</f>
        <v>#REF!</v>
      </c>
      <c r="K370" s="100" t="e">
        <f t="shared" si="6"/>
        <v>#REF!</v>
      </c>
      <c r="L370" s="37" t="e">
        <f>#REF!</f>
        <v>#REF!</v>
      </c>
      <c r="M370" s="37" t="s">
        <v>388</v>
      </c>
    </row>
    <row r="371" spans="1:13" ht="24">
      <c r="A371" s="31">
        <v>866</v>
      </c>
      <c r="B371" s="86" t="s">
        <v>216</v>
      </c>
      <c r="C371" s="88" t="e">
        <f>#REF!</f>
        <v>#REF!</v>
      </c>
      <c r="D371" s="90" t="e">
        <f>#REF!</f>
        <v>#REF!</v>
      </c>
      <c r="E371" s="90" t="e">
        <f>#REF!</f>
        <v>#REF!</v>
      </c>
      <c r="F371" s="91" t="e">
        <f>#REF!</f>
        <v>#REF!</v>
      </c>
      <c r="G371" s="89" t="e">
        <f>#REF!</f>
        <v>#REF!</v>
      </c>
      <c r="H371" s="39" t="s">
        <v>216</v>
      </c>
      <c r="I371" s="39" t="e">
        <f>#REF!</f>
        <v>#REF!</v>
      </c>
      <c r="J371" s="33" t="e">
        <f>#REF!</f>
        <v>#REF!</v>
      </c>
      <c r="K371" s="100" t="e">
        <f t="shared" si="6"/>
        <v>#REF!</v>
      </c>
      <c r="L371" s="37" t="e">
        <f>#REF!</f>
        <v>#REF!</v>
      </c>
      <c r="M371" s="37" t="s">
        <v>388</v>
      </c>
    </row>
    <row r="372" spans="1:13" ht="24">
      <c r="A372" s="31">
        <v>882</v>
      </c>
      <c r="B372" s="41" t="s">
        <v>41</v>
      </c>
      <c r="C372" s="32" t="e">
        <f>#REF!</f>
        <v>#REF!</v>
      </c>
      <c r="D372" s="36" t="e">
        <f>#REF!</f>
        <v>#REF!</v>
      </c>
      <c r="E372" s="36" t="e">
        <f>#REF!</f>
        <v>#REF!</v>
      </c>
      <c r="F372" s="55" t="e">
        <f>#REF!</f>
        <v>#REF!</v>
      </c>
      <c r="G372" s="34" t="e">
        <f>#REF!</f>
        <v>#REF!</v>
      </c>
      <c r="H372" s="33" t="s">
        <v>41</v>
      </c>
      <c r="I372" s="39"/>
      <c r="J372" s="33" t="e">
        <f>#REF!</f>
        <v>#REF!</v>
      </c>
      <c r="K372" s="36" t="e">
        <f aca="true" t="shared" si="7" ref="K372:K391">CONCATENATE(K$1,"-",A$1)</f>
        <v>#REF!</v>
      </c>
      <c r="L372" s="37" t="e">
        <f>#REF!</f>
        <v>#REF!</v>
      </c>
      <c r="M372" s="37" t="s">
        <v>388</v>
      </c>
    </row>
    <row r="373" spans="1:13" ht="24">
      <c r="A373" s="31">
        <v>883</v>
      </c>
      <c r="B373" s="41" t="s">
        <v>41</v>
      </c>
      <c r="C373" s="32" t="e">
        <f>#REF!</f>
        <v>#REF!</v>
      </c>
      <c r="D373" s="36" t="e">
        <f>#REF!</f>
        <v>#REF!</v>
      </c>
      <c r="E373" s="36" t="e">
        <f>#REF!</f>
        <v>#REF!</v>
      </c>
      <c r="F373" s="55" t="e">
        <f>#REF!</f>
        <v>#REF!</v>
      </c>
      <c r="G373" s="34" t="e">
        <f>#REF!</f>
        <v>#REF!</v>
      </c>
      <c r="H373" s="33" t="s">
        <v>41</v>
      </c>
      <c r="I373" s="39"/>
      <c r="J373" s="33" t="e">
        <f>#REF!</f>
        <v>#REF!</v>
      </c>
      <c r="K373" s="36" t="e">
        <f t="shared" si="7"/>
        <v>#REF!</v>
      </c>
      <c r="L373" s="37" t="e">
        <f>#REF!</f>
        <v>#REF!</v>
      </c>
      <c r="M373" s="37" t="s">
        <v>388</v>
      </c>
    </row>
    <row r="374" spans="1:13" ht="24">
      <c r="A374" s="31">
        <v>884</v>
      </c>
      <c r="B374" s="41" t="s">
        <v>41</v>
      </c>
      <c r="C374" s="32" t="e">
        <f>#REF!</f>
        <v>#REF!</v>
      </c>
      <c r="D374" s="36" t="e">
        <f>#REF!</f>
        <v>#REF!</v>
      </c>
      <c r="E374" s="36" t="e">
        <f>#REF!</f>
        <v>#REF!</v>
      </c>
      <c r="F374" s="55" t="e">
        <f>#REF!</f>
        <v>#REF!</v>
      </c>
      <c r="G374" s="34" t="e">
        <f>#REF!</f>
        <v>#REF!</v>
      </c>
      <c r="H374" s="33" t="s">
        <v>41</v>
      </c>
      <c r="I374" s="39"/>
      <c r="J374" s="33" t="e">
        <f>#REF!</f>
        <v>#REF!</v>
      </c>
      <c r="K374" s="36" t="e">
        <f t="shared" si="7"/>
        <v>#REF!</v>
      </c>
      <c r="L374" s="37" t="e">
        <f>#REF!</f>
        <v>#REF!</v>
      </c>
      <c r="M374" s="37" t="s">
        <v>388</v>
      </c>
    </row>
    <row r="375" spans="1:13" ht="24">
      <c r="A375" s="31">
        <v>885</v>
      </c>
      <c r="B375" s="41" t="s">
        <v>41</v>
      </c>
      <c r="C375" s="32" t="e">
        <f>#REF!</f>
        <v>#REF!</v>
      </c>
      <c r="D375" s="36" t="e">
        <f>#REF!</f>
        <v>#REF!</v>
      </c>
      <c r="E375" s="36" t="e">
        <f>#REF!</f>
        <v>#REF!</v>
      </c>
      <c r="F375" s="55" t="e">
        <f>#REF!</f>
        <v>#REF!</v>
      </c>
      <c r="G375" s="34" t="e">
        <f>#REF!</f>
        <v>#REF!</v>
      </c>
      <c r="H375" s="33" t="s">
        <v>41</v>
      </c>
      <c r="I375" s="39"/>
      <c r="J375" s="33" t="e">
        <f>#REF!</f>
        <v>#REF!</v>
      </c>
      <c r="K375" s="36" t="e">
        <f t="shared" si="7"/>
        <v>#REF!</v>
      </c>
      <c r="L375" s="37" t="e">
        <f>#REF!</f>
        <v>#REF!</v>
      </c>
      <c r="M375" s="37" t="s">
        <v>388</v>
      </c>
    </row>
    <row r="376" spans="1:13" ht="24">
      <c r="A376" s="31">
        <v>886</v>
      </c>
      <c r="B376" s="41" t="s">
        <v>41</v>
      </c>
      <c r="C376" s="32" t="e">
        <f>#REF!</f>
        <v>#REF!</v>
      </c>
      <c r="D376" s="36" t="e">
        <f>#REF!</f>
        <v>#REF!</v>
      </c>
      <c r="E376" s="36" t="e">
        <f>#REF!</f>
        <v>#REF!</v>
      </c>
      <c r="F376" s="55" t="e">
        <f>#REF!</f>
        <v>#REF!</v>
      </c>
      <c r="G376" s="34" t="e">
        <f>#REF!</f>
        <v>#REF!</v>
      </c>
      <c r="H376" s="33" t="s">
        <v>41</v>
      </c>
      <c r="I376" s="39"/>
      <c r="J376" s="33" t="e">
        <f>#REF!</f>
        <v>#REF!</v>
      </c>
      <c r="K376" s="36" t="e">
        <f t="shared" si="7"/>
        <v>#REF!</v>
      </c>
      <c r="L376" s="37" t="e">
        <f>#REF!</f>
        <v>#REF!</v>
      </c>
      <c r="M376" s="37" t="s">
        <v>388</v>
      </c>
    </row>
    <row r="377" spans="1:13" ht="24">
      <c r="A377" s="31">
        <v>887</v>
      </c>
      <c r="B377" s="41" t="s">
        <v>41</v>
      </c>
      <c r="C377" s="32" t="e">
        <f>#REF!</f>
        <v>#REF!</v>
      </c>
      <c r="D377" s="36" t="e">
        <f>#REF!</f>
        <v>#REF!</v>
      </c>
      <c r="E377" s="36" t="e">
        <f>#REF!</f>
        <v>#REF!</v>
      </c>
      <c r="F377" s="55" t="e">
        <f>#REF!</f>
        <v>#REF!</v>
      </c>
      <c r="G377" s="34" t="e">
        <f>#REF!</f>
        <v>#REF!</v>
      </c>
      <c r="H377" s="33" t="s">
        <v>41</v>
      </c>
      <c r="I377" s="39"/>
      <c r="J377" s="33" t="e">
        <f>#REF!</f>
        <v>#REF!</v>
      </c>
      <c r="K377" s="36" t="e">
        <f t="shared" si="7"/>
        <v>#REF!</v>
      </c>
      <c r="L377" s="37" t="e">
        <f>#REF!</f>
        <v>#REF!</v>
      </c>
      <c r="M377" s="37" t="s">
        <v>388</v>
      </c>
    </row>
    <row r="378" spans="1:13" ht="24">
      <c r="A378" s="31">
        <v>888</v>
      </c>
      <c r="B378" s="41" t="s">
        <v>41</v>
      </c>
      <c r="C378" s="32" t="e">
        <f>#REF!</f>
        <v>#REF!</v>
      </c>
      <c r="D378" s="36" t="e">
        <f>#REF!</f>
        <v>#REF!</v>
      </c>
      <c r="E378" s="36" t="e">
        <f>#REF!</f>
        <v>#REF!</v>
      </c>
      <c r="F378" s="55" t="e">
        <f>#REF!</f>
        <v>#REF!</v>
      </c>
      <c r="G378" s="34" t="e">
        <f>#REF!</f>
        <v>#REF!</v>
      </c>
      <c r="H378" s="33" t="s">
        <v>41</v>
      </c>
      <c r="I378" s="39"/>
      <c r="J378" s="33" t="e">
        <f>#REF!</f>
        <v>#REF!</v>
      </c>
      <c r="K378" s="36" t="e">
        <f t="shared" si="7"/>
        <v>#REF!</v>
      </c>
      <c r="L378" s="37" t="e">
        <f>#REF!</f>
        <v>#REF!</v>
      </c>
      <c r="M378" s="37" t="s">
        <v>388</v>
      </c>
    </row>
    <row r="379" spans="1:13" ht="24">
      <c r="A379" s="31">
        <v>889</v>
      </c>
      <c r="B379" s="41" t="s">
        <v>41</v>
      </c>
      <c r="C379" s="32" t="e">
        <f>#REF!</f>
        <v>#REF!</v>
      </c>
      <c r="D379" s="36" t="e">
        <f>#REF!</f>
        <v>#REF!</v>
      </c>
      <c r="E379" s="36" t="e">
        <f>#REF!</f>
        <v>#REF!</v>
      </c>
      <c r="F379" s="55" t="e">
        <f>#REF!</f>
        <v>#REF!</v>
      </c>
      <c r="G379" s="34" t="e">
        <f>#REF!</f>
        <v>#REF!</v>
      </c>
      <c r="H379" s="33" t="s">
        <v>41</v>
      </c>
      <c r="I379" s="39"/>
      <c r="J379" s="33" t="e">
        <f>#REF!</f>
        <v>#REF!</v>
      </c>
      <c r="K379" s="36" t="e">
        <f t="shared" si="7"/>
        <v>#REF!</v>
      </c>
      <c r="L379" s="37" t="e">
        <f>#REF!</f>
        <v>#REF!</v>
      </c>
      <c r="M379" s="37" t="s">
        <v>388</v>
      </c>
    </row>
    <row r="380" spans="1:13" ht="24">
      <c r="A380" s="31">
        <v>890</v>
      </c>
      <c r="B380" s="41" t="s">
        <v>41</v>
      </c>
      <c r="C380" s="32" t="e">
        <f>#REF!</f>
        <v>#REF!</v>
      </c>
      <c r="D380" s="36" t="e">
        <f>#REF!</f>
        <v>#REF!</v>
      </c>
      <c r="E380" s="36" t="e">
        <f>#REF!</f>
        <v>#REF!</v>
      </c>
      <c r="F380" s="55" t="e">
        <f>#REF!</f>
        <v>#REF!</v>
      </c>
      <c r="G380" s="34" t="e">
        <f>#REF!</f>
        <v>#REF!</v>
      </c>
      <c r="H380" s="33" t="s">
        <v>41</v>
      </c>
      <c r="I380" s="39"/>
      <c r="J380" s="33" t="e">
        <f>#REF!</f>
        <v>#REF!</v>
      </c>
      <c r="K380" s="36" t="e">
        <f t="shared" si="7"/>
        <v>#REF!</v>
      </c>
      <c r="L380" s="37" t="e">
        <f>#REF!</f>
        <v>#REF!</v>
      </c>
      <c r="M380" s="37" t="s">
        <v>388</v>
      </c>
    </row>
    <row r="381" spans="1:13" ht="24">
      <c r="A381" s="31">
        <v>891</v>
      </c>
      <c r="B381" s="41" t="s">
        <v>41</v>
      </c>
      <c r="C381" s="32" t="e">
        <f>#REF!</f>
        <v>#REF!</v>
      </c>
      <c r="D381" s="36" t="e">
        <f>#REF!</f>
        <v>#REF!</v>
      </c>
      <c r="E381" s="36" t="e">
        <f>#REF!</f>
        <v>#REF!</v>
      </c>
      <c r="F381" s="55" t="e">
        <f>#REF!</f>
        <v>#REF!</v>
      </c>
      <c r="G381" s="34" t="e">
        <f>#REF!</f>
        <v>#REF!</v>
      </c>
      <c r="H381" s="33" t="s">
        <v>41</v>
      </c>
      <c r="I381" s="39"/>
      <c r="J381" s="33" t="e">
        <f>#REF!</f>
        <v>#REF!</v>
      </c>
      <c r="K381" s="36" t="e">
        <f t="shared" si="7"/>
        <v>#REF!</v>
      </c>
      <c r="L381" s="37" t="e">
        <f>#REF!</f>
        <v>#REF!</v>
      </c>
      <c r="M381" s="37" t="s">
        <v>388</v>
      </c>
    </row>
    <row r="382" spans="1:13" ht="24">
      <c r="A382" s="31">
        <v>907</v>
      </c>
      <c r="B382" s="41" t="s">
        <v>42</v>
      </c>
      <c r="C382" s="32" t="e">
        <f>#REF!</f>
        <v>#REF!</v>
      </c>
      <c r="D382" s="36" t="e">
        <f>#REF!</f>
        <v>#REF!</v>
      </c>
      <c r="E382" s="36" t="e">
        <f>#REF!</f>
        <v>#REF!</v>
      </c>
      <c r="F382" s="55" t="e">
        <f>#REF!</f>
        <v>#REF!</v>
      </c>
      <c r="G382" s="34" t="e">
        <f>#REF!</f>
        <v>#REF!</v>
      </c>
      <c r="H382" s="33" t="s">
        <v>42</v>
      </c>
      <c r="I382" s="39"/>
      <c r="J382" s="33" t="e">
        <f>#REF!</f>
        <v>#REF!</v>
      </c>
      <c r="K382" s="36" t="e">
        <f t="shared" si="7"/>
        <v>#REF!</v>
      </c>
      <c r="L382" s="37" t="e">
        <f>#REF!</f>
        <v>#REF!</v>
      </c>
      <c r="M382" s="37" t="s">
        <v>388</v>
      </c>
    </row>
    <row r="383" spans="1:13" ht="24">
      <c r="A383" s="31">
        <v>908</v>
      </c>
      <c r="B383" s="41" t="s">
        <v>42</v>
      </c>
      <c r="C383" s="32" t="e">
        <f>#REF!</f>
        <v>#REF!</v>
      </c>
      <c r="D383" s="36" t="e">
        <f>#REF!</f>
        <v>#REF!</v>
      </c>
      <c r="E383" s="36" t="e">
        <f>#REF!</f>
        <v>#REF!</v>
      </c>
      <c r="F383" s="55" t="e">
        <f>#REF!</f>
        <v>#REF!</v>
      </c>
      <c r="G383" s="34" t="e">
        <f>#REF!</f>
        <v>#REF!</v>
      </c>
      <c r="H383" s="33" t="s">
        <v>42</v>
      </c>
      <c r="I383" s="39"/>
      <c r="J383" s="33" t="e">
        <f>#REF!</f>
        <v>#REF!</v>
      </c>
      <c r="K383" s="36" t="e">
        <f t="shared" si="7"/>
        <v>#REF!</v>
      </c>
      <c r="L383" s="37" t="e">
        <f>#REF!</f>
        <v>#REF!</v>
      </c>
      <c r="M383" s="37" t="s">
        <v>388</v>
      </c>
    </row>
    <row r="384" spans="1:13" ht="24">
      <c r="A384" s="31">
        <v>909</v>
      </c>
      <c r="B384" s="41" t="s">
        <v>42</v>
      </c>
      <c r="C384" s="32" t="e">
        <f>#REF!</f>
        <v>#REF!</v>
      </c>
      <c r="D384" s="36" t="e">
        <f>#REF!</f>
        <v>#REF!</v>
      </c>
      <c r="E384" s="36" t="e">
        <f>#REF!</f>
        <v>#REF!</v>
      </c>
      <c r="F384" s="55" t="e">
        <f>#REF!</f>
        <v>#REF!</v>
      </c>
      <c r="G384" s="34" t="e">
        <f>#REF!</f>
        <v>#REF!</v>
      </c>
      <c r="H384" s="33" t="s">
        <v>42</v>
      </c>
      <c r="I384" s="39"/>
      <c r="J384" s="33" t="e">
        <f>#REF!</f>
        <v>#REF!</v>
      </c>
      <c r="K384" s="36" t="e">
        <f t="shared" si="7"/>
        <v>#REF!</v>
      </c>
      <c r="L384" s="37" t="e">
        <f>#REF!</f>
        <v>#REF!</v>
      </c>
      <c r="M384" s="37" t="s">
        <v>388</v>
      </c>
    </row>
    <row r="385" spans="1:13" ht="24">
      <c r="A385" s="31">
        <v>910</v>
      </c>
      <c r="B385" s="41" t="s">
        <v>42</v>
      </c>
      <c r="C385" s="32" t="e">
        <f>#REF!</f>
        <v>#REF!</v>
      </c>
      <c r="D385" s="36" t="e">
        <f>#REF!</f>
        <v>#REF!</v>
      </c>
      <c r="E385" s="36" t="e">
        <f>#REF!</f>
        <v>#REF!</v>
      </c>
      <c r="F385" s="55" t="e">
        <f>#REF!</f>
        <v>#REF!</v>
      </c>
      <c r="G385" s="34" t="e">
        <f>#REF!</f>
        <v>#REF!</v>
      </c>
      <c r="H385" s="33" t="s">
        <v>42</v>
      </c>
      <c r="I385" s="39"/>
      <c r="J385" s="33" t="e">
        <f>#REF!</f>
        <v>#REF!</v>
      </c>
      <c r="K385" s="36" t="e">
        <f t="shared" si="7"/>
        <v>#REF!</v>
      </c>
      <c r="L385" s="37" t="e">
        <f>#REF!</f>
        <v>#REF!</v>
      </c>
      <c r="M385" s="37" t="s">
        <v>388</v>
      </c>
    </row>
    <row r="386" spans="1:13" ht="24">
      <c r="A386" s="31">
        <v>911</v>
      </c>
      <c r="B386" s="41" t="s">
        <v>42</v>
      </c>
      <c r="C386" s="32" t="e">
        <f>#REF!</f>
        <v>#REF!</v>
      </c>
      <c r="D386" s="36" t="e">
        <f>#REF!</f>
        <v>#REF!</v>
      </c>
      <c r="E386" s="36" t="e">
        <f>#REF!</f>
        <v>#REF!</v>
      </c>
      <c r="F386" s="55" t="e">
        <f>#REF!</f>
        <v>#REF!</v>
      </c>
      <c r="G386" s="34" t="e">
        <f>#REF!</f>
        <v>#REF!</v>
      </c>
      <c r="H386" s="33" t="s">
        <v>42</v>
      </c>
      <c r="I386" s="39"/>
      <c r="J386" s="33" t="e">
        <f>#REF!</f>
        <v>#REF!</v>
      </c>
      <c r="K386" s="36" t="e">
        <f t="shared" si="7"/>
        <v>#REF!</v>
      </c>
      <c r="L386" s="37" t="e">
        <f>#REF!</f>
        <v>#REF!</v>
      </c>
      <c r="M386" s="37" t="s">
        <v>388</v>
      </c>
    </row>
    <row r="387" spans="1:13" ht="24">
      <c r="A387" s="31">
        <v>912</v>
      </c>
      <c r="B387" s="41" t="s">
        <v>42</v>
      </c>
      <c r="C387" s="32" t="e">
        <f>#REF!</f>
        <v>#REF!</v>
      </c>
      <c r="D387" s="36" t="e">
        <f>#REF!</f>
        <v>#REF!</v>
      </c>
      <c r="E387" s="36" t="e">
        <f>#REF!</f>
        <v>#REF!</v>
      </c>
      <c r="F387" s="55" t="e">
        <f>#REF!</f>
        <v>#REF!</v>
      </c>
      <c r="G387" s="34" t="e">
        <f>#REF!</f>
        <v>#REF!</v>
      </c>
      <c r="H387" s="33" t="s">
        <v>42</v>
      </c>
      <c r="I387" s="39"/>
      <c r="J387" s="33" t="e">
        <f>#REF!</f>
        <v>#REF!</v>
      </c>
      <c r="K387" s="36" t="e">
        <f t="shared" si="7"/>
        <v>#REF!</v>
      </c>
      <c r="L387" s="37" t="e">
        <f>#REF!</f>
        <v>#REF!</v>
      </c>
      <c r="M387" s="37" t="s">
        <v>388</v>
      </c>
    </row>
    <row r="388" spans="1:13" ht="24">
      <c r="A388" s="31">
        <v>913</v>
      </c>
      <c r="B388" s="41" t="s">
        <v>42</v>
      </c>
      <c r="C388" s="32" t="e">
        <f>#REF!</f>
        <v>#REF!</v>
      </c>
      <c r="D388" s="36" t="e">
        <f>#REF!</f>
        <v>#REF!</v>
      </c>
      <c r="E388" s="36" t="e">
        <f>#REF!</f>
        <v>#REF!</v>
      </c>
      <c r="F388" s="55" t="e">
        <f>#REF!</f>
        <v>#REF!</v>
      </c>
      <c r="G388" s="34" t="e">
        <f>#REF!</f>
        <v>#REF!</v>
      </c>
      <c r="H388" s="33" t="s">
        <v>42</v>
      </c>
      <c r="I388" s="39"/>
      <c r="J388" s="33" t="e">
        <f>#REF!</f>
        <v>#REF!</v>
      </c>
      <c r="K388" s="36" t="e">
        <f t="shared" si="7"/>
        <v>#REF!</v>
      </c>
      <c r="L388" s="37" t="e">
        <f>#REF!</f>
        <v>#REF!</v>
      </c>
      <c r="M388" s="37" t="s">
        <v>388</v>
      </c>
    </row>
    <row r="389" spans="1:13" ht="24">
      <c r="A389" s="31">
        <v>914</v>
      </c>
      <c r="B389" s="41" t="s">
        <v>42</v>
      </c>
      <c r="C389" s="32" t="e">
        <f>#REF!</f>
        <v>#REF!</v>
      </c>
      <c r="D389" s="36" t="e">
        <f>#REF!</f>
        <v>#REF!</v>
      </c>
      <c r="E389" s="36" t="e">
        <f>#REF!</f>
        <v>#REF!</v>
      </c>
      <c r="F389" s="55" t="e">
        <f>#REF!</f>
        <v>#REF!</v>
      </c>
      <c r="G389" s="34" t="e">
        <f>#REF!</f>
        <v>#REF!</v>
      </c>
      <c r="H389" s="33" t="s">
        <v>42</v>
      </c>
      <c r="I389" s="39"/>
      <c r="J389" s="33" t="e">
        <f>#REF!</f>
        <v>#REF!</v>
      </c>
      <c r="K389" s="36" t="e">
        <f t="shared" si="7"/>
        <v>#REF!</v>
      </c>
      <c r="L389" s="37" t="e">
        <f>#REF!</f>
        <v>#REF!</v>
      </c>
      <c r="M389" s="37" t="s">
        <v>388</v>
      </c>
    </row>
    <row r="390" spans="1:13" ht="24">
      <c r="A390" s="31">
        <v>915</v>
      </c>
      <c r="B390" s="41" t="s">
        <v>42</v>
      </c>
      <c r="C390" s="32" t="e">
        <f>#REF!</f>
        <v>#REF!</v>
      </c>
      <c r="D390" s="36" t="e">
        <f>#REF!</f>
        <v>#REF!</v>
      </c>
      <c r="E390" s="36" t="e">
        <f>#REF!</f>
        <v>#REF!</v>
      </c>
      <c r="F390" s="55" t="e">
        <f>#REF!</f>
        <v>#REF!</v>
      </c>
      <c r="G390" s="34" t="e">
        <f>#REF!</f>
        <v>#REF!</v>
      </c>
      <c r="H390" s="33" t="s">
        <v>42</v>
      </c>
      <c r="I390" s="39"/>
      <c r="J390" s="33" t="e">
        <f>#REF!</f>
        <v>#REF!</v>
      </c>
      <c r="K390" s="36" t="e">
        <f t="shared" si="7"/>
        <v>#REF!</v>
      </c>
      <c r="L390" s="37" t="e">
        <f>#REF!</f>
        <v>#REF!</v>
      </c>
      <c r="M390" s="37" t="s">
        <v>388</v>
      </c>
    </row>
    <row r="391" spans="1:13" ht="24">
      <c r="A391" s="31">
        <v>916</v>
      </c>
      <c r="B391" s="41" t="s">
        <v>42</v>
      </c>
      <c r="C391" s="32" t="e">
        <f>#REF!</f>
        <v>#REF!</v>
      </c>
      <c r="D391" s="36" t="e">
        <f>#REF!</f>
        <v>#REF!</v>
      </c>
      <c r="E391" s="36" t="e">
        <f>#REF!</f>
        <v>#REF!</v>
      </c>
      <c r="F391" s="55" t="e">
        <f>#REF!</f>
        <v>#REF!</v>
      </c>
      <c r="G391" s="34" t="e">
        <f>#REF!</f>
        <v>#REF!</v>
      </c>
      <c r="H391" s="33" t="s">
        <v>42</v>
      </c>
      <c r="I391" s="39"/>
      <c r="J391" s="33" t="e">
        <f>#REF!</f>
        <v>#REF!</v>
      </c>
      <c r="K391" s="36" t="e">
        <f t="shared" si="7"/>
        <v>#REF!</v>
      </c>
      <c r="L391" s="37" t="e">
        <f>#REF!</f>
        <v>#REF!</v>
      </c>
      <c r="M391" s="37" t="s">
        <v>388</v>
      </c>
    </row>
  </sheetData>
  <sheetProtection/>
  <autoFilter ref="A2:M256"/>
  <mergeCells count="2">
    <mergeCell ref="L1:M1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yaprak</cp:lastModifiedBy>
  <cp:lastPrinted>2014-05-16T15:27:34Z</cp:lastPrinted>
  <dcterms:created xsi:type="dcterms:W3CDTF">2004-05-10T13:01:28Z</dcterms:created>
  <dcterms:modified xsi:type="dcterms:W3CDTF">2014-05-16T18:55:45Z</dcterms:modified>
  <cp:category/>
  <cp:version/>
  <cp:contentType/>
  <cp:contentStatus/>
</cp:coreProperties>
</file>