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5"/>
  </bookViews>
  <sheets>
    <sheet name="GENÇ ERKEK" sheetId="1" r:id="rId1"/>
    <sheet name="BÜYÜK ERKEKLER" sheetId="2" r:id="rId2"/>
    <sheet name="GENÇ ERKEK START LİSTE" sheetId="3" r:id="rId3"/>
    <sheet name="GENÇ ERKEK FERDİ SONUÇ" sheetId="4" r:id="rId4"/>
    <sheet name="BÜYÜK ERKEK START LİSTE" sheetId="5" r:id="rId5"/>
    <sheet name="BÜYÜK ERKEK FERDİ SONUÇ" sheetId="6" r:id="rId6"/>
    <sheet name="KULLANMA BİLGİLERİ" sheetId="7" state="hidden" r:id="rId7"/>
  </sheets>
  <definedNames>
    <definedName name="EsasPuan" localSheetId="1">#REF!</definedName>
    <definedName name="EsasPuan" localSheetId="0">#REF!</definedName>
    <definedName name="EsasPuan" localSheetId="6">#REF!</definedName>
    <definedName name="EsasPuan">#REF!</definedName>
    <definedName name="Kodlama" localSheetId="1">#REF!</definedName>
    <definedName name="Kodlama" localSheetId="0">#REF!</definedName>
    <definedName name="Kodlama" localSheetId="6">#REF!</definedName>
    <definedName name="Kodlama">#REF!</definedName>
    <definedName name="Puanlama" localSheetId="1">#REF!</definedName>
    <definedName name="Puanlama" localSheetId="0">#REF!</definedName>
    <definedName name="Puanlama" localSheetId="6">#REF!</definedName>
    <definedName name="Puanlama">#REF!</definedName>
    <definedName name="Sonuc" localSheetId="1">#REF!</definedName>
    <definedName name="Sonuc" localSheetId="0">#REF!</definedName>
    <definedName name="Sonuc" localSheetId="6">#REF!</definedName>
    <definedName name="Sonuc">#REF!</definedName>
    <definedName name="Sporcular" localSheetId="1">#REF!</definedName>
    <definedName name="Sporcular" localSheetId="0">#REF!</definedName>
    <definedName name="Sporcular" localSheetId="6">#REF!</definedName>
    <definedName name="Sporcular">#REF!</definedName>
    <definedName name="TakımData" localSheetId="1">#REF!</definedName>
    <definedName name="TakımData" localSheetId="0">#REF!</definedName>
    <definedName name="TakımData" localSheetId="6">#REF!</definedName>
    <definedName name="TakımData">#REF!</definedName>
    <definedName name="TakımKod" localSheetId="1">#REF!</definedName>
    <definedName name="TakımKod" localSheetId="0">#REF!</definedName>
    <definedName name="TakımKod" localSheetId="6">#REF!</definedName>
    <definedName name="TakımKod">#REF!</definedName>
    <definedName name="TakımKod2" localSheetId="1">#REF!</definedName>
    <definedName name="TakımKod2" localSheetId="0">#REF!</definedName>
    <definedName name="TakımKod2" localSheetId="6">#REF!</definedName>
    <definedName name="TakımKod2">#REF!</definedName>
    <definedName name="TakımPuan" localSheetId="1">#REF!</definedName>
    <definedName name="TakımPuan" localSheetId="0">#REF!</definedName>
    <definedName name="TakımPuan" localSheetId="6">#REF!</definedName>
    <definedName name="TakımPuan">#REF!</definedName>
    <definedName name="ToplamPuanlar" localSheetId="1">#REF!</definedName>
    <definedName name="ToplamPuanlar" localSheetId="0">#REF!</definedName>
    <definedName name="ToplamPuanlar" localSheetId="6">#REF!</definedName>
    <definedName name="ToplamPuanlar">#REF!</definedName>
    <definedName name="_xlnm.Print_Area" localSheetId="5">'BÜYÜK ERKEK FERDİ SONUÇ'!$A$1:$H$45</definedName>
    <definedName name="_xlnm.Print_Area" localSheetId="4">'BÜYÜK ERKEK START LİSTE'!$A$1:$F$45</definedName>
    <definedName name="_xlnm.Print_Area" localSheetId="3">'GENÇ ERKEK FERDİ SONUÇ'!$A$1:$H$46</definedName>
    <definedName name="_xlnm.Print_Area" localSheetId="2">'GENÇ ERKEK START LİSTE'!$A$1:$F$46</definedName>
    <definedName name="_xlnm.Print_Titles" localSheetId="5">'BÜYÜK ERKEK FERDİ SONUÇ'!$4:$5</definedName>
    <definedName name="_xlnm.Print_Titles" localSheetId="4">'BÜYÜK ERKEK START LİSTE'!$4:$5</definedName>
    <definedName name="_xlnm.Print_Titles" localSheetId="3">'GENÇ ERKEK FERDİ SONUÇ'!$4:$5</definedName>
    <definedName name="_xlnm.Print_Titles" localSheetId="2">'GENÇ ERKEK START LİSTE'!$4:$5</definedName>
  </definedNames>
  <calcPr fullCalcOnLoad="1"/>
</workbook>
</file>

<file path=xl/sharedStrings.xml><?xml version="1.0" encoding="utf-8"?>
<sst xmlns="http://schemas.openxmlformats.org/spreadsheetml/2006/main" count="292" uniqueCount="131">
  <si>
    <t>Sıra No</t>
  </si>
  <si>
    <t>Göğüs No</t>
  </si>
  <si>
    <t>Doğum Tarihi</t>
  </si>
  <si>
    <t>Adı Soyadı</t>
  </si>
  <si>
    <t>Derecesi</t>
  </si>
  <si>
    <t>Takım
Ferdi</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</si>
  <si>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</si>
  <si>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</si>
  <si>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</si>
  <si>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</si>
  <si>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</si>
  <si>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</si>
  <si>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</si>
  <si>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</si>
  <si>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</si>
  <si>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</si>
  <si>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</si>
  <si>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</si>
  <si>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</si>
  <si>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</si>
  <si>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</si>
  <si>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</si>
  <si>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</si>
  <si>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ARTVİN KAFKASOR DAĞ KOŞUSU ŞAMPİYONASI</t>
  </si>
  <si>
    <t>ARTVİN</t>
  </si>
  <si>
    <r>
      <rPr>
        <b/>
        <i/>
        <sz val="14"/>
        <color indexed="10"/>
        <rFont val="Cambria"/>
        <family val="1"/>
      </rPr>
      <t xml:space="preserve">Türkiye Atletizm Federasyonu
Artvin </t>
    </r>
    <r>
      <rPr>
        <b/>
        <i/>
        <sz val="12"/>
        <rFont val="Cambria"/>
        <family val="1"/>
      </rPr>
      <t>Atletizm İl Temsilciliği</t>
    </r>
  </si>
  <si>
    <t>BÜYÜK ERKEKLER</t>
  </si>
  <si>
    <t>16 Agustos 2014 10.20</t>
  </si>
  <si>
    <t>GENÇ ERKEK</t>
  </si>
  <si>
    <t>16 Agustos 2014 09.20</t>
  </si>
  <si>
    <t>11900 Metre</t>
  </si>
  <si>
    <t>8100 Metre</t>
  </si>
  <si>
    <t>İBRAHİM KÖMÜR</t>
  </si>
  <si>
    <t>AFYONKARAHİSAR</t>
  </si>
  <si>
    <t>F</t>
  </si>
  <si>
    <t>AĞRI</t>
  </si>
  <si>
    <t>AYHAN SAĞLAM</t>
  </si>
  <si>
    <t>AKSARAY</t>
  </si>
  <si>
    <t>CİHAN ASLANHAN</t>
  </si>
  <si>
    <t>BİTLİS</t>
  </si>
  <si>
    <t>DOĞAN GÜMÜŞ</t>
  </si>
  <si>
    <t>FERHAT BOZKURT</t>
  </si>
  <si>
    <t>FETİH UYANIK</t>
  </si>
  <si>
    <t>FIRAT ÖZDEMİR</t>
  </si>
  <si>
    <t>M.FATİH KARA</t>
  </si>
  <si>
    <t>MUSA İŞLER</t>
  </si>
  <si>
    <t>FERHAT KULAKSIZ</t>
  </si>
  <si>
    <t>DİYARBAKIR</t>
  </si>
  <si>
    <t>CENGİZ AKTAŞ</t>
  </si>
  <si>
    <t>ERZURUM</t>
  </si>
  <si>
    <t>MUHAMMED CANAĞYÜREK</t>
  </si>
  <si>
    <t>EMRAH KÜÇÜK</t>
  </si>
  <si>
    <t>GÜMÜŞHANE</t>
  </si>
  <si>
    <t>MİHRAÇ KAYA</t>
  </si>
  <si>
    <t>ONUR BİLGİN</t>
  </si>
  <si>
    <t>OSMAN CANSEVER</t>
  </si>
  <si>
    <t xml:space="preserve">AHMET ÖZÇELİK </t>
  </si>
  <si>
    <t>HATAY</t>
  </si>
  <si>
    <t xml:space="preserve">ANIL ÖZÇELİK </t>
  </si>
  <si>
    <t>MUHAMMED MUSTAFA HELVACI</t>
  </si>
  <si>
    <t>FEYZİ BAYSAN</t>
  </si>
  <si>
    <t>ISPARTA</t>
  </si>
  <si>
    <t>MÜCAHİT TAŞÇI</t>
  </si>
  <si>
    <t>GÜVEN SEKENDUR</t>
  </si>
  <si>
    <t>İSTANBUL</t>
  </si>
  <si>
    <t>İSMAIL BAĞ</t>
  </si>
  <si>
    <t>KARS</t>
  </si>
  <si>
    <t>01.20.1995</t>
  </si>
  <si>
    <t>KEMAL YILDIRIM</t>
  </si>
  <si>
    <t>MERTCAN AYEBE</t>
  </si>
  <si>
    <t>TAHSIN ATALAYIN</t>
  </si>
  <si>
    <t>GÖKSEL DEMIR</t>
  </si>
  <si>
    <t>KÜTAHYA</t>
  </si>
  <si>
    <t>MÜCAHİT DAĞ</t>
  </si>
  <si>
    <t>MUŞ</t>
  </si>
  <si>
    <t>EMRE CAN TAFLAN</t>
  </si>
  <si>
    <t>SAMSUN</t>
  </si>
  <si>
    <t>ERCAN KISRIK</t>
  </si>
  <si>
    <t>SİİRT</t>
  </si>
  <si>
    <t>M.SAİT SÖNMEZSOY</t>
  </si>
  <si>
    <t>MURAT ÖZALP</t>
  </si>
  <si>
    <t>NEŞET GEZER</t>
  </si>
  <si>
    <t>AHMET ANLI</t>
  </si>
  <si>
    <t>ŞIRNAK</t>
  </si>
  <si>
    <t>SÜLEYMAN BÜYÜKBEZGİN</t>
  </si>
  <si>
    <t>TALAT ALKAN</t>
  </si>
  <si>
    <t>ARTVIN</t>
  </si>
  <si>
    <t>SÖNMEZ DAĞ</t>
  </si>
  <si>
    <t>YETKİN TUNÇTAN</t>
  </si>
  <si>
    <t>SONER ÇİNTIMAR</t>
  </si>
  <si>
    <t>ÜZEYIR SÖYLEMEZ</t>
  </si>
  <si>
    <t>YASİN ÇELİK</t>
  </si>
  <si>
    <t xml:space="preserve">İSMAİL YELMAN </t>
  </si>
  <si>
    <t>AYKUT TAŞDEMİR</t>
  </si>
  <si>
    <t>20,01,1991</t>
  </si>
  <si>
    <t>ÖMER ALKANOĞLU</t>
  </si>
  <si>
    <t>26,08,1991</t>
  </si>
  <si>
    <t>ÖZCAN GÜVENDİK</t>
  </si>
  <si>
    <t>AHMET ÖZREK</t>
  </si>
  <si>
    <t>KOCAELİ</t>
  </si>
  <si>
    <t>AKIF KİTİR</t>
  </si>
  <si>
    <t>MARDİN</t>
  </si>
  <si>
    <t>ATMAN ÇAPAT</t>
  </si>
  <si>
    <t>ENGIN ÖZEL</t>
  </si>
  <si>
    <t>FAHRETTIN ALPSOY</t>
  </si>
  <si>
    <t>FATIH SERTKAYA</t>
  </si>
  <si>
    <t>YAVUZ YILDIZ</t>
  </si>
  <si>
    <t>MUHİTTİN GÜRHAN</t>
  </si>
  <si>
    <t>ABDULCELIL TATAR</t>
  </si>
  <si>
    <t>CELALETTIN YEMEZ</t>
  </si>
  <si>
    <t>MURAT ZENCİRCİ</t>
  </si>
  <si>
    <t>ARDAHAN</t>
  </si>
  <si>
    <t>HASAN KOLLİK</t>
  </si>
  <si>
    <t>HÜSEYİN KOLLİK</t>
  </si>
  <si>
    <t>DAVUT KARABULAK</t>
  </si>
  <si>
    <t>VAN</t>
  </si>
  <si>
    <t>İSA ÖZÇELİK</t>
  </si>
  <si>
    <t>DENİZ KAZAN</t>
  </si>
  <si>
    <t>MAZLUM ÜNVER</t>
  </si>
  <si>
    <t>SALİH AYTEKİN</t>
  </si>
  <si>
    <t>MEHMET KARABULUT</t>
  </si>
  <si>
    <t>CAHİT CİNGÖZ</t>
  </si>
  <si>
    <t>OZAN İŞKEY</t>
  </si>
  <si>
    <t>KASTAMONU</t>
  </si>
  <si>
    <t xml:space="preserve">Katılan sporcu sayısı </t>
  </si>
  <si>
    <t>Katılan il sayısı</t>
  </si>
  <si>
    <t>DNS</t>
  </si>
  <si>
    <t>-</t>
  </si>
  <si>
    <t>DNF</t>
  </si>
  <si>
    <t>RAMAZAN KARAGÖZ (PROTESTOLU)</t>
  </si>
  <si>
    <t>ABDULLAH ŞAY (PROTESTOLU)</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</si>
</sst>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dd/mm/yy;@"/>
    <numFmt numFmtId="187" formatCode="00\:00\.00"/>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2"/>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i/>
      <sz val="12"/>
      <name val="Cambria"/>
      <family val="1"/>
    </font>
    <font>
      <sz val="10"/>
      <name val="Cambria"/>
      <family val="1"/>
    </font>
    <font>
      <b/>
      <sz val="10"/>
      <name val="Cambria"/>
      <family val="1"/>
    </font>
    <font>
      <sz val="10"/>
      <color indexed="8"/>
      <name val="Cambria"/>
      <family val="1"/>
    </font>
    <font>
      <b/>
      <sz val="10"/>
      <color indexed="10"/>
      <name val="Cambria"/>
      <family val="1"/>
    </font>
    <font>
      <b/>
      <i/>
      <sz val="18"/>
      <color indexed="56"/>
      <name val="Cambria"/>
      <family val="1"/>
    </font>
    <font>
      <b/>
      <i/>
      <sz val="12"/>
      <color indexed="56"/>
      <name val="Cambria"/>
      <family val="1"/>
    </font>
    <font>
      <b/>
      <i/>
      <sz val="11"/>
      <color indexed="8"/>
      <name val="Cambria"/>
      <family val="1"/>
    </font>
    <font>
      <b/>
      <i/>
      <sz val="22"/>
      <color indexed="56"/>
      <name val="Cambria"/>
      <family val="1"/>
    </font>
    <font>
      <b/>
      <i/>
      <sz val="12"/>
      <color indexed="30"/>
      <name val="Cambria"/>
      <family val="1"/>
    </font>
    <font>
      <b/>
      <i/>
      <sz val="12"/>
      <color indexed="8"/>
      <name val="Cambria"/>
      <family val="1"/>
    </font>
    <font>
      <b/>
      <sz val="11"/>
      <name val="Cambria"/>
      <family val="1"/>
    </font>
    <font>
      <b/>
      <sz val="12"/>
      <color indexed="10"/>
      <name val="Cambria"/>
      <family val="1"/>
    </font>
    <font>
      <b/>
      <sz val="12"/>
      <color indexed="8"/>
      <name val="Cambria"/>
      <family val="1"/>
    </font>
    <font>
      <b/>
      <sz val="9"/>
      <color indexed="10"/>
      <name val="Cambria"/>
      <family val="1"/>
    </font>
    <font>
      <b/>
      <sz val="12"/>
      <name val="Cambria"/>
      <family val="1"/>
    </font>
    <font>
      <b/>
      <sz val="10"/>
      <color rgb="FFFF0000"/>
      <name val="Cambria"/>
      <family val="1"/>
    </font>
    <font>
      <b/>
      <i/>
      <sz val="18"/>
      <color rgb="FF002060"/>
      <name val="Cambria"/>
      <family val="1"/>
    </font>
    <font>
      <b/>
      <i/>
      <sz val="12"/>
      <color rgb="FF002060"/>
      <name val="Cambria"/>
      <family val="1"/>
    </font>
    <font>
      <b/>
      <i/>
      <sz val="12"/>
      <color rgb="FFFF0000"/>
      <name val="Cambria"/>
      <family val="1"/>
    </font>
    <font>
      <b/>
      <i/>
      <sz val="11"/>
      <color theme="1"/>
      <name val="Cambria"/>
      <family val="1"/>
    </font>
    <font>
      <b/>
      <i/>
      <sz val="22"/>
      <color rgb="FF002060"/>
      <name val="Cambria"/>
      <family val="1"/>
    </font>
    <font>
      <b/>
      <i/>
      <sz val="12"/>
      <color rgb="FF0070C0"/>
      <name val="Cambria"/>
      <family val="1"/>
    </font>
    <font>
      <b/>
      <i/>
      <sz val="12"/>
      <color theme="1"/>
      <name val="Cambria"/>
      <family val="1"/>
    </font>
    <font>
      <b/>
      <sz val="12"/>
      <color theme="1"/>
      <name val="Cambria"/>
      <family val="1"/>
    </font>
    <font>
      <b/>
      <sz val="9"/>
      <color rgb="FFFF0000"/>
      <name val="Cambria"/>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FFFF66"/>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s>
  <borders count="3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top/>
      <bottom style="thin"/>
    </border>
    <border>
      <left style="thin"/>
      <right style="thin"/>
      <top/>
      <bottom style="hair"/>
    </border>
    <border>
      <left/>
      <right style="thin"/>
      <top/>
      <bottom style="hair"/>
    </border>
    <border>
      <left/>
      <right style="thin"/>
      <top style="hair"/>
      <bottom style="thin"/>
    </border>
    <border>
      <left style="thin"/>
      <right style="thin"/>
      <top style="thin"/>
      <bottom style="medium"/>
    </border>
    <border>
      <left/>
      <right/>
      <top style="thin"/>
      <bottom style="medium"/>
    </border>
    <border>
      <left style="thin"/>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03">
    <xf numFmtId="0" fontId="0" fillId="0" borderId="0" xfId="0" applyAlignment="1">
      <alignment/>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3" fillId="24" borderId="10" xfId="0" applyFont="1" applyFill="1" applyBorder="1" applyAlignment="1">
      <alignment horizontal="center" vertical="center" wrapText="1"/>
    </xf>
    <xf numFmtId="0" fontId="33" fillId="24" borderId="11" xfId="0" applyFont="1" applyFill="1" applyBorder="1" applyAlignment="1">
      <alignment horizontal="center" vertical="center" wrapText="1"/>
    </xf>
    <xf numFmtId="14" fontId="33" fillId="24" borderId="11" xfId="0" applyNumberFormat="1"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xf>
    <xf numFmtId="0" fontId="34" fillId="25" borderId="12" xfId="0" applyFont="1" applyFill="1" applyBorder="1" applyAlignment="1" applyProtection="1">
      <alignment horizontal="center" vertical="center"/>
      <protection hidden="1"/>
    </xf>
    <xf numFmtId="0" fontId="32" fillId="26" borderId="13" xfId="0" applyFont="1" applyFill="1" applyBorder="1" applyAlignment="1" applyProtection="1">
      <alignment horizontal="center" vertical="center"/>
      <protection locked="0"/>
    </xf>
    <xf numFmtId="0" fontId="32" fillId="25" borderId="13" xfId="0" applyFont="1" applyFill="1" applyBorder="1" applyAlignment="1" applyProtection="1">
      <alignment horizontal="left" vertical="center" shrinkToFit="1"/>
      <protection hidden="1"/>
    </xf>
    <xf numFmtId="0" fontId="32" fillId="25" borderId="13" xfId="0" applyFont="1" applyFill="1" applyBorder="1" applyAlignment="1" applyProtection="1">
      <alignment horizontal="center" vertical="center"/>
      <protection hidden="1"/>
    </xf>
    <xf numFmtId="14" fontId="32" fillId="25" borderId="13" xfId="0" applyNumberFormat="1" applyFont="1" applyFill="1" applyBorder="1" applyAlignment="1" applyProtection="1">
      <alignment horizontal="center" vertical="center"/>
      <protection hidden="1"/>
    </xf>
    <xf numFmtId="182" fontId="32" fillId="26" borderId="13" xfId="0" applyNumberFormat="1" applyFont="1" applyFill="1" applyBorder="1" applyAlignment="1" applyProtection="1">
      <alignment horizontal="center" vertical="center"/>
      <protection locked="0"/>
    </xf>
    <xf numFmtId="0" fontId="32" fillId="0" borderId="0" xfId="0" applyFont="1" applyAlignment="1">
      <alignment horizontal="left" vertical="center"/>
    </xf>
    <xf numFmtId="181" fontId="47" fillId="27" borderId="14" xfId="0" applyNumberFormat="1" applyFont="1" applyFill="1" applyBorder="1" applyAlignment="1">
      <alignment horizontal="center" vertical="center"/>
    </xf>
    <xf numFmtId="181" fontId="47" fillId="27" borderId="14" xfId="0" applyNumberFormat="1" applyFont="1" applyFill="1" applyBorder="1" applyAlignment="1">
      <alignment vertical="center"/>
    </xf>
    <xf numFmtId="0" fontId="32" fillId="0" borderId="0" xfId="0" applyFont="1" applyFill="1" applyAlignment="1">
      <alignment vertical="center"/>
    </xf>
    <xf numFmtId="181" fontId="47" fillId="27" borderId="0" xfId="0" applyNumberFormat="1" applyFont="1" applyFill="1" applyBorder="1" applyAlignment="1">
      <alignment horizontal="lef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6" xfId="0" applyFont="1" applyFill="1" applyBorder="1" applyAlignment="1">
      <alignment horizontal="left" vertical="center"/>
    </xf>
    <xf numFmtId="14" fontId="32" fillId="0" borderId="16" xfId="0" applyNumberFormat="1"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3" xfId="0" applyFont="1" applyFill="1" applyBorder="1" applyAlignment="1">
      <alignment horizontal="center" vertical="center" wrapText="1"/>
    </xf>
    <xf numFmtId="14" fontId="32" fillId="0" borderId="13" xfId="0" applyNumberFormat="1" applyFont="1" applyFill="1" applyBorder="1" applyAlignment="1">
      <alignment horizontal="center" vertical="center"/>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xf>
    <xf numFmtId="0" fontId="32" fillId="0" borderId="17" xfId="0" applyFont="1" applyFill="1" applyBorder="1" applyAlignment="1">
      <alignment horizontal="left" vertical="center"/>
    </xf>
    <xf numFmtId="14" fontId="32" fillId="0" borderId="17"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3" fillId="24" borderId="18" xfId="0" applyFont="1" applyFill="1" applyBorder="1" applyAlignment="1">
      <alignment horizontal="center" vertical="center" wrapText="1"/>
    </xf>
    <xf numFmtId="0" fontId="33" fillId="24" borderId="19" xfId="0" applyFont="1" applyFill="1" applyBorder="1" applyAlignment="1">
      <alignment horizontal="center" vertical="center" wrapText="1"/>
    </xf>
    <xf numFmtId="14" fontId="33" fillId="24" borderId="18" xfId="0" applyNumberFormat="1" applyFont="1" applyFill="1" applyBorder="1" applyAlignment="1">
      <alignment horizontal="center" vertical="center" wrapText="1"/>
    </xf>
    <xf numFmtId="0" fontId="32" fillId="0" borderId="20" xfId="0" applyFont="1" applyFill="1" applyBorder="1" applyAlignment="1">
      <alignment horizontal="center" vertical="center"/>
    </xf>
    <xf numFmtId="0" fontId="32" fillId="0" borderId="17" xfId="0" applyFont="1" applyFill="1" applyBorder="1" applyAlignment="1">
      <alignment horizontal="center" vertical="center" wrapText="1"/>
    </xf>
    <xf numFmtId="0" fontId="26"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7" fillId="0" borderId="10"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1"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2"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48" fillId="28" borderId="21" xfId="0" applyFont="1" applyFill="1" applyBorder="1" applyAlignment="1" applyProtection="1">
      <alignment vertical="center"/>
      <protection hidden="1"/>
    </xf>
    <xf numFmtId="0" fontId="48" fillId="28" borderId="22"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23" xfId="0" applyFont="1" applyFill="1" applyBorder="1" applyAlignment="1" applyProtection="1">
      <alignment vertical="center"/>
      <protection hidden="1"/>
    </xf>
    <xf numFmtId="0" fontId="21" fillId="28" borderId="24" xfId="0" applyFont="1" applyFill="1" applyBorder="1" applyAlignment="1" applyProtection="1">
      <alignment vertical="center"/>
      <protection hidden="1"/>
    </xf>
    <xf numFmtId="0" fontId="21" fillId="28" borderId="25" xfId="0" applyFont="1" applyFill="1" applyBorder="1" applyAlignment="1" applyProtection="1">
      <alignment vertical="center"/>
      <protection hidden="1"/>
    </xf>
    <xf numFmtId="0" fontId="49" fillId="29" borderId="21" xfId="0" applyFont="1" applyFill="1" applyBorder="1" applyAlignment="1" applyProtection="1">
      <alignment horizontal="right" vertical="center" wrapText="1"/>
      <protection hidden="1"/>
    </xf>
    <xf numFmtId="0" fontId="49" fillId="29" borderId="21" xfId="0" applyFont="1" applyFill="1" applyBorder="1" applyAlignment="1" applyProtection="1">
      <alignment horizontal="right" vertical="center"/>
      <protection hidden="1"/>
    </xf>
    <xf numFmtId="0" fontId="49" fillId="29" borderId="23" xfId="0" applyFont="1" applyFill="1" applyBorder="1" applyAlignment="1" applyProtection="1">
      <alignment horizontal="right" vertical="center" wrapText="1"/>
      <protection hidden="1"/>
    </xf>
    <xf numFmtId="0" fontId="50" fillId="28" borderId="21" xfId="0" applyFont="1" applyFill="1" applyBorder="1" applyAlignment="1" applyProtection="1">
      <alignment horizontal="right" vertical="center" wrapText="1"/>
      <protection hidden="1"/>
    </xf>
    <xf numFmtId="181" fontId="51" fillId="28" borderId="0" xfId="0" applyNumberFormat="1" applyFont="1" applyFill="1" applyBorder="1" applyAlignment="1" applyProtection="1">
      <alignment horizontal="left" vertical="center" wrapText="1"/>
      <protection hidden="1"/>
    </xf>
    <xf numFmtId="181" fontId="51" fillId="28" borderId="22" xfId="0" applyNumberFormat="1" applyFont="1" applyFill="1" applyBorder="1" applyAlignment="1" applyProtection="1">
      <alignment horizontal="left" vertical="center" wrapText="1"/>
      <protection hidden="1"/>
    </xf>
    <xf numFmtId="0" fontId="23" fillId="28" borderId="26" xfId="0" applyFont="1" applyFill="1" applyBorder="1" applyAlignment="1" applyProtection="1">
      <alignment horizontal="left" vertical="center"/>
      <protection hidden="1"/>
    </xf>
    <xf numFmtId="0" fontId="23" fillId="28" borderId="27" xfId="0" applyFont="1" applyFill="1" applyBorder="1" applyAlignment="1" applyProtection="1">
      <alignment vertical="center" wrapText="1"/>
      <protection hidden="1"/>
    </xf>
    <xf numFmtId="0" fontId="24" fillId="28" borderId="28" xfId="0" applyFont="1" applyFill="1" applyBorder="1" applyAlignment="1" applyProtection="1">
      <alignment vertical="center"/>
      <protection hidden="1"/>
    </xf>
    <xf numFmtId="0" fontId="52" fillId="28" borderId="0" xfId="0" applyFont="1" applyFill="1" applyBorder="1" applyAlignment="1" applyProtection="1">
      <alignment horizontal="center" vertical="center"/>
      <protection hidden="1"/>
    </xf>
    <xf numFmtId="0" fontId="32" fillId="25" borderId="13" xfId="0" applyFont="1" applyFill="1" applyBorder="1" applyAlignment="1" applyProtection="1" quotePrefix="1">
      <alignment horizontal="left" vertical="center" shrinkToFit="1"/>
      <protection hidden="1"/>
    </xf>
    <xf numFmtId="0" fontId="32" fillId="25" borderId="16" xfId="0" applyFont="1" applyFill="1" applyBorder="1" applyAlignment="1" applyProtection="1" quotePrefix="1">
      <alignment horizontal="left" vertical="center" shrinkToFit="1"/>
      <protection hidden="1"/>
    </xf>
    <xf numFmtId="0" fontId="32" fillId="25" borderId="13" xfId="0" applyFont="1" applyFill="1" applyBorder="1" applyAlignment="1" applyProtection="1" quotePrefix="1">
      <alignment horizontal="center" vertical="center"/>
      <protection hidden="1"/>
    </xf>
    <xf numFmtId="187" fontId="32" fillId="26" borderId="13" xfId="0" applyNumberFormat="1" applyFont="1" applyFill="1" applyBorder="1" applyAlignment="1" applyProtection="1">
      <alignment horizontal="center" vertical="center"/>
      <protection locked="0"/>
    </xf>
    <xf numFmtId="0" fontId="53" fillId="29" borderId="29" xfId="0" applyFont="1" applyFill="1" applyBorder="1" applyAlignment="1" applyProtection="1">
      <alignment horizontal="left" vertical="center" wrapText="1"/>
      <protection locked="0"/>
    </xf>
    <xf numFmtId="0" fontId="53" fillId="29" borderId="30" xfId="0" applyFont="1" applyFill="1" applyBorder="1" applyAlignment="1" applyProtection="1">
      <alignment horizontal="left" vertical="center" wrapText="1"/>
      <protection locked="0"/>
    </xf>
    <xf numFmtId="183" fontId="53" fillId="29" borderId="29" xfId="0" applyNumberFormat="1" applyFont="1" applyFill="1" applyBorder="1" applyAlignment="1" applyProtection="1">
      <alignment horizontal="left" vertical="center" wrapText="1"/>
      <protection locked="0"/>
    </xf>
    <xf numFmtId="183" fontId="53" fillId="29" borderId="30" xfId="0" applyNumberFormat="1" applyFont="1" applyFill="1" applyBorder="1" applyAlignment="1" applyProtection="1">
      <alignment horizontal="left" vertical="center" wrapText="1"/>
      <protection locked="0"/>
    </xf>
    <xf numFmtId="0" fontId="19" fillId="28" borderId="31" xfId="0" applyFont="1" applyFill="1" applyBorder="1" applyAlignment="1" applyProtection="1">
      <alignment horizontal="center" wrapText="1"/>
      <protection hidden="1"/>
    </xf>
    <xf numFmtId="0" fontId="19" fillId="28" borderId="32" xfId="0" applyFont="1" applyFill="1" applyBorder="1" applyAlignment="1" applyProtection="1">
      <alignment horizontal="center" wrapText="1"/>
      <protection hidden="1"/>
    </xf>
    <xf numFmtId="0" fontId="19" fillId="28" borderId="33" xfId="0" applyFont="1" applyFill="1" applyBorder="1" applyAlignment="1" applyProtection="1">
      <alignment horizontal="center" wrapText="1"/>
      <protection hidden="1"/>
    </xf>
    <xf numFmtId="0" fontId="22" fillId="28" borderId="21" xfId="0" applyFont="1" applyFill="1" applyBorder="1" applyAlignment="1" applyProtection="1">
      <alignment horizontal="center" vertical="center" wrapText="1"/>
      <protection locked="0"/>
    </xf>
    <xf numFmtId="0" fontId="50" fillId="28" borderId="0" xfId="0" applyFont="1" applyFill="1" applyBorder="1" applyAlignment="1" applyProtection="1">
      <alignment horizontal="center" vertical="center"/>
      <protection locked="0"/>
    </xf>
    <xf numFmtId="0" fontId="50" fillId="28" borderId="22" xfId="0" applyFont="1" applyFill="1" applyBorder="1" applyAlignment="1" applyProtection="1">
      <alignment horizontal="center" vertical="center"/>
      <protection locked="0"/>
    </xf>
    <xf numFmtId="0" fontId="54" fillId="28" borderId="21" xfId="0" applyFont="1" applyFill="1" applyBorder="1" applyAlignment="1" applyProtection="1">
      <alignment horizontal="center" vertical="center"/>
      <protection hidden="1"/>
    </xf>
    <xf numFmtId="0" fontId="54" fillId="28" borderId="0" xfId="0" applyFont="1" applyFill="1" applyBorder="1" applyAlignment="1" applyProtection="1">
      <alignment horizontal="center" vertical="center"/>
      <protection hidden="1"/>
    </xf>
    <xf numFmtId="0" fontId="54" fillId="28" borderId="22" xfId="0" applyFont="1" applyFill="1" applyBorder="1" applyAlignment="1" applyProtection="1">
      <alignment horizontal="center" vertical="center"/>
      <protection hidden="1"/>
    </xf>
    <xf numFmtId="0" fontId="52" fillId="28" borderId="21" xfId="0" applyFont="1" applyFill="1" applyBorder="1" applyAlignment="1" applyProtection="1">
      <alignment horizontal="center" vertical="center" wrapText="1"/>
      <protection hidden="1"/>
    </xf>
    <xf numFmtId="0" fontId="52" fillId="28" borderId="0" xfId="0" applyFont="1" applyFill="1" applyBorder="1" applyAlignment="1" applyProtection="1">
      <alignment horizontal="center" vertical="center"/>
      <protection hidden="1"/>
    </xf>
    <xf numFmtId="0" fontId="52" fillId="28" borderId="22" xfId="0" applyFont="1" applyFill="1" applyBorder="1" applyAlignment="1" applyProtection="1">
      <alignment horizontal="center" vertical="center"/>
      <protection hidden="1"/>
    </xf>
    <xf numFmtId="0" fontId="52" fillId="28" borderId="21" xfId="0" applyFont="1" applyFill="1" applyBorder="1" applyAlignment="1" applyProtection="1">
      <alignment horizontal="center" vertical="center"/>
      <protection hidden="1"/>
    </xf>
    <xf numFmtId="0" fontId="35" fillId="27" borderId="0" xfId="0" applyFont="1" applyFill="1" applyBorder="1" applyAlignment="1">
      <alignment horizontal="left" vertical="center"/>
    </xf>
    <xf numFmtId="0" fontId="42" fillId="27" borderId="0" xfId="0" applyFont="1" applyFill="1" applyAlignment="1">
      <alignment horizontal="center" vertical="center" wrapText="1"/>
    </xf>
    <xf numFmtId="0" fontId="42" fillId="27" borderId="0" xfId="0" applyFont="1" applyFill="1" applyAlignment="1">
      <alignment horizontal="center" vertical="center"/>
    </xf>
    <xf numFmtId="0" fontId="43" fillId="24" borderId="0" xfId="0" applyFont="1" applyFill="1" applyAlignment="1">
      <alignment horizontal="center" vertical="center" wrapText="1"/>
    </xf>
    <xf numFmtId="180" fontId="55" fillId="27" borderId="0" xfId="0" applyNumberFormat="1" applyFont="1" applyFill="1" applyAlignment="1">
      <alignment horizontal="center" vertical="center" wrapText="1"/>
    </xf>
    <xf numFmtId="183" fontId="56" fillId="27" borderId="14" xfId="0" applyNumberFormat="1" applyFont="1" applyFill="1" applyBorder="1" applyAlignment="1">
      <alignment horizontal="left" vertical="center"/>
    </xf>
    <xf numFmtId="0" fontId="46" fillId="27" borderId="0" xfId="0" applyFont="1" applyFill="1" applyAlignment="1">
      <alignment horizontal="center" vertical="center" wrapText="1"/>
    </xf>
    <xf numFmtId="0" fontId="43" fillId="24" borderId="0" xfId="0" applyNumberFormat="1" applyFont="1" applyFill="1" applyAlignment="1">
      <alignment horizontal="center" vertical="center" wrapText="1"/>
    </xf>
    <xf numFmtId="0" fontId="55" fillId="27" borderId="0" xfId="0" applyNumberFormat="1" applyFont="1" applyFill="1" applyAlignment="1">
      <alignment horizontal="center" vertical="center" wrapText="1"/>
    </xf>
    <xf numFmtId="183" fontId="47" fillId="27" borderId="14" xfId="0" applyNumberFormat="1"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25</xdr:row>
      <xdr:rowOff>47625</xdr:rowOff>
    </xdr:from>
    <xdr:to>
      <xdr:col>0</xdr:col>
      <xdr:colOff>1066800</xdr:colOff>
      <xdr:row>27</xdr:row>
      <xdr:rowOff>85725</xdr:rowOff>
    </xdr:to>
    <xdr:grpSp>
      <xdr:nvGrpSpPr>
        <xdr:cNvPr id="1" name="5 Grup"/>
        <xdr:cNvGrpSpPr>
          <a:grpSpLocks/>
        </xdr:cNvGrpSpPr>
      </xdr:nvGrpSpPr>
      <xdr:grpSpPr>
        <a:xfrm>
          <a:off x="2667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685800</xdr:colOff>
      <xdr:row>6</xdr:row>
      <xdr:rowOff>228600</xdr:rowOff>
    </xdr:from>
    <xdr:to>
      <xdr:col>1</xdr:col>
      <xdr:colOff>1924050</xdr:colOff>
      <xdr:row>10</xdr:row>
      <xdr:rowOff>161925</xdr:rowOff>
    </xdr:to>
    <xdr:pic>
      <xdr:nvPicPr>
        <xdr:cNvPr id="4" name="Resim 1"/>
        <xdr:cNvPicPr preferRelativeResize="1">
          <a:picLocks noChangeAspect="0"/>
        </xdr:cNvPicPr>
      </xdr:nvPicPr>
      <xdr:blipFill>
        <a:blip r:embed="rId1"/>
        <a:stretch>
          <a:fillRect/>
        </a:stretch>
      </xdr:blipFill>
      <xdr:spPr>
        <a:xfrm>
          <a:off x="3000375" y="2333625"/>
          <a:ext cx="1238250" cy="1133475"/>
        </a:xfrm>
        <a:prstGeom prst="rect">
          <a:avLst/>
        </a:prstGeom>
        <a:noFill/>
        <a:ln w="9525" cmpd="sng">
          <a:noFill/>
        </a:ln>
      </xdr:spPr>
    </xdr:pic>
    <xdr:clientData/>
  </xdr:twoCellAnchor>
  <xdr:twoCellAnchor editAs="oneCell">
    <xdr:from>
      <xdr:col>1</xdr:col>
      <xdr:colOff>714375</xdr:colOff>
      <xdr:row>3</xdr:row>
      <xdr:rowOff>0</xdr:rowOff>
    </xdr:from>
    <xdr:to>
      <xdr:col>1</xdr:col>
      <xdr:colOff>1914525</xdr:colOff>
      <xdr:row>5</xdr:row>
      <xdr:rowOff>295275</xdr:rowOff>
    </xdr:to>
    <xdr:pic>
      <xdr:nvPicPr>
        <xdr:cNvPr id="5" name="Resim 3"/>
        <xdr:cNvPicPr preferRelativeResize="1">
          <a:picLocks noChangeAspect="1"/>
        </xdr:cNvPicPr>
      </xdr:nvPicPr>
      <xdr:blipFill>
        <a:blip r:embed="rId2"/>
        <a:stretch>
          <a:fillRect/>
        </a:stretch>
      </xdr:blipFill>
      <xdr:spPr>
        <a:xfrm>
          <a:off x="3028950" y="1162050"/>
          <a:ext cx="1200150" cy="923925"/>
        </a:xfrm>
        <a:prstGeom prst="rect">
          <a:avLst/>
        </a:prstGeom>
        <a:noFill/>
        <a:ln w="9525" cmpd="sng">
          <a:noFill/>
        </a:ln>
      </xdr:spPr>
    </xdr:pic>
    <xdr:clientData/>
  </xdr:twoCellAnchor>
  <xdr:twoCellAnchor editAs="oneCell">
    <xdr:from>
      <xdr:col>1</xdr:col>
      <xdr:colOff>704850</xdr:colOff>
      <xdr:row>12</xdr:row>
      <xdr:rowOff>76200</xdr:rowOff>
    </xdr:from>
    <xdr:to>
      <xdr:col>1</xdr:col>
      <xdr:colOff>1819275</xdr:colOff>
      <xdr:row>15</xdr:row>
      <xdr:rowOff>76200</xdr:rowOff>
    </xdr:to>
    <xdr:pic>
      <xdr:nvPicPr>
        <xdr:cNvPr id="6" name="3 Resim" descr="images.jpg"/>
        <xdr:cNvPicPr preferRelativeResize="1">
          <a:picLocks noChangeAspect="1"/>
        </xdr:cNvPicPr>
      </xdr:nvPicPr>
      <xdr:blipFill>
        <a:blip r:embed="rId3"/>
        <a:stretch>
          <a:fillRect/>
        </a:stretch>
      </xdr:blipFill>
      <xdr:spPr>
        <a:xfrm>
          <a:off x="3019425" y="3952875"/>
          <a:ext cx="1114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6</xdr:row>
      <xdr:rowOff>266700</xdr:rowOff>
    </xdr:from>
    <xdr:to>
      <xdr:col>1</xdr:col>
      <xdr:colOff>1914525</xdr:colOff>
      <xdr:row>10</xdr:row>
      <xdr:rowOff>200025</xdr:rowOff>
    </xdr:to>
    <xdr:pic>
      <xdr:nvPicPr>
        <xdr:cNvPr id="1" name="Resim 1"/>
        <xdr:cNvPicPr preferRelativeResize="1">
          <a:picLocks noChangeAspect="0"/>
        </xdr:cNvPicPr>
      </xdr:nvPicPr>
      <xdr:blipFill>
        <a:blip r:embed="rId1"/>
        <a:stretch>
          <a:fillRect/>
        </a:stretch>
      </xdr:blipFill>
      <xdr:spPr>
        <a:xfrm>
          <a:off x="2990850" y="2371725"/>
          <a:ext cx="1238250" cy="1133475"/>
        </a:xfrm>
        <a:prstGeom prst="rect">
          <a:avLst/>
        </a:prstGeom>
        <a:noFill/>
        <a:ln w="9525" cmpd="sng">
          <a:noFill/>
        </a:ln>
      </xdr:spPr>
    </xdr:pic>
    <xdr:clientData/>
  </xdr:twoCellAnchor>
  <xdr:twoCellAnchor editAs="oneCell">
    <xdr:from>
      <xdr:col>1</xdr:col>
      <xdr:colOff>704850</xdr:colOff>
      <xdr:row>3</xdr:row>
      <xdr:rowOff>38100</xdr:rowOff>
    </xdr:from>
    <xdr:to>
      <xdr:col>1</xdr:col>
      <xdr:colOff>1905000</xdr:colOff>
      <xdr:row>6</xdr:row>
      <xdr:rowOff>19050</xdr:rowOff>
    </xdr:to>
    <xdr:pic>
      <xdr:nvPicPr>
        <xdr:cNvPr id="2" name="Resim 3"/>
        <xdr:cNvPicPr preferRelativeResize="1">
          <a:picLocks noChangeAspect="1"/>
        </xdr:cNvPicPr>
      </xdr:nvPicPr>
      <xdr:blipFill>
        <a:blip r:embed="rId2"/>
        <a:stretch>
          <a:fillRect/>
        </a:stretch>
      </xdr:blipFill>
      <xdr:spPr>
        <a:xfrm>
          <a:off x="3019425" y="1200150"/>
          <a:ext cx="1200150" cy="923925"/>
        </a:xfrm>
        <a:prstGeom prst="rect">
          <a:avLst/>
        </a:prstGeom>
        <a:noFill/>
        <a:ln w="9525" cmpd="sng">
          <a:noFill/>
        </a:ln>
      </xdr:spPr>
    </xdr:pic>
    <xdr:clientData/>
  </xdr:twoCellAnchor>
  <xdr:twoCellAnchor editAs="oneCell">
    <xdr:from>
      <xdr:col>1</xdr:col>
      <xdr:colOff>695325</xdr:colOff>
      <xdr:row>12</xdr:row>
      <xdr:rowOff>114300</xdr:rowOff>
    </xdr:from>
    <xdr:to>
      <xdr:col>1</xdr:col>
      <xdr:colOff>1800225</xdr:colOff>
      <xdr:row>15</xdr:row>
      <xdr:rowOff>114300</xdr:rowOff>
    </xdr:to>
    <xdr:pic>
      <xdr:nvPicPr>
        <xdr:cNvPr id="3" name="3 Resim" descr="images.jpg"/>
        <xdr:cNvPicPr preferRelativeResize="1">
          <a:picLocks noChangeAspect="1"/>
        </xdr:cNvPicPr>
      </xdr:nvPicPr>
      <xdr:blipFill>
        <a:blip r:embed="rId3"/>
        <a:stretch>
          <a:fillRect/>
        </a:stretch>
      </xdr:blipFill>
      <xdr:spPr>
        <a:xfrm>
          <a:off x="3009900" y="3990975"/>
          <a:ext cx="11049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2590800</xdr:colOff>
      <xdr:row>0</xdr:row>
      <xdr:rowOff>104775</xdr:rowOff>
    </xdr:from>
    <xdr:to>
      <xdr:col>5</xdr:col>
      <xdr:colOff>209550</xdr:colOff>
      <xdr:row>2</xdr:row>
      <xdr:rowOff>190500</xdr:rowOff>
    </xdr:to>
    <xdr:pic>
      <xdr:nvPicPr>
        <xdr:cNvPr id="1" name="Resim 1"/>
        <xdr:cNvPicPr preferRelativeResize="1">
          <a:picLocks noChangeAspect="0"/>
        </xdr:cNvPicPr>
      </xdr:nvPicPr>
      <xdr:blipFill>
        <a:blip r:embed="rId1"/>
        <a:stretch>
          <a:fillRect/>
        </a:stretch>
      </xdr:blipFill>
      <xdr:spPr>
        <a:xfrm>
          <a:off x="5743575" y="104775"/>
          <a:ext cx="857250" cy="685800"/>
        </a:xfrm>
        <a:prstGeom prst="rect">
          <a:avLst/>
        </a:prstGeom>
        <a:noFill/>
        <a:ln w="9525" cmpd="sng">
          <a:noFill/>
        </a:ln>
      </xdr:spPr>
    </xdr:pic>
    <xdr:clientData/>
  </xdr:twoCellAnchor>
  <xdr:twoCellAnchor editAs="oneCell">
    <xdr:from>
      <xdr:col>5</xdr:col>
      <xdr:colOff>161925</xdr:colOff>
      <xdr:row>0</xdr:row>
      <xdr:rowOff>123825</xdr:rowOff>
    </xdr:from>
    <xdr:to>
      <xdr:col>5</xdr:col>
      <xdr:colOff>933450</xdr:colOff>
      <xdr:row>2</xdr:row>
      <xdr:rowOff>171450</xdr:rowOff>
    </xdr:to>
    <xdr:pic>
      <xdr:nvPicPr>
        <xdr:cNvPr id="2" name="9 Resim" descr="images.jpg"/>
        <xdr:cNvPicPr preferRelativeResize="1">
          <a:picLocks noChangeAspect="1"/>
        </xdr:cNvPicPr>
      </xdr:nvPicPr>
      <xdr:blipFill>
        <a:blip r:embed="rId2"/>
        <a:stretch>
          <a:fillRect/>
        </a:stretch>
      </xdr:blipFill>
      <xdr:spPr>
        <a:xfrm>
          <a:off x="6553200" y="123825"/>
          <a:ext cx="771525" cy="647700"/>
        </a:xfrm>
        <a:prstGeom prst="rect">
          <a:avLst/>
        </a:prstGeom>
        <a:noFill/>
        <a:ln w="9525" cmpd="sng">
          <a:noFill/>
        </a:ln>
      </xdr:spPr>
    </xdr:pic>
    <xdr:clientData/>
  </xdr:twoCellAnchor>
  <xdr:twoCellAnchor editAs="oneCell">
    <xdr:from>
      <xdr:col>1</xdr:col>
      <xdr:colOff>9525</xdr:colOff>
      <xdr:row>0</xdr:row>
      <xdr:rowOff>66675</xdr:rowOff>
    </xdr:from>
    <xdr:to>
      <xdr:col>2</xdr:col>
      <xdr:colOff>314325</xdr:colOff>
      <xdr:row>2</xdr:row>
      <xdr:rowOff>104775</xdr:rowOff>
    </xdr:to>
    <xdr:pic>
      <xdr:nvPicPr>
        <xdr:cNvPr id="3" name="Resim 3"/>
        <xdr:cNvPicPr preferRelativeResize="1">
          <a:picLocks noChangeAspect="1"/>
        </xdr:cNvPicPr>
      </xdr:nvPicPr>
      <xdr:blipFill>
        <a:blip r:embed="rId3"/>
        <a:stretch>
          <a:fillRect/>
        </a:stretch>
      </xdr:blipFill>
      <xdr:spPr>
        <a:xfrm>
          <a:off x="333375"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0</xdr:row>
      <xdr:rowOff>9525</xdr:rowOff>
    </xdr:from>
    <xdr:to>
      <xdr:col>6</xdr:col>
      <xdr:colOff>485775</xdr:colOff>
      <xdr:row>2</xdr:row>
      <xdr:rowOff>142875</xdr:rowOff>
    </xdr:to>
    <xdr:pic>
      <xdr:nvPicPr>
        <xdr:cNvPr id="1" name="Resim 1"/>
        <xdr:cNvPicPr preferRelativeResize="1">
          <a:picLocks noChangeAspect="0"/>
        </xdr:cNvPicPr>
      </xdr:nvPicPr>
      <xdr:blipFill>
        <a:blip r:embed="rId1"/>
        <a:stretch>
          <a:fillRect/>
        </a:stretch>
      </xdr:blipFill>
      <xdr:spPr>
        <a:xfrm>
          <a:off x="5638800" y="9525"/>
          <a:ext cx="1076325" cy="742950"/>
        </a:xfrm>
        <a:prstGeom prst="rect">
          <a:avLst/>
        </a:prstGeom>
        <a:noFill/>
        <a:ln w="9525" cmpd="sng">
          <a:noFill/>
        </a:ln>
      </xdr:spPr>
    </xdr:pic>
    <xdr:clientData/>
  </xdr:twoCellAnchor>
  <xdr:twoCellAnchor editAs="oneCell">
    <xdr:from>
      <xdr:col>6</xdr:col>
      <xdr:colOff>571500</xdr:colOff>
      <xdr:row>0</xdr:row>
      <xdr:rowOff>0</xdr:rowOff>
    </xdr:from>
    <xdr:to>
      <xdr:col>7</xdr:col>
      <xdr:colOff>752475</xdr:colOff>
      <xdr:row>2</xdr:row>
      <xdr:rowOff>133350</xdr:rowOff>
    </xdr:to>
    <xdr:pic>
      <xdr:nvPicPr>
        <xdr:cNvPr id="2" name="5 Resim" descr="images.jpg"/>
        <xdr:cNvPicPr preferRelativeResize="1">
          <a:picLocks noChangeAspect="1"/>
        </xdr:cNvPicPr>
      </xdr:nvPicPr>
      <xdr:blipFill>
        <a:blip r:embed="rId2"/>
        <a:stretch>
          <a:fillRect/>
        </a:stretch>
      </xdr:blipFill>
      <xdr:spPr>
        <a:xfrm>
          <a:off x="6800850" y="0"/>
          <a:ext cx="895350" cy="742950"/>
        </a:xfrm>
        <a:prstGeom prst="rect">
          <a:avLst/>
        </a:prstGeom>
        <a:noFill/>
        <a:ln w="9525" cmpd="sng">
          <a:noFill/>
        </a:ln>
      </xdr:spPr>
    </xdr:pic>
    <xdr:clientData/>
  </xdr:twoCellAnchor>
  <xdr:twoCellAnchor editAs="oneCell">
    <xdr:from>
      <xdr:col>0</xdr:col>
      <xdr:colOff>209550</xdr:colOff>
      <xdr:row>0</xdr:row>
      <xdr:rowOff>114300</xdr:rowOff>
    </xdr:from>
    <xdr:to>
      <xdr:col>2</xdr:col>
      <xdr:colOff>180975</xdr:colOff>
      <xdr:row>2</xdr:row>
      <xdr:rowOff>142875</xdr:rowOff>
    </xdr:to>
    <xdr:pic>
      <xdr:nvPicPr>
        <xdr:cNvPr id="3" name="Resim 3"/>
        <xdr:cNvPicPr preferRelativeResize="1">
          <a:picLocks noChangeAspect="1"/>
        </xdr:cNvPicPr>
      </xdr:nvPicPr>
      <xdr:blipFill>
        <a:blip r:embed="rId3"/>
        <a:stretch>
          <a:fillRect/>
        </a:stretch>
      </xdr:blipFill>
      <xdr:spPr>
        <a:xfrm>
          <a:off x="209550" y="114300"/>
          <a:ext cx="7810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28575</xdr:rowOff>
    </xdr:from>
    <xdr:to>
      <xdr:col>2</xdr:col>
      <xdr:colOff>247650</xdr:colOff>
      <xdr:row>2</xdr:row>
      <xdr:rowOff>66675</xdr:rowOff>
    </xdr:to>
    <xdr:pic>
      <xdr:nvPicPr>
        <xdr:cNvPr id="1" name="Resim 3"/>
        <xdr:cNvPicPr preferRelativeResize="1">
          <a:picLocks noChangeAspect="1"/>
        </xdr:cNvPicPr>
      </xdr:nvPicPr>
      <xdr:blipFill>
        <a:blip r:embed="rId1"/>
        <a:stretch>
          <a:fillRect/>
        </a:stretch>
      </xdr:blipFill>
      <xdr:spPr>
        <a:xfrm>
          <a:off x="266700" y="28575"/>
          <a:ext cx="790575" cy="638175"/>
        </a:xfrm>
        <a:prstGeom prst="rect">
          <a:avLst/>
        </a:prstGeom>
        <a:noFill/>
        <a:ln w="9525" cmpd="sng">
          <a:noFill/>
        </a:ln>
      </xdr:spPr>
    </xdr:pic>
    <xdr:clientData/>
  </xdr:twoCellAnchor>
  <xdr:twoCellAnchor>
    <xdr:from>
      <xdr:col>3</xdr:col>
      <xdr:colOff>2628900</xdr:colOff>
      <xdr:row>0</xdr:row>
      <xdr:rowOff>142875</xdr:rowOff>
    </xdr:from>
    <xdr:to>
      <xdr:col>5</xdr:col>
      <xdr:colOff>209550</xdr:colOff>
      <xdr:row>2</xdr:row>
      <xdr:rowOff>123825</xdr:rowOff>
    </xdr:to>
    <xdr:pic>
      <xdr:nvPicPr>
        <xdr:cNvPr id="2" name="Resim 1"/>
        <xdr:cNvPicPr preferRelativeResize="1">
          <a:picLocks noChangeAspect="0"/>
        </xdr:cNvPicPr>
      </xdr:nvPicPr>
      <xdr:blipFill>
        <a:blip r:embed="rId2"/>
        <a:stretch>
          <a:fillRect/>
        </a:stretch>
      </xdr:blipFill>
      <xdr:spPr>
        <a:xfrm>
          <a:off x="5781675" y="142875"/>
          <a:ext cx="819150" cy="581025"/>
        </a:xfrm>
        <a:prstGeom prst="rect">
          <a:avLst/>
        </a:prstGeom>
        <a:noFill/>
        <a:ln w="9525" cmpd="sng">
          <a:noFill/>
        </a:ln>
      </xdr:spPr>
    </xdr:pic>
    <xdr:clientData/>
  </xdr:twoCellAnchor>
  <xdr:twoCellAnchor editAs="oneCell">
    <xdr:from>
      <xdr:col>5</xdr:col>
      <xdr:colOff>171450</xdr:colOff>
      <xdr:row>0</xdr:row>
      <xdr:rowOff>104775</xdr:rowOff>
    </xdr:from>
    <xdr:to>
      <xdr:col>5</xdr:col>
      <xdr:colOff>942975</xdr:colOff>
      <xdr:row>2</xdr:row>
      <xdr:rowOff>152400</xdr:rowOff>
    </xdr:to>
    <xdr:pic>
      <xdr:nvPicPr>
        <xdr:cNvPr id="3" name="5 Resim" descr="images.jpg"/>
        <xdr:cNvPicPr preferRelativeResize="1">
          <a:picLocks noChangeAspect="1"/>
        </xdr:cNvPicPr>
      </xdr:nvPicPr>
      <xdr:blipFill>
        <a:blip r:embed="rId3"/>
        <a:stretch>
          <a:fillRect/>
        </a:stretch>
      </xdr:blipFill>
      <xdr:spPr>
        <a:xfrm>
          <a:off x="6562725" y="104775"/>
          <a:ext cx="7715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104775</xdr:rowOff>
    </xdr:from>
    <xdr:to>
      <xdr:col>2</xdr:col>
      <xdr:colOff>200025</xdr:colOff>
      <xdr:row>2</xdr:row>
      <xdr:rowOff>133350</xdr:rowOff>
    </xdr:to>
    <xdr:pic>
      <xdr:nvPicPr>
        <xdr:cNvPr id="1" name="Resim 3"/>
        <xdr:cNvPicPr preferRelativeResize="1">
          <a:picLocks noChangeAspect="1"/>
        </xdr:cNvPicPr>
      </xdr:nvPicPr>
      <xdr:blipFill>
        <a:blip r:embed="rId1"/>
        <a:stretch>
          <a:fillRect/>
        </a:stretch>
      </xdr:blipFill>
      <xdr:spPr>
        <a:xfrm>
          <a:off x="219075" y="104775"/>
          <a:ext cx="790575" cy="638175"/>
        </a:xfrm>
        <a:prstGeom prst="rect">
          <a:avLst/>
        </a:prstGeom>
        <a:noFill/>
        <a:ln w="9525" cmpd="sng">
          <a:noFill/>
        </a:ln>
      </xdr:spPr>
    </xdr:pic>
    <xdr:clientData/>
  </xdr:twoCellAnchor>
  <xdr:twoCellAnchor>
    <xdr:from>
      <xdr:col>5</xdr:col>
      <xdr:colOff>247650</xdr:colOff>
      <xdr:row>0</xdr:row>
      <xdr:rowOff>38100</xdr:rowOff>
    </xdr:from>
    <xdr:to>
      <xdr:col>6</xdr:col>
      <xdr:colOff>219075</xdr:colOff>
      <xdr:row>2</xdr:row>
      <xdr:rowOff>76200</xdr:rowOff>
    </xdr:to>
    <xdr:pic>
      <xdr:nvPicPr>
        <xdr:cNvPr id="2" name="Resim 1"/>
        <xdr:cNvPicPr preferRelativeResize="1">
          <a:picLocks noChangeAspect="0"/>
        </xdr:cNvPicPr>
      </xdr:nvPicPr>
      <xdr:blipFill>
        <a:blip r:embed="rId2"/>
        <a:stretch>
          <a:fillRect/>
        </a:stretch>
      </xdr:blipFill>
      <xdr:spPr>
        <a:xfrm>
          <a:off x="5705475" y="38100"/>
          <a:ext cx="742950" cy="647700"/>
        </a:xfrm>
        <a:prstGeom prst="rect">
          <a:avLst/>
        </a:prstGeom>
        <a:noFill/>
        <a:ln w="9525" cmpd="sng">
          <a:noFill/>
        </a:ln>
      </xdr:spPr>
    </xdr:pic>
    <xdr:clientData/>
  </xdr:twoCellAnchor>
  <xdr:twoCellAnchor editAs="oneCell">
    <xdr:from>
      <xdr:col>6</xdr:col>
      <xdr:colOff>390525</xdr:colOff>
      <xdr:row>0</xdr:row>
      <xdr:rowOff>19050</xdr:rowOff>
    </xdr:from>
    <xdr:to>
      <xdr:col>7</xdr:col>
      <xdr:colOff>438150</xdr:colOff>
      <xdr:row>2</xdr:row>
      <xdr:rowOff>57150</xdr:rowOff>
    </xdr:to>
    <xdr:pic>
      <xdr:nvPicPr>
        <xdr:cNvPr id="3" name="5 Resim" descr="images.jpg"/>
        <xdr:cNvPicPr preferRelativeResize="1">
          <a:picLocks noChangeAspect="1"/>
        </xdr:cNvPicPr>
      </xdr:nvPicPr>
      <xdr:blipFill>
        <a:blip r:embed="rId3"/>
        <a:stretch>
          <a:fillRect/>
        </a:stretch>
      </xdr:blipFill>
      <xdr:spPr>
        <a:xfrm>
          <a:off x="6619875" y="19050"/>
          <a:ext cx="7620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22">
      <selection activeCell="B32" sqref="B32"/>
    </sheetView>
  </sheetViews>
  <sheetFormatPr defaultColWidth="9.00390625" defaultRowHeight="12.75"/>
  <cols>
    <col min="1" max="2" width="30.375" style="49" customWidth="1"/>
    <col min="3" max="3" width="30.875" style="49" customWidth="1"/>
    <col min="4" max="12" width="6.75390625" style="49" customWidth="1"/>
    <col min="13" max="16384" width="9.125" style="49" customWidth="1"/>
  </cols>
  <sheetData>
    <row r="1" spans="1:3" ht="24" customHeight="1">
      <c r="A1" s="80"/>
      <c r="B1" s="81"/>
      <c r="C1" s="82"/>
    </row>
    <row r="2" spans="1:5" ht="42.75" customHeight="1">
      <c r="A2" s="83" t="s">
        <v>25</v>
      </c>
      <c r="B2" s="84"/>
      <c r="C2" s="85"/>
      <c r="D2" s="50"/>
      <c r="E2" s="50"/>
    </row>
    <row r="3" spans="1:5" ht="24.75" customHeight="1">
      <c r="A3" s="86"/>
      <c r="B3" s="87"/>
      <c r="C3" s="88"/>
      <c r="D3" s="51"/>
      <c r="E3" s="51"/>
    </row>
    <row r="4" spans="1:3" s="55" customFormat="1" ht="24.75" customHeight="1">
      <c r="A4" s="52"/>
      <c r="B4" s="53"/>
      <c r="C4" s="54"/>
    </row>
    <row r="5" spans="1:3" s="55" customFormat="1" ht="24.75" customHeight="1">
      <c r="A5" s="52"/>
      <c r="B5" s="53"/>
      <c r="C5" s="54"/>
    </row>
    <row r="6" spans="1:3" s="55" customFormat="1" ht="24.75" customHeight="1">
      <c r="A6" s="52"/>
      <c r="B6" s="53"/>
      <c r="C6" s="54"/>
    </row>
    <row r="7" spans="1:3" s="55" customFormat="1" ht="24.75" customHeight="1">
      <c r="A7" s="52"/>
      <c r="B7" s="53"/>
      <c r="C7" s="54"/>
    </row>
    <row r="8" spans="1:3" s="55" customFormat="1" ht="24.75" customHeight="1">
      <c r="A8" s="52"/>
      <c r="B8" s="53"/>
      <c r="C8" s="54"/>
    </row>
    <row r="9" spans="1:3" ht="22.5">
      <c r="A9" s="52"/>
      <c r="B9" s="53"/>
      <c r="C9" s="54"/>
    </row>
    <row r="10" spans="1:3" ht="22.5">
      <c r="A10" s="52"/>
      <c r="B10" s="53"/>
      <c r="C10" s="54"/>
    </row>
    <row r="11" spans="1:3" ht="22.5">
      <c r="A11" s="52"/>
      <c r="B11" s="53"/>
      <c r="C11" s="54"/>
    </row>
    <row r="12" spans="1:3" ht="22.5">
      <c r="A12" s="52"/>
      <c r="B12" s="53"/>
      <c r="C12" s="54"/>
    </row>
    <row r="13" spans="1:3" ht="22.5">
      <c r="A13" s="52"/>
      <c r="B13" s="53"/>
      <c r="C13" s="54"/>
    </row>
    <row r="14" spans="1:3" ht="22.5">
      <c r="A14" s="52"/>
      <c r="B14" s="53"/>
      <c r="C14" s="54"/>
    </row>
    <row r="15" spans="1:3" ht="22.5">
      <c r="A15" s="52"/>
      <c r="B15" s="53"/>
      <c r="C15" s="54"/>
    </row>
    <row r="16" spans="1:3" ht="22.5">
      <c r="A16" s="52"/>
      <c r="B16" s="53"/>
      <c r="C16" s="54"/>
    </row>
    <row r="17" spans="1:3" ht="22.5">
      <c r="A17" s="52"/>
      <c r="B17" s="53"/>
      <c r="C17" s="54"/>
    </row>
    <row r="18" spans="1:3" ht="22.5">
      <c r="A18" s="52"/>
      <c r="B18" s="53"/>
      <c r="C18" s="54"/>
    </row>
    <row r="19" spans="1:3" ht="18" customHeight="1">
      <c r="A19" s="89" t="str">
        <f>B25</f>
        <v>ARTVİN KAFKASOR DAĞ KOŞUSU ŞAMPİYONASI</v>
      </c>
      <c r="B19" s="90"/>
      <c r="C19" s="91"/>
    </row>
    <row r="20" spans="1:3" ht="42" customHeight="1">
      <c r="A20" s="92"/>
      <c r="B20" s="90"/>
      <c r="C20" s="91"/>
    </row>
    <row r="21" spans="1:3" ht="27">
      <c r="A21" s="56"/>
      <c r="B21" s="71" t="str">
        <f>B28</f>
        <v>ARTVİN</v>
      </c>
      <c r="C21" s="57"/>
    </row>
    <row r="22" spans="1:3" ht="22.5">
      <c r="A22" s="52"/>
      <c r="B22" s="58"/>
      <c r="C22" s="54"/>
    </row>
    <row r="23" spans="1:3" ht="22.5">
      <c r="A23" s="52"/>
      <c r="B23" s="58"/>
      <c r="C23" s="54"/>
    </row>
    <row r="24" spans="1:3" ht="22.5">
      <c r="A24" s="59"/>
      <c r="B24" s="60"/>
      <c r="C24" s="61"/>
    </row>
    <row r="25" spans="1:3" ht="25.5" customHeight="1">
      <c r="A25" s="62" t="s">
        <v>6</v>
      </c>
      <c r="B25" s="76" t="s">
        <v>23</v>
      </c>
      <c r="C25" s="77"/>
    </row>
    <row r="26" spans="1:3" ht="25.5" customHeight="1">
      <c r="A26" s="62" t="s">
        <v>7</v>
      </c>
      <c r="B26" s="76" t="s">
        <v>31</v>
      </c>
      <c r="C26" s="77"/>
    </row>
    <row r="27" spans="1:3" ht="25.5" customHeight="1">
      <c r="A27" s="63" t="s">
        <v>8</v>
      </c>
      <c r="B27" s="76" t="s">
        <v>28</v>
      </c>
      <c r="C27" s="77"/>
    </row>
    <row r="28" spans="1:3" ht="25.5" customHeight="1">
      <c r="A28" s="62" t="s">
        <v>9</v>
      </c>
      <c r="B28" s="76" t="s">
        <v>24</v>
      </c>
      <c r="C28" s="77"/>
    </row>
    <row r="29" spans="1:3" ht="25.5" customHeight="1">
      <c r="A29" s="64" t="s">
        <v>10</v>
      </c>
      <c r="B29" s="78" t="s">
        <v>29</v>
      </c>
      <c r="C29" s="79"/>
    </row>
    <row r="30" spans="1:3" ht="24" customHeight="1">
      <c r="A30" s="64" t="s">
        <v>124</v>
      </c>
      <c r="B30" s="76">
        <v>41</v>
      </c>
      <c r="C30" s="77"/>
    </row>
    <row r="31" spans="1:3" ht="24" customHeight="1">
      <c r="A31" s="64" t="s">
        <v>125</v>
      </c>
      <c r="B31" s="76">
        <v>18</v>
      </c>
      <c r="C31" s="77"/>
    </row>
    <row r="32" spans="1:3" ht="24" customHeight="1">
      <c r="A32" s="65"/>
      <c r="B32" s="66"/>
      <c r="C32" s="67"/>
    </row>
    <row r="33" spans="1:3" ht="24" customHeight="1" thickBot="1">
      <c r="A33" s="68"/>
      <c r="B33" s="69"/>
      <c r="C33" s="70"/>
    </row>
  </sheetData>
  <sheetProtection formatCells="0" formatColumns="0" formatRows="0" insertColumns="0" insertRows="0" insertHyperlinks="0" deleteColumns="0" deleteRows="0" sort="0" autoFilter="0" pivotTables="0"/>
  <mergeCells count="11">
    <mergeCell ref="A1:C1"/>
    <mergeCell ref="A2:C2"/>
    <mergeCell ref="A3:C3"/>
    <mergeCell ref="A19:C20"/>
    <mergeCell ref="B25:C25"/>
    <mergeCell ref="B30:C30"/>
    <mergeCell ref="B31:C31"/>
    <mergeCell ref="B26:C26"/>
    <mergeCell ref="B27:C27"/>
    <mergeCell ref="B28:C28"/>
    <mergeCell ref="B29:C29"/>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22">
      <selection activeCell="B32" sqref="B32"/>
    </sheetView>
  </sheetViews>
  <sheetFormatPr defaultColWidth="9.00390625" defaultRowHeight="12.75"/>
  <cols>
    <col min="1" max="2" width="30.375" style="49" customWidth="1"/>
    <col min="3" max="3" width="30.875" style="49" customWidth="1"/>
    <col min="4" max="12" width="6.75390625" style="49" customWidth="1"/>
    <col min="13" max="16384" width="9.125" style="49" customWidth="1"/>
  </cols>
  <sheetData>
    <row r="1" spans="1:3" ht="24" customHeight="1">
      <c r="A1" s="80"/>
      <c r="B1" s="81"/>
      <c r="C1" s="82"/>
    </row>
    <row r="2" spans="1:5" ht="42.75" customHeight="1">
      <c r="A2" s="83" t="s">
        <v>25</v>
      </c>
      <c r="B2" s="84"/>
      <c r="C2" s="85"/>
      <c r="D2" s="50"/>
      <c r="E2" s="50"/>
    </row>
    <row r="3" spans="1:5" ht="24.75" customHeight="1">
      <c r="A3" s="86"/>
      <c r="B3" s="87"/>
      <c r="C3" s="88"/>
      <c r="D3" s="51"/>
      <c r="E3" s="51"/>
    </row>
    <row r="4" spans="1:3" s="55" customFormat="1" ht="24.75" customHeight="1">
      <c r="A4" s="52"/>
      <c r="B4" s="53"/>
      <c r="C4" s="54"/>
    </row>
    <row r="5" spans="1:3" s="55" customFormat="1" ht="24.75" customHeight="1">
      <c r="A5" s="52"/>
      <c r="B5" s="53"/>
      <c r="C5" s="54"/>
    </row>
    <row r="6" spans="1:3" s="55" customFormat="1" ht="24.75" customHeight="1">
      <c r="A6" s="52"/>
      <c r="B6" s="53"/>
      <c r="C6" s="54"/>
    </row>
    <row r="7" spans="1:3" s="55" customFormat="1" ht="24.75" customHeight="1">
      <c r="A7" s="52"/>
      <c r="B7" s="53"/>
      <c r="C7" s="54"/>
    </row>
    <row r="8" spans="1:3" s="55" customFormat="1" ht="24.75" customHeight="1">
      <c r="A8" s="52"/>
      <c r="B8" s="53"/>
      <c r="C8" s="54"/>
    </row>
    <row r="9" spans="1:3" ht="22.5">
      <c r="A9" s="52"/>
      <c r="B9" s="53"/>
      <c r="C9" s="54"/>
    </row>
    <row r="10" spans="1:3" ht="22.5">
      <c r="A10" s="52"/>
      <c r="B10" s="53"/>
      <c r="C10" s="54"/>
    </row>
    <row r="11" spans="1:3" ht="22.5">
      <c r="A11" s="52"/>
      <c r="B11" s="53"/>
      <c r="C11" s="54"/>
    </row>
    <row r="12" spans="1:3" ht="22.5">
      <c r="A12" s="52"/>
      <c r="B12" s="53"/>
      <c r="C12" s="54"/>
    </row>
    <row r="13" spans="1:3" ht="22.5">
      <c r="A13" s="52"/>
      <c r="B13" s="53"/>
      <c r="C13" s="54"/>
    </row>
    <row r="14" spans="1:3" ht="22.5">
      <c r="A14" s="52"/>
      <c r="B14" s="53"/>
      <c r="C14" s="54"/>
    </row>
    <row r="15" spans="1:3" ht="22.5">
      <c r="A15" s="52"/>
      <c r="B15" s="53"/>
      <c r="C15" s="54"/>
    </row>
    <row r="16" spans="1:3" ht="22.5">
      <c r="A16" s="52"/>
      <c r="B16" s="53"/>
      <c r="C16" s="54"/>
    </row>
    <row r="17" spans="1:3" ht="22.5">
      <c r="A17" s="52"/>
      <c r="B17" s="53"/>
      <c r="C17" s="54"/>
    </row>
    <row r="18" spans="1:3" ht="22.5">
      <c r="A18" s="52"/>
      <c r="B18" s="53"/>
      <c r="C18" s="54"/>
    </row>
    <row r="19" spans="1:3" ht="18" customHeight="1">
      <c r="A19" s="89" t="str">
        <f>B25</f>
        <v>ARTVİN KAFKASOR DAĞ KOŞUSU ŞAMPİYONASI</v>
      </c>
      <c r="B19" s="90"/>
      <c r="C19" s="91"/>
    </row>
    <row r="20" spans="1:3" ht="42" customHeight="1">
      <c r="A20" s="92"/>
      <c r="B20" s="90"/>
      <c r="C20" s="91"/>
    </row>
    <row r="21" spans="1:3" ht="27">
      <c r="A21" s="56"/>
      <c r="B21" s="71" t="str">
        <f>B28</f>
        <v>ARTVİN</v>
      </c>
      <c r="C21" s="57"/>
    </row>
    <row r="22" spans="1:3" ht="22.5">
      <c r="A22" s="52"/>
      <c r="B22" s="58"/>
      <c r="C22" s="54"/>
    </row>
    <row r="23" spans="1:3" ht="22.5">
      <c r="A23" s="52"/>
      <c r="B23" s="58"/>
      <c r="C23" s="54"/>
    </row>
    <row r="24" spans="1:3" ht="22.5">
      <c r="A24" s="59"/>
      <c r="B24" s="60"/>
      <c r="C24" s="61"/>
    </row>
    <row r="25" spans="1:3" ht="25.5" customHeight="1">
      <c r="A25" s="62" t="s">
        <v>6</v>
      </c>
      <c r="B25" s="76" t="s">
        <v>23</v>
      </c>
      <c r="C25" s="77"/>
    </row>
    <row r="26" spans="1:3" ht="25.5" customHeight="1">
      <c r="A26" s="62" t="s">
        <v>7</v>
      </c>
      <c r="B26" s="76" t="s">
        <v>30</v>
      </c>
      <c r="C26" s="77"/>
    </row>
    <row r="27" spans="1:3" ht="25.5" customHeight="1">
      <c r="A27" s="63" t="s">
        <v>8</v>
      </c>
      <c r="B27" s="76" t="s">
        <v>26</v>
      </c>
      <c r="C27" s="77"/>
    </row>
    <row r="28" spans="1:3" ht="25.5" customHeight="1">
      <c r="A28" s="62" t="s">
        <v>9</v>
      </c>
      <c r="B28" s="76" t="s">
        <v>24</v>
      </c>
      <c r="C28" s="77"/>
    </row>
    <row r="29" spans="1:3" ht="25.5" customHeight="1">
      <c r="A29" s="64" t="s">
        <v>10</v>
      </c>
      <c r="B29" s="78" t="s">
        <v>27</v>
      </c>
      <c r="C29" s="79"/>
    </row>
    <row r="30" spans="1:3" ht="24" customHeight="1">
      <c r="A30" s="64" t="s">
        <v>124</v>
      </c>
      <c r="B30" s="76">
        <v>27</v>
      </c>
      <c r="C30" s="77"/>
    </row>
    <row r="31" spans="1:3" ht="24" customHeight="1">
      <c r="A31" s="64" t="s">
        <v>125</v>
      </c>
      <c r="B31" s="76">
        <v>14</v>
      </c>
      <c r="C31" s="77"/>
    </row>
    <row r="32" spans="1:3" ht="24" customHeight="1">
      <c r="A32" s="65"/>
      <c r="B32" s="66"/>
      <c r="C32" s="67"/>
    </row>
    <row r="33" spans="1:3" ht="24" customHeight="1" thickBot="1">
      <c r="A33" s="68"/>
      <c r="B33" s="69"/>
      <c r="C33" s="70"/>
    </row>
  </sheetData>
  <sheetProtection formatCells="0" formatColumns="0" formatRows="0" insertColumns="0" insertRows="0" insertHyperlinks="0" deleteColumns="0" deleteRows="0" sort="0" autoFilter="0" pivotTables="0"/>
  <mergeCells count="11">
    <mergeCell ref="B26:C26"/>
    <mergeCell ref="B30:C30"/>
    <mergeCell ref="B31:C31"/>
    <mergeCell ref="B27:C27"/>
    <mergeCell ref="B28:C28"/>
    <mergeCell ref="B29:C29"/>
    <mergeCell ref="A1:C1"/>
    <mergeCell ref="A2:C2"/>
    <mergeCell ref="A3:C3"/>
    <mergeCell ref="A19:C20"/>
    <mergeCell ref="B25:C25"/>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rgb="FF0000FF"/>
  </sheetPr>
  <dimension ref="A1:L305"/>
  <sheetViews>
    <sheetView view="pageBreakPreview" zoomScaleSheetLayoutView="100" zoomScalePageLayoutView="0" workbookViewId="0" topLeftCell="A4">
      <selection activeCell="D10" sqref="D10"/>
    </sheetView>
  </sheetViews>
  <sheetFormatPr defaultColWidth="9.00390625" defaultRowHeight="12.75"/>
  <cols>
    <col min="1" max="1" width="4.25390625" style="35" bestFit="1" customWidth="1"/>
    <col min="2" max="2" width="6.375" style="35" bestFit="1" customWidth="1"/>
    <col min="3" max="3" width="30.75390625" style="36" customWidth="1"/>
    <col min="4" max="4" width="35.75390625" style="36" customWidth="1"/>
    <col min="5" max="5" width="6.75390625" style="35" customWidth="1"/>
    <col min="6" max="6" width="12.75390625" style="37" customWidth="1"/>
    <col min="7" max="7" width="17.125" style="18" customWidth="1"/>
    <col min="8" max="16384" width="9.125" style="18" customWidth="1"/>
  </cols>
  <sheetData>
    <row r="1" spans="1:6" ht="31.5" customHeight="1">
      <c r="A1" s="94" t="str">
        <f>'GENÇ ERKEK'!A2</f>
        <v>Türkiye Atletizm Federasyonu
Artvin Atletizm İl Temsilciliği</v>
      </c>
      <c r="B1" s="95"/>
      <c r="C1" s="95"/>
      <c r="D1" s="95"/>
      <c r="E1" s="95"/>
      <c r="F1" s="95"/>
    </row>
    <row r="2" spans="1:6" ht="15.75">
      <c r="A2" s="96" t="str">
        <f>'GENÇ ERKEK'!B25</f>
        <v>ARTVİN KAFKASOR DAĞ KOŞUSU ŞAMPİYONASI</v>
      </c>
      <c r="B2" s="96"/>
      <c r="C2" s="96"/>
      <c r="D2" s="96"/>
      <c r="E2" s="96"/>
      <c r="F2" s="96"/>
    </row>
    <row r="3" spans="1:6" ht="15.75">
      <c r="A3" s="97" t="str">
        <f>'GENÇ ERKEK'!B28</f>
        <v>ARTVİN</v>
      </c>
      <c r="B3" s="97"/>
      <c r="C3" s="97"/>
      <c r="D3" s="97"/>
      <c r="E3" s="97"/>
      <c r="F3" s="97"/>
    </row>
    <row r="4" spans="1:6" ht="12.75">
      <c r="A4" s="93" t="str">
        <f>'GENÇ ERKEK'!B27</f>
        <v>GENÇ ERKEK</v>
      </c>
      <c r="B4" s="93"/>
      <c r="C4" s="93"/>
      <c r="D4" s="19" t="str">
        <f>'GENÇ ERKEK'!B26</f>
        <v>8100 Metre</v>
      </c>
      <c r="E4" s="98" t="str">
        <f>'GENÇ ERKEK'!B29</f>
        <v>16 Agustos 2014 09.20</v>
      </c>
      <c r="F4" s="98"/>
    </row>
    <row r="5" spans="1:12" s="20" customFormat="1" ht="31.5" customHeight="1" thickBot="1">
      <c r="A5" s="38" t="s">
        <v>0</v>
      </c>
      <c r="B5" s="38" t="s">
        <v>1</v>
      </c>
      <c r="C5" s="39" t="s">
        <v>3</v>
      </c>
      <c r="D5" s="38" t="s">
        <v>22</v>
      </c>
      <c r="E5" s="38" t="s">
        <v>5</v>
      </c>
      <c r="F5" s="40" t="s">
        <v>2</v>
      </c>
      <c r="H5" s="21"/>
      <c r="I5" s="21"/>
      <c r="J5" s="21"/>
      <c r="K5" s="21"/>
      <c r="L5" s="21"/>
    </row>
    <row r="6" spans="1:6" ht="18" customHeight="1">
      <c r="A6" s="22">
        <v>1</v>
      </c>
      <c r="B6" s="23">
        <v>141</v>
      </c>
      <c r="C6" s="24" t="s">
        <v>32</v>
      </c>
      <c r="D6" s="24" t="s">
        <v>33</v>
      </c>
      <c r="E6" s="23" t="s">
        <v>34</v>
      </c>
      <c r="F6" s="25">
        <v>35879</v>
      </c>
    </row>
    <row r="7" spans="1:6" ht="18" customHeight="1">
      <c r="A7" s="26">
        <v>2</v>
      </c>
      <c r="B7" s="27">
        <v>142</v>
      </c>
      <c r="C7" s="28" t="s">
        <v>129</v>
      </c>
      <c r="D7" s="28" t="s">
        <v>35</v>
      </c>
      <c r="E7" s="29" t="s">
        <v>34</v>
      </c>
      <c r="F7" s="30">
        <v>35531</v>
      </c>
    </row>
    <row r="8" spans="1:6" ht="18" customHeight="1">
      <c r="A8" s="26">
        <v>3</v>
      </c>
      <c r="B8" s="27">
        <v>143</v>
      </c>
      <c r="C8" s="28" t="s">
        <v>36</v>
      </c>
      <c r="D8" s="28" t="s">
        <v>37</v>
      </c>
      <c r="E8" s="29" t="s">
        <v>34</v>
      </c>
      <c r="F8" s="30">
        <v>34791</v>
      </c>
    </row>
    <row r="9" spans="1:6" ht="18" customHeight="1">
      <c r="A9" s="26">
        <v>4</v>
      </c>
      <c r="B9" s="27">
        <v>144</v>
      </c>
      <c r="C9" s="28" t="s">
        <v>38</v>
      </c>
      <c r="D9" s="28" t="s">
        <v>39</v>
      </c>
      <c r="E9" s="29" t="s">
        <v>34</v>
      </c>
      <c r="F9" s="30">
        <v>35180</v>
      </c>
    </row>
    <row r="10" spans="1:6" ht="18" customHeight="1">
      <c r="A10" s="26">
        <v>5</v>
      </c>
      <c r="B10" s="41">
        <v>145</v>
      </c>
      <c r="C10" s="33" t="s">
        <v>40</v>
      </c>
      <c r="D10" s="33" t="s">
        <v>39</v>
      </c>
      <c r="E10" s="42" t="s">
        <v>34</v>
      </c>
      <c r="F10" s="34">
        <v>35530</v>
      </c>
    </row>
    <row r="11" spans="1:6" ht="18" customHeight="1">
      <c r="A11" s="26">
        <v>6</v>
      </c>
      <c r="B11" s="23">
        <v>146</v>
      </c>
      <c r="C11" s="24" t="s">
        <v>41</v>
      </c>
      <c r="D11" s="24" t="s">
        <v>39</v>
      </c>
      <c r="E11" s="31" t="s">
        <v>34</v>
      </c>
      <c r="F11" s="25">
        <v>35471</v>
      </c>
    </row>
    <row r="12" spans="1:6" ht="18" customHeight="1">
      <c r="A12" s="26">
        <v>7</v>
      </c>
      <c r="B12" s="27">
        <v>147</v>
      </c>
      <c r="C12" s="28" t="s">
        <v>42</v>
      </c>
      <c r="D12" s="28" t="s">
        <v>39</v>
      </c>
      <c r="E12" s="29" t="s">
        <v>34</v>
      </c>
      <c r="F12" s="30">
        <v>34852</v>
      </c>
    </row>
    <row r="13" spans="1:6" ht="18" customHeight="1">
      <c r="A13" s="26">
        <v>8</v>
      </c>
      <c r="B13" s="27">
        <v>148</v>
      </c>
      <c r="C13" s="28" t="s">
        <v>43</v>
      </c>
      <c r="D13" s="28" t="s">
        <v>39</v>
      </c>
      <c r="E13" s="29" t="s">
        <v>34</v>
      </c>
      <c r="F13" s="30">
        <v>35645</v>
      </c>
    </row>
    <row r="14" spans="1:6" ht="18" customHeight="1">
      <c r="A14" s="26">
        <v>9</v>
      </c>
      <c r="B14" s="27">
        <v>149</v>
      </c>
      <c r="C14" s="28" t="s">
        <v>44</v>
      </c>
      <c r="D14" s="28" t="s">
        <v>39</v>
      </c>
      <c r="E14" s="29" t="s">
        <v>34</v>
      </c>
      <c r="F14" s="30">
        <v>34884</v>
      </c>
    </row>
    <row r="15" spans="1:6" ht="18" customHeight="1">
      <c r="A15" s="26">
        <v>10</v>
      </c>
      <c r="B15" s="41">
        <v>150</v>
      </c>
      <c r="C15" s="33" t="s">
        <v>45</v>
      </c>
      <c r="D15" s="33" t="s">
        <v>39</v>
      </c>
      <c r="E15" s="42" t="s">
        <v>34</v>
      </c>
      <c r="F15" s="34">
        <v>34719</v>
      </c>
    </row>
    <row r="16" spans="1:6" ht="18" customHeight="1">
      <c r="A16" s="26">
        <v>11</v>
      </c>
      <c r="B16" s="23">
        <v>151</v>
      </c>
      <c r="C16" s="24" t="s">
        <v>46</v>
      </c>
      <c r="D16" s="24" t="s">
        <v>47</v>
      </c>
      <c r="E16" s="31" t="s">
        <v>34</v>
      </c>
      <c r="F16" s="25">
        <v>35182</v>
      </c>
    </row>
    <row r="17" spans="1:6" ht="18" customHeight="1">
      <c r="A17" s="26">
        <v>12</v>
      </c>
      <c r="B17" s="27">
        <v>152</v>
      </c>
      <c r="C17" s="28" t="s">
        <v>48</v>
      </c>
      <c r="D17" s="28" t="s">
        <v>49</v>
      </c>
      <c r="E17" s="27" t="s">
        <v>34</v>
      </c>
      <c r="F17" s="30">
        <v>35431</v>
      </c>
    </row>
    <row r="18" spans="1:6" ht="18" customHeight="1">
      <c r="A18" s="26">
        <v>13</v>
      </c>
      <c r="B18" s="27">
        <v>153</v>
      </c>
      <c r="C18" s="28" t="s">
        <v>50</v>
      </c>
      <c r="D18" s="28" t="s">
        <v>49</v>
      </c>
      <c r="E18" s="27" t="s">
        <v>34</v>
      </c>
      <c r="F18" s="30">
        <v>34700</v>
      </c>
    </row>
    <row r="19" spans="1:6" ht="18" customHeight="1">
      <c r="A19" s="26">
        <v>14</v>
      </c>
      <c r="B19" s="27">
        <v>154</v>
      </c>
      <c r="C19" s="28" t="s">
        <v>51</v>
      </c>
      <c r="D19" s="28" t="s">
        <v>52</v>
      </c>
      <c r="E19" s="27" t="s">
        <v>34</v>
      </c>
      <c r="F19" s="30">
        <v>36102</v>
      </c>
    </row>
    <row r="20" spans="1:6" ht="18" customHeight="1">
      <c r="A20" s="26">
        <v>15</v>
      </c>
      <c r="B20" s="41">
        <v>155</v>
      </c>
      <c r="C20" s="33" t="s">
        <v>53</v>
      </c>
      <c r="D20" s="33" t="s">
        <v>52</v>
      </c>
      <c r="E20" s="42" t="s">
        <v>34</v>
      </c>
      <c r="F20" s="34">
        <v>35765</v>
      </c>
    </row>
    <row r="21" spans="1:6" ht="18" customHeight="1">
      <c r="A21" s="26">
        <v>16</v>
      </c>
      <c r="B21" s="23">
        <v>156</v>
      </c>
      <c r="C21" s="24" t="s">
        <v>54</v>
      </c>
      <c r="D21" s="24" t="s">
        <v>52</v>
      </c>
      <c r="E21" s="31" t="s">
        <v>34</v>
      </c>
      <c r="F21" s="25">
        <v>35575</v>
      </c>
    </row>
    <row r="22" spans="1:6" ht="18" customHeight="1">
      <c r="A22" s="26">
        <v>17</v>
      </c>
      <c r="B22" s="27">
        <v>157</v>
      </c>
      <c r="C22" s="28" t="s">
        <v>55</v>
      </c>
      <c r="D22" s="28" t="s">
        <v>52</v>
      </c>
      <c r="E22" s="29" t="s">
        <v>34</v>
      </c>
      <c r="F22" s="30">
        <v>36072</v>
      </c>
    </row>
    <row r="23" spans="1:6" ht="18" customHeight="1">
      <c r="A23" s="26">
        <v>18</v>
      </c>
      <c r="B23" s="27">
        <v>158</v>
      </c>
      <c r="C23" s="28" t="s">
        <v>56</v>
      </c>
      <c r="D23" s="28" t="s">
        <v>57</v>
      </c>
      <c r="E23" s="29" t="s">
        <v>34</v>
      </c>
      <c r="F23" s="30">
        <v>35507</v>
      </c>
    </row>
    <row r="24" spans="1:6" ht="18" customHeight="1">
      <c r="A24" s="26">
        <v>19</v>
      </c>
      <c r="B24" s="27">
        <v>159</v>
      </c>
      <c r="C24" s="28" t="s">
        <v>58</v>
      </c>
      <c r="D24" s="28" t="s">
        <v>57</v>
      </c>
      <c r="E24" s="29" t="s">
        <v>34</v>
      </c>
      <c r="F24" s="30">
        <v>36088</v>
      </c>
    </row>
    <row r="25" spans="1:6" ht="18" customHeight="1">
      <c r="A25" s="26">
        <v>20</v>
      </c>
      <c r="B25" s="41">
        <v>160</v>
      </c>
      <c r="C25" s="33" t="s">
        <v>59</v>
      </c>
      <c r="D25" s="33" t="s">
        <v>57</v>
      </c>
      <c r="E25" s="32" t="s">
        <v>34</v>
      </c>
      <c r="F25" s="34">
        <v>35862</v>
      </c>
    </row>
    <row r="26" spans="1:6" ht="18" customHeight="1">
      <c r="A26" s="26">
        <v>21</v>
      </c>
      <c r="B26" s="23">
        <v>161</v>
      </c>
      <c r="C26" s="24" t="s">
        <v>60</v>
      </c>
      <c r="D26" s="24" t="s">
        <v>61</v>
      </c>
      <c r="E26" s="23" t="s">
        <v>34</v>
      </c>
      <c r="F26" s="25">
        <v>35797</v>
      </c>
    </row>
    <row r="27" spans="1:6" ht="18" customHeight="1">
      <c r="A27" s="26">
        <v>22</v>
      </c>
      <c r="B27" s="27">
        <v>162</v>
      </c>
      <c r="C27" s="28" t="s">
        <v>62</v>
      </c>
      <c r="D27" s="28" t="s">
        <v>61</v>
      </c>
      <c r="E27" s="27" t="s">
        <v>34</v>
      </c>
      <c r="F27" s="30">
        <v>35065</v>
      </c>
    </row>
    <row r="28" spans="1:6" ht="18" customHeight="1">
      <c r="A28" s="26">
        <v>23</v>
      </c>
      <c r="B28" s="27">
        <v>163</v>
      </c>
      <c r="C28" s="28" t="s">
        <v>63</v>
      </c>
      <c r="D28" s="28" t="s">
        <v>64</v>
      </c>
      <c r="E28" s="27" t="s">
        <v>34</v>
      </c>
      <c r="F28" s="30">
        <v>34820</v>
      </c>
    </row>
    <row r="29" spans="1:6" ht="18" customHeight="1">
      <c r="A29" s="26">
        <v>24</v>
      </c>
      <c r="B29" s="27">
        <v>164</v>
      </c>
      <c r="C29" s="28" t="s">
        <v>65</v>
      </c>
      <c r="D29" s="28" t="s">
        <v>66</v>
      </c>
      <c r="E29" s="27" t="s">
        <v>34</v>
      </c>
      <c r="F29" s="30" t="s">
        <v>67</v>
      </c>
    </row>
    <row r="30" spans="1:6" ht="18" customHeight="1">
      <c r="A30" s="26">
        <v>25</v>
      </c>
      <c r="B30" s="41">
        <v>165</v>
      </c>
      <c r="C30" s="33" t="s">
        <v>68</v>
      </c>
      <c r="D30" s="33" t="s">
        <v>66</v>
      </c>
      <c r="E30" s="32" t="s">
        <v>34</v>
      </c>
      <c r="F30" s="34">
        <v>35466</v>
      </c>
    </row>
    <row r="31" spans="1:6" ht="18" customHeight="1">
      <c r="A31" s="26">
        <v>26</v>
      </c>
      <c r="B31" s="23">
        <v>166</v>
      </c>
      <c r="C31" s="24" t="s">
        <v>69</v>
      </c>
      <c r="D31" s="24" t="s">
        <v>66</v>
      </c>
      <c r="E31" s="23" t="s">
        <v>34</v>
      </c>
      <c r="F31" s="25">
        <v>35481</v>
      </c>
    </row>
    <row r="32" spans="1:6" ht="18" customHeight="1">
      <c r="A32" s="26">
        <v>27</v>
      </c>
      <c r="B32" s="27">
        <v>167</v>
      </c>
      <c r="C32" s="28" t="s">
        <v>70</v>
      </c>
      <c r="D32" s="28" t="s">
        <v>66</v>
      </c>
      <c r="E32" s="27" t="s">
        <v>34</v>
      </c>
      <c r="F32" s="30">
        <v>35463</v>
      </c>
    </row>
    <row r="33" spans="1:6" ht="18" customHeight="1">
      <c r="A33" s="26">
        <v>28</v>
      </c>
      <c r="B33" s="27">
        <v>168</v>
      </c>
      <c r="C33" s="28" t="s">
        <v>71</v>
      </c>
      <c r="D33" s="28" t="s">
        <v>72</v>
      </c>
      <c r="E33" s="27" t="s">
        <v>34</v>
      </c>
      <c r="F33" s="30">
        <v>35451</v>
      </c>
    </row>
    <row r="34" spans="1:6" ht="18" customHeight="1">
      <c r="A34" s="26">
        <v>29</v>
      </c>
      <c r="B34" s="27">
        <v>169</v>
      </c>
      <c r="C34" s="28" t="s">
        <v>73</v>
      </c>
      <c r="D34" s="28" t="s">
        <v>74</v>
      </c>
      <c r="E34" s="27" t="s">
        <v>34</v>
      </c>
      <c r="F34" s="30">
        <v>35535</v>
      </c>
    </row>
    <row r="35" spans="1:6" ht="18" customHeight="1">
      <c r="A35" s="26">
        <v>30</v>
      </c>
      <c r="B35" s="41">
        <v>170</v>
      </c>
      <c r="C35" s="33" t="s">
        <v>75</v>
      </c>
      <c r="D35" s="33" t="s">
        <v>76</v>
      </c>
      <c r="E35" s="32" t="s">
        <v>34</v>
      </c>
      <c r="F35" s="34">
        <v>35552</v>
      </c>
    </row>
    <row r="36" spans="1:6" ht="18" customHeight="1">
      <c r="A36" s="26">
        <v>31</v>
      </c>
      <c r="B36" s="23">
        <v>171</v>
      </c>
      <c r="C36" s="24" t="s">
        <v>77</v>
      </c>
      <c r="D36" s="24" t="s">
        <v>78</v>
      </c>
      <c r="E36" s="23" t="s">
        <v>34</v>
      </c>
      <c r="F36" s="25">
        <v>35170</v>
      </c>
    </row>
    <row r="37" spans="1:6" ht="18" customHeight="1">
      <c r="A37" s="26">
        <v>32</v>
      </c>
      <c r="B37" s="27">
        <v>172</v>
      </c>
      <c r="C37" s="28" t="s">
        <v>79</v>
      </c>
      <c r="D37" s="28" t="s">
        <v>78</v>
      </c>
      <c r="E37" s="27" t="s">
        <v>34</v>
      </c>
      <c r="F37" s="30">
        <v>35796</v>
      </c>
    </row>
    <row r="38" spans="1:6" ht="18" customHeight="1">
      <c r="A38" s="26">
        <v>33</v>
      </c>
      <c r="B38" s="27">
        <v>173</v>
      </c>
      <c r="C38" s="28" t="s">
        <v>80</v>
      </c>
      <c r="D38" s="28" t="s">
        <v>78</v>
      </c>
      <c r="E38" s="27" t="s">
        <v>34</v>
      </c>
      <c r="F38" s="30">
        <v>36083</v>
      </c>
    </row>
    <row r="39" spans="1:6" ht="18" customHeight="1">
      <c r="A39" s="26">
        <v>34</v>
      </c>
      <c r="B39" s="27">
        <v>174</v>
      </c>
      <c r="C39" s="28" t="s">
        <v>81</v>
      </c>
      <c r="D39" s="28" t="s">
        <v>78</v>
      </c>
      <c r="E39" s="27" t="s">
        <v>34</v>
      </c>
      <c r="F39" s="30">
        <v>35940</v>
      </c>
    </row>
    <row r="40" spans="1:6" ht="18" customHeight="1">
      <c r="A40" s="26">
        <v>35</v>
      </c>
      <c r="B40" s="41">
        <v>175</v>
      </c>
      <c r="C40" s="33" t="s">
        <v>82</v>
      </c>
      <c r="D40" s="33" t="s">
        <v>83</v>
      </c>
      <c r="E40" s="32" t="s">
        <v>34</v>
      </c>
      <c r="F40" s="34">
        <v>34909</v>
      </c>
    </row>
    <row r="41" spans="1:6" ht="18" customHeight="1">
      <c r="A41" s="26">
        <v>36</v>
      </c>
      <c r="B41" s="23">
        <v>130</v>
      </c>
      <c r="C41" s="24" t="s">
        <v>114</v>
      </c>
      <c r="D41" s="24" t="s">
        <v>115</v>
      </c>
      <c r="E41" s="23" t="s">
        <v>34</v>
      </c>
      <c r="F41" s="25">
        <v>35496</v>
      </c>
    </row>
    <row r="42" spans="1:6" ht="18" customHeight="1">
      <c r="A42" s="26">
        <v>37</v>
      </c>
      <c r="B42" s="27">
        <v>131</v>
      </c>
      <c r="C42" s="28" t="s">
        <v>121</v>
      </c>
      <c r="D42" s="28" t="s">
        <v>115</v>
      </c>
      <c r="E42" s="27" t="s">
        <v>34</v>
      </c>
      <c r="F42" s="30">
        <v>35499</v>
      </c>
    </row>
    <row r="43" spans="1:6" ht="18" customHeight="1">
      <c r="A43" s="26">
        <v>38</v>
      </c>
      <c r="B43" s="27">
        <v>197</v>
      </c>
      <c r="C43" s="28" t="s">
        <v>110</v>
      </c>
      <c r="D43" s="28" t="s">
        <v>111</v>
      </c>
      <c r="E43" s="27" t="s">
        <v>34</v>
      </c>
      <c r="F43" s="30">
        <v>35796</v>
      </c>
    </row>
    <row r="44" spans="1:6" ht="18" customHeight="1">
      <c r="A44" s="26">
        <v>39</v>
      </c>
      <c r="B44" s="27">
        <v>198</v>
      </c>
      <c r="C44" s="28" t="s">
        <v>112</v>
      </c>
      <c r="D44" s="28" t="s">
        <v>111</v>
      </c>
      <c r="E44" s="27" t="s">
        <v>34</v>
      </c>
      <c r="F44" s="30">
        <v>35796</v>
      </c>
    </row>
    <row r="45" spans="1:6" ht="18" customHeight="1">
      <c r="A45" s="26">
        <v>40</v>
      </c>
      <c r="B45" s="27">
        <v>199</v>
      </c>
      <c r="C45" s="28" t="s">
        <v>113</v>
      </c>
      <c r="D45" s="28" t="s">
        <v>111</v>
      </c>
      <c r="E45" s="27" t="s">
        <v>34</v>
      </c>
      <c r="F45" s="30">
        <v>35796</v>
      </c>
    </row>
    <row r="46" spans="1:6" ht="18" customHeight="1">
      <c r="A46" s="26">
        <v>41</v>
      </c>
      <c r="B46" s="27">
        <v>183</v>
      </c>
      <c r="C46" s="28" t="s">
        <v>92</v>
      </c>
      <c r="D46" s="28" t="s">
        <v>57</v>
      </c>
      <c r="E46" s="29" t="s">
        <v>34</v>
      </c>
      <c r="F46" s="30">
        <v>34999</v>
      </c>
    </row>
    <row r="47" spans="1:6" ht="18" customHeight="1">
      <c r="A47" s="26">
        <v>42</v>
      </c>
      <c r="B47" s="27"/>
      <c r="C47" s="28"/>
      <c r="D47" s="28"/>
      <c r="E47" s="27"/>
      <c r="F47" s="30"/>
    </row>
    <row r="48" spans="1:6" ht="18" customHeight="1">
      <c r="A48" s="26">
        <v>43</v>
      </c>
      <c r="B48" s="27"/>
      <c r="C48" s="28"/>
      <c r="D48" s="28"/>
      <c r="E48" s="27"/>
      <c r="F48" s="30"/>
    </row>
    <row r="49" spans="1:6" ht="18" customHeight="1">
      <c r="A49" s="26">
        <v>44</v>
      </c>
      <c r="B49" s="27"/>
      <c r="C49" s="28"/>
      <c r="D49" s="28"/>
      <c r="E49" s="27"/>
      <c r="F49" s="30"/>
    </row>
    <row r="50" spans="1:6" ht="18" customHeight="1">
      <c r="A50" s="26">
        <v>45</v>
      </c>
      <c r="B50" s="41"/>
      <c r="C50" s="33"/>
      <c r="D50" s="33"/>
      <c r="E50" s="32"/>
      <c r="F50" s="34"/>
    </row>
    <row r="51" spans="1:6" ht="18" customHeight="1">
      <c r="A51" s="26">
        <v>46</v>
      </c>
      <c r="B51" s="23"/>
      <c r="C51" s="24"/>
      <c r="D51" s="24"/>
      <c r="E51" s="23"/>
      <c r="F51" s="25"/>
    </row>
    <row r="52" spans="1:6" ht="18" customHeight="1">
      <c r="A52" s="26">
        <v>47</v>
      </c>
      <c r="B52" s="27"/>
      <c r="C52" s="28"/>
      <c r="D52" s="28"/>
      <c r="E52" s="27"/>
      <c r="F52" s="30"/>
    </row>
    <row r="53" spans="1:6" ht="18" customHeight="1">
      <c r="A53" s="26">
        <v>48</v>
      </c>
      <c r="B53" s="27"/>
      <c r="C53" s="28"/>
      <c r="D53" s="28"/>
      <c r="E53" s="27"/>
      <c r="F53" s="30"/>
    </row>
    <row r="54" spans="1:6" ht="18" customHeight="1">
      <c r="A54" s="26">
        <v>49</v>
      </c>
      <c r="B54" s="27"/>
      <c r="C54" s="28"/>
      <c r="D54" s="28"/>
      <c r="E54" s="27"/>
      <c r="F54" s="30"/>
    </row>
    <row r="55" spans="1:6" ht="18" customHeight="1">
      <c r="A55" s="26">
        <v>50</v>
      </c>
      <c r="B55" s="41"/>
      <c r="C55" s="33"/>
      <c r="D55" s="33"/>
      <c r="E55" s="32"/>
      <c r="F55" s="34"/>
    </row>
    <row r="56" spans="1:6" ht="18" customHeight="1">
      <c r="A56" s="26">
        <v>51</v>
      </c>
      <c r="B56" s="23"/>
      <c r="C56" s="24"/>
      <c r="D56" s="24"/>
      <c r="E56" s="23"/>
      <c r="F56" s="25"/>
    </row>
    <row r="57" spans="1:6" ht="18" customHeight="1">
      <c r="A57" s="26">
        <v>52</v>
      </c>
      <c r="B57" s="27"/>
      <c r="C57" s="28"/>
      <c r="D57" s="28"/>
      <c r="E57" s="27"/>
      <c r="F57" s="30"/>
    </row>
    <row r="58" spans="1:6" ht="18" customHeight="1">
      <c r="A58" s="26">
        <v>53</v>
      </c>
      <c r="B58" s="27"/>
      <c r="C58" s="28"/>
      <c r="D58" s="28"/>
      <c r="E58" s="27"/>
      <c r="F58" s="30"/>
    </row>
    <row r="59" spans="1:6" ht="18" customHeight="1">
      <c r="A59" s="26">
        <v>54</v>
      </c>
      <c r="B59" s="27"/>
      <c r="C59" s="28"/>
      <c r="D59" s="28"/>
      <c r="E59" s="27"/>
      <c r="F59" s="30"/>
    </row>
    <row r="60" spans="1:6" ht="18" customHeight="1">
      <c r="A60" s="26">
        <v>55</v>
      </c>
      <c r="B60" s="41"/>
      <c r="C60" s="33"/>
      <c r="D60" s="33"/>
      <c r="E60" s="32"/>
      <c r="F60" s="34"/>
    </row>
    <row r="61" spans="1:6" ht="18" customHeight="1">
      <c r="A61" s="26">
        <v>56</v>
      </c>
      <c r="B61" s="23"/>
      <c r="C61" s="24"/>
      <c r="D61" s="24"/>
      <c r="E61" s="23"/>
      <c r="F61" s="25"/>
    </row>
    <row r="62" spans="1:6" ht="18" customHeight="1">
      <c r="A62" s="26">
        <v>57</v>
      </c>
      <c r="B62" s="27"/>
      <c r="C62" s="28"/>
      <c r="D62" s="28"/>
      <c r="E62" s="27"/>
      <c r="F62" s="30"/>
    </row>
    <row r="63" spans="1:6" ht="18" customHeight="1">
      <c r="A63" s="26">
        <v>58</v>
      </c>
      <c r="B63" s="27"/>
      <c r="C63" s="28"/>
      <c r="D63" s="28"/>
      <c r="E63" s="27"/>
      <c r="F63" s="30"/>
    </row>
    <row r="64" spans="1:6" ht="18" customHeight="1">
      <c r="A64" s="26">
        <v>59</v>
      </c>
      <c r="B64" s="27"/>
      <c r="C64" s="28"/>
      <c r="D64" s="28"/>
      <c r="E64" s="27"/>
      <c r="F64" s="30"/>
    </row>
    <row r="65" spans="1:6" ht="18" customHeight="1">
      <c r="A65" s="26">
        <v>60</v>
      </c>
      <c r="B65" s="41"/>
      <c r="C65" s="33"/>
      <c r="D65" s="33"/>
      <c r="E65" s="32"/>
      <c r="F65" s="34"/>
    </row>
    <row r="66" spans="1:6" ht="18" customHeight="1">
      <c r="A66" s="26">
        <v>61</v>
      </c>
      <c r="B66" s="23"/>
      <c r="C66" s="24"/>
      <c r="D66" s="24"/>
      <c r="E66" s="23"/>
      <c r="F66" s="25"/>
    </row>
    <row r="67" spans="1:6" ht="18" customHeight="1">
      <c r="A67" s="26">
        <v>62</v>
      </c>
      <c r="B67" s="27"/>
      <c r="C67" s="28"/>
      <c r="D67" s="28"/>
      <c r="E67" s="27"/>
      <c r="F67" s="30"/>
    </row>
    <row r="68" spans="1:6" ht="18" customHeight="1">
      <c r="A68" s="26">
        <v>63</v>
      </c>
      <c r="B68" s="27"/>
      <c r="C68" s="28"/>
      <c r="D68" s="28"/>
      <c r="E68" s="27"/>
      <c r="F68" s="30"/>
    </row>
    <row r="69" spans="1:6" ht="18" customHeight="1">
      <c r="A69" s="26">
        <v>64</v>
      </c>
      <c r="B69" s="27"/>
      <c r="C69" s="28"/>
      <c r="D69" s="28"/>
      <c r="E69" s="27"/>
      <c r="F69" s="30"/>
    </row>
    <row r="70" spans="1:6" ht="18" customHeight="1">
      <c r="A70" s="26">
        <v>65</v>
      </c>
      <c r="B70" s="41"/>
      <c r="C70" s="33"/>
      <c r="D70" s="33"/>
      <c r="E70" s="32"/>
      <c r="F70" s="34"/>
    </row>
    <row r="71" spans="1:6" ht="18" customHeight="1">
      <c r="A71" s="26">
        <v>66</v>
      </c>
      <c r="B71" s="23"/>
      <c r="C71" s="24"/>
      <c r="D71" s="24"/>
      <c r="E71" s="23"/>
      <c r="F71" s="25"/>
    </row>
    <row r="72" spans="1:6" ht="18" customHeight="1">
      <c r="A72" s="26">
        <v>67</v>
      </c>
      <c r="B72" s="27"/>
      <c r="C72" s="28"/>
      <c r="D72" s="28"/>
      <c r="E72" s="27"/>
      <c r="F72" s="30"/>
    </row>
    <row r="73" spans="1:6" ht="18" customHeight="1">
      <c r="A73" s="26">
        <v>68</v>
      </c>
      <c r="B73" s="27"/>
      <c r="C73" s="28"/>
      <c r="D73" s="28"/>
      <c r="E73" s="27"/>
      <c r="F73" s="30"/>
    </row>
    <row r="74" spans="1:6" ht="18" customHeight="1">
      <c r="A74" s="26">
        <v>69</v>
      </c>
      <c r="B74" s="27"/>
      <c r="C74" s="28"/>
      <c r="D74" s="28"/>
      <c r="E74" s="27"/>
      <c r="F74" s="30"/>
    </row>
    <row r="75" spans="1:6" ht="18" customHeight="1">
      <c r="A75" s="26">
        <v>70</v>
      </c>
      <c r="B75" s="41"/>
      <c r="C75" s="33"/>
      <c r="D75" s="33"/>
      <c r="E75" s="32"/>
      <c r="F75" s="34"/>
    </row>
    <row r="76" spans="1:6" ht="18" customHeight="1">
      <c r="A76" s="26">
        <v>71</v>
      </c>
      <c r="B76" s="23"/>
      <c r="C76" s="24"/>
      <c r="D76" s="24"/>
      <c r="E76" s="23"/>
      <c r="F76" s="25"/>
    </row>
    <row r="77" spans="1:6" ht="18" customHeight="1">
      <c r="A77" s="26">
        <v>72</v>
      </c>
      <c r="B77" s="27"/>
      <c r="C77" s="28"/>
      <c r="D77" s="28"/>
      <c r="E77" s="27"/>
      <c r="F77" s="30"/>
    </row>
    <row r="78" spans="1:6" ht="18" customHeight="1">
      <c r="A78" s="26">
        <v>73</v>
      </c>
      <c r="B78" s="27"/>
      <c r="C78" s="28"/>
      <c r="D78" s="28"/>
      <c r="E78" s="27"/>
      <c r="F78" s="30"/>
    </row>
    <row r="79" spans="1:6" ht="18" customHeight="1">
      <c r="A79" s="26">
        <v>74</v>
      </c>
      <c r="B79" s="27"/>
      <c r="C79" s="28"/>
      <c r="D79" s="28"/>
      <c r="E79" s="27"/>
      <c r="F79" s="30"/>
    </row>
    <row r="80" spans="1:6" ht="18" customHeight="1">
      <c r="A80" s="26">
        <v>75</v>
      </c>
      <c r="B80" s="41"/>
      <c r="C80" s="33"/>
      <c r="D80" s="33"/>
      <c r="E80" s="32"/>
      <c r="F80" s="34"/>
    </row>
    <row r="81" spans="1:6" ht="18" customHeight="1">
      <c r="A81" s="26">
        <v>76</v>
      </c>
      <c r="B81" s="23"/>
      <c r="C81" s="24"/>
      <c r="D81" s="24"/>
      <c r="E81" s="23"/>
      <c r="F81" s="25"/>
    </row>
    <row r="82" spans="1:6" ht="18" customHeight="1">
      <c r="A82" s="26">
        <v>77</v>
      </c>
      <c r="B82" s="27"/>
      <c r="C82" s="28"/>
      <c r="D82" s="28"/>
      <c r="E82" s="27"/>
      <c r="F82" s="30"/>
    </row>
    <row r="83" spans="1:6" ht="18" customHeight="1">
      <c r="A83" s="26">
        <v>78</v>
      </c>
      <c r="B83" s="27"/>
      <c r="C83" s="28"/>
      <c r="D83" s="28"/>
      <c r="E83" s="27"/>
      <c r="F83" s="30"/>
    </row>
    <row r="84" spans="1:6" ht="18" customHeight="1">
      <c r="A84" s="26">
        <v>79</v>
      </c>
      <c r="B84" s="27"/>
      <c r="C84" s="28"/>
      <c r="D84" s="28"/>
      <c r="E84" s="27"/>
      <c r="F84" s="30"/>
    </row>
    <row r="85" spans="1:6" ht="18" customHeight="1">
      <c r="A85" s="26">
        <v>80</v>
      </c>
      <c r="B85" s="41"/>
      <c r="C85" s="33"/>
      <c r="D85" s="33"/>
      <c r="E85" s="32"/>
      <c r="F85" s="34"/>
    </row>
    <row r="86" spans="1:6" ht="18" customHeight="1">
      <c r="A86" s="26">
        <v>81</v>
      </c>
      <c r="B86" s="23"/>
      <c r="C86" s="24"/>
      <c r="D86" s="24"/>
      <c r="E86" s="23"/>
      <c r="F86" s="25"/>
    </row>
    <row r="87" spans="1:6" ht="18" customHeight="1">
      <c r="A87" s="26">
        <v>82</v>
      </c>
      <c r="B87" s="27"/>
      <c r="C87" s="28"/>
      <c r="D87" s="28"/>
      <c r="E87" s="27"/>
      <c r="F87" s="30"/>
    </row>
    <row r="88" spans="1:6" ht="18" customHeight="1">
      <c r="A88" s="26">
        <v>83</v>
      </c>
      <c r="B88" s="27"/>
      <c r="C88" s="28"/>
      <c r="D88" s="28"/>
      <c r="E88" s="27"/>
      <c r="F88" s="30"/>
    </row>
    <row r="89" spans="1:6" ht="18" customHeight="1">
      <c r="A89" s="26">
        <v>84</v>
      </c>
      <c r="B89" s="27"/>
      <c r="C89" s="28"/>
      <c r="D89" s="28"/>
      <c r="E89" s="27"/>
      <c r="F89" s="30"/>
    </row>
    <row r="90" spans="1:6" ht="18" customHeight="1">
      <c r="A90" s="26">
        <v>85</v>
      </c>
      <c r="B90" s="41"/>
      <c r="C90" s="33"/>
      <c r="D90" s="33"/>
      <c r="E90" s="32"/>
      <c r="F90" s="34"/>
    </row>
    <row r="91" spans="1:6" ht="18" customHeight="1">
      <c r="A91" s="26">
        <v>86</v>
      </c>
      <c r="B91" s="23"/>
      <c r="C91" s="24"/>
      <c r="D91" s="24"/>
      <c r="E91" s="23"/>
      <c r="F91" s="25"/>
    </row>
    <row r="92" spans="1:6" ht="18" customHeight="1">
      <c r="A92" s="26">
        <v>87</v>
      </c>
      <c r="B92" s="27"/>
      <c r="C92" s="28"/>
      <c r="D92" s="28"/>
      <c r="E92" s="27"/>
      <c r="F92" s="30"/>
    </row>
    <row r="93" spans="1:6" ht="18" customHeight="1">
      <c r="A93" s="26">
        <v>88</v>
      </c>
      <c r="B93" s="27"/>
      <c r="C93" s="28"/>
      <c r="D93" s="28"/>
      <c r="E93" s="27"/>
      <c r="F93" s="30"/>
    </row>
    <row r="94" spans="1:6" ht="18" customHeight="1">
      <c r="A94" s="26">
        <v>89</v>
      </c>
      <c r="B94" s="27"/>
      <c r="C94" s="28"/>
      <c r="D94" s="28"/>
      <c r="E94" s="27"/>
      <c r="F94" s="30"/>
    </row>
    <row r="95" spans="1:6" ht="18" customHeight="1">
      <c r="A95" s="26">
        <v>90</v>
      </c>
      <c r="B95" s="41"/>
      <c r="C95" s="33"/>
      <c r="D95" s="33"/>
      <c r="E95" s="32"/>
      <c r="F95" s="34"/>
    </row>
    <row r="96" spans="1:6" ht="18" customHeight="1">
      <c r="A96" s="26">
        <v>91</v>
      </c>
      <c r="B96" s="23"/>
      <c r="C96" s="24"/>
      <c r="D96" s="24"/>
      <c r="E96" s="23"/>
      <c r="F96" s="25"/>
    </row>
    <row r="97" spans="1:6" ht="18" customHeight="1">
      <c r="A97" s="26">
        <v>92</v>
      </c>
      <c r="B97" s="27"/>
      <c r="C97" s="28"/>
      <c r="D97" s="28"/>
      <c r="E97" s="27"/>
      <c r="F97" s="30"/>
    </row>
    <row r="98" spans="1:6" ht="18" customHeight="1">
      <c r="A98" s="26">
        <v>93</v>
      </c>
      <c r="B98" s="27"/>
      <c r="C98" s="28"/>
      <c r="D98" s="28"/>
      <c r="E98" s="27"/>
      <c r="F98" s="30"/>
    </row>
    <row r="99" spans="1:6" ht="18" customHeight="1">
      <c r="A99" s="26">
        <v>94</v>
      </c>
      <c r="B99" s="27"/>
      <c r="C99" s="28"/>
      <c r="D99" s="28"/>
      <c r="E99" s="27"/>
      <c r="F99" s="30"/>
    </row>
    <row r="100" spans="1:6" ht="18" customHeight="1">
      <c r="A100" s="26">
        <v>95</v>
      </c>
      <c r="B100" s="41"/>
      <c r="C100" s="33"/>
      <c r="D100" s="33"/>
      <c r="E100" s="32"/>
      <c r="F100" s="34"/>
    </row>
    <row r="101" spans="1:6" ht="18" customHeight="1">
      <c r="A101" s="26">
        <v>96</v>
      </c>
      <c r="B101" s="23"/>
      <c r="C101" s="24"/>
      <c r="D101" s="24"/>
      <c r="E101" s="23"/>
      <c r="F101" s="25"/>
    </row>
    <row r="102" spans="1:6" ht="18" customHeight="1">
      <c r="A102" s="26">
        <v>97</v>
      </c>
      <c r="B102" s="27"/>
      <c r="C102" s="28"/>
      <c r="D102" s="28"/>
      <c r="E102" s="27"/>
      <c r="F102" s="30"/>
    </row>
    <row r="103" spans="1:6" ht="18" customHeight="1">
      <c r="A103" s="26">
        <v>98</v>
      </c>
      <c r="B103" s="27"/>
      <c r="C103" s="28"/>
      <c r="D103" s="28"/>
      <c r="E103" s="27"/>
      <c r="F103" s="30"/>
    </row>
    <row r="104" spans="1:6" ht="18" customHeight="1">
      <c r="A104" s="26">
        <v>99</v>
      </c>
      <c r="B104" s="27"/>
      <c r="C104" s="28"/>
      <c r="D104" s="28"/>
      <c r="E104" s="27"/>
      <c r="F104" s="30"/>
    </row>
    <row r="105" spans="1:6" ht="18" customHeight="1">
      <c r="A105" s="26">
        <v>100</v>
      </c>
      <c r="B105" s="41"/>
      <c r="C105" s="33"/>
      <c r="D105" s="33"/>
      <c r="E105" s="32"/>
      <c r="F105" s="34"/>
    </row>
    <row r="106" spans="1:6" ht="18" customHeight="1">
      <c r="A106" s="26">
        <v>101</v>
      </c>
      <c r="B106" s="23"/>
      <c r="C106" s="24"/>
      <c r="D106" s="24"/>
      <c r="E106" s="23"/>
      <c r="F106" s="25"/>
    </row>
    <row r="107" spans="1:6" ht="18" customHeight="1">
      <c r="A107" s="26">
        <v>102</v>
      </c>
      <c r="B107" s="27"/>
      <c r="C107" s="28"/>
      <c r="D107" s="28"/>
      <c r="E107" s="27"/>
      <c r="F107" s="30"/>
    </row>
    <row r="108" spans="1:6" ht="18" customHeight="1">
      <c r="A108" s="26">
        <v>103</v>
      </c>
      <c r="B108" s="27"/>
      <c r="C108" s="28"/>
      <c r="D108" s="28"/>
      <c r="E108" s="27"/>
      <c r="F108" s="30"/>
    </row>
    <row r="109" spans="1:6" ht="18" customHeight="1">
      <c r="A109" s="26">
        <v>104</v>
      </c>
      <c r="B109" s="27"/>
      <c r="C109" s="28"/>
      <c r="D109" s="28"/>
      <c r="E109" s="27"/>
      <c r="F109" s="30"/>
    </row>
    <row r="110" spans="1:6" ht="18" customHeight="1">
      <c r="A110" s="26">
        <v>105</v>
      </c>
      <c r="B110" s="41"/>
      <c r="C110" s="33"/>
      <c r="D110" s="33"/>
      <c r="E110" s="32"/>
      <c r="F110" s="34"/>
    </row>
    <row r="111" spans="1:6" ht="18" customHeight="1">
      <c r="A111" s="26">
        <v>106</v>
      </c>
      <c r="B111" s="23"/>
      <c r="C111" s="24"/>
      <c r="D111" s="24"/>
      <c r="E111" s="23"/>
      <c r="F111" s="25"/>
    </row>
    <row r="112" spans="1:6" ht="18" customHeight="1">
      <c r="A112" s="26">
        <v>107</v>
      </c>
      <c r="B112" s="27"/>
      <c r="C112" s="28"/>
      <c r="D112" s="28"/>
      <c r="E112" s="27"/>
      <c r="F112" s="30"/>
    </row>
    <row r="113" spans="1:6" ht="18" customHeight="1">
      <c r="A113" s="26">
        <v>108</v>
      </c>
      <c r="B113" s="27"/>
      <c r="C113" s="28"/>
      <c r="D113" s="28"/>
      <c r="E113" s="27"/>
      <c r="F113" s="30"/>
    </row>
    <row r="114" spans="1:6" ht="18" customHeight="1">
      <c r="A114" s="26">
        <v>109</v>
      </c>
      <c r="B114" s="27"/>
      <c r="C114" s="28"/>
      <c r="D114" s="28"/>
      <c r="E114" s="27"/>
      <c r="F114" s="30"/>
    </row>
    <row r="115" spans="1:6" ht="18" customHeight="1">
      <c r="A115" s="26">
        <v>110</v>
      </c>
      <c r="B115" s="41"/>
      <c r="C115" s="33"/>
      <c r="D115" s="33"/>
      <c r="E115" s="32"/>
      <c r="F115" s="34"/>
    </row>
    <row r="116" spans="1:6" ht="18" customHeight="1">
      <c r="A116" s="26">
        <v>111</v>
      </c>
      <c r="B116" s="23"/>
      <c r="C116" s="24"/>
      <c r="D116" s="24"/>
      <c r="E116" s="23"/>
      <c r="F116" s="25"/>
    </row>
    <row r="117" spans="1:6" ht="18" customHeight="1">
      <c r="A117" s="26">
        <v>112</v>
      </c>
      <c r="B117" s="27"/>
      <c r="C117" s="28"/>
      <c r="D117" s="28"/>
      <c r="E117" s="27"/>
      <c r="F117" s="30"/>
    </row>
    <row r="118" spans="1:6" ht="18" customHeight="1">
      <c r="A118" s="26">
        <v>113</v>
      </c>
      <c r="B118" s="27"/>
      <c r="C118" s="28"/>
      <c r="D118" s="28"/>
      <c r="E118" s="27"/>
      <c r="F118" s="30"/>
    </row>
    <row r="119" spans="1:6" ht="18" customHeight="1">
      <c r="A119" s="26">
        <v>114</v>
      </c>
      <c r="B119" s="27"/>
      <c r="C119" s="28"/>
      <c r="D119" s="28"/>
      <c r="E119" s="27"/>
      <c r="F119" s="30"/>
    </row>
    <row r="120" spans="1:6" ht="18" customHeight="1">
      <c r="A120" s="26">
        <v>115</v>
      </c>
      <c r="B120" s="41"/>
      <c r="C120" s="33"/>
      <c r="D120" s="33"/>
      <c r="E120" s="32"/>
      <c r="F120" s="34"/>
    </row>
    <row r="121" spans="1:6" ht="18" customHeight="1">
      <c r="A121" s="26">
        <v>116</v>
      </c>
      <c r="B121" s="23"/>
      <c r="C121" s="24"/>
      <c r="D121" s="24"/>
      <c r="E121" s="23"/>
      <c r="F121" s="25"/>
    </row>
    <row r="122" spans="1:6" ht="18" customHeight="1">
      <c r="A122" s="26">
        <v>117</v>
      </c>
      <c r="B122" s="27"/>
      <c r="C122" s="28"/>
      <c r="D122" s="28"/>
      <c r="E122" s="27"/>
      <c r="F122" s="30"/>
    </row>
    <row r="123" spans="1:6" ht="18" customHeight="1">
      <c r="A123" s="26">
        <v>118</v>
      </c>
      <c r="B123" s="27"/>
      <c r="C123" s="28"/>
      <c r="D123" s="28"/>
      <c r="E123" s="27"/>
      <c r="F123" s="30"/>
    </row>
    <row r="124" spans="1:6" ht="18" customHeight="1">
      <c r="A124" s="26">
        <v>119</v>
      </c>
      <c r="B124" s="27"/>
      <c r="C124" s="28"/>
      <c r="D124" s="28"/>
      <c r="E124" s="27"/>
      <c r="F124" s="30"/>
    </row>
    <row r="125" spans="1:6" ht="18" customHeight="1">
      <c r="A125" s="26">
        <v>120</v>
      </c>
      <c r="B125" s="41"/>
      <c r="C125" s="33"/>
      <c r="D125" s="33"/>
      <c r="E125" s="32"/>
      <c r="F125" s="34"/>
    </row>
    <row r="126" spans="1:6" ht="18" customHeight="1">
      <c r="A126" s="26">
        <v>121</v>
      </c>
      <c r="B126" s="23"/>
      <c r="C126" s="24"/>
      <c r="D126" s="24"/>
      <c r="E126" s="23"/>
      <c r="F126" s="25"/>
    </row>
    <row r="127" spans="1:6" ht="18" customHeight="1">
      <c r="A127" s="26">
        <v>122</v>
      </c>
      <c r="B127" s="27"/>
      <c r="C127" s="28"/>
      <c r="D127" s="28"/>
      <c r="E127" s="27"/>
      <c r="F127" s="30"/>
    </row>
    <row r="128" spans="1:6" ht="18" customHeight="1">
      <c r="A128" s="26">
        <v>123</v>
      </c>
      <c r="B128" s="27"/>
      <c r="C128" s="28"/>
      <c r="D128" s="28"/>
      <c r="E128" s="27"/>
      <c r="F128" s="30"/>
    </row>
    <row r="129" spans="1:6" ht="18" customHeight="1">
      <c r="A129" s="26">
        <v>124</v>
      </c>
      <c r="B129" s="27"/>
      <c r="C129" s="28"/>
      <c r="D129" s="28"/>
      <c r="E129" s="27"/>
      <c r="F129" s="30"/>
    </row>
    <row r="130" spans="1:6" ht="18" customHeight="1">
      <c r="A130" s="26">
        <v>125</v>
      </c>
      <c r="B130" s="41"/>
      <c r="C130" s="33"/>
      <c r="D130" s="33"/>
      <c r="E130" s="32"/>
      <c r="F130" s="34"/>
    </row>
    <row r="131" spans="1:6" ht="18" customHeight="1">
      <c r="A131" s="26">
        <v>126</v>
      </c>
      <c r="B131" s="23"/>
      <c r="C131" s="24"/>
      <c r="D131" s="24"/>
      <c r="E131" s="23"/>
      <c r="F131" s="25"/>
    </row>
    <row r="132" spans="1:6" ht="18" customHeight="1">
      <c r="A132" s="26">
        <v>127</v>
      </c>
      <c r="B132" s="27"/>
      <c r="C132" s="28"/>
      <c r="D132" s="28"/>
      <c r="E132" s="27"/>
      <c r="F132" s="30"/>
    </row>
    <row r="133" spans="1:6" ht="18" customHeight="1">
      <c r="A133" s="26">
        <v>128</v>
      </c>
      <c r="B133" s="27"/>
      <c r="C133" s="28"/>
      <c r="D133" s="28"/>
      <c r="E133" s="27"/>
      <c r="F133" s="30"/>
    </row>
    <row r="134" spans="1:6" ht="18" customHeight="1">
      <c r="A134" s="26">
        <v>129</v>
      </c>
      <c r="B134" s="27"/>
      <c r="C134" s="28"/>
      <c r="D134" s="28"/>
      <c r="E134" s="27"/>
      <c r="F134" s="30"/>
    </row>
    <row r="135" spans="1:6" ht="18" customHeight="1">
      <c r="A135" s="26">
        <v>130</v>
      </c>
      <c r="B135" s="41"/>
      <c r="C135" s="33"/>
      <c r="D135" s="33"/>
      <c r="E135" s="32"/>
      <c r="F135" s="34"/>
    </row>
    <row r="136" spans="1:6" ht="18" customHeight="1">
      <c r="A136" s="26">
        <v>131</v>
      </c>
      <c r="B136" s="23"/>
      <c r="C136" s="24"/>
      <c r="D136" s="24"/>
      <c r="E136" s="23"/>
      <c r="F136" s="25"/>
    </row>
    <row r="137" spans="1:6" ht="18" customHeight="1">
      <c r="A137" s="26">
        <v>132</v>
      </c>
      <c r="B137" s="27"/>
      <c r="C137" s="28"/>
      <c r="D137" s="28"/>
      <c r="E137" s="27"/>
      <c r="F137" s="30"/>
    </row>
    <row r="138" spans="1:6" ht="18" customHeight="1">
      <c r="A138" s="26">
        <v>133</v>
      </c>
      <c r="B138" s="27"/>
      <c r="C138" s="28"/>
      <c r="D138" s="28"/>
      <c r="E138" s="27"/>
      <c r="F138" s="30"/>
    </row>
    <row r="139" spans="1:6" ht="18" customHeight="1">
      <c r="A139" s="26">
        <v>134</v>
      </c>
      <c r="B139" s="27"/>
      <c r="C139" s="28"/>
      <c r="D139" s="28"/>
      <c r="E139" s="27"/>
      <c r="F139" s="30"/>
    </row>
    <row r="140" spans="1:6" ht="18" customHeight="1">
      <c r="A140" s="26">
        <v>135</v>
      </c>
      <c r="B140" s="41"/>
      <c r="C140" s="33"/>
      <c r="D140" s="33"/>
      <c r="E140" s="32"/>
      <c r="F140" s="34"/>
    </row>
    <row r="141" spans="1:6" ht="18" customHeight="1">
      <c r="A141" s="26">
        <v>136</v>
      </c>
      <c r="B141" s="23"/>
      <c r="C141" s="24"/>
      <c r="D141" s="24"/>
      <c r="E141" s="23"/>
      <c r="F141" s="25"/>
    </row>
    <row r="142" spans="1:6" ht="18" customHeight="1">
      <c r="A142" s="26">
        <v>137</v>
      </c>
      <c r="B142" s="27"/>
      <c r="C142" s="28"/>
      <c r="D142" s="28"/>
      <c r="E142" s="27"/>
      <c r="F142" s="30"/>
    </row>
    <row r="143" spans="1:6" ht="18" customHeight="1">
      <c r="A143" s="26">
        <v>138</v>
      </c>
      <c r="B143" s="27"/>
      <c r="C143" s="28"/>
      <c r="D143" s="28"/>
      <c r="E143" s="27"/>
      <c r="F143" s="30"/>
    </row>
    <row r="144" spans="1:6" ht="18" customHeight="1">
      <c r="A144" s="26">
        <v>139</v>
      </c>
      <c r="B144" s="27"/>
      <c r="C144" s="28"/>
      <c r="D144" s="28"/>
      <c r="E144" s="27"/>
      <c r="F144" s="30"/>
    </row>
    <row r="145" spans="1:6" ht="18" customHeight="1">
      <c r="A145" s="26">
        <v>140</v>
      </c>
      <c r="B145" s="41"/>
      <c r="C145" s="33"/>
      <c r="D145" s="33"/>
      <c r="E145" s="32"/>
      <c r="F145" s="34"/>
    </row>
    <row r="146" spans="1:6" ht="18" customHeight="1">
      <c r="A146" s="26">
        <v>141</v>
      </c>
      <c r="B146" s="23"/>
      <c r="C146" s="24"/>
      <c r="D146" s="24"/>
      <c r="E146" s="23"/>
      <c r="F146" s="25"/>
    </row>
    <row r="147" spans="1:6" ht="18" customHeight="1">
      <c r="A147" s="26">
        <v>142</v>
      </c>
      <c r="B147" s="27"/>
      <c r="C147" s="28"/>
      <c r="D147" s="28"/>
      <c r="E147" s="27"/>
      <c r="F147" s="30"/>
    </row>
    <row r="148" spans="1:6" ht="18" customHeight="1">
      <c r="A148" s="26">
        <v>143</v>
      </c>
      <c r="B148" s="27"/>
      <c r="C148" s="28"/>
      <c r="D148" s="28"/>
      <c r="E148" s="27"/>
      <c r="F148" s="30"/>
    </row>
    <row r="149" spans="1:6" ht="18" customHeight="1">
      <c r="A149" s="26">
        <v>144</v>
      </c>
      <c r="B149" s="27"/>
      <c r="C149" s="28"/>
      <c r="D149" s="28"/>
      <c r="E149" s="27"/>
      <c r="F149" s="30"/>
    </row>
    <row r="150" spans="1:6" ht="18" customHeight="1">
      <c r="A150" s="26">
        <v>145</v>
      </c>
      <c r="B150" s="41"/>
      <c r="C150" s="33"/>
      <c r="D150" s="33"/>
      <c r="E150" s="32"/>
      <c r="F150" s="34"/>
    </row>
    <row r="151" spans="1:6" ht="18" customHeight="1">
      <c r="A151" s="26">
        <v>146</v>
      </c>
      <c r="B151" s="23"/>
      <c r="C151" s="24"/>
      <c r="D151" s="24"/>
      <c r="E151" s="23"/>
      <c r="F151" s="25"/>
    </row>
    <row r="152" spans="1:6" ht="18" customHeight="1">
      <c r="A152" s="26">
        <v>147</v>
      </c>
      <c r="B152" s="27"/>
      <c r="C152" s="28"/>
      <c r="D152" s="28"/>
      <c r="E152" s="27"/>
      <c r="F152" s="30"/>
    </row>
    <row r="153" spans="1:6" ht="18" customHeight="1">
      <c r="A153" s="26">
        <v>148</v>
      </c>
      <c r="B153" s="27"/>
      <c r="C153" s="28"/>
      <c r="D153" s="28"/>
      <c r="E153" s="27"/>
      <c r="F153" s="30"/>
    </row>
    <row r="154" spans="1:6" ht="18" customHeight="1">
      <c r="A154" s="26">
        <v>149</v>
      </c>
      <c r="B154" s="27"/>
      <c r="C154" s="28"/>
      <c r="D154" s="28"/>
      <c r="E154" s="27"/>
      <c r="F154" s="30"/>
    </row>
    <row r="155" spans="1:6" ht="18" customHeight="1">
      <c r="A155" s="26">
        <v>150</v>
      </c>
      <c r="B155" s="41"/>
      <c r="C155" s="33"/>
      <c r="D155" s="33"/>
      <c r="E155" s="32"/>
      <c r="F155" s="34"/>
    </row>
    <row r="156" spans="1:6" ht="18" customHeight="1">
      <c r="A156" s="26">
        <v>151</v>
      </c>
      <c r="B156" s="23"/>
      <c r="C156" s="24"/>
      <c r="D156" s="24"/>
      <c r="E156" s="23"/>
      <c r="F156" s="25"/>
    </row>
    <row r="157" spans="1:6" ht="18" customHeight="1">
      <c r="A157" s="26">
        <v>152</v>
      </c>
      <c r="B157" s="27"/>
      <c r="C157" s="28"/>
      <c r="D157" s="28"/>
      <c r="E157" s="27"/>
      <c r="F157" s="30"/>
    </row>
    <row r="158" spans="1:6" ht="18" customHeight="1">
      <c r="A158" s="26">
        <v>153</v>
      </c>
      <c r="B158" s="27"/>
      <c r="C158" s="28"/>
      <c r="D158" s="28"/>
      <c r="E158" s="27"/>
      <c r="F158" s="30"/>
    </row>
    <row r="159" spans="1:6" ht="18" customHeight="1">
      <c r="A159" s="26">
        <v>154</v>
      </c>
      <c r="B159" s="27"/>
      <c r="C159" s="28"/>
      <c r="D159" s="28"/>
      <c r="E159" s="27"/>
      <c r="F159" s="30"/>
    </row>
    <row r="160" spans="1:6" ht="18" customHeight="1">
      <c r="A160" s="26">
        <v>155</v>
      </c>
      <c r="B160" s="41"/>
      <c r="C160" s="33"/>
      <c r="D160" s="33"/>
      <c r="E160" s="32"/>
      <c r="F160" s="34"/>
    </row>
    <row r="161" spans="1:6" ht="18" customHeight="1">
      <c r="A161" s="26">
        <v>156</v>
      </c>
      <c r="B161" s="23"/>
      <c r="C161" s="24"/>
      <c r="D161" s="24"/>
      <c r="E161" s="23"/>
      <c r="F161" s="25"/>
    </row>
    <row r="162" spans="1:6" ht="18" customHeight="1">
      <c r="A162" s="26">
        <v>157</v>
      </c>
      <c r="B162" s="27"/>
      <c r="C162" s="28"/>
      <c r="D162" s="28"/>
      <c r="E162" s="27"/>
      <c r="F162" s="30"/>
    </row>
    <row r="163" spans="1:6" ht="18" customHeight="1">
      <c r="A163" s="26">
        <v>158</v>
      </c>
      <c r="B163" s="27"/>
      <c r="C163" s="28"/>
      <c r="D163" s="28"/>
      <c r="E163" s="27"/>
      <c r="F163" s="30"/>
    </row>
    <row r="164" spans="1:6" ht="18" customHeight="1">
      <c r="A164" s="26">
        <v>159</v>
      </c>
      <c r="B164" s="27"/>
      <c r="C164" s="28"/>
      <c r="D164" s="28"/>
      <c r="E164" s="27"/>
      <c r="F164" s="30"/>
    </row>
    <row r="165" spans="1:6" ht="18" customHeight="1">
      <c r="A165" s="26">
        <v>160</v>
      </c>
      <c r="B165" s="41"/>
      <c r="C165" s="33"/>
      <c r="D165" s="33"/>
      <c r="E165" s="32"/>
      <c r="F165" s="34"/>
    </row>
    <row r="166" spans="1:6" ht="18" customHeight="1">
      <c r="A166" s="26">
        <v>161</v>
      </c>
      <c r="B166" s="23"/>
      <c r="C166" s="24"/>
      <c r="D166" s="24"/>
      <c r="E166" s="23"/>
      <c r="F166" s="25"/>
    </row>
    <row r="167" spans="1:6" ht="18" customHeight="1">
      <c r="A167" s="26">
        <v>162</v>
      </c>
      <c r="B167" s="27"/>
      <c r="C167" s="28"/>
      <c r="D167" s="28"/>
      <c r="E167" s="27"/>
      <c r="F167" s="30"/>
    </row>
    <row r="168" spans="1:6" ht="18" customHeight="1">
      <c r="A168" s="26">
        <v>163</v>
      </c>
      <c r="B168" s="27"/>
      <c r="C168" s="28"/>
      <c r="D168" s="28"/>
      <c r="E168" s="27"/>
      <c r="F168" s="30"/>
    </row>
    <row r="169" spans="1:6" ht="18" customHeight="1">
      <c r="A169" s="26">
        <v>164</v>
      </c>
      <c r="B169" s="27"/>
      <c r="C169" s="28"/>
      <c r="D169" s="28"/>
      <c r="E169" s="27"/>
      <c r="F169" s="30"/>
    </row>
    <row r="170" spans="1:6" ht="18" customHeight="1">
      <c r="A170" s="26">
        <v>165</v>
      </c>
      <c r="B170" s="41"/>
      <c r="C170" s="33"/>
      <c r="D170" s="33"/>
      <c r="E170" s="32"/>
      <c r="F170" s="34"/>
    </row>
    <row r="171" spans="1:6" ht="18" customHeight="1">
      <c r="A171" s="26">
        <v>166</v>
      </c>
      <c r="B171" s="23"/>
      <c r="C171" s="24"/>
      <c r="D171" s="24"/>
      <c r="E171" s="23"/>
      <c r="F171" s="25"/>
    </row>
    <row r="172" spans="1:6" ht="18" customHeight="1">
      <c r="A172" s="26">
        <v>167</v>
      </c>
      <c r="B172" s="27"/>
      <c r="C172" s="28"/>
      <c r="D172" s="28"/>
      <c r="E172" s="27"/>
      <c r="F172" s="30"/>
    </row>
    <row r="173" spans="1:6" ht="18" customHeight="1">
      <c r="A173" s="26">
        <v>168</v>
      </c>
      <c r="B173" s="27"/>
      <c r="C173" s="28"/>
      <c r="D173" s="28"/>
      <c r="E173" s="27"/>
      <c r="F173" s="30"/>
    </row>
    <row r="174" spans="1:6" ht="18" customHeight="1">
      <c r="A174" s="26">
        <v>169</v>
      </c>
      <c r="B174" s="27"/>
      <c r="C174" s="28"/>
      <c r="D174" s="28"/>
      <c r="E174" s="27"/>
      <c r="F174" s="30"/>
    </row>
    <row r="175" spans="1:6" ht="18" customHeight="1">
      <c r="A175" s="26">
        <v>170</v>
      </c>
      <c r="B175" s="41"/>
      <c r="C175" s="33"/>
      <c r="D175" s="33"/>
      <c r="E175" s="32"/>
      <c r="F175" s="34"/>
    </row>
    <row r="176" spans="1:6" ht="18" customHeight="1">
      <c r="A176" s="26">
        <v>171</v>
      </c>
      <c r="B176" s="23"/>
      <c r="C176" s="24"/>
      <c r="D176" s="24"/>
      <c r="E176" s="23"/>
      <c r="F176" s="25"/>
    </row>
    <row r="177" spans="1:6" ht="18" customHeight="1">
      <c r="A177" s="26">
        <v>172</v>
      </c>
      <c r="B177" s="27"/>
      <c r="C177" s="28"/>
      <c r="D177" s="28"/>
      <c r="E177" s="27"/>
      <c r="F177" s="30"/>
    </row>
    <row r="178" spans="1:6" ht="18" customHeight="1">
      <c r="A178" s="26">
        <v>173</v>
      </c>
      <c r="B178" s="27"/>
      <c r="C178" s="28"/>
      <c r="D178" s="28"/>
      <c r="E178" s="27"/>
      <c r="F178" s="30"/>
    </row>
    <row r="179" spans="1:6" ht="18" customHeight="1">
      <c r="A179" s="26">
        <v>174</v>
      </c>
      <c r="B179" s="27"/>
      <c r="C179" s="28"/>
      <c r="D179" s="28"/>
      <c r="E179" s="27"/>
      <c r="F179" s="30"/>
    </row>
    <row r="180" spans="1:6" ht="18" customHeight="1">
      <c r="A180" s="26">
        <v>175</v>
      </c>
      <c r="B180" s="41"/>
      <c r="C180" s="33"/>
      <c r="D180" s="33"/>
      <c r="E180" s="32"/>
      <c r="F180" s="34"/>
    </row>
    <row r="181" spans="1:6" ht="18" customHeight="1">
      <c r="A181" s="26">
        <v>176</v>
      </c>
      <c r="B181" s="23"/>
      <c r="C181" s="24"/>
      <c r="D181" s="24"/>
      <c r="E181" s="23"/>
      <c r="F181" s="25"/>
    </row>
    <row r="182" spans="1:6" ht="18" customHeight="1">
      <c r="A182" s="26">
        <v>177</v>
      </c>
      <c r="B182" s="27"/>
      <c r="C182" s="28"/>
      <c r="D182" s="28"/>
      <c r="E182" s="27"/>
      <c r="F182" s="30"/>
    </row>
    <row r="183" spans="1:6" ht="18" customHeight="1">
      <c r="A183" s="26">
        <v>178</v>
      </c>
      <c r="B183" s="27"/>
      <c r="C183" s="28"/>
      <c r="D183" s="28"/>
      <c r="E183" s="27"/>
      <c r="F183" s="30"/>
    </row>
    <row r="184" spans="1:6" ht="18" customHeight="1">
      <c r="A184" s="26">
        <v>179</v>
      </c>
      <c r="B184" s="27"/>
      <c r="C184" s="28"/>
      <c r="D184" s="28"/>
      <c r="E184" s="27"/>
      <c r="F184" s="30"/>
    </row>
    <row r="185" spans="1:6" ht="18" customHeight="1">
      <c r="A185" s="26">
        <v>180</v>
      </c>
      <c r="B185" s="41"/>
      <c r="C185" s="33"/>
      <c r="D185" s="33"/>
      <c r="E185" s="32"/>
      <c r="F185" s="34"/>
    </row>
    <row r="186" spans="1:6" ht="18" customHeight="1">
      <c r="A186" s="26">
        <v>181</v>
      </c>
      <c r="B186" s="23"/>
      <c r="C186" s="24"/>
      <c r="D186" s="24"/>
      <c r="E186" s="23"/>
      <c r="F186" s="25"/>
    </row>
    <row r="187" spans="1:6" ht="18" customHeight="1">
      <c r="A187" s="26">
        <v>182</v>
      </c>
      <c r="B187" s="27"/>
      <c r="C187" s="28"/>
      <c r="D187" s="28"/>
      <c r="E187" s="27"/>
      <c r="F187" s="30"/>
    </row>
    <row r="188" spans="1:6" ht="18" customHeight="1">
      <c r="A188" s="26">
        <v>183</v>
      </c>
      <c r="B188" s="27"/>
      <c r="C188" s="28"/>
      <c r="D188" s="28"/>
      <c r="E188" s="27"/>
      <c r="F188" s="30"/>
    </row>
    <row r="189" spans="1:6" ht="18" customHeight="1">
      <c r="A189" s="26">
        <v>184</v>
      </c>
      <c r="B189" s="27"/>
      <c r="C189" s="28"/>
      <c r="D189" s="28"/>
      <c r="E189" s="27"/>
      <c r="F189" s="30"/>
    </row>
    <row r="190" spans="1:6" ht="18" customHeight="1">
      <c r="A190" s="26">
        <v>185</v>
      </c>
      <c r="B190" s="41"/>
      <c r="C190" s="33"/>
      <c r="D190" s="33"/>
      <c r="E190" s="32"/>
      <c r="F190" s="34"/>
    </row>
    <row r="191" spans="1:6" ht="18" customHeight="1">
      <c r="A191" s="26">
        <v>186</v>
      </c>
      <c r="B191" s="23"/>
      <c r="C191" s="24"/>
      <c r="D191" s="24"/>
      <c r="E191" s="23"/>
      <c r="F191" s="25"/>
    </row>
    <row r="192" spans="1:6" ht="18" customHeight="1">
      <c r="A192" s="26">
        <v>187</v>
      </c>
      <c r="B192" s="27"/>
      <c r="C192" s="28"/>
      <c r="D192" s="28"/>
      <c r="E192" s="27"/>
      <c r="F192" s="30"/>
    </row>
    <row r="193" spans="1:6" ht="18" customHeight="1">
      <c r="A193" s="26">
        <v>188</v>
      </c>
      <c r="B193" s="27"/>
      <c r="C193" s="28"/>
      <c r="D193" s="28"/>
      <c r="E193" s="27"/>
      <c r="F193" s="30"/>
    </row>
    <row r="194" spans="1:6" ht="18" customHeight="1">
      <c r="A194" s="26">
        <v>189</v>
      </c>
      <c r="B194" s="27"/>
      <c r="C194" s="28"/>
      <c r="D194" s="28"/>
      <c r="E194" s="27"/>
      <c r="F194" s="30"/>
    </row>
    <row r="195" spans="1:6" ht="18" customHeight="1">
      <c r="A195" s="26">
        <v>190</v>
      </c>
      <c r="B195" s="41"/>
      <c r="C195" s="33"/>
      <c r="D195" s="33"/>
      <c r="E195" s="32"/>
      <c r="F195" s="34"/>
    </row>
    <row r="196" spans="1:6" ht="18" customHeight="1">
      <c r="A196" s="26">
        <v>191</v>
      </c>
      <c r="B196" s="23"/>
      <c r="C196" s="24"/>
      <c r="D196" s="24"/>
      <c r="E196" s="23"/>
      <c r="F196" s="25"/>
    </row>
    <row r="197" spans="1:6" ht="18" customHeight="1">
      <c r="A197" s="26">
        <v>192</v>
      </c>
      <c r="B197" s="27"/>
      <c r="C197" s="28"/>
      <c r="D197" s="28"/>
      <c r="E197" s="27"/>
      <c r="F197" s="30"/>
    </row>
    <row r="198" spans="1:6" ht="18" customHeight="1">
      <c r="A198" s="26">
        <v>193</v>
      </c>
      <c r="B198" s="27"/>
      <c r="C198" s="28"/>
      <c r="D198" s="28"/>
      <c r="E198" s="27"/>
      <c r="F198" s="30"/>
    </row>
    <row r="199" spans="1:6" ht="18" customHeight="1">
      <c r="A199" s="26">
        <v>194</v>
      </c>
      <c r="B199" s="27"/>
      <c r="C199" s="28"/>
      <c r="D199" s="28"/>
      <c r="E199" s="27"/>
      <c r="F199" s="30"/>
    </row>
    <row r="200" spans="1:6" ht="18" customHeight="1">
      <c r="A200" s="26">
        <v>195</v>
      </c>
      <c r="B200" s="41"/>
      <c r="C200" s="33"/>
      <c r="D200" s="33"/>
      <c r="E200" s="32"/>
      <c r="F200" s="34"/>
    </row>
    <row r="201" spans="1:6" ht="18" customHeight="1">
      <c r="A201" s="26">
        <v>196</v>
      </c>
      <c r="B201" s="23"/>
      <c r="C201" s="24"/>
      <c r="D201" s="24"/>
      <c r="E201" s="23"/>
      <c r="F201" s="25"/>
    </row>
    <row r="202" spans="1:6" ht="18" customHeight="1">
      <c r="A202" s="26">
        <v>197</v>
      </c>
      <c r="B202" s="27"/>
      <c r="C202" s="28"/>
      <c r="D202" s="28"/>
      <c r="E202" s="27"/>
      <c r="F202" s="30"/>
    </row>
    <row r="203" spans="1:6" ht="18" customHeight="1">
      <c r="A203" s="26">
        <v>198</v>
      </c>
      <c r="B203" s="27"/>
      <c r="C203" s="28"/>
      <c r="D203" s="28"/>
      <c r="E203" s="27"/>
      <c r="F203" s="30"/>
    </row>
    <row r="204" spans="1:6" ht="18" customHeight="1">
      <c r="A204" s="26">
        <v>199</v>
      </c>
      <c r="B204" s="27"/>
      <c r="C204" s="28"/>
      <c r="D204" s="28"/>
      <c r="E204" s="27"/>
      <c r="F204" s="30"/>
    </row>
    <row r="205" spans="1:6" ht="18" customHeight="1">
      <c r="A205" s="26">
        <v>200</v>
      </c>
      <c r="B205" s="41"/>
      <c r="C205" s="33"/>
      <c r="D205" s="33"/>
      <c r="E205" s="32"/>
      <c r="F205" s="34"/>
    </row>
    <row r="206" spans="1:6" ht="18" customHeight="1">
      <c r="A206" s="26">
        <v>201</v>
      </c>
      <c r="B206" s="23"/>
      <c r="C206" s="24"/>
      <c r="D206" s="24"/>
      <c r="E206" s="23"/>
      <c r="F206" s="25"/>
    </row>
    <row r="207" spans="1:6" ht="18" customHeight="1">
      <c r="A207" s="26">
        <v>202</v>
      </c>
      <c r="B207" s="27"/>
      <c r="C207" s="28"/>
      <c r="D207" s="28"/>
      <c r="E207" s="27"/>
      <c r="F207" s="30"/>
    </row>
    <row r="208" spans="1:6" ht="18" customHeight="1">
      <c r="A208" s="26">
        <v>203</v>
      </c>
      <c r="B208" s="27"/>
      <c r="C208" s="28"/>
      <c r="D208" s="28"/>
      <c r="E208" s="27"/>
      <c r="F208" s="30"/>
    </row>
    <row r="209" spans="1:6" ht="18" customHeight="1">
      <c r="A209" s="26">
        <v>204</v>
      </c>
      <c r="B209" s="27"/>
      <c r="C209" s="28"/>
      <c r="D209" s="28"/>
      <c r="E209" s="27"/>
      <c r="F209" s="30"/>
    </row>
    <row r="210" spans="1:6" ht="18" customHeight="1">
      <c r="A210" s="26">
        <v>205</v>
      </c>
      <c r="B210" s="41"/>
      <c r="C210" s="33"/>
      <c r="D210" s="33"/>
      <c r="E210" s="32"/>
      <c r="F210" s="34"/>
    </row>
    <row r="211" spans="1:6" ht="18" customHeight="1">
      <c r="A211" s="26">
        <v>206</v>
      </c>
      <c r="B211" s="23"/>
      <c r="C211" s="24"/>
      <c r="D211" s="24"/>
      <c r="E211" s="23"/>
      <c r="F211" s="25"/>
    </row>
    <row r="212" spans="1:6" ht="18" customHeight="1">
      <c r="A212" s="26">
        <v>207</v>
      </c>
      <c r="B212" s="27"/>
      <c r="C212" s="28"/>
      <c r="D212" s="28"/>
      <c r="E212" s="27"/>
      <c r="F212" s="30"/>
    </row>
    <row r="213" spans="1:6" ht="18" customHeight="1">
      <c r="A213" s="26">
        <v>208</v>
      </c>
      <c r="B213" s="27"/>
      <c r="C213" s="28"/>
      <c r="D213" s="28"/>
      <c r="E213" s="27"/>
      <c r="F213" s="30"/>
    </row>
    <row r="214" spans="1:6" ht="18" customHeight="1">
      <c r="A214" s="26">
        <v>209</v>
      </c>
      <c r="B214" s="27"/>
      <c r="C214" s="28"/>
      <c r="D214" s="28"/>
      <c r="E214" s="27"/>
      <c r="F214" s="30"/>
    </row>
    <row r="215" spans="1:6" ht="18" customHeight="1">
      <c r="A215" s="26">
        <v>210</v>
      </c>
      <c r="B215" s="41"/>
      <c r="C215" s="33"/>
      <c r="D215" s="33"/>
      <c r="E215" s="32"/>
      <c r="F215" s="34"/>
    </row>
    <row r="216" spans="1:6" ht="18" customHeight="1">
      <c r="A216" s="26">
        <v>211</v>
      </c>
      <c r="B216" s="23"/>
      <c r="C216" s="24"/>
      <c r="D216" s="24"/>
      <c r="E216" s="23"/>
      <c r="F216" s="25"/>
    </row>
    <row r="217" spans="1:6" ht="18" customHeight="1">
      <c r="A217" s="26">
        <v>212</v>
      </c>
      <c r="B217" s="27"/>
      <c r="C217" s="28"/>
      <c r="D217" s="28"/>
      <c r="E217" s="27"/>
      <c r="F217" s="30"/>
    </row>
    <row r="218" spans="1:6" ht="18" customHeight="1">
      <c r="A218" s="26">
        <v>213</v>
      </c>
      <c r="B218" s="27"/>
      <c r="C218" s="28"/>
      <c r="D218" s="28"/>
      <c r="E218" s="27"/>
      <c r="F218" s="30"/>
    </row>
    <row r="219" spans="1:6" ht="18" customHeight="1">
      <c r="A219" s="26">
        <v>214</v>
      </c>
      <c r="B219" s="27"/>
      <c r="C219" s="28"/>
      <c r="D219" s="28"/>
      <c r="E219" s="27"/>
      <c r="F219" s="30"/>
    </row>
    <row r="220" spans="1:6" ht="18" customHeight="1">
      <c r="A220" s="26">
        <v>215</v>
      </c>
      <c r="B220" s="41"/>
      <c r="C220" s="33"/>
      <c r="D220" s="33"/>
      <c r="E220" s="32"/>
      <c r="F220" s="34"/>
    </row>
    <row r="221" spans="1:6" ht="18" customHeight="1">
      <c r="A221" s="26">
        <v>216</v>
      </c>
      <c r="B221" s="23"/>
      <c r="C221" s="24"/>
      <c r="D221" s="24"/>
      <c r="E221" s="23"/>
      <c r="F221" s="25"/>
    </row>
    <row r="222" spans="1:6" ht="18" customHeight="1">
      <c r="A222" s="26">
        <v>217</v>
      </c>
      <c r="B222" s="27"/>
      <c r="C222" s="28"/>
      <c r="D222" s="28"/>
      <c r="E222" s="27"/>
      <c r="F222" s="30"/>
    </row>
    <row r="223" spans="1:6" ht="18" customHeight="1">
      <c r="A223" s="26">
        <v>218</v>
      </c>
      <c r="B223" s="27"/>
      <c r="C223" s="28"/>
      <c r="D223" s="28"/>
      <c r="E223" s="27"/>
      <c r="F223" s="30"/>
    </row>
    <row r="224" spans="1:6" ht="18" customHeight="1">
      <c r="A224" s="26">
        <v>219</v>
      </c>
      <c r="B224" s="27"/>
      <c r="C224" s="28"/>
      <c r="D224" s="28"/>
      <c r="E224" s="27"/>
      <c r="F224" s="30"/>
    </row>
    <row r="225" spans="1:6" ht="18" customHeight="1">
      <c r="A225" s="26">
        <v>220</v>
      </c>
      <c r="B225" s="41"/>
      <c r="C225" s="33"/>
      <c r="D225" s="33"/>
      <c r="E225" s="32"/>
      <c r="F225" s="34"/>
    </row>
    <row r="226" spans="1:6" ht="18" customHeight="1">
      <c r="A226" s="26">
        <v>221</v>
      </c>
      <c r="B226" s="23"/>
      <c r="C226" s="24"/>
      <c r="D226" s="24"/>
      <c r="E226" s="23"/>
      <c r="F226" s="25"/>
    </row>
    <row r="227" spans="1:6" ht="18" customHeight="1">
      <c r="A227" s="26">
        <v>222</v>
      </c>
      <c r="B227" s="27"/>
      <c r="C227" s="28"/>
      <c r="D227" s="28"/>
      <c r="E227" s="27"/>
      <c r="F227" s="30"/>
    </row>
    <row r="228" spans="1:6" ht="18" customHeight="1">
      <c r="A228" s="26">
        <v>223</v>
      </c>
      <c r="B228" s="27"/>
      <c r="C228" s="28"/>
      <c r="D228" s="28"/>
      <c r="E228" s="27"/>
      <c r="F228" s="30"/>
    </row>
    <row r="229" spans="1:6" ht="18" customHeight="1">
      <c r="A229" s="26">
        <v>224</v>
      </c>
      <c r="B229" s="27"/>
      <c r="C229" s="28"/>
      <c r="D229" s="28"/>
      <c r="E229" s="27"/>
      <c r="F229" s="30"/>
    </row>
    <row r="230" spans="1:6" ht="18" customHeight="1">
      <c r="A230" s="26">
        <v>225</v>
      </c>
      <c r="B230" s="41"/>
      <c r="C230" s="33"/>
      <c r="D230" s="33"/>
      <c r="E230" s="32"/>
      <c r="F230" s="34"/>
    </row>
    <row r="231" spans="1:6" ht="18" customHeight="1">
      <c r="A231" s="26">
        <v>226</v>
      </c>
      <c r="B231" s="23"/>
      <c r="C231" s="24"/>
      <c r="D231" s="24"/>
      <c r="E231" s="23"/>
      <c r="F231" s="25"/>
    </row>
    <row r="232" spans="1:6" ht="18" customHeight="1">
      <c r="A232" s="26">
        <v>227</v>
      </c>
      <c r="B232" s="27"/>
      <c r="C232" s="28"/>
      <c r="D232" s="28"/>
      <c r="E232" s="27"/>
      <c r="F232" s="30"/>
    </row>
    <row r="233" spans="1:6" ht="18" customHeight="1">
      <c r="A233" s="26">
        <v>228</v>
      </c>
      <c r="B233" s="27"/>
      <c r="C233" s="28"/>
      <c r="D233" s="28"/>
      <c r="E233" s="27"/>
      <c r="F233" s="30"/>
    </row>
    <row r="234" spans="1:6" ht="18" customHeight="1">
      <c r="A234" s="26">
        <v>229</v>
      </c>
      <c r="B234" s="27"/>
      <c r="C234" s="28"/>
      <c r="D234" s="28"/>
      <c r="E234" s="27"/>
      <c r="F234" s="30"/>
    </row>
    <row r="235" spans="1:6" ht="18" customHeight="1">
      <c r="A235" s="26">
        <v>230</v>
      </c>
      <c r="B235" s="41"/>
      <c r="C235" s="33"/>
      <c r="D235" s="33"/>
      <c r="E235" s="32"/>
      <c r="F235" s="34"/>
    </row>
    <row r="236" spans="1:6" ht="18" customHeight="1">
      <c r="A236" s="26">
        <v>231</v>
      </c>
      <c r="B236" s="23"/>
      <c r="C236" s="24"/>
      <c r="D236" s="24"/>
      <c r="E236" s="23"/>
      <c r="F236" s="25"/>
    </row>
    <row r="237" spans="1:6" ht="18" customHeight="1">
      <c r="A237" s="26">
        <v>232</v>
      </c>
      <c r="B237" s="27"/>
      <c r="C237" s="28"/>
      <c r="D237" s="28"/>
      <c r="E237" s="27"/>
      <c r="F237" s="30"/>
    </row>
    <row r="238" spans="1:6" ht="18" customHeight="1">
      <c r="A238" s="26">
        <v>233</v>
      </c>
      <c r="B238" s="27"/>
      <c r="C238" s="28"/>
      <c r="D238" s="28"/>
      <c r="E238" s="27"/>
      <c r="F238" s="30"/>
    </row>
    <row r="239" spans="1:6" ht="18" customHeight="1">
      <c r="A239" s="26">
        <v>234</v>
      </c>
      <c r="B239" s="27"/>
      <c r="C239" s="28"/>
      <c r="D239" s="28"/>
      <c r="E239" s="27"/>
      <c r="F239" s="30"/>
    </row>
    <row r="240" spans="1:6" ht="18" customHeight="1">
      <c r="A240" s="26">
        <v>235</v>
      </c>
      <c r="B240" s="41"/>
      <c r="C240" s="33"/>
      <c r="D240" s="33"/>
      <c r="E240" s="32"/>
      <c r="F240" s="34"/>
    </row>
    <row r="241" spans="1:6" ht="18" customHeight="1">
      <c r="A241" s="26">
        <v>236</v>
      </c>
      <c r="B241" s="23"/>
      <c r="C241" s="24"/>
      <c r="D241" s="24"/>
      <c r="E241" s="23"/>
      <c r="F241" s="25"/>
    </row>
    <row r="242" spans="1:6" ht="18" customHeight="1">
      <c r="A242" s="26">
        <v>237</v>
      </c>
      <c r="B242" s="27"/>
      <c r="C242" s="28"/>
      <c r="D242" s="28"/>
      <c r="E242" s="27"/>
      <c r="F242" s="30"/>
    </row>
    <row r="243" spans="1:6" ht="18" customHeight="1">
      <c r="A243" s="26">
        <v>238</v>
      </c>
      <c r="B243" s="27"/>
      <c r="C243" s="28"/>
      <c r="D243" s="28"/>
      <c r="E243" s="27"/>
      <c r="F243" s="30"/>
    </row>
    <row r="244" spans="1:6" ht="18" customHeight="1">
      <c r="A244" s="26">
        <v>239</v>
      </c>
      <c r="B244" s="27"/>
      <c r="C244" s="28"/>
      <c r="D244" s="28"/>
      <c r="E244" s="27"/>
      <c r="F244" s="30"/>
    </row>
    <row r="245" spans="1:6" ht="18" customHeight="1">
      <c r="A245" s="26">
        <v>240</v>
      </c>
      <c r="B245" s="41"/>
      <c r="C245" s="33"/>
      <c r="D245" s="33"/>
      <c r="E245" s="32"/>
      <c r="F245" s="34"/>
    </row>
    <row r="246" spans="1:6" ht="18" customHeight="1">
      <c r="A246" s="26">
        <v>241</v>
      </c>
      <c r="B246" s="23"/>
      <c r="C246" s="24"/>
      <c r="D246" s="24"/>
      <c r="E246" s="23"/>
      <c r="F246" s="25"/>
    </row>
    <row r="247" spans="1:6" ht="18" customHeight="1">
      <c r="A247" s="26">
        <v>242</v>
      </c>
      <c r="B247" s="27"/>
      <c r="C247" s="28"/>
      <c r="D247" s="28"/>
      <c r="E247" s="27"/>
      <c r="F247" s="30"/>
    </row>
    <row r="248" spans="1:6" ht="18" customHeight="1">
      <c r="A248" s="26">
        <v>243</v>
      </c>
      <c r="B248" s="27"/>
      <c r="C248" s="28"/>
      <c r="D248" s="28"/>
      <c r="E248" s="27"/>
      <c r="F248" s="30"/>
    </row>
    <row r="249" spans="1:6" ht="18" customHeight="1">
      <c r="A249" s="26">
        <v>244</v>
      </c>
      <c r="B249" s="27"/>
      <c r="C249" s="28"/>
      <c r="D249" s="28"/>
      <c r="E249" s="27"/>
      <c r="F249" s="30"/>
    </row>
    <row r="250" spans="1:6" ht="18" customHeight="1">
      <c r="A250" s="26">
        <v>245</v>
      </c>
      <c r="B250" s="41"/>
      <c r="C250" s="33"/>
      <c r="D250" s="33"/>
      <c r="E250" s="32"/>
      <c r="F250" s="34"/>
    </row>
    <row r="251" spans="1:6" ht="18" customHeight="1">
      <c r="A251" s="26">
        <v>246</v>
      </c>
      <c r="B251" s="23"/>
      <c r="C251" s="24"/>
      <c r="D251" s="24"/>
      <c r="E251" s="23"/>
      <c r="F251" s="25"/>
    </row>
    <row r="252" spans="1:6" ht="18" customHeight="1">
      <c r="A252" s="26">
        <v>247</v>
      </c>
      <c r="B252" s="27"/>
      <c r="C252" s="28"/>
      <c r="D252" s="28"/>
      <c r="E252" s="27"/>
      <c r="F252" s="30"/>
    </row>
    <row r="253" spans="1:6" ht="18" customHeight="1">
      <c r="A253" s="26">
        <v>248</v>
      </c>
      <c r="B253" s="27"/>
      <c r="C253" s="28"/>
      <c r="D253" s="28"/>
      <c r="E253" s="27"/>
      <c r="F253" s="30"/>
    </row>
    <row r="254" spans="1:6" ht="18" customHeight="1">
      <c r="A254" s="26">
        <v>249</v>
      </c>
      <c r="B254" s="27"/>
      <c r="C254" s="28"/>
      <c r="D254" s="28"/>
      <c r="E254" s="27"/>
      <c r="F254" s="30"/>
    </row>
    <row r="255" spans="1:6" ht="18" customHeight="1">
      <c r="A255" s="26">
        <v>250</v>
      </c>
      <c r="B255" s="41"/>
      <c r="C255" s="33"/>
      <c r="D255" s="33"/>
      <c r="E255" s="32"/>
      <c r="F255" s="34"/>
    </row>
    <row r="256" spans="1:6" ht="18" customHeight="1">
      <c r="A256" s="26">
        <v>251</v>
      </c>
      <c r="B256" s="23"/>
      <c r="C256" s="24"/>
      <c r="D256" s="24"/>
      <c r="E256" s="23"/>
      <c r="F256" s="25"/>
    </row>
    <row r="257" spans="1:6" ht="18" customHeight="1">
      <c r="A257" s="26">
        <v>252</v>
      </c>
      <c r="B257" s="27"/>
      <c r="C257" s="28"/>
      <c r="D257" s="28"/>
      <c r="E257" s="27"/>
      <c r="F257" s="30"/>
    </row>
    <row r="258" spans="1:6" ht="18" customHeight="1">
      <c r="A258" s="26">
        <v>253</v>
      </c>
      <c r="B258" s="27"/>
      <c r="C258" s="28"/>
      <c r="D258" s="28"/>
      <c r="E258" s="27"/>
      <c r="F258" s="30"/>
    </row>
    <row r="259" spans="1:6" ht="18" customHeight="1">
      <c r="A259" s="26">
        <v>254</v>
      </c>
      <c r="B259" s="27"/>
      <c r="C259" s="28"/>
      <c r="D259" s="28"/>
      <c r="E259" s="27"/>
      <c r="F259" s="30"/>
    </row>
    <row r="260" spans="1:6" ht="18" customHeight="1">
      <c r="A260" s="26">
        <v>255</v>
      </c>
      <c r="B260" s="41"/>
      <c r="C260" s="33"/>
      <c r="D260" s="33"/>
      <c r="E260" s="32"/>
      <c r="F260" s="34"/>
    </row>
    <row r="261" spans="1:6" ht="18" customHeight="1">
      <c r="A261" s="26">
        <v>256</v>
      </c>
      <c r="B261" s="23"/>
      <c r="C261" s="24"/>
      <c r="D261" s="24"/>
      <c r="E261" s="23"/>
      <c r="F261" s="25"/>
    </row>
    <row r="262" spans="1:6" ht="18" customHeight="1">
      <c r="A262" s="26">
        <v>257</v>
      </c>
      <c r="B262" s="27"/>
      <c r="C262" s="28"/>
      <c r="D262" s="28"/>
      <c r="E262" s="27"/>
      <c r="F262" s="30"/>
    </row>
    <row r="263" spans="1:6" ht="18" customHeight="1">
      <c r="A263" s="26">
        <v>258</v>
      </c>
      <c r="B263" s="27"/>
      <c r="C263" s="28"/>
      <c r="D263" s="28"/>
      <c r="E263" s="27"/>
      <c r="F263" s="30"/>
    </row>
    <row r="264" spans="1:6" ht="18" customHeight="1">
      <c r="A264" s="26">
        <v>259</v>
      </c>
      <c r="B264" s="27"/>
      <c r="C264" s="28"/>
      <c r="D264" s="28"/>
      <c r="E264" s="27"/>
      <c r="F264" s="30"/>
    </row>
    <row r="265" spans="1:6" ht="18" customHeight="1">
      <c r="A265" s="26">
        <v>260</v>
      </c>
      <c r="B265" s="41"/>
      <c r="C265" s="33"/>
      <c r="D265" s="33"/>
      <c r="E265" s="32"/>
      <c r="F265" s="34"/>
    </row>
    <row r="266" spans="1:6" ht="18" customHeight="1">
      <c r="A266" s="26">
        <v>261</v>
      </c>
      <c r="B266" s="23"/>
      <c r="C266" s="24"/>
      <c r="D266" s="24"/>
      <c r="E266" s="23"/>
      <c r="F266" s="25"/>
    </row>
    <row r="267" spans="1:6" ht="18" customHeight="1">
      <c r="A267" s="26">
        <v>262</v>
      </c>
      <c r="B267" s="27"/>
      <c r="C267" s="28"/>
      <c r="D267" s="28"/>
      <c r="E267" s="27"/>
      <c r="F267" s="30"/>
    </row>
    <row r="268" spans="1:6" ht="18" customHeight="1">
      <c r="A268" s="26">
        <v>263</v>
      </c>
      <c r="B268" s="27"/>
      <c r="C268" s="28"/>
      <c r="D268" s="28"/>
      <c r="E268" s="27"/>
      <c r="F268" s="30"/>
    </row>
    <row r="269" spans="1:6" ht="18" customHeight="1">
      <c r="A269" s="26">
        <v>264</v>
      </c>
      <c r="B269" s="27"/>
      <c r="C269" s="28"/>
      <c r="D269" s="28"/>
      <c r="E269" s="27"/>
      <c r="F269" s="30"/>
    </row>
    <row r="270" spans="1:6" ht="18" customHeight="1">
      <c r="A270" s="26">
        <v>265</v>
      </c>
      <c r="B270" s="41"/>
      <c r="C270" s="33"/>
      <c r="D270" s="33"/>
      <c r="E270" s="32"/>
      <c r="F270" s="34"/>
    </row>
    <row r="271" spans="1:6" ht="18" customHeight="1">
      <c r="A271" s="26">
        <v>266</v>
      </c>
      <c r="B271" s="23"/>
      <c r="C271" s="24"/>
      <c r="D271" s="24"/>
      <c r="E271" s="23"/>
      <c r="F271" s="25"/>
    </row>
    <row r="272" spans="1:6" ht="18" customHeight="1">
      <c r="A272" s="26">
        <v>267</v>
      </c>
      <c r="B272" s="27"/>
      <c r="C272" s="28"/>
      <c r="D272" s="28"/>
      <c r="E272" s="27"/>
      <c r="F272" s="30"/>
    </row>
    <row r="273" spans="1:6" ht="18" customHeight="1">
      <c r="A273" s="26">
        <v>268</v>
      </c>
      <c r="B273" s="27"/>
      <c r="C273" s="28"/>
      <c r="D273" s="28"/>
      <c r="E273" s="27"/>
      <c r="F273" s="30"/>
    </row>
    <row r="274" spans="1:6" ht="18" customHeight="1">
      <c r="A274" s="26">
        <v>269</v>
      </c>
      <c r="B274" s="27"/>
      <c r="C274" s="28"/>
      <c r="D274" s="28"/>
      <c r="E274" s="27"/>
      <c r="F274" s="30"/>
    </row>
    <row r="275" spans="1:6" ht="18" customHeight="1">
      <c r="A275" s="26">
        <v>270</v>
      </c>
      <c r="B275" s="41"/>
      <c r="C275" s="33"/>
      <c r="D275" s="33"/>
      <c r="E275" s="32"/>
      <c r="F275" s="34"/>
    </row>
    <row r="276" spans="1:6" ht="18" customHeight="1">
      <c r="A276" s="26">
        <v>271</v>
      </c>
      <c r="B276" s="23"/>
      <c r="C276" s="24"/>
      <c r="D276" s="24"/>
      <c r="E276" s="23"/>
      <c r="F276" s="25"/>
    </row>
    <row r="277" spans="1:6" ht="18" customHeight="1">
      <c r="A277" s="26">
        <v>272</v>
      </c>
      <c r="B277" s="27"/>
      <c r="C277" s="28"/>
      <c r="D277" s="28"/>
      <c r="E277" s="27"/>
      <c r="F277" s="30"/>
    </row>
    <row r="278" spans="1:6" ht="18" customHeight="1">
      <c r="A278" s="26">
        <v>273</v>
      </c>
      <c r="B278" s="27"/>
      <c r="C278" s="28"/>
      <c r="D278" s="28"/>
      <c r="E278" s="27"/>
      <c r="F278" s="30"/>
    </row>
    <row r="279" spans="1:6" ht="18" customHeight="1">
      <c r="A279" s="26">
        <v>274</v>
      </c>
      <c r="B279" s="27"/>
      <c r="C279" s="28"/>
      <c r="D279" s="28"/>
      <c r="E279" s="27"/>
      <c r="F279" s="30"/>
    </row>
    <row r="280" spans="1:6" ht="18" customHeight="1">
      <c r="A280" s="26">
        <v>275</v>
      </c>
      <c r="B280" s="41"/>
      <c r="C280" s="33"/>
      <c r="D280" s="33"/>
      <c r="E280" s="32"/>
      <c r="F280" s="34"/>
    </row>
    <row r="281" spans="1:6" ht="18" customHeight="1">
      <c r="A281" s="26">
        <v>276</v>
      </c>
      <c r="B281" s="23"/>
      <c r="C281" s="24"/>
      <c r="D281" s="24"/>
      <c r="E281" s="23"/>
      <c r="F281" s="25"/>
    </row>
    <row r="282" spans="1:6" ht="18" customHeight="1">
      <c r="A282" s="26">
        <v>277</v>
      </c>
      <c r="B282" s="27"/>
      <c r="C282" s="28"/>
      <c r="D282" s="28"/>
      <c r="E282" s="27"/>
      <c r="F282" s="30"/>
    </row>
    <row r="283" spans="1:6" ht="18" customHeight="1">
      <c r="A283" s="26">
        <v>278</v>
      </c>
      <c r="B283" s="27"/>
      <c r="C283" s="28"/>
      <c r="D283" s="28"/>
      <c r="E283" s="27"/>
      <c r="F283" s="30"/>
    </row>
    <row r="284" spans="1:6" ht="18" customHeight="1">
      <c r="A284" s="26">
        <v>279</v>
      </c>
      <c r="B284" s="27"/>
      <c r="C284" s="28"/>
      <c r="D284" s="28"/>
      <c r="E284" s="27"/>
      <c r="F284" s="30"/>
    </row>
    <row r="285" spans="1:6" ht="18" customHeight="1">
      <c r="A285" s="26">
        <v>280</v>
      </c>
      <c r="B285" s="41"/>
      <c r="C285" s="33"/>
      <c r="D285" s="33"/>
      <c r="E285" s="32"/>
      <c r="F285" s="34"/>
    </row>
    <row r="286" spans="1:6" ht="18" customHeight="1">
      <c r="A286" s="26">
        <v>281</v>
      </c>
      <c r="B286" s="23"/>
      <c r="C286" s="24"/>
      <c r="D286" s="24"/>
      <c r="E286" s="23"/>
      <c r="F286" s="25"/>
    </row>
    <row r="287" spans="1:6" ht="18" customHeight="1">
      <c r="A287" s="26">
        <v>282</v>
      </c>
      <c r="B287" s="27"/>
      <c r="C287" s="28"/>
      <c r="D287" s="28"/>
      <c r="E287" s="27"/>
      <c r="F287" s="30"/>
    </row>
    <row r="288" spans="1:6" ht="18" customHeight="1">
      <c r="A288" s="26">
        <v>283</v>
      </c>
      <c r="B288" s="27"/>
      <c r="C288" s="28"/>
      <c r="D288" s="28"/>
      <c r="E288" s="27"/>
      <c r="F288" s="30"/>
    </row>
    <row r="289" spans="1:6" ht="18" customHeight="1">
      <c r="A289" s="26">
        <v>284</v>
      </c>
      <c r="B289" s="27"/>
      <c r="C289" s="28"/>
      <c r="D289" s="28"/>
      <c r="E289" s="27"/>
      <c r="F289" s="30"/>
    </row>
    <row r="290" spans="1:6" ht="18" customHeight="1">
      <c r="A290" s="26">
        <v>285</v>
      </c>
      <c r="B290" s="41"/>
      <c r="C290" s="33"/>
      <c r="D290" s="33"/>
      <c r="E290" s="32"/>
      <c r="F290" s="34"/>
    </row>
    <row r="291" spans="1:6" ht="18" customHeight="1">
      <c r="A291" s="26">
        <v>286</v>
      </c>
      <c r="B291" s="23"/>
      <c r="C291" s="24"/>
      <c r="D291" s="24"/>
      <c r="E291" s="23"/>
      <c r="F291" s="25"/>
    </row>
    <row r="292" spans="1:6" ht="18" customHeight="1">
      <c r="A292" s="26">
        <v>287</v>
      </c>
      <c r="B292" s="27"/>
      <c r="C292" s="28"/>
      <c r="D292" s="28"/>
      <c r="E292" s="27"/>
      <c r="F292" s="30"/>
    </row>
    <row r="293" spans="1:6" ht="18" customHeight="1">
      <c r="A293" s="26">
        <v>288</v>
      </c>
      <c r="B293" s="27"/>
      <c r="C293" s="28"/>
      <c r="D293" s="28"/>
      <c r="E293" s="27"/>
      <c r="F293" s="30"/>
    </row>
    <row r="294" spans="1:6" ht="18" customHeight="1">
      <c r="A294" s="26">
        <v>289</v>
      </c>
      <c r="B294" s="27"/>
      <c r="C294" s="28"/>
      <c r="D294" s="28"/>
      <c r="E294" s="27"/>
      <c r="F294" s="30"/>
    </row>
    <row r="295" spans="1:6" ht="18" customHeight="1">
      <c r="A295" s="26">
        <v>290</v>
      </c>
      <c r="B295" s="41"/>
      <c r="C295" s="33"/>
      <c r="D295" s="33"/>
      <c r="E295" s="32"/>
      <c r="F295" s="34"/>
    </row>
    <row r="296" spans="1:6" ht="18" customHeight="1">
      <c r="A296" s="26">
        <v>291</v>
      </c>
      <c r="B296" s="23"/>
      <c r="C296" s="24"/>
      <c r="D296" s="24"/>
      <c r="E296" s="23"/>
      <c r="F296" s="25"/>
    </row>
    <row r="297" spans="1:6" ht="18" customHeight="1">
      <c r="A297" s="26">
        <v>292</v>
      </c>
      <c r="B297" s="27"/>
      <c r="C297" s="28"/>
      <c r="D297" s="28"/>
      <c r="E297" s="27"/>
      <c r="F297" s="30"/>
    </row>
    <row r="298" spans="1:6" ht="18" customHeight="1">
      <c r="A298" s="26">
        <v>293</v>
      </c>
      <c r="B298" s="27"/>
      <c r="C298" s="28"/>
      <c r="D298" s="28"/>
      <c r="E298" s="27"/>
      <c r="F298" s="30"/>
    </row>
    <row r="299" spans="1:6" ht="18" customHeight="1">
      <c r="A299" s="26">
        <v>294</v>
      </c>
      <c r="B299" s="27"/>
      <c r="C299" s="28"/>
      <c r="D299" s="28"/>
      <c r="E299" s="27"/>
      <c r="F299" s="30"/>
    </row>
    <row r="300" spans="1:6" ht="18" customHeight="1">
      <c r="A300" s="26">
        <v>295</v>
      </c>
      <c r="B300" s="41"/>
      <c r="C300" s="33"/>
      <c r="D300" s="33"/>
      <c r="E300" s="32"/>
      <c r="F300" s="34"/>
    </row>
    <row r="301" spans="1:6" ht="18" customHeight="1">
      <c r="A301" s="26">
        <v>296</v>
      </c>
      <c r="B301" s="23"/>
      <c r="C301" s="24"/>
      <c r="D301" s="24"/>
      <c r="E301" s="23"/>
      <c r="F301" s="25"/>
    </row>
    <row r="302" spans="1:6" ht="18" customHeight="1">
      <c r="A302" s="26">
        <v>297</v>
      </c>
      <c r="B302" s="27"/>
      <c r="C302" s="28"/>
      <c r="D302" s="28"/>
      <c r="E302" s="27"/>
      <c r="F302" s="30"/>
    </row>
    <row r="303" spans="1:6" ht="18" customHeight="1">
      <c r="A303" s="26">
        <v>298</v>
      </c>
      <c r="B303" s="27"/>
      <c r="C303" s="28"/>
      <c r="D303" s="28"/>
      <c r="E303" s="27"/>
      <c r="F303" s="30"/>
    </row>
    <row r="304" spans="1:6" ht="18" customHeight="1">
      <c r="A304" s="26">
        <v>299</v>
      </c>
      <c r="B304" s="27"/>
      <c r="C304" s="28"/>
      <c r="D304" s="28"/>
      <c r="E304" s="27"/>
      <c r="F304" s="30"/>
    </row>
    <row r="305" spans="1:6" ht="18" customHeight="1">
      <c r="A305" s="26">
        <v>300</v>
      </c>
      <c r="B305" s="41"/>
      <c r="C305" s="33"/>
      <c r="D305" s="33"/>
      <c r="E305" s="32"/>
      <c r="F305" s="34"/>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conditionalFormatting sqref="B6:B305">
    <cfRule type="duplicateValues" priority="27" dxfId="6" stopIfTrue="1">
      <formula>AND(COUNTIF($B$6:$B$305,B6)&gt;1,NOT(ISBLANK(B6)))</formula>
    </cfRule>
  </conditionalFormatting>
  <conditionalFormatting sqref="B43:B45">
    <cfRule type="duplicateValues" priority="2" dxfId="6" stopIfTrue="1">
      <formula>AND(COUNTIF($B$43:$B$45,B43)&gt;1,NOT(ISBLANK(B43)))</formula>
    </cfRule>
  </conditionalFormatting>
  <conditionalFormatting sqref="B46">
    <cfRule type="duplicateValues" priority="1" dxfId="6" stopIfTrue="1">
      <formula>AND(COUNTIF($B$46:$B$46,B46)&gt;1,NOT(ISBLANK(B46)))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90" r:id="rId2"/>
  <headerFooter alignWithMargins="0">
    <oddFooter>&amp;C&amp;P</oddFooter>
  </headerFooter>
  <rowBreaks count="2" manualBreakCount="2">
    <brk id="84" max="5" man="1"/>
    <brk id="124" max="5"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P300"/>
  <sheetViews>
    <sheetView view="pageBreakPreview" zoomScaleSheetLayoutView="100" zoomScalePageLayoutView="0" workbookViewId="0" topLeftCell="A34">
      <selection activeCell="G43" sqref="G43"/>
    </sheetView>
  </sheetViews>
  <sheetFormatPr defaultColWidth="9.00390625" defaultRowHeight="12.75"/>
  <cols>
    <col min="1" max="1" width="4.25390625" style="2" bestFit="1" customWidth="1"/>
    <col min="2" max="2" width="6.375" style="2" bestFit="1" customWidth="1"/>
    <col min="3" max="3" width="24.375" style="15" customWidth="1"/>
    <col min="4" max="4" width="30.00390625" style="15" customWidth="1"/>
    <col min="5" max="5" width="6.625" style="1" customWidth="1"/>
    <col min="6" max="6" width="10.125" style="2" bestFit="1" customWidth="1"/>
    <col min="7" max="7" width="9.375" style="2" customWidth="1"/>
    <col min="8" max="8" width="10.00390625" style="1" customWidth="1"/>
    <col min="9" max="16384" width="9.125" style="1" customWidth="1"/>
  </cols>
  <sheetData>
    <row r="1" spans="1:10" ht="32.25" customHeight="1">
      <c r="A1" s="99" t="str">
        <f>'GENÇ ERKEK'!A2</f>
        <v>Türkiye Atletizm Federasyonu
Artvin Atletizm İl Temsilciliği</v>
      </c>
      <c r="B1" s="99"/>
      <c r="C1" s="99"/>
      <c r="D1" s="99"/>
      <c r="E1" s="99"/>
      <c r="F1" s="99"/>
      <c r="G1" s="99"/>
      <c r="H1" s="99"/>
      <c r="J1" s="2"/>
    </row>
    <row r="2" spans="1:8" ht="15.75">
      <c r="A2" s="100" t="str">
        <f>'GENÇ ERKEK'!B25</f>
        <v>ARTVİN KAFKASOR DAĞ KOŞUSU ŞAMPİYONASI</v>
      </c>
      <c r="B2" s="100"/>
      <c r="C2" s="100"/>
      <c r="D2" s="100"/>
      <c r="E2" s="100"/>
      <c r="F2" s="100"/>
      <c r="G2" s="100"/>
      <c r="H2" s="100"/>
    </row>
    <row r="3" spans="1:9" ht="15.75">
      <c r="A3" s="101" t="str">
        <f>'GENÇ ERKEK'!B28</f>
        <v>ARTVİN</v>
      </c>
      <c r="B3" s="101"/>
      <c r="C3" s="101"/>
      <c r="D3" s="101"/>
      <c r="E3" s="101"/>
      <c r="F3" s="101"/>
      <c r="G3" s="101"/>
      <c r="H3" s="101"/>
      <c r="I3" s="3"/>
    </row>
    <row r="4" spans="1:8" ht="12.75">
      <c r="A4" s="93" t="str">
        <f>'GENÇ ERKEK'!B27</f>
        <v>GENÇ ERKEK</v>
      </c>
      <c r="B4" s="93"/>
      <c r="C4" s="93"/>
      <c r="D4" s="16" t="str">
        <f>'GENÇ ERKEK'!B26</f>
        <v>8100 Metre</v>
      </c>
      <c r="E4" s="17"/>
      <c r="F4" s="102" t="str">
        <f>'GENÇ ERKEK'!B29</f>
        <v>16 Agustos 2014 09.20</v>
      </c>
      <c r="G4" s="102"/>
      <c r="H4" s="102"/>
    </row>
    <row r="5" spans="1:16" s="7" customFormat="1" ht="33.75" customHeight="1">
      <c r="A5" s="4" t="s">
        <v>0</v>
      </c>
      <c r="B5" s="5" t="s">
        <v>1</v>
      </c>
      <c r="C5" s="5" t="s">
        <v>3</v>
      </c>
      <c r="D5" s="4" t="s">
        <v>22</v>
      </c>
      <c r="E5" s="5" t="s">
        <v>5</v>
      </c>
      <c r="F5" s="6" t="s">
        <v>2</v>
      </c>
      <c r="G5" s="5" t="s">
        <v>4</v>
      </c>
      <c r="H5" s="5" t="s">
        <v>11</v>
      </c>
      <c r="L5" s="8"/>
      <c r="M5" s="8"/>
      <c r="N5" s="8"/>
      <c r="O5" s="8"/>
      <c r="P5" s="8"/>
    </row>
    <row r="6" spans="1:10" ht="18" customHeight="1">
      <c r="A6" s="9">
        <f>IF(B6&lt;&gt;"",1,"")</f>
        <v>1</v>
      </c>
      <c r="B6" s="10">
        <v>142</v>
      </c>
      <c r="C6" s="11" t="str">
        <f>IF(ISERROR(VLOOKUP(B6,'GENÇ ERKEK START LİSTE'!$B$6:$F$1234,2,0)),"",VLOOKUP(B6,'GENÇ ERKEK START LİSTE'!$B$6:$F$1234,2,0))</f>
        <v>RAMAZAN KARAGÖZ (PROTESTOLU)</v>
      </c>
      <c r="D6" s="11" t="str">
        <f>IF(ISERROR(VLOOKUP(B6,'GENÇ ERKEK START LİSTE'!$B$6:$F$1234,3,0)),"",VLOOKUP(B6,'GENÇ ERKEK START LİSTE'!$B$6:$F$1234,3,0))</f>
        <v>AĞRI</v>
      </c>
      <c r="E6" s="12" t="str">
        <f>IF(ISERROR(VLOOKUP(B6,'GENÇ ERKEK START LİSTE'!$B$6:$F$1234,4,0)),"",VLOOKUP(B6,'GENÇ ERKEK START LİSTE'!$B$6:$F$1234,4,0))</f>
        <v>F</v>
      </c>
      <c r="F6" s="13">
        <f>IF(ISERROR(VLOOKUP($B6,'GENÇ ERKEK START LİSTE'!$B$6:$F$1234,5,0)),"",VLOOKUP($B6,'GENÇ ERKEK START LİSTE'!$B$6:$F$1234,5,0))</f>
        <v>35531</v>
      </c>
      <c r="G6" s="14">
        <v>3312</v>
      </c>
      <c r="H6" s="9">
        <f>IF(B6&lt;&gt;"",1,"")</f>
        <v>1</v>
      </c>
      <c r="J6" s="2"/>
    </row>
    <row r="7" spans="1:10" ht="18" customHeight="1">
      <c r="A7" s="9">
        <f>IF(B7&lt;&gt;"",A6+1,"")</f>
        <v>2</v>
      </c>
      <c r="B7" s="10">
        <v>146</v>
      </c>
      <c r="C7" s="11" t="str">
        <f>IF(ISERROR(VLOOKUP(B7,'GENÇ ERKEK START LİSTE'!$B$6:$F$1234,2,0)),"",VLOOKUP(B7,'GENÇ ERKEK START LİSTE'!$B$6:$F$1234,2,0))</f>
        <v>FERHAT BOZKURT</v>
      </c>
      <c r="D7" s="11" t="str">
        <f>IF(ISERROR(VLOOKUP(B7,'GENÇ ERKEK START LİSTE'!$B$6:$F$1234,3,0)),"",VLOOKUP(B7,'GENÇ ERKEK START LİSTE'!$B$6:$F$1234,3,0))</f>
        <v>BİTLİS</v>
      </c>
      <c r="E7" s="12" t="str">
        <f>IF(ISERROR(VLOOKUP(B7,'GENÇ ERKEK START LİSTE'!$B$6:$F$1234,4,0)),"",VLOOKUP(B7,'GENÇ ERKEK START LİSTE'!$B$6:$F$1234,4,0))</f>
        <v>F</v>
      </c>
      <c r="F7" s="13">
        <f>IF(ISERROR(VLOOKUP($B7,'GENÇ ERKEK START LİSTE'!$B$6:$F$1234,5,0)),"",VLOOKUP($B7,'GENÇ ERKEK START LİSTE'!$B$6:$F$1234,5,0))</f>
        <v>35471</v>
      </c>
      <c r="G7" s="14">
        <v>3334</v>
      </c>
      <c r="H7" s="9">
        <f>IF(B7&lt;&gt;"",H6+1,"")</f>
        <v>2</v>
      </c>
      <c r="J7" s="2"/>
    </row>
    <row r="8" spans="1:10" ht="18" customHeight="1">
      <c r="A8" s="9">
        <f aca="true" t="shared" si="0" ref="A8:A71">IF(B8&lt;&gt;"",A7+1,"")</f>
        <v>3</v>
      </c>
      <c r="B8" s="10">
        <v>143</v>
      </c>
      <c r="C8" s="11" t="str">
        <f>IF(ISERROR(VLOOKUP(B8,'GENÇ ERKEK START LİSTE'!$B$6:$F$1234,2,0)),"",VLOOKUP(B8,'GENÇ ERKEK START LİSTE'!$B$6:$F$1234,2,0))</f>
        <v>AYHAN SAĞLAM</v>
      </c>
      <c r="D8" s="11" t="str">
        <f>IF(ISERROR(VLOOKUP(B8,'GENÇ ERKEK START LİSTE'!$B$6:$F$1234,3,0)),"",VLOOKUP(B8,'GENÇ ERKEK START LİSTE'!$B$6:$F$1234,3,0))</f>
        <v>AKSARAY</v>
      </c>
      <c r="E8" s="12" t="str">
        <f>IF(ISERROR(VLOOKUP(B8,'GENÇ ERKEK START LİSTE'!$B$6:$F$1234,4,0)),"",VLOOKUP(B8,'GENÇ ERKEK START LİSTE'!$B$6:$F$1234,4,0))</f>
        <v>F</v>
      </c>
      <c r="F8" s="13">
        <f>IF(ISERROR(VLOOKUP($B8,'GENÇ ERKEK START LİSTE'!$B$6:$F$1234,5,0)),"",VLOOKUP($B8,'GENÇ ERKEK START LİSTE'!$B$6:$F$1234,5,0))</f>
        <v>34791</v>
      </c>
      <c r="G8" s="14">
        <v>3457</v>
      </c>
      <c r="H8" s="9">
        <f aca="true" t="shared" si="1" ref="H8:H71">IF(B8&lt;&gt;"",H7+1,"")</f>
        <v>3</v>
      </c>
      <c r="J8" s="2"/>
    </row>
    <row r="9" spans="1:8" ht="18" customHeight="1">
      <c r="A9" s="9">
        <f t="shared" si="0"/>
        <v>4</v>
      </c>
      <c r="B9" s="10">
        <v>150</v>
      </c>
      <c r="C9" s="11" t="str">
        <f>IF(ISERROR(VLOOKUP(B9,'GENÇ ERKEK START LİSTE'!$B$6:$F$1234,2,0)),"",VLOOKUP(B9,'GENÇ ERKEK START LİSTE'!$B$6:$F$1234,2,0))</f>
        <v>MUSA İŞLER</v>
      </c>
      <c r="D9" s="11" t="str">
        <f>IF(ISERROR(VLOOKUP(B9,'GENÇ ERKEK START LİSTE'!$B$6:$F$1234,3,0)),"",VLOOKUP(B9,'GENÇ ERKEK START LİSTE'!$B$6:$F$1234,3,0))</f>
        <v>BİTLİS</v>
      </c>
      <c r="E9" s="12" t="str">
        <f>IF(ISERROR(VLOOKUP(B9,'GENÇ ERKEK START LİSTE'!$B$6:$F$1234,4,0)),"",VLOOKUP(B9,'GENÇ ERKEK START LİSTE'!$B$6:$F$1234,4,0))</f>
        <v>F</v>
      </c>
      <c r="F9" s="13">
        <f>IF(ISERROR(VLOOKUP($B9,'GENÇ ERKEK START LİSTE'!$B$6:$F$1234,5,0)),"",VLOOKUP($B9,'GENÇ ERKEK START LİSTE'!$B$6:$F$1234,5,0))</f>
        <v>34719</v>
      </c>
      <c r="G9" s="14">
        <v>3501</v>
      </c>
      <c r="H9" s="9">
        <f t="shared" si="1"/>
        <v>4</v>
      </c>
    </row>
    <row r="10" spans="1:8" ht="18" customHeight="1">
      <c r="A10" s="9">
        <f t="shared" si="0"/>
        <v>5</v>
      </c>
      <c r="B10" s="10">
        <v>152</v>
      </c>
      <c r="C10" s="11" t="str">
        <f>IF(ISERROR(VLOOKUP(B10,'GENÇ ERKEK START LİSTE'!$B$6:$F$1234,2,0)),"",VLOOKUP(B10,'GENÇ ERKEK START LİSTE'!$B$6:$F$1234,2,0))</f>
        <v>CENGİZ AKTAŞ</v>
      </c>
      <c r="D10" s="11" t="str">
        <f>IF(ISERROR(VLOOKUP(B10,'GENÇ ERKEK START LİSTE'!$B$6:$F$1234,3,0)),"",VLOOKUP(B10,'GENÇ ERKEK START LİSTE'!$B$6:$F$1234,3,0))</f>
        <v>ERZURUM</v>
      </c>
      <c r="E10" s="12" t="str">
        <f>IF(ISERROR(VLOOKUP(B10,'GENÇ ERKEK START LİSTE'!$B$6:$F$1234,4,0)),"",VLOOKUP(B10,'GENÇ ERKEK START LİSTE'!$B$6:$F$1234,4,0))</f>
        <v>F</v>
      </c>
      <c r="F10" s="13">
        <f>IF(ISERROR(VLOOKUP($B10,'GENÇ ERKEK START LİSTE'!$B$6:$F$1234,5,0)),"",VLOOKUP($B10,'GENÇ ERKEK START LİSTE'!$B$6:$F$1234,5,0))</f>
        <v>35431</v>
      </c>
      <c r="G10" s="14">
        <v>3522</v>
      </c>
      <c r="H10" s="9">
        <f t="shared" si="1"/>
        <v>5</v>
      </c>
    </row>
    <row r="11" spans="1:8" ht="18" customHeight="1">
      <c r="A11" s="9">
        <f t="shared" si="0"/>
        <v>6</v>
      </c>
      <c r="B11" s="10">
        <v>165</v>
      </c>
      <c r="C11" s="11" t="str">
        <f>IF(ISERROR(VLOOKUP(B11,'GENÇ ERKEK START LİSTE'!$B$6:$F$1234,2,0)),"",VLOOKUP(B11,'GENÇ ERKEK START LİSTE'!$B$6:$F$1234,2,0))</f>
        <v>KEMAL YILDIRIM</v>
      </c>
      <c r="D11" s="11" t="str">
        <f>IF(ISERROR(VLOOKUP(B11,'GENÇ ERKEK START LİSTE'!$B$6:$F$1234,3,0)),"",VLOOKUP(B11,'GENÇ ERKEK START LİSTE'!$B$6:$F$1234,3,0))</f>
        <v>KARS</v>
      </c>
      <c r="E11" s="12" t="str">
        <f>IF(ISERROR(VLOOKUP(B11,'GENÇ ERKEK START LİSTE'!$B$6:$F$1234,4,0)),"",VLOOKUP(B11,'GENÇ ERKEK START LİSTE'!$B$6:$F$1234,4,0))</f>
        <v>F</v>
      </c>
      <c r="F11" s="13">
        <f>IF(ISERROR(VLOOKUP($B11,'GENÇ ERKEK START LİSTE'!$B$6:$F$1234,5,0)),"",VLOOKUP($B11,'GENÇ ERKEK START LİSTE'!$B$6:$F$1234,5,0))</f>
        <v>35466</v>
      </c>
      <c r="G11" s="14">
        <v>3541</v>
      </c>
      <c r="H11" s="9">
        <f t="shared" si="1"/>
        <v>6</v>
      </c>
    </row>
    <row r="12" spans="1:8" ht="18" customHeight="1">
      <c r="A12" s="9">
        <f t="shared" si="0"/>
        <v>7</v>
      </c>
      <c r="B12" s="10">
        <v>164</v>
      </c>
      <c r="C12" s="11" t="str">
        <f>IF(ISERROR(VLOOKUP(B12,'GENÇ ERKEK START LİSTE'!$B$6:$F$1234,2,0)),"",VLOOKUP(B12,'GENÇ ERKEK START LİSTE'!$B$6:$F$1234,2,0))</f>
        <v>İSMAIL BAĞ</v>
      </c>
      <c r="D12" s="11" t="str">
        <f>IF(ISERROR(VLOOKUP(B12,'GENÇ ERKEK START LİSTE'!$B$6:$F$1234,3,0)),"",VLOOKUP(B12,'GENÇ ERKEK START LİSTE'!$B$6:$F$1234,3,0))</f>
        <v>KARS</v>
      </c>
      <c r="E12" s="12" t="str">
        <f>IF(ISERROR(VLOOKUP(B12,'GENÇ ERKEK START LİSTE'!$B$6:$F$1234,4,0)),"",VLOOKUP(B12,'GENÇ ERKEK START LİSTE'!$B$6:$F$1234,4,0))</f>
        <v>F</v>
      </c>
      <c r="F12" s="13" t="str">
        <f>IF(ISERROR(VLOOKUP($B12,'GENÇ ERKEK START LİSTE'!$B$6:$F$1234,5,0)),"",VLOOKUP($B12,'GENÇ ERKEK START LİSTE'!$B$6:$F$1234,5,0))</f>
        <v>01.20.1995</v>
      </c>
      <c r="G12" s="14">
        <v>3627</v>
      </c>
      <c r="H12" s="9">
        <f t="shared" si="1"/>
        <v>7</v>
      </c>
    </row>
    <row r="13" spans="1:8" ht="18" customHeight="1">
      <c r="A13" s="9">
        <f t="shared" si="0"/>
        <v>8</v>
      </c>
      <c r="B13" s="10">
        <v>171</v>
      </c>
      <c r="C13" s="11" t="str">
        <f>IF(ISERROR(VLOOKUP(B13,'GENÇ ERKEK START LİSTE'!$B$6:$F$1234,2,0)),"",VLOOKUP(B13,'GENÇ ERKEK START LİSTE'!$B$6:$F$1234,2,0))</f>
        <v>ERCAN KISRIK</v>
      </c>
      <c r="D13" s="11" t="str">
        <f>IF(ISERROR(VLOOKUP(B13,'GENÇ ERKEK START LİSTE'!$B$6:$F$1234,3,0)),"",VLOOKUP(B13,'GENÇ ERKEK START LİSTE'!$B$6:$F$1234,3,0))</f>
        <v>SİİRT</v>
      </c>
      <c r="E13" s="12" t="str">
        <f>IF(ISERROR(VLOOKUP(B13,'GENÇ ERKEK START LİSTE'!$B$6:$F$1234,4,0)),"",VLOOKUP(B13,'GENÇ ERKEK START LİSTE'!$B$6:$F$1234,4,0))</f>
        <v>F</v>
      </c>
      <c r="F13" s="13">
        <f>IF(ISERROR(VLOOKUP($B13,'GENÇ ERKEK START LİSTE'!$B$6:$F$1234,5,0)),"",VLOOKUP($B13,'GENÇ ERKEK START LİSTE'!$B$6:$F$1234,5,0))</f>
        <v>35170</v>
      </c>
      <c r="G13" s="14">
        <v>3633</v>
      </c>
      <c r="H13" s="9">
        <f t="shared" si="1"/>
        <v>8</v>
      </c>
    </row>
    <row r="14" spans="1:8" ht="18" customHeight="1">
      <c r="A14" s="9">
        <f t="shared" si="0"/>
        <v>9</v>
      </c>
      <c r="B14" s="10">
        <v>130</v>
      </c>
      <c r="C14" s="11" t="str">
        <f>IF(ISERROR(VLOOKUP(B14,'GENÇ ERKEK START LİSTE'!$B$6:$F$1234,2,0)),"",VLOOKUP(B14,'GENÇ ERKEK START LİSTE'!$B$6:$F$1234,2,0))</f>
        <v>DAVUT KARABULAK</v>
      </c>
      <c r="D14" s="11" t="str">
        <f>IF(ISERROR(VLOOKUP(B14,'GENÇ ERKEK START LİSTE'!$B$6:$F$1234,3,0)),"",VLOOKUP(B14,'GENÇ ERKEK START LİSTE'!$B$6:$F$1234,3,0))</f>
        <v>VAN</v>
      </c>
      <c r="E14" s="12" t="str">
        <f>IF(ISERROR(VLOOKUP(B14,'GENÇ ERKEK START LİSTE'!$B$6:$F$1234,4,0)),"",VLOOKUP(B14,'GENÇ ERKEK START LİSTE'!$B$6:$F$1234,4,0))</f>
        <v>F</v>
      </c>
      <c r="F14" s="13">
        <f>IF(ISERROR(VLOOKUP($B14,'GENÇ ERKEK START LİSTE'!$B$6:$F$1234,5,0)),"",VLOOKUP($B14,'GENÇ ERKEK START LİSTE'!$B$6:$F$1234,5,0))</f>
        <v>35496</v>
      </c>
      <c r="G14" s="14">
        <v>3634</v>
      </c>
      <c r="H14" s="9">
        <f t="shared" si="1"/>
        <v>9</v>
      </c>
    </row>
    <row r="15" spans="1:8" ht="18" customHeight="1">
      <c r="A15" s="9">
        <f t="shared" si="0"/>
        <v>10</v>
      </c>
      <c r="B15" s="10">
        <v>144</v>
      </c>
      <c r="C15" s="11" t="str">
        <f>IF(ISERROR(VLOOKUP(B15,'GENÇ ERKEK START LİSTE'!$B$6:$F$1234,2,0)),"",VLOOKUP(B15,'GENÇ ERKEK START LİSTE'!$B$6:$F$1234,2,0))</f>
        <v>CİHAN ASLANHAN</v>
      </c>
      <c r="D15" s="11" t="str">
        <f>IF(ISERROR(VLOOKUP(B15,'GENÇ ERKEK START LİSTE'!$B$6:$F$1234,3,0)),"",VLOOKUP(B15,'GENÇ ERKEK START LİSTE'!$B$6:$F$1234,3,0))</f>
        <v>BİTLİS</v>
      </c>
      <c r="E15" s="12" t="str">
        <f>IF(ISERROR(VLOOKUP(B15,'GENÇ ERKEK START LİSTE'!$B$6:$F$1234,4,0)),"",VLOOKUP(B15,'GENÇ ERKEK START LİSTE'!$B$6:$F$1234,4,0))</f>
        <v>F</v>
      </c>
      <c r="F15" s="13">
        <f>IF(ISERROR(VLOOKUP($B15,'GENÇ ERKEK START LİSTE'!$B$6:$F$1234,5,0)),"",VLOOKUP($B15,'GENÇ ERKEK START LİSTE'!$B$6:$F$1234,5,0))</f>
        <v>35180</v>
      </c>
      <c r="G15" s="14">
        <v>3657</v>
      </c>
      <c r="H15" s="9">
        <f t="shared" si="1"/>
        <v>10</v>
      </c>
    </row>
    <row r="16" spans="1:8" ht="18" customHeight="1">
      <c r="A16" s="9">
        <f t="shared" si="0"/>
        <v>11</v>
      </c>
      <c r="B16" s="10">
        <v>167</v>
      </c>
      <c r="C16" s="11" t="str">
        <f>IF(ISERROR(VLOOKUP(B16,'GENÇ ERKEK START LİSTE'!$B$6:$F$1234,2,0)),"",VLOOKUP(B16,'GENÇ ERKEK START LİSTE'!$B$6:$F$1234,2,0))</f>
        <v>TAHSIN ATALAYIN</v>
      </c>
      <c r="D16" s="11" t="str">
        <f>IF(ISERROR(VLOOKUP(B16,'GENÇ ERKEK START LİSTE'!$B$6:$F$1234,3,0)),"",VLOOKUP(B16,'GENÇ ERKEK START LİSTE'!$B$6:$F$1234,3,0))</f>
        <v>KARS</v>
      </c>
      <c r="E16" s="12" t="str">
        <f>IF(ISERROR(VLOOKUP(B16,'GENÇ ERKEK START LİSTE'!$B$6:$F$1234,4,0)),"",VLOOKUP(B16,'GENÇ ERKEK START LİSTE'!$B$6:$F$1234,4,0))</f>
        <v>F</v>
      </c>
      <c r="F16" s="13">
        <f>IF(ISERROR(VLOOKUP($B16,'GENÇ ERKEK START LİSTE'!$B$6:$F$1234,5,0)),"",VLOOKUP($B16,'GENÇ ERKEK START LİSTE'!$B$6:$F$1234,5,0))</f>
        <v>35463</v>
      </c>
      <c r="G16" s="14">
        <v>3730</v>
      </c>
      <c r="H16" s="9">
        <f t="shared" si="1"/>
        <v>11</v>
      </c>
    </row>
    <row r="17" spans="1:8" ht="18" customHeight="1">
      <c r="A17" s="9">
        <f t="shared" si="0"/>
        <v>12</v>
      </c>
      <c r="B17" s="10">
        <v>168</v>
      </c>
      <c r="C17" s="11" t="str">
        <f>IF(ISERROR(VLOOKUP(B17,'GENÇ ERKEK START LİSTE'!$B$6:$F$1234,2,0)),"",VLOOKUP(B17,'GENÇ ERKEK START LİSTE'!$B$6:$F$1234,2,0))</f>
        <v>GÖKSEL DEMIR</v>
      </c>
      <c r="D17" s="11" t="str">
        <f>IF(ISERROR(VLOOKUP(B17,'GENÇ ERKEK START LİSTE'!$B$6:$F$1234,3,0)),"",VLOOKUP(B17,'GENÇ ERKEK START LİSTE'!$B$6:$F$1234,3,0))</f>
        <v>KÜTAHYA</v>
      </c>
      <c r="E17" s="12" t="str">
        <f>IF(ISERROR(VLOOKUP(B17,'GENÇ ERKEK START LİSTE'!$B$6:$F$1234,4,0)),"",VLOOKUP(B17,'GENÇ ERKEK START LİSTE'!$B$6:$F$1234,4,0))</f>
        <v>F</v>
      </c>
      <c r="F17" s="13">
        <f>IF(ISERROR(VLOOKUP($B17,'GENÇ ERKEK START LİSTE'!$B$6:$F$1234,5,0)),"",VLOOKUP($B17,'GENÇ ERKEK START LİSTE'!$B$6:$F$1234,5,0))</f>
        <v>35451</v>
      </c>
      <c r="G17" s="14">
        <v>3738</v>
      </c>
      <c r="H17" s="9">
        <f t="shared" si="1"/>
        <v>12</v>
      </c>
    </row>
    <row r="18" spans="1:8" ht="18" customHeight="1">
      <c r="A18" s="9">
        <f t="shared" si="0"/>
        <v>13</v>
      </c>
      <c r="B18" s="10">
        <v>141</v>
      </c>
      <c r="C18" s="11" t="str">
        <f>IF(ISERROR(VLOOKUP(B18,'GENÇ ERKEK START LİSTE'!$B$6:$F$1234,2,0)),"",VLOOKUP(B18,'GENÇ ERKEK START LİSTE'!$B$6:$F$1234,2,0))</f>
        <v>İBRAHİM KÖMÜR</v>
      </c>
      <c r="D18" s="11" t="str">
        <f>IF(ISERROR(VLOOKUP(B18,'GENÇ ERKEK START LİSTE'!$B$6:$F$1234,3,0)),"",VLOOKUP(B18,'GENÇ ERKEK START LİSTE'!$B$6:$F$1234,3,0))</f>
        <v>AFYONKARAHİSAR</v>
      </c>
      <c r="E18" s="12" t="str">
        <f>IF(ISERROR(VLOOKUP(B18,'GENÇ ERKEK START LİSTE'!$B$6:$F$1234,4,0)),"",VLOOKUP(B18,'GENÇ ERKEK START LİSTE'!$B$6:$F$1234,4,0))</f>
        <v>F</v>
      </c>
      <c r="F18" s="13">
        <f>IF(ISERROR(VLOOKUP($B18,'GENÇ ERKEK START LİSTE'!$B$6:$F$1234,5,0)),"",VLOOKUP($B18,'GENÇ ERKEK START LİSTE'!$B$6:$F$1234,5,0))</f>
        <v>35879</v>
      </c>
      <c r="G18" s="14">
        <v>3808</v>
      </c>
      <c r="H18" s="9">
        <f t="shared" si="1"/>
        <v>13</v>
      </c>
    </row>
    <row r="19" spans="1:8" ht="18" customHeight="1">
      <c r="A19" s="9">
        <f t="shared" si="0"/>
        <v>14</v>
      </c>
      <c r="B19" s="10">
        <v>163</v>
      </c>
      <c r="C19" s="11" t="str">
        <f>IF(ISERROR(VLOOKUP(B19,'GENÇ ERKEK START LİSTE'!$B$6:$F$1234,2,0)),"",VLOOKUP(B19,'GENÇ ERKEK START LİSTE'!$B$6:$F$1234,2,0))</f>
        <v>GÜVEN SEKENDUR</v>
      </c>
      <c r="D19" s="11" t="str">
        <f>IF(ISERROR(VLOOKUP(B19,'GENÇ ERKEK START LİSTE'!$B$6:$F$1234,3,0)),"",VLOOKUP(B19,'GENÇ ERKEK START LİSTE'!$B$6:$F$1234,3,0))</f>
        <v>İSTANBUL</v>
      </c>
      <c r="E19" s="12" t="str">
        <f>IF(ISERROR(VLOOKUP(B19,'GENÇ ERKEK START LİSTE'!$B$6:$F$1234,4,0)),"",VLOOKUP(B19,'GENÇ ERKEK START LİSTE'!$B$6:$F$1234,4,0))</f>
        <v>F</v>
      </c>
      <c r="F19" s="13">
        <f>IF(ISERROR(VLOOKUP($B19,'GENÇ ERKEK START LİSTE'!$B$6:$F$1234,5,0)),"",VLOOKUP($B19,'GENÇ ERKEK START LİSTE'!$B$6:$F$1234,5,0))</f>
        <v>34820</v>
      </c>
      <c r="G19" s="14">
        <v>3900</v>
      </c>
      <c r="H19" s="9">
        <f t="shared" si="1"/>
        <v>14</v>
      </c>
    </row>
    <row r="20" spans="1:8" ht="18" customHeight="1">
      <c r="A20" s="9">
        <f t="shared" si="0"/>
        <v>15</v>
      </c>
      <c r="B20" s="10">
        <v>174</v>
      </c>
      <c r="C20" s="11" t="str">
        <f>IF(ISERROR(VLOOKUP(B20,'GENÇ ERKEK START LİSTE'!$B$6:$F$1234,2,0)),"",VLOOKUP(B20,'GENÇ ERKEK START LİSTE'!$B$6:$F$1234,2,0))</f>
        <v>NEŞET GEZER</v>
      </c>
      <c r="D20" s="11" t="str">
        <f>IF(ISERROR(VLOOKUP(B20,'GENÇ ERKEK START LİSTE'!$B$6:$F$1234,3,0)),"",VLOOKUP(B20,'GENÇ ERKEK START LİSTE'!$B$6:$F$1234,3,0))</f>
        <v>SİİRT</v>
      </c>
      <c r="E20" s="12" t="str">
        <f>IF(ISERROR(VLOOKUP(B20,'GENÇ ERKEK START LİSTE'!$B$6:$F$1234,4,0)),"",VLOOKUP(B20,'GENÇ ERKEK START LİSTE'!$B$6:$F$1234,4,0))</f>
        <v>F</v>
      </c>
      <c r="F20" s="13">
        <f>IF(ISERROR(VLOOKUP($B20,'GENÇ ERKEK START LİSTE'!$B$6:$F$1234,5,0)),"",VLOOKUP($B20,'GENÇ ERKEK START LİSTE'!$B$6:$F$1234,5,0))</f>
        <v>35940</v>
      </c>
      <c r="G20" s="14">
        <v>3923</v>
      </c>
      <c r="H20" s="9">
        <f t="shared" si="1"/>
        <v>15</v>
      </c>
    </row>
    <row r="21" spans="1:8" ht="18" customHeight="1">
      <c r="A21" s="9">
        <f t="shared" si="0"/>
        <v>16</v>
      </c>
      <c r="B21" s="10">
        <v>153</v>
      </c>
      <c r="C21" s="11" t="str">
        <f>IF(ISERROR(VLOOKUP(B21,'GENÇ ERKEK START LİSTE'!$B$6:$F$1234,2,0)),"",VLOOKUP(B21,'GENÇ ERKEK START LİSTE'!$B$6:$F$1234,2,0))</f>
        <v>MUHAMMED CANAĞYÜREK</v>
      </c>
      <c r="D21" s="11" t="str">
        <f>IF(ISERROR(VLOOKUP(B21,'GENÇ ERKEK START LİSTE'!$B$6:$F$1234,3,0)),"",VLOOKUP(B21,'GENÇ ERKEK START LİSTE'!$B$6:$F$1234,3,0))</f>
        <v>ERZURUM</v>
      </c>
      <c r="E21" s="12" t="str">
        <f>IF(ISERROR(VLOOKUP(B21,'GENÇ ERKEK START LİSTE'!$B$6:$F$1234,4,0)),"",VLOOKUP(B21,'GENÇ ERKEK START LİSTE'!$B$6:$F$1234,4,0))</f>
        <v>F</v>
      </c>
      <c r="F21" s="13">
        <f>IF(ISERROR(VLOOKUP($B21,'GENÇ ERKEK START LİSTE'!$B$6:$F$1234,5,0)),"",VLOOKUP($B21,'GENÇ ERKEK START LİSTE'!$B$6:$F$1234,5,0))</f>
        <v>34700</v>
      </c>
      <c r="G21" s="14">
        <v>4004</v>
      </c>
      <c r="H21" s="9">
        <f t="shared" si="1"/>
        <v>16</v>
      </c>
    </row>
    <row r="22" spans="1:8" ht="18" customHeight="1">
      <c r="A22" s="9">
        <f t="shared" si="0"/>
        <v>17</v>
      </c>
      <c r="B22" s="10">
        <v>156</v>
      </c>
      <c r="C22" s="11" t="str">
        <f>IF(ISERROR(VLOOKUP(B22,'GENÇ ERKEK START LİSTE'!$B$6:$F$1234,2,0)),"",VLOOKUP(B22,'GENÇ ERKEK START LİSTE'!$B$6:$F$1234,2,0))</f>
        <v>ONUR BİLGİN</v>
      </c>
      <c r="D22" s="11" t="str">
        <f>IF(ISERROR(VLOOKUP(B22,'GENÇ ERKEK START LİSTE'!$B$6:$F$1234,3,0)),"",VLOOKUP(B22,'GENÇ ERKEK START LİSTE'!$B$6:$F$1234,3,0))</f>
        <v>GÜMÜŞHANE</v>
      </c>
      <c r="E22" s="12" t="str">
        <f>IF(ISERROR(VLOOKUP(B22,'GENÇ ERKEK START LİSTE'!$B$6:$F$1234,4,0)),"",VLOOKUP(B22,'GENÇ ERKEK START LİSTE'!$B$6:$F$1234,4,0))</f>
        <v>F</v>
      </c>
      <c r="F22" s="13">
        <f>IF(ISERROR(VLOOKUP($B22,'GENÇ ERKEK START LİSTE'!$B$6:$F$1234,5,0)),"",VLOOKUP($B22,'GENÇ ERKEK START LİSTE'!$B$6:$F$1234,5,0))</f>
        <v>35575</v>
      </c>
      <c r="G22" s="14">
        <v>4014</v>
      </c>
      <c r="H22" s="9">
        <f t="shared" si="1"/>
        <v>17</v>
      </c>
    </row>
    <row r="23" spans="1:8" ht="18" customHeight="1">
      <c r="A23" s="9">
        <f t="shared" si="0"/>
        <v>18</v>
      </c>
      <c r="B23" s="10">
        <v>147</v>
      </c>
      <c r="C23" s="11" t="str">
        <f>IF(ISERROR(VLOOKUP(B23,'GENÇ ERKEK START LİSTE'!$B$6:$F$1234,2,0)),"",VLOOKUP(B23,'GENÇ ERKEK START LİSTE'!$B$6:$F$1234,2,0))</f>
        <v>FETİH UYANIK</v>
      </c>
      <c r="D23" s="11" t="str">
        <f>IF(ISERROR(VLOOKUP(B23,'GENÇ ERKEK START LİSTE'!$B$6:$F$1234,3,0)),"",VLOOKUP(B23,'GENÇ ERKEK START LİSTE'!$B$6:$F$1234,3,0))</f>
        <v>BİTLİS</v>
      </c>
      <c r="E23" s="12" t="str">
        <f>IF(ISERROR(VLOOKUP(B23,'GENÇ ERKEK START LİSTE'!$B$6:$F$1234,4,0)),"",VLOOKUP(B23,'GENÇ ERKEK START LİSTE'!$B$6:$F$1234,4,0))</f>
        <v>F</v>
      </c>
      <c r="F23" s="13">
        <f>IF(ISERROR(VLOOKUP($B23,'GENÇ ERKEK START LİSTE'!$B$6:$F$1234,5,0)),"",VLOOKUP($B23,'GENÇ ERKEK START LİSTE'!$B$6:$F$1234,5,0))</f>
        <v>34852</v>
      </c>
      <c r="G23" s="14">
        <v>4043</v>
      </c>
      <c r="H23" s="9">
        <f t="shared" si="1"/>
        <v>18</v>
      </c>
    </row>
    <row r="24" spans="1:8" ht="18" customHeight="1">
      <c r="A24" s="9">
        <f t="shared" si="0"/>
        <v>19</v>
      </c>
      <c r="B24" s="10">
        <v>166</v>
      </c>
      <c r="C24" s="11" t="str">
        <f>IF(ISERROR(VLOOKUP(B24,'GENÇ ERKEK START LİSTE'!$B$6:$F$1234,2,0)),"",VLOOKUP(B24,'GENÇ ERKEK START LİSTE'!$B$6:$F$1234,2,0))</f>
        <v>MERTCAN AYEBE</v>
      </c>
      <c r="D24" s="11" t="str">
        <f>IF(ISERROR(VLOOKUP(B24,'GENÇ ERKEK START LİSTE'!$B$6:$F$1234,3,0)),"",VLOOKUP(B24,'GENÇ ERKEK START LİSTE'!$B$6:$F$1234,3,0))</f>
        <v>KARS</v>
      </c>
      <c r="E24" s="12" t="str">
        <f>IF(ISERROR(VLOOKUP(B24,'GENÇ ERKEK START LİSTE'!$B$6:$F$1234,4,0)),"",VLOOKUP(B24,'GENÇ ERKEK START LİSTE'!$B$6:$F$1234,4,0))</f>
        <v>F</v>
      </c>
      <c r="F24" s="13">
        <f>IF(ISERROR(VLOOKUP($B24,'GENÇ ERKEK START LİSTE'!$B$6:$F$1234,5,0)),"",VLOOKUP($B24,'GENÇ ERKEK START LİSTE'!$B$6:$F$1234,5,0))</f>
        <v>35481</v>
      </c>
      <c r="G24" s="14">
        <v>4111</v>
      </c>
      <c r="H24" s="9">
        <f t="shared" si="1"/>
        <v>19</v>
      </c>
    </row>
    <row r="25" spans="1:8" ht="18" customHeight="1">
      <c r="A25" s="9">
        <f t="shared" si="0"/>
        <v>20</v>
      </c>
      <c r="B25" s="10">
        <v>159</v>
      </c>
      <c r="C25" s="11" t="str">
        <f>IF(ISERROR(VLOOKUP(B25,'GENÇ ERKEK START LİSTE'!$B$6:$F$1234,2,0)),"",VLOOKUP(B25,'GENÇ ERKEK START LİSTE'!$B$6:$F$1234,2,0))</f>
        <v>ANIL ÖZÇELİK </v>
      </c>
      <c r="D25" s="11" t="str">
        <f>IF(ISERROR(VLOOKUP(B25,'GENÇ ERKEK START LİSTE'!$B$6:$F$1234,3,0)),"",VLOOKUP(B25,'GENÇ ERKEK START LİSTE'!$B$6:$F$1234,3,0))</f>
        <v>HATAY</v>
      </c>
      <c r="E25" s="12" t="str">
        <f>IF(ISERROR(VLOOKUP(B25,'GENÇ ERKEK START LİSTE'!$B$6:$F$1234,4,0)),"",VLOOKUP(B25,'GENÇ ERKEK START LİSTE'!$B$6:$F$1234,4,0))</f>
        <v>F</v>
      </c>
      <c r="F25" s="13">
        <f>IF(ISERROR(VLOOKUP($B25,'GENÇ ERKEK START LİSTE'!$B$6:$F$1234,5,0)),"",VLOOKUP($B25,'GENÇ ERKEK START LİSTE'!$B$6:$F$1234,5,0))</f>
        <v>36088</v>
      </c>
      <c r="G25" s="14">
        <v>4127</v>
      </c>
      <c r="H25" s="9">
        <f t="shared" si="1"/>
        <v>20</v>
      </c>
    </row>
    <row r="26" spans="1:8" ht="18" customHeight="1">
      <c r="A26" s="9">
        <f t="shared" si="0"/>
        <v>21</v>
      </c>
      <c r="B26" s="10">
        <v>169</v>
      </c>
      <c r="C26" s="11" t="str">
        <f>IF(ISERROR(VLOOKUP(B26,'GENÇ ERKEK START LİSTE'!$B$6:$F$1234,2,0)),"",VLOOKUP(B26,'GENÇ ERKEK START LİSTE'!$B$6:$F$1234,2,0))</f>
        <v>MÜCAHİT DAĞ</v>
      </c>
      <c r="D26" s="11" t="str">
        <f>IF(ISERROR(VLOOKUP(B26,'GENÇ ERKEK START LİSTE'!$B$6:$F$1234,3,0)),"",VLOOKUP(B26,'GENÇ ERKEK START LİSTE'!$B$6:$F$1234,3,0))</f>
        <v>MUŞ</v>
      </c>
      <c r="E26" s="12" t="str">
        <f>IF(ISERROR(VLOOKUP(B26,'GENÇ ERKEK START LİSTE'!$B$6:$F$1234,4,0)),"",VLOOKUP(B26,'GENÇ ERKEK START LİSTE'!$B$6:$F$1234,4,0))</f>
        <v>F</v>
      </c>
      <c r="F26" s="13">
        <f>IF(ISERROR(VLOOKUP($B26,'GENÇ ERKEK START LİSTE'!$B$6:$F$1234,5,0)),"",VLOOKUP($B26,'GENÇ ERKEK START LİSTE'!$B$6:$F$1234,5,0))</f>
        <v>35535</v>
      </c>
      <c r="G26" s="14">
        <v>4140</v>
      </c>
      <c r="H26" s="9">
        <f t="shared" si="1"/>
        <v>21</v>
      </c>
    </row>
    <row r="27" spans="1:8" ht="18" customHeight="1">
      <c r="A27" s="9">
        <f t="shared" si="0"/>
        <v>22</v>
      </c>
      <c r="B27" s="10">
        <v>170</v>
      </c>
      <c r="C27" s="11" t="str">
        <f>IF(ISERROR(VLOOKUP(B27,'GENÇ ERKEK START LİSTE'!$B$6:$F$1234,2,0)),"",VLOOKUP(B27,'GENÇ ERKEK START LİSTE'!$B$6:$F$1234,2,0))</f>
        <v>EMRE CAN TAFLAN</v>
      </c>
      <c r="D27" s="11" t="str">
        <f>IF(ISERROR(VLOOKUP(B27,'GENÇ ERKEK START LİSTE'!$B$6:$F$1234,3,0)),"",VLOOKUP(B27,'GENÇ ERKEK START LİSTE'!$B$6:$F$1234,3,0))</f>
        <v>SAMSUN</v>
      </c>
      <c r="E27" s="12" t="str">
        <f>IF(ISERROR(VLOOKUP(B27,'GENÇ ERKEK START LİSTE'!$B$6:$F$1234,4,0)),"",VLOOKUP(B27,'GENÇ ERKEK START LİSTE'!$B$6:$F$1234,4,0))</f>
        <v>F</v>
      </c>
      <c r="F27" s="13">
        <f>IF(ISERROR(VLOOKUP($B27,'GENÇ ERKEK START LİSTE'!$B$6:$F$1234,5,0)),"",VLOOKUP($B27,'GENÇ ERKEK START LİSTE'!$B$6:$F$1234,5,0))</f>
        <v>35552</v>
      </c>
      <c r="G27" s="14">
        <v>4219</v>
      </c>
      <c r="H27" s="9">
        <f t="shared" si="1"/>
        <v>22</v>
      </c>
    </row>
    <row r="28" spans="1:8" ht="18" customHeight="1">
      <c r="A28" s="9">
        <f t="shared" si="0"/>
        <v>23</v>
      </c>
      <c r="B28" s="10">
        <v>172</v>
      </c>
      <c r="C28" s="11" t="str">
        <f>IF(ISERROR(VLOOKUP(B28,'GENÇ ERKEK START LİSTE'!$B$6:$F$1234,2,0)),"",VLOOKUP(B28,'GENÇ ERKEK START LİSTE'!$B$6:$F$1234,2,0))</f>
        <v>M.SAİT SÖNMEZSOY</v>
      </c>
      <c r="D28" s="11" t="str">
        <f>IF(ISERROR(VLOOKUP(B28,'GENÇ ERKEK START LİSTE'!$B$6:$F$1234,3,0)),"",VLOOKUP(B28,'GENÇ ERKEK START LİSTE'!$B$6:$F$1234,3,0))</f>
        <v>SİİRT</v>
      </c>
      <c r="E28" s="12" t="str">
        <f>IF(ISERROR(VLOOKUP(B28,'GENÇ ERKEK START LİSTE'!$B$6:$F$1234,4,0)),"",VLOOKUP(B28,'GENÇ ERKEK START LİSTE'!$B$6:$F$1234,4,0))</f>
        <v>F</v>
      </c>
      <c r="F28" s="13">
        <f>IF(ISERROR(VLOOKUP($B28,'GENÇ ERKEK START LİSTE'!$B$6:$F$1234,5,0)),"",VLOOKUP($B28,'GENÇ ERKEK START LİSTE'!$B$6:$F$1234,5,0))</f>
        <v>35796</v>
      </c>
      <c r="G28" s="14">
        <v>4222</v>
      </c>
      <c r="H28" s="9">
        <f t="shared" si="1"/>
        <v>23</v>
      </c>
    </row>
    <row r="29" spans="1:8" ht="18" customHeight="1">
      <c r="A29" s="9">
        <f t="shared" si="0"/>
        <v>24</v>
      </c>
      <c r="B29" s="10">
        <v>149</v>
      </c>
      <c r="C29" s="11" t="str">
        <f>IF(ISERROR(VLOOKUP(B29,'GENÇ ERKEK START LİSTE'!$B$6:$F$1234,2,0)),"",VLOOKUP(B29,'GENÇ ERKEK START LİSTE'!$B$6:$F$1234,2,0))</f>
        <v>M.FATİH KARA</v>
      </c>
      <c r="D29" s="11" t="str">
        <f>IF(ISERROR(VLOOKUP(B29,'GENÇ ERKEK START LİSTE'!$B$6:$F$1234,3,0)),"",VLOOKUP(B29,'GENÇ ERKEK START LİSTE'!$B$6:$F$1234,3,0))</f>
        <v>BİTLİS</v>
      </c>
      <c r="E29" s="12" t="str">
        <f>IF(ISERROR(VLOOKUP(B29,'GENÇ ERKEK START LİSTE'!$B$6:$F$1234,4,0)),"",VLOOKUP(B29,'GENÇ ERKEK START LİSTE'!$B$6:$F$1234,4,0))</f>
        <v>F</v>
      </c>
      <c r="F29" s="13">
        <f>IF(ISERROR(VLOOKUP($B29,'GENÇ ERKEK START LİSTE'!$B$6:$F$1234,5,0)),"",VLOOKUP($B29,'GENÇ ERKEK START LİSTE'!$B$6:$F$1234,5,0))</f>
        <v>34884</v>
      </c>
      <c r="G29" s="14">
        <v>4229</v>
      </c>
      <c r="H29" s="9">
        <f t="shared" si="1"/>
        <v>24</v>
      </c>
    </row>
    <row r="30" spans="1:8" ht="18" customHeight="1">
      <c r="A30" s="9">
        <f t="shared" si="0"/>
        <v>25</v>
      </c>
      <c r="B30" s="10">
        <v>158</v>
      </c>
      <c r="C30" s="11" t="str">
        <f>IF(ISERROR(VLOOKUP(B30,'GENÇ ERKEK START LİSTE'!$B$6:$F$1234,2,0)),"",VLOOKUP(B30,'GENÇ ERKEK START LİSTE'!$B$6:$F$1234,2,0))</f>
        <v>AHMET ÖZÇELİK </v>
      </c>
      <c r="D30" s="11" t="str">
        <f>IF(ISERROR(VLOOKUP(B30,'GENÇ ERKEK START LİSTE'!$B$6:$F$1234,3,0)),"",VLOOKUP(B30,'GENÇ ERKEK START LİSTE'!$B$6:$F$1234,3,0))</f>
        <v>HATAY</v>
      </c>
      <c r="E30" s="12" t="str">
        <f>IF(ISERROR(VLOOKUP(B30,'GENÇ ERKEK START LİSTE'!$B$6:$F$1234,4,0)),"",VLOOKUP(B30,'GENÇ ERKEK START LİSTE'!$B$6:$F$1234,4,0))</f>
        <v>F</v>
      </c>
      <c r="F30" s="13">
        <f>IF(ISERROR(VLOOKUP($B30,'GENÇ ERKEK START LİSTE'!$B$6:$F$1234,5,0)),"",VLOOKUP($B30,'GENÇ ERKEK START LİSTE'!$B$6:$F$1234,5,0))</f>
        <v>35507</v>
      </c>
      <c r="G30" s="14">
        <v>4321</v>
      </c>
      <c r="H30" s="9">
        <f t="shared" si="1"/>
        <v>25</v>
      </c>
    </row>
    <row r="31" spans="1:8" ht="18" customHeight="1">
      <c r="A31" s="9">
        <f t="shared" si="0"/>
        <v>26</v>
      </c>
      <c r="B31" s="10">
        <v>154</v>
      </c>
      <c r="C31" s="11" t="str">
        <f>IF(ISERROR(VLOOKUP(B31,'GENÇ ERKEK START LİSTE'!$B$6:$F$1234,2,0)),"",VLOOKUP(B31,'GENÇ ERKEK START LİSTE'!$B$6:$F$1234,2,0))</f>
        <v>EMRAH KÜÇÜK</v>
      </c>
      <c r="D31" s="11" t="str">
        <f>IF(ISERROR(VLOOKUP(B31,'GENÇ ERKEK START LİSTE'!$B$6:$F$1234,3,0)),"",VLOOKUP(B31,'GENÇ ERKEK START LİSTE'!$B$6:$F$1234,3,0))</f>
        <v>GÜMÜŞHANE</v>
      </c>
      <c r="E31" s="12" t="str">
        <f>IF(ISERROR(VLOOKUP(B31,'GENÇ ERKEK START LİSTE'!$B$6:$F$1234,4,0)),"",VLOOKUP(B31,'GENÇ ERKEK START LİSTE'!$B$6:$F$1234,4,0))</f>
        <v>F</v>
      </c>
      <c r="F31" s="13">
        <f>IF(ISERROR(VLOOKUP($B31,'GENÇ ERKEK START LİSTE'!$B$6:$F$1234,5,0)),"",VLOOKUP($B31,'GENÇ ERKEK START LİSTE'!$B$6:$F$1234,5,0))</f>
        <v>36102</v>
      </c>
      <c r="G31" s="14">
        <v>4327</v>
      </c>
      <c r="H31" s="9">
        <f t="shared" si="1"/>
        <v>26</v>
      </c>
    </row>
    <row r="32" spans="1:8" ht="18" customHeight="1">
      <c r="A32" s="9">
        <f t="shared" si="0"/>
        <v>27</v>
      </c>
      <c r="B32" s="10">
        <v>160</v>
      </c>
      <c r="C32" s="11" t="str">
        <f>IF(ISERROR(VLOOKUP(B32,'GENÇ ERKEK START LİSTE'!$B$6:$F$1234,2,0)),"",VLOOKUP(B32,'GENÇ ERKEK START LİSTE'!$B$6:$F$1234,2,0))</f>
        <v>MUHAMMED MUSTAFA HELVACI</v>
      </c>
      <c r="D32" s="11" t="str">
        <f>IF(ISERROR(VLOOKUP(B32,'GENÇ ERKEK START LİSTE'!$B$6:$F$1234,3,0)),"",VLOOKUP(B32,'GENÇ ERKEK START LİSTE'!$B$6:$F$1234,3,0))</f>
        <v>HATAY</v>
      </c>
      <c r="E32" s="12" t="str">
        <f>IF(ISERROR(VLOOKUP(B32,'GENÇ ERKEK START LİSTE'!$B$6:$F$1234,4,0)),"",VLOOKUP(B32,'GENÇ ERKEK START LİSTE'!$B$6:$F$1234,4,0))</f>
        <v>F</v>
      </c>
      <c r="F32" s="13">
        <f>IF(ISERROR(VLOOKUP($B32,'GENÇ ERKEK START LİSTE'!$B$6:$F$1234,5,0)),"",VLOOKUP($B32,'GENÇ ERKEK START LİSTE'!$B$6:$F$1234,5,0))</f>
        <v>35862</v>
      </c>
      <c r="G32" s="14">
        <v>4337</v>
      </c>
      <c r="H32" s="9">
        <f t="shared" si="1"/>
        <v>27</v>
      </c>
    </row>
    <row r="33" spans="1:8" ht="18" customHeight="1">
      <c r="A33" s="9">
        <f t="shared" si="0"/>
        <v>28</v>
      </c>
      <c r="B33" s="10">
        <v>173</v>
      </c>
      <c r="C33" s="11" t="str">
        <f>IF(ISERROR(VLOOKUP(B33,'GENÇ ERKEK START LİSTE'!$B$6:$F$1234,2,0)),"",VLOOKUP(B33,'GENÇ ERKEK START LİSTE'!$B$6:$F$1234,2,0))</f>
        <v>MURAT ÖZALP</v>
      </c>
      <c r="D33" s="11" t="str">
        <f>IF(ISERROR(VLOOKUP(B33,'GENÇ ERKEK START LİSTE'!$B$6:$F$1234,3,0)),"",VLOOKUP(B33,'GENÇ ERKEK START LİSTE'!$B$6:$F$1234,3,0))</f>
        <v>SİİRT</v>
      </c>
      <c r="E33" s="12" t="str">
        <f>IF(ISERROR(VLOOKUP(B33,'GENÇ ERKEK START LİSTE'!$B$6:$F$1234,4,0)),"",VLOOKUP(B33,'GENÇ ERKEK START LİSTE'!$B$6:$F$1234,4,0))</f>
        <v>F</v>
      </c>
      <c r="F33" s="13">
        <f>IF(ISERROR(VLOOKUP($B33,'GENÇ ERKEK START LİSTE'!$B$6:$F$1234,5,0)),"",VLOOKUP($B33,'GENÇ ERKEK START LİSTE'!$B$6:$F$1234,5,0))</f>
        <v>36083</v>
      </c>
      <c r="G33" s="14">
        <v>4354</v>
      </c>
      <c r="H33" s="9">
        <f t="shared" si="1"/>
        <v>28</v>
      </c>
    </row>
    <row r="34" spans="1:8" ht="18" customHeight="1">
      <c r="A34" s="9">
        <f t="shared" si="0"/>
        <v>29</v>
      </c>
      <c r="B34" s="10">
        <v>183</v>
      </c>
      <c r="C34" s="11" t="str">
        <f>IF(ISERROR(VLOOKUP(B34,'GENÇ ERKEK START LİSTE'!$B$6:$F$1234,2,0)),"",VLOOKUP(B34,'GENÇ ERKEK START LİSTE'!$B$6:$F$1234,2,0))</f>
        <v>İSMAİL YELMAN </v>
      </c>
      <c r="D34" s="11" t="str">
        <f>IF(ISERROR(VLOOKUP(B34,'GENÇ ERKEK START LİSTE'!$B$6:$F$1234,3,0)),"",VLOOKUP(B34,'GENÇ ERKEK START LİSTE'!$B$6:$F$1234,3,0))</f>
        <v>HATAY</v>
      </c>
      <c r="E34" s="12" t="str">
        <f>IF(ISERROR(VLOOKUP(B34,'GENÇ ERKEK START LİSTE'!$B$6:$F$1234,4,0)),"",VLOOKUP(B34,'GENÇ ERKEK START LİSTE'!$B$6:$F$1234,4,0))</f>
        <v>F</v>
      </c>
      <c r="F34" s="13">
        <f>IF(ISERROR(VLOOKUP($B34,'GENÇ ERKEK START LİSTE'!$B$6:$F$1234,5,0)),"",VLOOKUP($B34,'GENÇ ERKEK START LİSTE'!$B$6:$F$1234,5,0))</f>
        <v>34999</v>
      </c>
      <c r="G34" s="14">
        <v>4420</v>
      </c>
      <c r="H34" s="9">
        <f t="shared" si="1"/>
        <v>29</v>
      </c>
    </row>
    <row r="35" spans="1:8" ht="18" customHeight="1">
      <c r="A35" s="9">
        <f t="shared" si="0"/>
        <v>30</v>
      </c>
      <c r="B35" s="10">
        <v>161</v>
      </c>
      <c r="C35" s="11" t="str">
        <f>IF(ISERROR(VLOOKUP(B35,'GENÇ ERKEK START LİSTE'!$B$6:$F$1234,2,0)),"",VLOOKUP(B35,'GENÇ ERKEK START LİSTE'!$B$6:$F$1234,2,0))</f>
        <v>FEYZİ BAYSAN</v>
      </c>
      <c r="D35" s="11" t="str">
        <f>IF(ISERROR(VLOOKUP(B35,'GENÇ ERKEK START LİSTE'!$B$6:$F$1234,3,0)),"",VLOOKUP(B35,'GENÇ ERKEK START LİSTE'!$B$6:$F$1234,3,0))</f>
        <v>ISPARTA</v>
      </c>
      <c r="E35" s="12" t="str">
        <f>IF(ISERROR(VLOOKUP(B35,'GENÇ ERKEK START LİSTE'!$B$6:$F$1234,4,0)),"",VLOOKUP(B35,'GENÇ ERKEK START LİSTE'!$B$6:$F$1234,4,0))</f>
        <v>F</v>
      </c>
      <c r="F35" s="13">
        <f>IF(ISERROR(VLOOKUP($B35,'GENÇ ERKEK START LİSTE'!$B$6:$F$1234,5,0)),"",VLOOKUP($B35,'GENÇ ERKEK START LİSTE'!$B$6:$F$1234,5,0))</f>
        <v>35797</v>
      </c>
      <c r="G35" s="14">
        <v>4425</v>
      </c>
      <c r="H35" s="9">
        <f t="shared" si="1"/>
        <v>30</v>
      </c>
    </row>
    <row r="36" spans="1:8" ht="18" customHeight="1">
      <c r="A36" s="9">
        <f t="shared" si="0"/>
        <v>31</v>
      </c>
      <c r="B36" s="10">
        <v>157</v>
      </c>
      <c r="C36" s="11" t="str">
        <f>IF(ISERROR(VLOOKUP(B36,'GENÇ ERKEK START LİSTE'!$B$6:$F$1234,2,0)),"",VLOOKUP(B36,'GENÇ ERKEK START LİSTE'!$B$6:$F$1234,2,0))</f>
        <v>OSMAN CANSEVER</v>
      </c>
      <c r="D36" s="11" t="str">
        <f>IF(ISERROR(VLOOKUP(B36,'GENÇ ERKEK START LİSTE'!$B$6:$F$1234,3,0)),"",VLOOKUP(B36,'GENÇ ERKEK START LİSTE'!$B$6:$F$1234,3,0))</f>
        <v>GÜMÜŞHANE</v>
      </c>
      <c r="E36" s="12" t="str">
        <f>IF(ISERROR(VLOOKUP(B36,'GENÇ ERKEK START LİSTE'!$B$6:$F$1234,4,0)),"",VLOOKUP(B36,'GENÇ ERKEK START LİSTE'!$B$6:$F$1234,4,0))</f>
        <v>F</v>
      </c>
      <c r="F36" s="13">
        <f>IF(ISERROR(VLOOKUP($B36,'GENÇ ERKEK START LİSTE'!$B$6:$F$1234,5,0)),"",VLOOKUP($B36,'GENÇ ERKEK START LİSTE'!$B$6:$F$1234,5,0))</f>
        <v>36072</v>
      </c>
      <c r="G36" s="14">
        <v>4658</v>
      </c>
      <c r="H36" s="9">
        <f t="shared" si="1"/>
        <v>31</v>
      </c>
    </row>
    <row r="37" spans="1:8" ht="18" customHeight="1">
      <c r="A37" s="9">
        <f t="shared" si="0"/>
        <v>32</v>
      </c>
      <c r="B37" s="10">
        <v>162</v>
      </c>
      <c r="C37" s="11" t="str">
        <f>IF(ISERROR(VLOOKUP(B37,'GENÇ ERKEK START LİSTE'!$B$6:$F$1234,2,0)),"",VLOOKUP(B37,'GENÇ ERKEK START LİSTE'!$B$6:$F$1234,2,0))</f>
        <v>MÜCAHİT TAŞÇI</v>
      </c>
      <c r="D37" s="11" t="str">
        <f>IF(ISERROR(VLOOKUP(B37,'GENÇ ERKEK START LİSTE'!$B$6:$F$1234,3,0)),"",VLOOKUP(B37,'GENÇ ERKEK START LİSTE'!$B$6:$F$1234,3,0))</f>
        <v>ISPARTA</v>
      </c>
      <c r="E37" s="12" t="str">
        <f>IF(ISERROR(VLOOKUP(B37,'GENÇ ERKEK START LİSTE'!$B$6:$F$1234,4,0)),"",VLOOKUP(B37,'GENÇ ERKEK START LİSTE'!$B$6:$F$1234,4,0))</f>
        <v>F</v>
      </c>
      <c r="F37" s="13">
        <f>IF(ISERROR(VLOOKUP($B37,'GENÇ ERKEK START LİSTE'!$B$6:$F$1234,5,0)),"",VLOOKUP($B37,'GENÇ ERKEK START LİSTE'!$B$6:$F$1234,5,0))</f>
        <v>35065</v>
      </c>
      <c r="G37" s="14">
        <v>4704</v>
      </c>
      <c r="H37" s="9">
        <f t="shared" si="1"/>
        <v>32</v>
      </c>
    </row>
    <row r="38" spans="1:8" ht="18" customHeight="1">
      <c r="A38" s="9">
        <f t="shared" si="0"/>
        <v>33</v>
      </c>
      <c r="B38" s="10">
        <v>197</v>
      </c>
      <c r="C38" s="11" t="str">
        <f>IF(ISERROR(VLOOKUP(B38,'GENÇ ERKEK START LİSTE'!$B$6:$F$1234,2,0)),"",VLOOKUP(B38,'GENÇ ERKEK START LİSTE'!$B$6:$F$1234,2,0))</f>
        <v>MURAT ZENCİRCİ</v>
      </c>
      <c r="D38" s="11" t="str">
        <f>IF(ISERROR(VLOOKUP(B38,'GENÇ ERKEK START LİSTE'!$B$6:$F$1234,3,0)),"",VLOOKUP(B38,'GENÇ ERKEK START LİSTE'!$B$6:$F$1234,3,0))</f>
        <v>ARDAHAN</v>
      </c>
      <c r="E38" s="12" t="str">
        <f>IF(ISERROR(VLOOKUP(B38,'GENÇ ERKEK START LİSTE'!$B$6:$F$1234,4,0)),"",VLOOKUP(B38,'GENÇ ERKEK START LİSTE'!$B$6:$F$1234,4,0))</f>
        <v>F</v>
      </c>
      <c r="F38" s="13">
        <f>IF(ISERROR(VLOOKUP($B38,'GENÇ ERKEK START LİSTE'!$B$6:$F$1234,5,0)),"",VLOOKUP($B38,'GENÇ ERKEK START LİSTE'!$B$6:$F$1234,5,0))</f>
        <v>35796</v>
      </c>
      <c r="G38" s="14">
        <v>4717</v>
      </c>
      <c r="H38" s="9">
        <f t="shared" si="1"/>
        <v>33</v>
      </c>
    </row>
    <row r="39" spans="1:8" ht="18" customHeight="1">
      <c r="A39" s="9">
        <f t="shared" si="0"/>
        <v>34</v>
      </c>
      <c r="B39" s="10">
        <v>175</v>
      </c>
      <c r="C39" s="11" t="str">
        <f>IF(ISERROR(VLOOKUP(B39,'GENÇ ERKEK START LİSTE'!$B$6:$F$1234,2,0)),"",VLOOKUP(B39,'GENÇ ERKEK START LİSTE'!$B$6:$F$1234,2,0))</f>
        <v>AHMET ANLI</v>
      </c>
      <c r="D39" s="11" t="str">
        <f>IF(ISERROR(VLOOKUP(B39,'GENÇ ERKEK START LİSTE'!$B$6:$F$1234,3,0)),"",VLOOKUP(B39,'GENÇ ERKEK START LİSTE'!$B$6:$F$1234,3,0))</f>
        <v>ŞIRNAK</v>
      </c>
      <c r="E39" s="12" t="str">
        <f>IF(ISERROR(VLOOKUP(B39,'GENÇ ERKEK START LİSTE'!$B$6:$F$1234,4,0)),"",VLOOKUP(B39,'GENÇ ERKEK START LİSTE'!$B$6:$F$1234,4,0))</f>
        <v>F</v>
      </c>
      <c r="F39" s="13">
        <f>IF(ISERROR(VLOOKUP($B39,'GENÇ ERKEK START LİSTE'!$B$6:$F$1234,5,0)),"",VLOOKUP($B39,'GENÇ ERKEK START LİSTE'!$B$6:$F$1234,5,0))</f>
        <v>34909</v>
      </c>
      <c r="G39" s="14">
        <v>4855</v>
      </c>
      <c r="H39" s="9">
        <f t="shared" si="1"/>
        <v>34</v>
      </c>
    </row>
    <row r="40" spans="1:8" ht="18" customHeight="1">
      <c r="A40" s="9">
        <f t="shared" si="0"/>
        <v>35</v>
      </c>
      <c r="B40" s="10">
        <v>155</v>
      </c>
      <c r="C40" s="11" t="str">
        <f>IF(ISERROR(VLOOKUP(B40,'GENÇ ERKEK START LİSTE'!$B$6:$F$1234,2,0)),"",VLOOKUP(B40,'GENÇ ERKEK START LİSTE'!$B$6:$F$1234,2,0))</f>
        <v>MİHRAÇ KAYA</v>
      </c>
      <c r="D40" s="11" t="str">
        <f>IF(ISERROR(VLOOKUP(B40,'GENÇ ERKEK START LİSTE'!$B$6:$F$1234,3,0)),"",VLOOKUP(B40,'GENÇ ERKEK START LİSTE'!$B$6:$F$1234,3,0))</f>
        <v>GÜMÜŞHANE</v>
      </c>
      <c r="E40" s="12" t="str">
        <f>IF(ISERROR(VLOOKUP(B40,'GENÇ ERKEK START LİSTE'!$B$6:$F$1234,4,0)),"",VLOOKUP(B40,'GENÇ ERKEK START LİSTE'!$B$6:$F$1234,4,0))</f>
        <v>F</v>
      </c>
      <c r="F40" s="13">
        <f>IF(ISERROR(VLOOKUP($B40,'GENÇ ERKEK START LİSTE'!$B$6:$F$1234,5,0)),"",VLOOKUP($B40,'GENÇ ERKEK START LİSTE'!$B$6:$F$1234,5,0))</f>
        <v>35765</v>
      </c>
      <c r="G40" s="14">
        <v>5160</v>
      </c>
      <c r="H40" s="9">
        <f t="shared" si="1"/>
        <v>35</v>
      </c>
    </row>
    <row r="41" spans="1:8" ht="18" customHeight="1">
      <c r="A41" s="9">
        <f t="shared" si="0"/>
        <v>36</v>
      </c>
      <c r="B41" s="10">
        <v>145</v>
      </c>
      <c r="C41" s="11" t="str">
        <f>IF(ISERROR(VLOOKUP(B41,'GENÇ ERKEK START LİSTE'!$B$6:$F$1234,2,0)),"",VLOOKUP(B41,'GENÇ ERKEK START LİSTE'!$B$6:$F$1234,2,0))</f>
        <v>DOĞAN GÜMÜŞ</v>
      </c>
      <c r="D41" s="11" t="str">
        <f>IF(ISERROR(VLOOKUP(B41,'GENÇ ERKEK START LİSTE'!$B$6:$F$1234,3,0)),"",VLOOKUP(B41,'GENÇ ERKEK START LİSTE'!$B$6:$F$1234,3,0))</f>
        <v>BİTLİS</v>
      </c>
      <c r="E41" s="12" t="str">
        <f>IF(ISERROR(VLOOKUP(B41,'GENÇ ERKEK START LİSTE'!$B$6:$F$1234,4,0)),"",VLOOKUP(B41,'GENÇ ERKEK START LİSTE'!$B$6:$F$1234,4,0))</f>
        <v>F</v>
      </c>
      <c r="F41" s="13">
        <f>IF(ISERROR(VLOOKUP($B41,'GENÇ ERKEK START LİSTE'!$B$6:$F$1234,5,0)),"",VLOOKUP($B41,'GENÇ ERKEK START LİSTE'!$B$6:$F$1234,5,0))</f>
        <v>35530</v>
      </c>
      <c r="G41" s="75">
        <v>10325</v>
      </c>
      <c r="H41" s="9">
        <f t="shared" si="1"/>
        <v>36</v>
      </c>
    </row>
    <row r="42" spans="1:8" ht="18" customHeight="1">
      <c r="A42" s="9" t="s">
        <v>127</v>
      </c>
      <c r="B42" s="10">
        <v>131</v>
      </c>
      <c r="C42" s="11" t="str">
        <f>IF(ISERROR(VLOOKUP(B42,'GENÇ ERKEK START LİSTE'!$B$6:$F$1234,2,0)),"",VLOOKUP(B42,'GENÇ ERKEK START LİSTE'!$B$6:$F$1234,2,0))</f>
        <v>CAHİT CİNGÖZ</v>
      </c>
      <c r="D42" s="11" t="str">
        <f>IF(ISERROR(VLOOKUP(B42,'GENÇ ERKEK START LİSTE'!$B$6:$F$1234,3,0)),"",VLOOKUP(B42,'GENÇ ERKEK START LİSTE'!$B$6:$F$1234,3,0))</f>
        <v>VAN</v>
      </c>
      <c r="E42" s="12" t="str">
        <f>IF(ISERROR(VLOOKUP(B42,'GENÇ ERKEK START LİSTE'!$B$6:$F$1234,4,0)),"",VLOOKUP(B42,'GENÇ ERKEK START LİSTE'!$B$6:$F$1234,4,0))</f>
        <v>F</v>
      </c>
      <c r="F42" s="13">
        <f>IF(ISERROR(VLOOKUP($B42,'GENÇ ERKEK START LİSTE'!$B$6:$F$1234,5,0)),"",VLOOKUP($B42,'GENÇ ERKEK START LİSTE'!$B$6:$F$1234,5,0))</f>
        <v>35499</v>
      </c>
      <c r="G42" s="14" t="s">
        <v>128</v>
      </c>
      <c r="H42" s="9" t="s">
        <v>127</v>
      </c>
    </row>
    <row r="43" spans="1:8" ht="18" customHeight="1">
      <c r="A43" s="9" t="s">
        <v>127</v>
      </c>
      <c r="B43" s="10">
        <v>151</v>
      </c>
      <c r="C43" s="11" t="str">
        <f>IF(ISERROR(VLOOKUP(B43,'GENÇ ERKEK START LİSTE'!$B$6:$F$1234,2,0)),"",VLOOKUP(B43,'GENÇ ERKEK START LİSTE'!$B$6:$F$1234,2,0))</f>
        <v>FERHAT KULAKSIZ</v>
      </c>
      <c r="D43" s="11" t="str">
        <f>IF(ISERROR(VLOOKUP(B43,'GENÇ ERKEK START LİSTE'!$B$6:$F$1234,3,0)),"",VLOOKUP(B43,'GENÇ ERKEK START LİSTE'!$B$6:$F$1234,3,0))</f>
        <v>DİYARBAKIR</v>
      </c>
      <c r="E43" s="12" t="str">
        <f>IF(ISERROR(VLOOKUP(B43,'GENÇ ERKEK START LİSTE'!$B$6:$F$1234,4,0)),"",VLOOKUP(B43,'GENÇ ERKEK START LİSTE'!$B$6:$F$1234,4,0))</f>
        <v>F</v>
      </c>
      <c r="F43" s="13">
        <f>IF(ISERROR(VLOOKUP($B43,'GENÇ ERKEK START LİSTE'!$B$6:$F$1234,5,0)),"",VLOOKUP($B43,'GENÇ ERKEK START LİSTE'!$B$6:$F$1234,5,0))</f>
        <v>35182</v>
      </c>
      <c r="G43" s="14" t="s">
        <v>126</v>
      </c>
      <c r="H43" s="9" t="s">
        <v>127</v>
      </c>
    </row>
    <row r="44" spans="1:8" ht="18" customHeight="1">
      <c r="A44" s="9" t="s">
        <v>127</v>
      </c>
      <c r="B44" s="10">
        <v>148</v>
      </c>
      <c r="C44" s="11" t="str">
        <f>IF(ISERROR(VLOOKUP(B44,'GENÇ ERKEK START LİSTE'!$B$6:$F$1234,2,0)),"",VLOOKUP(B44,'GENÇ ERKEK START LİSTE'!$B$6:$F$1234,2,0))</f>
        <v>FIRAT ÖZDEMİR</v>
      </c>
      <c r="D44" s="11" t="str">
        <f>IF(ISERROR(VLOOKUP(B44,'GENÇ ERKEK START LİSTE'!$B$6:$F$1234,3,0)),"",VLOOKUP(B44,'GENÇ ERKEK START LİSTE'!$B$6:$F$1234,3,0))</f>
        <v>BİTLİS</v>
      </c>
      <c r="E44" s="12" t="str">
        <f>IF(ISERROR(VLOOKUP(B44,'GENÇ ERKEK START LİSTE'!$B$6:$F$1234,4,0)),"",VLOOKUP(B44,'GENÇ ERKEK START LİSTE'!$B$6:$F$1234,4,0))</f>
        <v>F</v>
      </c>
      <c r="F44" s="13">
        <f>IF(ISERROR(VLOOKUP($B44,'GENÇ ERKEK START LİSTE'!$B$6:$F$1234,5,0)),"",VLOOKUP($B44,'GENÇ ERKEK START LİSTE'!$B$6:$F$1234,5,0))</f>
        <v>35645</v>
      </c>
      <c r="G44" s="14" t="s">
        <v>126</v>
      </c>
      <c r="H44" s="9" t="s">
        <v>127</v>
      </c>
    </row>
    <row r="45" spans="1:8" ht="18" customHeight="1">
      <c r="A45" s="9" t="s">
        <v>127</v>
      </c>
      <c r="B45" s="10">
        <v>198</v>
      </c>
      <c r="C45" s="11" t="str">
        <f>IF(ISERROR(VLOOKUP(B45,'GENÇ ERKEK START LİSTE'!$B$6:$F$1234,2,0)),"",VLOOKUP(B45,'GENÇ ERKEK START LİSTE'!$B$6:$F$1234,2,0))</f>
        <v>HASAN KOLLİK</v>
      </c>
      <c r="D45" s="11" t="str">
        <f>IF(ISERROR(VLOOKUP(B45,'GENÇ ERKEK START LİSTE'!$B$6:$F$1234,3,0)),"",VLOOKUP(B45,'GENÇ ERKEK START LİSTE'!$B$6:$F$1234,3,0))</f>
        <v>ARDAHAN</v>
      </c>
      <c r="E45" s="12" t="str">
        <f>IF(ISERROR(VLOOKUP(B45,'GENÇ ERKEK START LİSTE'!$B$6:$F$1234,4,0)),"",VLOOKUP(B45,'GENÇ ERKEK START LİSTE'!$B$6:$F$1234,4,0))</f>
        <v>F</v>
      </c>
      <c r="F45" s="13">
        <f>IF(ISERROR(VLOOKUP($B45,'GENÇ ERKEK START LİSTE'!$B$6:$F$1234,5,0)),"",VLOOKUP($B45,'GENÇ ERKEK START LİSTE'!$B$6:$F$1234,5,0))</f>
        <v>35796</v>
      </c>
      <c r="G45" s="14" t="s">
        <v>126</v>
      </c>
      <c r="H45" s="9" t="s">
        <v>127</v>
      </c>
    </row>
    <row r="46" spans="1:8" ht="18" customHeight="1">
      <c r="A46" s="9" t="s">
        <v>127</v>
      </c>
      <c r="B46" s="10">
        <v>199</v>
      </c>
      <c r="C46" s="11" t="str">
        <f>IF(ISERROR(VLOOKUP(B46,'GENÇ ERKEK START LİSTE'!$B$6:$F$1234,2,0)),"",VLOOKUP(B46,'GENÇ ERKEK START LİSTE'!$B$6:$F$1234,2,0))</f>
        <v>HÜSEYİN KOLLİK</v>
      </c>
      <c r="D46" s="11" t="str">
        <f>IF(ISERROR(VLOOKUP(B46,'GENÇ ERKEK START LİSTE'!$B$6:$F$1234,3,0)),"",VLOOKUP(B46,'GENÇ ERKEK START LİSTE'!$B$6:$F$1234,3,0))</f>
        <v>ARDAHAN</v>
      </c>
      <c r="E46" s="12" t="str">
        <f>IF(ISERROR(VLOOKUP(B46,'GENÇ ERKEK START LİSTE'!$B$6:$F$1234,4,0)),"",VLOOKUP(B46,'GENÇ ERKEK START LİSTE'!$B$6:$F$1234,4,0))</f>
        <v>F</v>
      </c>
      <c r="F46" s="13">
        <f>IF(ISERROR(VLOOKUP($B46,'GENÇ ERKEK START LİSTE'!$B$6:$F$1234,5,0)),"",VLOOKUP($B46,'GENÇ ERKEK START LİSTE'!$B$6:$F$1234,5,0))</f>
        <v>35796</v>
      </c>
      <c r="G46" s="14" t="s">
        <v>126</v>
      </c>
      <c r="H46" s="9" t="s">
        <v>127</v>
      </c>
    </row>
    <row r="47" spans="1:8" ht="18" customHeight="1">
      <c r="A47" s="9">
        <f t="shared" si="0"/>
      </c>
      <c r="B47" s="10"/>
      <c r="C47" s="11">
        <f>IF(ISERROR(VLOOKUP(B47,'GENÇ ERKEK START LİSTE'!$B$6:$F$1234,2,0)),"",VLOOKUP(B47,'GENÇ ERKEK START LİSTE'!$B$6:$F$1234,2,0))</f>
      </c>
      <c r="D47" s="11">
        <f>IF(ISERROR(VLOOKUP(B47,'GENÇ ERKEK START LİSTE'!$B$6:$F$1234,3,0)),"",VLOOKUP(B47,'GENÇ ERKEK START LİSTE'!$B$6:$F$1234,3,0))</f>
      </c>
      <c r="E47" s="12">
        <f>IF(ISERROR(VLOOKUP(B47,'GENÇ ERKEK START LİSTE'!$B$6:$F$1234,4,0)),"",VLOOKUP(B47,'GENÇ ERKEK START LİSTE'!$B$6:$F$1234,4,0))</f>
      </c>
      <c r="F47" s="13">
        <f>IF(ISERROR(VLOOKUP($B47,'GENÇ ERKEK START LİSTE'!$B$6:$F$1234,5,0)),"",VLOOKUP($B47,'GENÇ ERKEK START LİSTE'!$B$6:$F$1234,5,0))</f>
      </c>
      <c r="G47" s="14"/>
      <c r="H47" s="9">
        <f t="shared" si="1"/>
      </c>
    </row>
    <row r="48" spans="1:8" ht="18" customHeight="1">
      <c r="A48" s="9">
        <f t="shared" si="0"/>
      </c>
      <c r="B48" s="10"/>
      <c r="C48" s="11">
        <f>IF(ISERROR(VLOOKUP(B48,'GENÇ ERKEK START LİSTE'!$B$6:$F$1234,2,0)),"",VLOOKUP(B48,'GENÇ ERKEK START LİSTE'!$B$6:$F$1234,2,0))</f>
      </c>
      <c r="D48" s="11">
        <f>IF(ISERROR(VLOOKUP(B48,'GENÇ ERKEK START LİSTE'!$B$6:$F$1234,3,0)),"",VLOOKUP(B48,'GENÇ ERKEK START LİSTE'!$B$6:$F$1234,3,0))</f>
      </c>
      <c r="E48" s="12">
        <f>IF(ISERROR(VLOOKUP(B48,'GENÇ ERKEK START LİSTE'!$B$6:$F$1234,4,0)),"",VLOOKUP(B48,'GENÇ ERKEK START LİSTE'!$B$6:$F$1234,4,0))</f>
      </c>
      <c r="F48" s="13">
        <f>IF(ISERROR(VLOOKUP($B48,'GENÇ ERKEK START LİSTE'!$B$6:$F$1234,5,0)),"",VLOOKUP($B48,'GENÇ ERKEK START LİSTE'!$B$6:$F$1234,5,0))</f>
      </c>
      <c r="G48" s="14"/>
      <c r="H48" s="9">
        <f t="shared" si="1"/>
      </c>
    </row>
    <row r="49" spans="1:8" ht="18" customHeight="1">
      <c r="A49" s="9">
        <f t="shared" si="0"/>
      </c>
      <c r="B49" s="10"/>
      <c r="C49" s="11">
        <f>IF(ISERROR(VLOOKUP(B49,'GENÇ ERKEK START LİSTE'!$B$6:$F$1234,2,0)),"",VLOOKUP(B49,'GENÇ ERKEK START LİSTE'!$B$6:$F$1234,2,0))</f>
      </c>
      <c r="D49" s="11">
        <f>IF(ISERROR(VLOOKUP(B49,'GENÇ ERKEK START LİSTE'!$B$6:$F$1234,3,0)),"",VLOOKUP(B49,'GENÇ ERKEK START LİSTE'!$B$6:$F$1234,3,0))</f>
      </c>
      <c r="E49" s="12">
        <f>IF(ISERROR(VLOOKUP(B49,'GENÇ ERKEK START LİSTE'!$B$6:$F$1234,4,0)),"",VLOOKUP(B49,'GENÇ ERKEK START LİSTE'!$B$6:$F$1234,4,0))</f>
      </c>
      <c r="F49" s="13">
        <f>IF(ISERROR(VLOOKUP($B49,'GENÇ ERKEK START LİSTE'!$B$6:$F$1234,5,0)),"",VLOOKUP($B49,'GENÇ ERKEK START LİSTE'!$B$6:$F$1234,5,0))</f>
      </c>
      <c r="G49" s="14"/>
      <c r="H49" s="9">
        <f t="shared" si="1"/>
      </c>
    </row>
    <row r="50" spans="1:8" ht="18" customHeight="1">
      <c r="A50" s="9">
        <f t="shared" si="0"/>
      </c>
      <c r="B50" s="10"/>
      <c r="C50" s="11">
        <f>IF(ISERROR(VLOOKUP(B50,'GENÇ ERKEK START LİSTE'!$B$6:$F$1234,2,0)),"",VLOOKUP(B50,'GENÇ ERKEK START LİSTE'!$B$6:$F$1234,2,0))</f>
      </c>
      <c r="D50" s="11">
        <f>IF(ISERROR(VLOOKUP(B50,'GENÇ ERKEK START LİSTE'!$B$6:$F$1234,3,0)),"",VLOOKUP(B50,'GENÇ ERKEK START LİSTE'!$B$6:$F$1234,3,0))</f>
      </c>
      <c r="E50" s="12">
        <f>IF(ISERROR(VLOOKUP(B50,'GENÇ ERKEK START LİSTE'!$B$6:$F$1234,4,0)),"",VLOOKUP(B50,'GENÇ ERKEK START LİSTE'!$B$6:$F$1234,4,0))</f>
      </c>
      <c r="F50" s="13">
        <f>IF(ISERROR(VLOOKUP($B50,'GENÇ ERKEK START LİSTE'!$B$6:$F$1234,5,0)),"",VLOOKUP($B50,'GENÇ ERKEK START LİSTE'!$B$6:$F$1234,5,0))</f>
      </c>
      <c r="G50" s="14"/>
      <c r="H50" s="9">
        <f t="shared" si="1"/>
      </c>
    </row>
    <row r="51" spans="1:8" ht="18" customHeight="1">
      <c r="A51" s="9">
        <f t="shared" si="0"/>
      </c>
      <c r="B51" s="10"/>
      <c r="C51" s="11">
        <f>IF(ISERROR(VLOOKUP(B51,'GENÇ ERKEK START LİSTE'!$B$6:$F$1234,2,0)),"",VLOOKUP(B51,'GENÇ ERKEK START LİSTE'!$B$6:$F$1234,2,0))</f>
      </c>
      <c r="D51" s="11">
        <f>IF(ISERROR(VLOOKUP(B51,'GENÇ ERKEK START LİSTE'!$B$6:$F$1234,3,0)),"",VLOOKUP(B51,'GENÇ ERKEK START LİSTE'!$B$6:$F$1234,3,0))</f>
      </c>
      <c r="E51" s="12">
        <f>IF(ISERROR(VLOOKUP(B51,'GENÇ ERKEK START LİSTE'!$B$6:$F$1234,4,0)),"",VLOOKUP(B51,'GENÇ ERKEK START LİSTE'!$B$6:$F$1234,4,0))</f>
      </c>
      <c r="F51" s="13">
        <f>IF(ISERROR(VLOOKUP($B51,'GENÇ ERKEK START LİSTE'!$B$6:$F$1234,5,0)),"",VLOOKUP($B51,'GENÇ ERKEK START LİSTE'!$B$6:$F$1234,5,0))</f>
      </c>
      <c r="G51" s="14"/>
      <c r="H51" s="9">
        <f t="shared" si="1"/>
      </c>
    </row>
    <row r="52" spans="1:8" ht="18" customHeight="1">
      <c r="A52" s="9">
        <f t="shared" si="0"/>
      </c>
      <c r="B52" s="10"/>
      <c r="C52" s="11">
        <f>IF(ISERROR(VLOOKUP(B52,'GENÇ ERKEK START LİSTE'!$B$6:$F$1234,2,0)),"",VLOOKUP(B52,'GENÇ ERKEK START LİSTE'!$B$6:$F$1234,2,0))</f>
      </c>
      <c r="D52" s="11">
        <f>IF(ISERROR(VLOOKUP(B52,'GENÇ ERKEK START LİSTE'!$B$6:$F$1234,3,0)),"",VLOOKUP(B52,'GENÇ ERKEK START LİSTE'!$B$6:$F$1234,3,0))</f>
      </c>
      <c r="E52" s="12">
        <f>IF(ISERROR(VLOOKUP(B52,'GENÇ ERKEK START LİSTE'!$B$6:$F$1234,4,0)),"",VLOOKUP(B52,'GENÇ ERKEK START LİSTE'!$B$6:$F$1234,4,0))</f>
      </c>
      <c r="F52" s="13">
        <f>IF(ISERROR(VLOOKUP($B52,'GENÇ ERKEK START LİSTE'!$B$6:$F$1234,5,0)),"",VLOOKUP($B52,'GENÇ ERKEK START LİSTE'!$B$6:$F$1234,5,0))</f>
      </c>
      <c r="G52" s="14"/>
      <c r="H52" s="9">
        <f t="shared" si="1"/>
      </c>
    </row>
    <row r="53" spans="1:8" ht="18" customHeight="1">
      <c r="A53" s="9">
        <f t="shared" si="0"/>
      </c>
      <c r="B53" s="10"/>
      <c r="C53" s="11">
        <f>IF(ISERROR(VLOOKUP(B53,'GENÇ ERKEK START LİSTE'!$B$6:$F$1234,2,0)),"",VLOOKUP(B53,'GENÇ ERKEK START LİSTE'!$B$6:$F$1234,2,0))</f>
      </c>
      <c r="D53" s="11">
        <f>IF(ISERROR(VLOOKUP(B53,'GENÇ ERKEK START LİSTE'!$B$6:$F$1234,3,0)),"",VLOOKUP(B53,'GENÇ ERKEK START LİSTE'!$B$6:$F$1234,3,0))</f>
      </c>
      <c r="E53" s="12">
        <f>IF(ISERROR(VLOOKUP(B53,'GENÇ ERKEK START LİSTE'!$B$6:$F$1234,4,0)),"",VLOOKUP(B53,'GENÇ ERKEK START LİSTE'!$B$6:$F$1234,4,0))</f>
      </c>
      <c r="F53" s="13">
        <f>IF(ISERROR(VLOOKUP($B53,'GENÇ ERKEK START LİSTE'!$B$6:$F$1234,5,0)),"",VLOOKUP($B53,'GENÇ ERKEK START LİSTE'!$B$6:$F$1234,5,0))</f>
      </c>
      <c r="G53" s="14"/>
      <c r="H53" s="9">
        <f t="shared" si="1"/>
      </c>
    </row>
    <row r="54" spans="1:8" ht="18" customHeight="1">
      <c r="A54" s="9">
        <f t="shared" si="0"/>
      </c>
      <c r="B54" s="10"/>
      <c r="C54" s="11">
        <f>IF(ISERROR(VLOOKUP(B54,'GENÇ ERKEK START LİSTE'!$B$6:$F$1234,2,0)),"",VLOOKUP(B54,'GENÇ ERKEK START LİSTE'!$B$6:$F$1234,2,0))</f>
      </c>
      <c r="D54" s="11">
        <f>IF(ISERROR(VLOOKUP(B54,'GENÇ ERKEK START LİSTE'!$B$6:$F$1234,3,0)),"",VLOOKUP(B54,'GENÇ ERKEK START LİSTE'!$B$6:$F$1234,3,0))</f>
      </c>
      <c r="E54" s="12">
        <f>IF(ISERROR(VLOOKUP(B54,'GENÇ ERKEK START LİSTE'!$B$6:$F$1234,4,0)),"",VLOOKUP(B54,'GENÇ ERKEK START LİSTE'!$B$6:$F$1234,4,0))</f>
      </c>
      <c r="F54" s="13">
        <f>IF(ISERROR(VLOOKUP($B54,'GENÇ ERKEK START LİSTE'!$B$6:$F$1234,5,0)),"",VLOOKUP($B54,'GENÇ ERKEK START LİSTE'!$B$6:$F$1234,5,0))</f>
      </c>
      <c r="G54" s="14"/>
      <c r="H54" s="9">
        <f t="shared" si="1"/>
      </c>
    </row>
    <row r="55" spans="1:8" ht="18" customHeight="1">
      <c r="A55" s="9">
        <f t="shared" si="0"/>
      </c>
      <c r="B55" s="10"/>
      <c r="C55" s="11">
        <f>IF(ISERROR(VLOOKUP(B55,'GENÇ ERKEK START LİSTE'!$B$6:$F$1234,2,0)),"",VLOOKUP(B55,'GENÇ ERKEK START LİSTE'!$B$6:$F$1234,2,0))</f>
      </c>
      <c r="D55" s="11">
        <f>IF(ISERROR(VLOOKUP(B55,'GENÇ ERKEK START LİSTE'!$B$6:$F$1234,3,0)),"",VLOOKUP(B55,'GENÇ ERKEK START LİSTE'!$B$6:$F$1234,3,0))</f>
      </c>
      <c r="E55" s="12">
        <f>IF(ISERROR(VLOOKUP(B55,'GENÇ ERKEK START LİSTE'!$B$6:$F$1234,4,0)),"",VLOOKUP(B55,'GENÇ ERKEK START LİSTE'!$B$6:$F$1234,4,0))</f>
      </c>
      <c r="F55" s="13">
        <f>IF(ISERROR(VLOOKUP($B55,'GENÇ ERKEK START LİSTE'!$B$6:$F$1234,5,0)),"",VLOOKUP($B55,'GENÇ ERKEK START LİSTE'!$B$6:$F$1234,5,0))</f>
      </c>
      <c r="G55" s="14"/>
      <c r="H55" s="9">
        <f t="shared" si="1"/>
      </c>
    </row>
    <row r="56" spans="1:8" ht="18" customHeight="1">
      <c r="A56" s="9">
        <f t="shared" si="0"/>
      </c>
      <c r="B56" s="10"/>
      <c r="C56" s="11">
        <f>IF(ISERROR(VLOOKUP(B56,'GENÇ ERKEK START LİSTE'!$B$6:$F$1234,2,0)),"",VLOOKUP(B56,'GENÇ ERKEK START LİSTE'!$B$6:$F$1234,2,0))</f>
      </c>
      <c r="D56" s="11">
        <f>IF(ISERROR(VLOOKUP(B56,'GENÇ ERKEK START LİSTE'!$B$6:$F$1234,3,0)),"",VLOOKUP(B56,'GENÇ ERKEK START LİSTE'!$B$6:$F$1234,3,0))</f>
      </c>
      <c r="E56" s="12">
        <f>IF(ISERROR(VLOOKUP(B56,'GENÇ ERKEK START LİSTE'!$B$6:$F$1234,4,0)),"",VLOOKUP(B56,'GENÇ ERKEK START LİSTE'!$B$6:$F$1234,4,0))</f>
      </c>
      <c r="F56" s="13">
        <f>IF(ISERROR(VLOOKUP($B56,'GENÇ ERKEK START LİSTE'!$B$6:$F$1234,5,0)),"",VLOOKUP($B56,'GENÇ ERKEK START LİSTE'!$B$6:$F$1234,5,0))</f>
      </c>
      <c r="G56" s="14"/>
      <c r="H56" s="9">
        <f t="shared" si="1"/>
      </c>
    </row>
    <row r="57" spans="1:8" ht="18" customHeight="1">
      <c r="A57" s="9">
        <f t="shared" si="0"/>
      </c>
      <c r="B57" s="10"/>
      <c r="C57" s="11">
        <f>IF(ISERROR(VLOOKUP(B57,'GENÇ ERKEK START LİSTE'!$B$6:$F$1234,2,0)),"",VLOOKUP(B57,'GENÇ ERKEK START LİSTE'!$B$6:$F$1234,2,0))</f>
      </c>
      <c r="D57" s="11">
        <f>IF(ISERROR(VLOOKUP(B57,'GENÇ ERKEK START LİSTE'!$B$6:$F$1234,3,0)),"",VLOOKUP(B57,'GENÇ ERKEK START LİSTE'!$B$6:$F$1234,3,0))</f>
      </c>
      <c r="E57" s="12">
        <f>IF(ISERROR(VLOOKUP(B57,'GENÇ ERKEK START LİSTE'!$B$6:$F$1234,4,0)),"",VLOOKUP(B57,'GENÇ ERKEK START LİSTE'!$B$6:$F$1234,4,0))</f>
      </c>
      <c r="F57" s="13">
        <f>IF(ISERROR(VLOOKUP($B57,'GENÇ ERKEK START LİSTE'!$B$6:$F$1234,5,0)),"",VLOOKUP($B57,'GENÇ ERKEK START LİSTE'!$B$6:$F$1234,5,0))</f>
      </c>
      <c r="G57" s="14"/>
      <c r="H57" s="9">
        <f t="shared" si="1"/>
      </c>
    </row>
    <row r="58" spans="1:8" ht="18" customHeight="1">
      <c r="A58" s="9">
        <f t="shared" si="0"/>
      </c>
      <c r="B58" s="10"/>
      <c r="C58" s="11">
        <f>IF(ISERROR(VLOOKUP(B58,'GENÇ ERKEK START LİSTE'!$B$6:$F$1234,2,0)),"",VLOOKUP(B58,'GENÇ ERKEK START LİSTE'!$B$6:$F$1234,2,0))</f>
      </c>
      <c r="D58" s="11">
        <f>IF(ISERROR(VLOOKUP(B58,'GENÇ ERKEK START LİSTE'!$B$6:$F$1234,3,0)),"",VLOOKUP(B58,'GENÇ ERKEK START LİSTE'!$B$6:$F$1234,3,0))</f>
      </c>
      <c r="E58" s="12">
        <f>IF(ISERROR(VLOOKUP(B58,'GENÇ ERKEK START LİSTE'!$B$6:$F$1234,4,0)),"",VLOOKUP(B58,'GENÇ ERKEK START LİSTE'!$B$6:$F$1234,4,0))</f>
      </c>
      <c r="F58" s="13">
        <f>IF(ISERROR(VLOOKUP($B58,'GENÇ ERKEK START LİSTE'!$B$6:$F$1234,5,0)),"",VLOOKUP($B58,'GENÇ ERKEK START LİSTE'!$B$6:$F$1234,5,0))</f>
      </c>
      <c r="G58" s="14"/>
      <c r="H58" s="9">
        <f t="shared" si="1"/>
      </c>
    </row>
    <row r="59" spans="1:8" ht="18" customHeight="1">
      <c r="A59" s="9">
        <f t="shared" si="0"/>
      </c>
      <c r="B59" s="10"/>
      <c r="C59" s="11">
        <f>IF(ISERROR(VLOOKUP(B59,'GENÇ ERKEK START LİSTE'!$B$6:$F$1234,2,0)),"",VLOOKUP(B59,'GENÇ ERKEK START LİSTE'!$B$6:$F$1234,2,0))</f>
      </c>
      <c r="D59" s="11">
        <f>IF(ISERROR(VLOOKUP(B59,'GENÇ ERKEK START LİSTE'!$B$6:$F$1234,3,0)),"",VLOOKUP(B59,'GENÇ ERKEK START LİSTE'!$B$6:$F$1234,3,0))</f>
      </c>
      <c r="E59" s="12">
        <f>IF(ISERROR(VLOOKUP(B59,'GENÇ ERKEK START LİSTE'!$B$6:$F$1234,4,0)),"",VLOOKUP(B59,'GENÇ ERKEK START LİSTE'!$B$6:$F$1234,4,0))</f>
      </c>
      <c r="F59" s="13">
        <f>IF(ISERROR(VLOOKUP($B59,'GENÇ ERKEK START LİSTE'!$B$6:$F$1234,5,0)),"",VLOOKUP($B59,'GENÇ ERKEK START LİSTE'!$B$6:$F$1234,5,0))</f>
      </c>
      <c r="G59" s="14"/>
      <c r="H59" s="9">
        <f t="shared" si="1"/>
      </c>
    </row>
    <row r="60" spans="1:8" ht="18" customHeight="1">
      <c r="A60" s="9">
        <f t="shared" si="0"/>
      </c>
      <c r="B60" s="10"/>
      <c r="C60" s="11">
        <f>IF(ISERROR(VLOOKUP(B60,'GENÇ ERKEK START LİSTE'!$B$6:$F$1234,2,0)),"",VLOOKUP(B60,'GENÇ ERKEK START LİSTE'!$B$6:$F$1234,2,0))</f>
      </c>
      <c r="D60" s="11">
        <f>IF(ISERROR(VLOOKUP(B60,'GENÇ ERKEK START LİSTE'!$B$6:$F$1234,3,0)),"",VLOOKUP(B60,'GENÇ ERKEK START LİSTE'!$B$6:$F$1234,3,0))</f>
      </c>
      <c r="E60" s="12">
        <f>IF(ISERROR(VLOOKUP(B60,'GENÇ ERKEK START LİSTE'!$B$6:$F$1234,4,0)),"",VLOOKUP(B60,'GENÇ ERKEK START LİSTE'!$B$6:$F$1234,4,0))</f>
      </c>
      <c r="F60" s="13">
        <f>IF(ISERROR(VLOOKUP($B60,'GENÇ ERKEK START LİSTE'!$B$6:$F$1234,5,0)),"",VLOOKUP($B60,'GENÇ ERKEK START LİSTE'!$B$6:$F$1234,5,0))</f>
      </c>
      <c r="G60" s="14"/>
      <c r="H60" s="9">
        <f t="shared" si="1"/>
      </c>
    </row>
    <row r="61" spans="1:8" ht="18" customHeight="1">
      <c r="A61" s="9">
        <f t="shared" si="0"/>
      </c>
      <c r="B61" s="10"/>
      <c r="C61" s="11">
        <f>IF(ISERROR(VLOOKUP(B61,'GENÇ ERKEK START LİSTE'!$B$6:$F$1234,2,0)),"",VLOOKUP(B61,'GENÇ ERKEK START LİSTE'!$B$6:$F$1234,2,0))</f>
      </c>
      <c r="D61" s="11">
        <f>IF(ISERROR(VLOOKUP(B61,'GENÇ ERKEK START LİSTE'!$B$6:$F$1234,3,0)),"",VLOOKUP(B61,'GENÇ ERKEK START LİSTE'!$B$6:$F$1234,3,0))</f>
      </c>
      <c r="E61" s="12">
        <f>IF(ISERROR(VLOOKUP(B61,'GENÇ ERKEK START LİSTE'!$B$6:$F$1234,4,0)),"",VLOOKUP(B61,'GENÇ ERKEK START LİSTE'!$B$6:$F$1234,4,0))</f>
      </c>
      <c r="F61" s="13">
        <f>IF(ISERROR(VLOOKUP($B61,'GENÇ ERKEK START LİSTE'!$B$6:$F$1234,5,0)),"",VLOOKUP($B61,'GENÇ ERKEK START LİSTE'!$B$6:$F$1234,5,0))</f>
      </c>
      <c r="G61" s="14"/>
      <c r="H61" s="9">
        <f t="shared" si="1"/>
      </c>
    </row>
    <row r="62" spans="1:8" ht="18" customHeight="1">
      <c r="A62" s="9">
        <f t="shared" si="0"/>
      </c>
      <c r="B62" s="10"/>
      <c r="C62" s="11">
        <f>IF(ISERROR(VLOOKUP(B62,'GENÇ ERKEK START LİSTE'!$B$6:$F$1234,2,0)),"",VLOOKUP(B62,'GENÇ ERKEK START LİSTE'!$B$6:$F$1234,2,0))</f>
      </c>
      <c r="D62" s="11">
        <f>IF(ISERROR(VLOOKUP(B62,'GENÇ ERKEK START LİSTE'!$B$6:$F$1234,3,0)),"",VLOOKUP(B62,'GENÇ ERKEK START LİSTE'!$B$6:$F$1234,3,0))</f>
      </c>
      <c r="E62" s="12">
        <f>IF(ISERROR(VLOOKUP(B62,'GENÇ ERKEK START LİSTE'!$B$6:$F$1234,4,0)),"",VLOOKUP(B62,'GENÇ ERKEK START LİSTE'!$B$6:$F$1234,4,0))</f>
      </c>
      <c r="F62" s="13">
        <f>IF(ISERROR(VLOOKUP($B62,'GENÇ ERKEK START LİSTE'!$B$6:$F$1234,5,0)),"",VLOOKUP($B62,'GENÇ ERKEK START LİSTE'!$B$6:$F$1234,5,0))</f>
      </c>
      <c r="G62" s="14"/>
      <c r="H62" s="9">
        <f t="shared" si="1"/>
      </c>
    </row>
    <row r="63" spans="1:8" ht="18" customHeight="1">
      <c r="A63" s="9">
        <f t="shared" si="0"/>
      </c>
      <c r="B63" s="10"/>
      <c r="C63" s="11">
        <f>IF(ISERROR(VLOOKUP(B63,'GENÇ ERKEK START LİSTE'!$B$6:$F$1234,2,0)),"",VLOOKUP(B63,'GENÇ ERKEK START LİSTE'!$B$6:$F$1234,2,0))</f>
      </c>
      <c r="D63" s="11">
        <f>IF(ISERROR(VLOOKUP(B63,'GENÇ ERKEK START LİSTE'!$B$6:$F$1234,3,0)),"",VLOOKUP(B63,'GENÇ ERKEK START LİSTE'!$B$6:$F$1234,3,0))</f>
      </c>
      <c r="E63" s="12">
        <f>IF(ISERROR(VLOOKUP(B63,'GENÇ ERKEK START LİSTE'!$B$6:$F$1234,4,0)),"",VLOOKUP(B63,'GENÇ ERKEK START LİSTE'!$B$6:$F$1234,4,0))</f>
      </c>
      <c r="F63" s="13">
        <f>IF(ISERROR(VLOOKUP($B63,'GENÇ ERKEK START LİSTE'!$B$6:$F$1234,5,0)),"",VLOOKUP($B63,'GENÇ ERKEK START LİSTE'!$B$6:$F$1234,5,0))</f>
      </c>
      <c r="G63" s="14"/>
      <c r="H63" s="9">
        <f t="shared" si="1"/>
      </c>
    </row>
    <row r="64" spans="1:8" ht="18" customHeight="1">
      <c r="A64" s="9">
        <f t="shared" si="0"/>
      </c>
      <c r="B64" s="10"/>
      <c r="C64" s="11">
        <f>IF(ISERROR(VLOOKUP(B64,'GENÇ ERKEK START LİSTE'!$B$6:$F$1234,2,0)),"",VLOOKUP(B64,'GENÇ ERKEK START LİSTE'!$B$6:$F$1234,2,0))</f>
      </c>
      <c r="D64" s="11">
        <f>IF(ISERROR(VLOOKUP(B64,'GENÇ ERKEK START LİSTE'!$B$6:$F$1234,3,0)),"",VLOOKUP(B64,'GENÇ ERKEK START LİSTE'!$B$6:$F$1234,3,0))</f>
      </c>
      <c r="E64" s="12">
        <f>IF(ISERROR(VLOOKUP(B64,'GENÇ ERKEK START LİSTE'!$B$6:$F$1234,4,0)),"",VLOOKUP(B64,'GENÇ ERKEK START LİSTE'!$B$6:$F$1234,4,0))</f>
      </c>
      <c r="F64" s="13">
        <f>IF(ISERROR(VLOOKUP($B64,'GENÇ ERKEK START LİSTE'!$B$6:$F$1234,5,0)),"",VLOOKUP($B64,'GENÇ ERKEK START LİSTE'!$B$6:$F$1234,5,0))</f>
      </c>
      <c r="G64" s="14"/>
      <c r="H64" s="9">
        <f t="shared" si="1"/>
      </c>
    </row>
    <row r="65" spans="1:8" ht="18" customHeight="1">
      <c r="A65" s="9">
        <f t="shared" si="0"/>
      </c>
      <c r="B65" s="10"/>
      <c r="C65" s="11">
        <f>IF(ISERROR(VLOOKUP(B65,'GENÇ ERKEK START LİSTE'!$B$6:$F$1234,2,0)),"",VLOOKUP(B65,'GENÇ ERKEK START LİSTE'!$B$6:$F$1234,2,0))</f>
      </c>
      <c r="D65" s="11">
        <f>IF(ISERROR(VLOOKUP(B65,'GENÇ ERKEK START LİSTE'!$B$6:$F$1234,3,0)),"",VLOOKUP(B65,'GENÇ ERKEK START LİSTE'!$B$6:$F$1234,3,0))</f>
      </c>
      <c r="E65" s="12">
        <f>IF(ISERROR(VLOOKUP(B65,'GENÇ ERKEK START LİSTE'!$B$6:$F$1234,4,0)),"",VLOOKUP(B65,'GENÇ ERKEK START LİSTE'!$B$6:$F$1234,4,0))</f>
      </c>
      <c r="F65" s="13">
        <f>IF(ISERROR(VLOOKUP($B65,'GENÇ ERKEK START LİSTE'!$B$6:$F$1234,5,0)),"",VLOOKUP($B65,'GENÇ ERKEK START LİSTE'!$B$6:$F$1234,5,0))</f>
      </c>
      <c r="G65" s="14"/>
      <c r="H65" s="9">
        <f t="shared" si="1"/>
      </c>
    </row>
    <row r="66" spans="1:8" ht="18" customHeight="1">
      <c r="A66" s="9">
        <f t="shared" si="0"/>
      </c>
      <c r="B66" s="10"/>
      <c r="C66" s="11">
        <f>IF(ISERROR(VLOOKUP(B66,'GENÇ ERKEK START LİSTE'!$B$6:$F$1234,2,0)),"",VLOOKUP(B66,'GENÇ ERKEK START LİSTE'!$B$6:$F$1234,2,0))</f>
      </c>
      <c r="D66" s="11">
        <f>IF(ISERROR(VLOOKUP(B66,'GENÇ ERKEK START LİSTE'!$B$6:$F$1234,3,0)),"",VLOOKUP(B66,'GENÇ ERKEK START LİSTE'!$B$6:$F$1234,3,0))</f>
      </c>
      <c r="E66" s="12">
        <f>IF(ISERROR(VLOOKUP(B66,'GENÇ ERKEK START LİSTE'!$B$6:$F$1234,4,0)),"",VLOOKUP(B66,'GENÇ ERKEK START LİSTE'!$B$6:$F$1234,4,0))</f>
      </c>
      <c r="F66" s="13">
        <f>IF(ISERROR(VLOOKUP($B66,'GENÇ ERKEK START LİSTE'!$B$6:$F$1234,5,0)),"",VLOOKUP($B66,'GENÇ ERKEK START LİSTE'!$B$6:$F$1234,5,0))</f>
      </c>
      <c r="G66" s="14"/>
      <c r="H66" s="9">
        <f t="shared" si="1"/>
      </c>
    </row>
    <row r="67" spans="1:8" ht="18" customHeight="1">
      <c r="A67" s="9">
        <f t="shared" si="0"/>
      </c>
      <c r="B67" s="10"/>
      <c r="C67" s="11">
        <f>IF(ISERROR(VLOOKUP(B67,'GENÇ ERKEK START LİSTE'!$B$6:$F$1234,2,0)),"",VLOOKUP(B67,'GENÇ ERKEK START LİSTE'!$B$6:$F$1234,2,0))</f>
      </c>
      <c r="D67" s="11">
        <f>IF(ISERROR(VLOOKUP(B67,'GENÇ ERKEK START LİSTE'!$B$6:$F$1234,3,0)),"",VLOOKUP(B67,'GENÇ ERKEK START LİSTE'!$B$6:$F$1234,3,0))</f>
      </c>
      <c r="E67" s="12">
        <f>IF(ISERROR(VLOOKUP(B67,'GENÇ ERKEK START LİSTE'!$B$6:$F$1234,4,0)),"",VLOOKUP(B67,'GENÇ ERKEK START LİSTE'!$B$6:$F$1234,4,0))</f>
      </c>
      <c r="F67" s="13">
        <f>IF(ISERROR(VLOOKUP($B67,'GENÇ ERKEK START LİSTE'!$B$6:$F$1234,5,0)),"",VLOOKUP($B67,'GENÇ ERKEK START LİSTE'!$B$6:$F$1234,5,0))</f>
      </c>
      <c r="G67" s="14"/>
      <c r="H67" s="9">
        <f t="shared" si="1"/>
      </c>
    </row>
    <row r="68" spans="1:8" ht="18" customHeight="1">
      <c r="A68" s="9">
        <f t="shared" si="0"/>
      </c>
      <c r="B68" s="10"/>
      <c r="C68" s="11">
        <f>IF(ISERROR(VLOOKUP(B68,'GENÇ ERKEK START LİSTE'!$B$6:$F$1234,2,0)),"",VLOOKUP(B68,'GENÇ ERKEK START LİSTE'!$B$6:$F$1234,2,0))</f>
      </c>
      <c r="D68" s="11">
        <f>IF(ISERROR(VLOOKUP(B68,'GENÇ ERKEK START LİSTE'!$B$6:$F$1234,3,0)),"",VLOOKUP(B68,'GENÇ ERKEK START LİSTE'!$B$6:$F$1234,3,0))</f>
      </c>
      <c r="E68" s="12">
        <f>IF(ISERROR(VLOOKUP(B68,'GENÇ ERKEK START LİSTE'!$B$6:$F$1234,4,0)),"",VLOOKUP(B68,'GENÇ ERKEK START LİSTE'!$B$6:$F$1234,4,0))</f>
      </c>
      <c r="F68" s="13">
        <f>IF(ISERROR(VLOOKUP($B68,'GENÇ ERKEK START LİSTE'!$B$6:$F$1234,5,0)),"",VLOOKUP($B68,'GENÇ ERKEK START LİSTE'!$B$6:$F$1234,5,0))</f>
      </c>
      <c r="G68" s="14"/>
      <c r="H68" s="9">
        <f t="shared" si="1"/>
      </c>
    </row>
    <row r="69" spans="1:8" ht="18" customHeight="1">
      <c r="A69" s="9">
        <f t="shared" si="0"/>
      </c>
      <c r="B69" s="10"/>
      <c r="C69" s="11">
        <f>IF(ISERROR(VLOOKUP(B69,'GENÇ ERKEK START LİSTE'!$B$6:$F$1234,2,0)),"",VLOOKUP(B69,'GENÇ ERKEK START LİSTE'!$B$6:$F$1234,2,0))</f>
      </c>
      <c r="D69" s="11">
        <f>IF(ISERROR(VLOOKUP(B69,'GENÇ ERKEK START LİSTE'!$B$6:$F$1234,3,0)),"",VLOOKUP(B69,'GENÇ ERKEK START LİSTE'!$B$6:$F$1234,3,0))</f>
      </c>
      <c r="E69" s="12">
        <f>IF(ISERROR(VLOOKUP(B69,'GENÇ ERKEK START LİSTE'!$B$6:$F$1234,4,0)),"",VLOOKUP(B69,'GENÇ ERKEK START LİSTE'!$B$6:$F$1234,4,0))</f>
      </c>
      <c r="F69" s="13">
        <f>IF(ISERROR(VLOOKUP($B69,'GENÇ ERKEK START LİSTE'!$B$6:$F$1234,5,0)),"",VLOOKUP($B69,'GENÇ ERKEK START LİSTE'!$B$6:$F$1234,5,0))</f>
      </c>
      <c r="G69" s="14"/>
      <c r="H69" s="9">
        <f t="shared" si="1"/>
      </c>
    </row>
    <row r="70" spans="1:8" ht="18" customHeight="1">
      <c r="A70" s="9">
        <f t="shared" si="0"/>
      </c>
      <c r="B70" s="10"/>
      <c r="C70" s="11">
        <f>IF(ISERROR(VLOOKUP(B70,'GENÇ ERKEK START LİSTE'!$B$6:$F$1234,2,0)),"",VLOOKUP(B70,'GENÇ ERKEK START LİSTE'!$B$6:$F$1234,2,0))</f>
      </c>
      <c r="D70" s="11">
        <f>IF(ISERROR(VLOOKUP(B70,'GENÇ ERKEK START LİSTE'!$B$6:$F$1234,3,0)),"",VLOOKUP(B70,'GENÇ ERKEK START LİSTE'!$B$6:$F$1234,3,0))</f>
      </c>
      <c r="E70" s="12">
        <f>IF(ISERROR(VLOOKUP(B70,'GENÇ ERKEK START LİSTE'!$B$6:$F$1234,4,0)),"",VLOOKUP(B70,'GENÇ ERKEK START LİSTE'!$B$6:$F$1234,4,0))</f>
      </c>
      <c r="F70" s="13">
        <f>IF(ISERROR(VLOOKUP($B70,'GENÇ ERKEK START LİSTE'!$B$6:$F$1234,5,0)),"",VLOOKUP($B70,'GENÇ ERKEK START LİSTE'!$B$6:$F$1234,5,0))</f>
      </c>
      <c r="G70" s="14"/>
      <c r="H70" s="9">
        <f t="shared" si="1"/>
      </c>
    </row>
    <row r="71" spans="1:8" ht="18" customHeight="1">
      <c r="A71" s="9">
        <f t="shared" si="0"/>
      </c>
      <c r="B71" s="10"/>
      <c r="C71" s="11">
        <f>IF(ISERROR(VLOOKUP(B71,'GENÇ ERKEK START LİSTE'!$B$6:$F$1234,2,0)),"",VLOOKUP(B71,'GENÇ ERKEK START LİSTE'!$B$6:$F$1234,2,0))</f>
      </c>
      <c r="D71" s="11">
        <f>IF(ISERROR(VLOOKUP(B71,'GENÇ ERKEK START LİSTE'!$B$6:$F$1234,3,0)),"",VLOOKUP(B71,'GENÇ ERKEK START LİSTE'!$B$6:$F$1234,3,0))</f>
      </c>
      <c r="E71" s="12">
        <f>IF(ISERROR(VLOOKUP(B71,'GENÇ ERKEK START LİSTE'!$B$6:$F$1234,4,0)),"",VLOOKUP(B71,'GENÇ ERKEK START LİSTE'!$B$6:$F$1234,4,0))</f>
      </c>
      <c r="F71" s="13">
        <f>IF(ISERROR(VLOOKUP($B71,'GENÇ ERKEK START LİSTE'!$B$6:$F$1234,5,0)),"",VLOOKUP($B71,'GENÇ ERKEK START LİSTE'!$B$6:$F$1234,5,0))</f>
      </c>
      <c r="G71" s="14"/>
      <c r="H71" s="9">
        <f t="shared" si="1"/>
      </c>
    </row>
    <row r="72" spans="1:8" ht="18" customHeight="1">
      <c r="A72" s="9">
        <f aca="true" t="shared" si="2" ref="A72:A135">IF(B72&lt;&gt;"",A71+1,"")</f>
      </c>
      <c r="B72" s="10"/>
      <c r="C72" s="11">
        <f>IF(ISERROR(VLOOKUP(B72,'GENÇ ERKEK START LİSTE'!$B$6:$F$1234,2,0)),"",VLOOKUP(B72,'GENÇ ERKEK START LİSTE'!$B$6:$F$1234,2,0))</f>
      </c>
      <c r="D72" s="11">
        <f>IF(ISERROR(VLOOKUP(B72,'GENÇ ERKEK START LİSTE'!$B$6:$F$1234,3,0)),"",VLOOKUP(B72,'GENÇ ERKEK START LİSTE'!$B$6:$F$1234,3,0))</f>
      </c>
      <c r="E72" s="12">
        <f>IF(ISERROR(VLOOKUP(B72,'GENÇ ERKEK START LİSTE'!$B$6:$F$1234,4,0)),"",VLOOKUP(B72,'GENÇ ERKEK START LİSTE'!$B$6:$F$1234,4,0))</f>
      </c>
      <c r="F72" s="13">
        <f>IF(ISERROR(VLOOKUP($B72,'GENÇ ERKEK START LİSTE'!$B$6:$F$1234,5,0)),"",VLOOKUP($B72,'GENÇ ERKEK START LİSTE'!$B$6:$F$1234,5,0))</f>
      </c>
      <c r="G72" s="14"/>
      <c r="H72" s="9">
        <f aca="true" t="shared" si="3" ref="H72:H135">IF(B72&lt;&gt;"",H71+1,"")</f>
      </c>
    </row>
    <row r="73" spans="1:8" ht="18" customHeight="1">
      <c r="A73" s="9">
        <f t="shared" si="2"/>
      </c>
      <c r="B73" s="10"/>
      <c r="C73" s="11">
        <f>IF(ISERROR(VLOOKUP(B73,'GENÇ ERKEK START LİSTE'!$B$6:$F$1234,2,0)),"",VLOOKUP(B73,'GENÇ ERKEK START LİSTE'!$B$6:$F$1234,2,0))</f>
      </c>
      <c r="D73" s="11">
        <f>IF(ISERROR(VLOOKUP(B73,'GENÇ ERKEK START LİSTE'!$B$6:$F$1234,3,0)),"",VLOOKUP(B73,'GENÇ ERKEK START LİSTE'!$B$6:$F$1234,3,0))</f>
      </c>
      <c r="E73" s="12">
        <f>IF(ISERROR(VLOOKUP(B73,'GENÇ ERKEK START LİSTE'!$B$6:$F$1234,4,0)),"",VLOOKUP(B73,'GENÇ ERKEK START LİSTE'!$B$6:$F$1234,4,0))</f>
      </c>
      <c r="F73" s="13">
        <f>IF(ISERROR(VLOOKUP($B73,'GENÇ ERKEK START LİSTE'!$B$6:$F$1234,5,0)),"",VLOOKUP($B73,'GENÇ ERKEK START LİSTE'!$B$6:$F$1234,5,0))</f>
      </c>
      <c r="G73" s="14"/>
      <c r="H73" s="9">
        <f t="shared" si="3"/>
      </c>
    </row>
    <row r="74" spans="1:8" ht="18" customHeight="1">
      <c r="A74" s="9">
        <f t="shared" si="2"/>
      </c>
      <c r="B74" s="10"/>
      <c r="C74" s="11">
        <f>IF(ISERROR(VLOOKUP(B74,'GENÇ ERKEK START LİSTE'!$B$6:$F$1234,2,0)),"",VLOOKUP(B74,'GENÇ ERKEK START LİSTE'!$B$6:$F$1234,2,0))</f>
      </c>
      <c r="D74" s="11">
        <f>IF(ISERROR(VLOOKUP(B74,'GENÇ ERKEK START LİSTE'!$B$6:$F$1234,3,0)),"",VLOOKUP(B74,'GENÇ ERKEK START LİSTE'!$B$6:$F$1234,3,0))</f>
      </c>
      <c r="E74" s="12">
        <f>IF(ISERROR(VLOOKUP(B74,'GENÇ ERKEK START LİSTE'!$B$6:$F$1234,4,0)),"",VLOOKUP(B74,'GENÇ ERKEK START LİSTE'!$B$6:$F$1234,4,0))</f>
      </c>
      <c r="F74" s="13">
        <f>IF(ISERROR(VLOOKUP($B74,'GENÇ ERKEK START LİSTE'!$B$6:$F$1234,5,0)),"",VLOOKUP($B74,'GENÇ ERKEK START LİSTE'!$B$6:$F$1234,5,0))</f>
      </c>
      <c r="G74" s="14"/>
      <c r="H74" s="9">
        <f t="shared" si="3"/>
      </c>
    </row>
    <row r="75" spans="1:8" ht="18" customHeight="1">
      <c r="A75" s="9">
        <f t="shared" si="2"/>
      </c>
      <c r="B75" s="10"/>
      <c r="C75" s="11">
        <f>IF(ISERROR(VLOOKUP(B75,'GENÇ ERKEK START LİSTE'!$B$6:$F$1234,2,0)),"",VLOOKUP(B75,'GENÇ ERKEK START LİSTE'!$B$6:$F$1234,2,0))</f>
      </c>
      <c r="D75" s="11">
        <f>IF(ISERROR(VLOOKUP(B75,'GENÇ ERKEK START LİSTE'!$B$6:$F$1234,3,0)),"",VLOOKUP(B75,'GENÇ ERKEK START LİSTE'!$B$6:$F$1234,3,0))</f>
      </c>
      <c r="E75" s="12">
        <f>IF(ISERROR(VLOOKUP(B75,'GENÇ ERKEK START LİSTE'!$B$6:$F$1234,4,0)),"",VLOOKUP(B75,'GENÇ ERKEK START LİSTE'!$B$6:$F$1234,4,0))</f>
      </c>
      <c r="F75" s="13">
        <f>IF(ISERROR(VLOOKUP($B75,'GENÇ ERKEK START LİSTE'!$B$6:$F$1234,5,0)),"",VLOOKUP($B75,'GENÇ ERKEK START LİSTE'!$B$6:$F$1234,5,0))</f>
      </c>
      <c r="G75" s="14"/>
      <c r="H75" s="9">
        <f t="shared" si="3"/>
      </c>
    </row>
    <row r="76" spans="1:8" ht="18" customHeight="1">
      <c r="A76" s="9">
        <f t="shared" si="2"/>
      </c>
      <c r="B76" s="10"/>
      <c r="C76" s="11">
        <f>IF(ISERROR(VLOOKUP(B76,'GENÇ ERKEK START LİSTE'!$B$6:$F$1234,2,0)),"",VLOOKUP(B76,'GENÇ ERKEK START LİSTE'!$B$6:$F$1234,2,0))</f>
      </c>
      <c r="D76" s="11">
        <f>IF(ISERROR(VLOOKUP(B76,'GENÇ ERKEK START LİSTE'!$B$6:$F$1234,3,0)),"",VLOOKUP(B76,'GENÇ ERKEK START LİSTE'!$B$6:$F$1234,3,0))</f>
      </c>
      <c r="E76" s="12">
        <f>IF(ISERROR(VLOOKUP(B76,'GENÇ ERKEK START LİSTE'!$B$6:$F$1234,4,0)),"",VLOOKUP(B76,'GENÇ ERKEK START LİSTE'!$B$6:$F$1234,4,0))</f>
      </c>
      <c r="F76" s="13">
        <f>IF(ISERROR(VLOOKUP($B76,'GENÇ ERKEK START LİSTE'!$B$6:$F$1234,5,0)),"",VLOOKUP($B76,'GENÇ ERKEK START LİSTE'!$B$6:$F$1234,5,0))</f>
      </c>
      <c r="G76" s="14"/>
      <c r="H76" s="9">
        <f t="shared" si="3"/>
      </c>
    </row>
    <row r="77" spans="1:8" ht="18" customHeight="1">
      <c r="A77" s="9">
        <f t="shared" si="2"/>
      </c>
      <c r="B77" s="10"/>
      <c r="C77" s="11">
        <f>IF(ISERROR(VLOOKUP(B77,'GENÇ ERKEK START LİSTE'!$B$6:$F$1234,2,0)),"",VLOOKUP(B77,'GENÇ ERKEK START LİSTE'!$B$6:$F$1234,2,0))</f>
      </c>
      <c r="D77" s="11">
        <f>IF(ISERROR(VLOOKUP(B77,'GENÇ ERKEK START LİSTE'!$B$6:$F$1234,3,0)),"",VLOOKUP(B77,'GENÇ ERKEK START LİSTE'!$B$6:$F$1234,3,0))</f>
      </c>
      <c r="E77" s="12">
        <f>IF(ISERROR(VLOOKUP(B77,'GENÇ ERKEK START LİSTE'!$B$6:$F$1234,4,0)),"",VLOOKUP(B77,'GENÇ ERKEK START LİSTE'!$B$6:$F$1234,4,0))</f>
      </c>
      <c r="F77" s="13">
        <f>IF(ISERROR(VLOOKUP($B77,'GENÇ ERKEK START LİSTE'!$B$6:$F$1234,5,0)),"",VLOOKUP($B77,'GENÇ ERKEK START LİSTE'!$B$6:$F$1234,5,0))</f>
      </c>
      <c r="G77" s="14"/>
      <c r="H77" s="9">
        <f t="shared" si="3"/>
      </c>
    </row>
    <row r="78" spans="1:8" ht="18" customHeight="1">
      <c r="A78" s="9">
        <f t="shared" si="2"/>
      </c>
      <c r="B78" s="10"/>
      <c r="C78" s="11">
        <f>IF(ISERROR(VLOOKUP(B78,'GENÇ ERKEK START LİSTE'!$B$6:$F$1234,2,0)),"",VLOOKUP(B78,'GENÇ ERKEK START LİSTE'!$B$6:$F$1234,2,0))</f>
      </c>
      <c r="D78" s="11">
        <f>IF(ISERROR(VLOOKUP(B78,'GENÇ ERKEK START LİSTE'!$B$6:$F$1234,3,0)),"",VLOOKUP(B78,'GENÇ ERKEK START LİSTE'!$B$6:$F$1234,3,0))</f>
      </c>
      <c r="E78" s="12">
        <f>IF(ISERROR(VLOOKUP(B78,'GENÇ ERKEK START LİSTE'!$B$6:$F$1234,4,0)),"",VLOOKUP(B78,'GENÇ ERKEK START LİSTE'!$B$6:$F$1234,4,0))</f>
      </c>
      <c r="F78" s="13">
        <f>IF(ISERROR(VLOOKUP($B78,'GENÇ ERKEK START LİSTE'!$B$6:$F$1234,5,0)),"",VLOOKUP($B78,'GENÇ ERKEK START LİSTE'!$B$6:$F$1234,5,0))</f>
      </c>
      <c r="G78" s="14"/>
      <c r="H78" s="9">
        <f t="shared" si="3"/>
      </c>
    </row>
    <row r="79" spans="1:8" ht="18" customHeight="1">
      <c r="A79" s="9">
        <f t="shared" si="2"/>
      </c>
      <c r="B79" s="10"/>
      <c r="C79" s="11">
        <f>IF(ISERROR(VLOOKUP(B79,'GENÇ ERKEK START LİSTE'!$B$6:$F$1234,2,0)),"",VLOOKUP(B79,'GENÇ ERKEK START LİSTE'!$B$6:$F$1234,2,0))</f>
      </c>
      <c r="D79" s="11">
        <f>IF(ISERROR(VLOOKUP(B79,'GENÇ ERKEK START LİSTE'!$B$6:$F$1234,3,0)),"",VLOOKUP(B79,'GENÇ ERKEK START LİSTE'!$B$6:$F$1234,3,0))</f>
      </c>
      <c r="E79" s="12">
        <f>IF(ISERROR(VLOOKUP(B79,'GENÇ ERKEK START LİSTE'!$B$6:$F$1234,4,0)),"",VLOOKUP(B79,'GENÇ ERKEK START LİSTE'!$B$6:$F$1234,4,0))</f>
      </c>
      <c r="F79" s="13">
        <f>IF(ISERROR(VLOOKUP($B79,'GENÇ ERKEK START LİSTE'!$B$6:$F$1234,5,0)),"",VLOOKUP($B79,'GENÇ ERKEK START LİSTE'!$B$6:$F$1234,5,0))</f>
      </c>
      <c r="G79" s="14"/>
      <c r="H79" s="9">
        <f t="shared" si="3"/>
      </c>
    </row>
    <row r="80" spans="1:8" ht="18" customHeight="1">
      <c r="A80" s="9">
        <f t="shared" si="2"/>
      </c>
      <c r="B80" s="10"/>
      <c r="C80" s="11">
        <f>IF(ISERROR(VLOOKUP(B80,'GENÇ ERKEK START LİSTE'!$B$6:$F$1234,2,0)),"",VLOOKUP(B80,'GENÇ ERKEK START LİSTE'!$B$6:$F$1234,2,0))</f>
      </c>
      <c r="D80" s="11">
        <f>IF(ISERROR(VLOOKUP(B80,'GENÇ ERKEK START LİSTE'!$B$6:$F$1234,3,0)),"",VLOOKUP(B80,'GENÇ ERKEK START LİSTE'!$B$6:$F$1234,3,0))</f>
      </c>
      <c r="E80" s="12">
        <f>IF(ISERROR(VLOOKUP(B80,'GENÇ ERKEK START LİSTE'!$B$6:$F$1234,4,0)),"",VLOOKUP(B80,'GENÇ ERKEK START LİSTE'!$B$6:$F$1234,4,0))</f>
      </c>
      <c r="F80" s="13">
        <f>IF(ISERROR(VLOOKUP($B80,'GENÇ ERKEK START LİSTE'!$B$6:$F$1234,5,0)),"",VLOOKUP($B80,'GENÇ ERKEK START LİSTE'!$B$6:$F$1234,5,0))</f>
      </c>
      <c r="G80" s="14"/>
      <c r="H80" s="9">
        <f t="shared" si="3"/>
      </c>
    </row>
    <row r="81" spans="1:8" ht="18" customHeight="1">
      <c r="A81" s="9">
        <f t="shared" si="2"/>
      </c>
      <c r="B81" s="10"/>
      <c r="C81" s="11">
        <f>IF(ISERROR(VLOOKUP(B81,'GENÇ ERKEK START LİSTE'!$B$6:$F$1234,2,0)),"",VLOOKUP(B81,'GENÇ ERKEK START LİSTE'!$B$6:$F$1234,2,0))</f>
      </c>
      <c r="D81" s="11">
        <f>IF(ISERROR(VLOOKUP(B81,'GENÇ ERKEK START LİSTE'!$B$6:$F$1234,3,0)),"",VLOOKUP(B81,'GENÇ ERKEK START LİSTE'!$B$6:$F$1234,3,0))</f>
      </c>
      <c r="E81" s="12">
        <f>IF(ISERROR(VLOOKUP(B81,'GENÇ ERKEK START LİSTE'!$B$6:$F$1234,4,0)),"",VLOOKUP(B81,'GENÇ ERKEK START LİSTE'!$B$6:$F$1234,4,0))</f>
      </c>
      <c r="F81" s="13">
        <f>IF(ISERROR(VLOOKUP($B81,'GENÇ ERKEK START LİSTE'!$B$6:$F$1234,5,0)),"",VLOOKUP($B81,'GENÇ ERKEK START LİSTE'!$B$6:$F$1234,5,0))</f>
      </c>
      <c r="G81" s="14"/>
      <c r="H81" s="9">
        <f t="shared" si="3"/>
      </c>
    </row>
    <row r="82" spans="1:8" ht="18" customHeight="1">
      <c r="A82" s="9">
        <f t="shared" si="2"/>
      </c>
      <c r="B82" s="10"/>
      <c r="C82" s="11">
        <f>IF(ISERROR(VLOOKUP(B82,'GENÇ ERKEK START LİSTE'!$B$6:$F$1234,2,0)),"",VLOOKUP(B82,'GENÇ ERKEK START LİSTE'!$B$6:$F$1234,2,0))</f>
      </c>
      <c r="D82" s="11">
        <f>IF(ISERROR(VLOOKUP(B82,'GENÇ ERKEK START LİSTE'!$B$6:$F$1234,3,0)),"",VLOOKUP(B82,'GENÇ ERKEK START LİSTE'!$B$6:$F$1234,3,0))</f>
      </c>
      <c r="E82" s="12">
        <f>IF(ISERROR(VLOOKUP(B82,'GENÇ ERKEK START LİSTE'!$B$6:$F$1234,4,0)),"",VLOOKUP(B82,'GENÇ ERKEK START LİSTE'!$B$6:$F$1234,4,0))</f>
      </c>
      <c r="F82" s="13">
        <f>IF(ISERROR(VLOOKUP($B82,'GENÇ ERKEK START LİSTE'!$B$6:$F$1234,5,0)),"",VLOOKUP($B82,'GENÇ ERKEK START LİSTE'!$B$6:$F$1234,5,0))</f>
      </c>
      <c r="G82" s="14"/>
      <c r="H82" s="9">
        <f t="shared" si="3"/>
      </c>
    </row>
    <row r="83" spans="1:8" ht="18" customHeight="1">
      <c r="A83" s="9">
        <f t="shared" si="2"/>
      </c>
      <c r="B83" s="10"/>
      <c r="C83" s="11">
        <f>IF(ISERROR(VLOOKUP(B83,'GENÇ ERKEK START LİSTE'!$B$6:$F$1234,2,0)),"",VLOOKUP(B83,'GENÇ ERKEK START LİSTE'!$B$6:$F$1234,2,0))</f>
      </c>
      <c r="D83" s="11">
        <f>IF(ISERROR(VLOOKUP(B83,'GENÇ ERKEK START LİSTE'!$B$6:$F$1234,3,0)),"",VLOOKUP(B83,'GENÇ ERKEK START LİSTE'!$B$6:$F$1234,3,0))</f>
      </c>
      <c r="E83" s="12">
        <f>IF(ISERROR(VLOOKUP(B83,'GENÇ ERKEK START LİSTE'!$B$6:$F$1234,4,0)),"",VLOOKUP(B83,'GENÇ ERKEK START LİSTE'!$B$6:$F$1234,4,0))</f>
      </c>
      <c r="F83" s="13">
        <f>IF(ISERROR(VLOOKUP($B83,'GENÇ ERKEK START LİSTE'!$B$6:$F$1234,5,0)),"",VLOOKUP($B83,'GENÇ ERKEK START LİSTE'!$B$6:$F$1234,5,0))</f>
      </c>
      <c r="G83" s="14"/>
      <c r="H83" s="9">
        <f t="shared" si="3"/>
      </c>
    </row>
    <row r="84" spans="1:8" ht="18" customHeight="1">
      <c r="A84" s="9">
        <f t="shared" si="2"/>
      </c>
      <c r="B84" s="10"/>
      <c r="C84" s="11">
        <f>IF(ISERROR(VLOOKUP(B84,'GENÇ ERKEK START LİSTE'!$B$6:$F$1234,2,0)),"",VLOOKUP(B84,'GENÇ ERKEK START LİSTE'!$B$6:$F$1234,2,0))</f>
      </c>
      <c r="D84" s="11">
        <f>IF(ISERROR(VLOOKUP(B84,'GENÇ ERKEK START LİSTE'!$B$6:$F$1234,3,0)),"",VLOOKUP(B84,'GENÇ ERKEK START LİSTE'!$B$6:$F$1234,3,0))</f>
      </c>
      <c r="E84" s="12">
        <f>IF(ISERROR(VLOOKUP(B84,'GENÇ ERKEK START LİSTE'!$B$6:$F$1234,4,0)),"",VLOOKUP(B84,'GENÇ ERKEK START LİSTE'!$B$6:$F$1234,4,0))</f>
      </c>
      <c r="F84" s="13">
        <f>IF(ISERROR(VLOOKUP($B84,'GENÇ ERKEK START LİSTE'!$B$6:$F$1234,5,0)),"",VLOOKUP($B84,'GENÇ ERKEK START LİSTE'!$B$6:$F$1234,5,0))</f>
      </c>
      <c r="G84" s="14"/>
      <c r="H84" s="9">
        <f t="shared" si="3"/>
      </c>
    </row>
    <row r="85" spans="1:8" ht="18" customHeight="1">
      <c r="A85" s="9">
        <f t="shared" si="2"/>
      </c>
      <c r="B85" s="10"/>
      <c r="C85" s="11">
        <f>IF(ISERROR(VLOOKUP(B85,'GENÇ ERKEK START LİSTE'!$B$6:$F$1234,2,0)),"",VLOOKUP(B85,'GENÇ ERKEK START LİSTE'!$B$6:$F$1234,2,0))</f>
      </c>
      <c r="D85" s="11">
        <f>IF(ISERROR(VLOOKUP(B85,'GENÇ ERKEK START LİSTE'!$B$6:$F$1234,3,0)),"",VLOOKUP(B85,'GENÇ ERKEK START LİSTE'!$B$6:$F$1234,3,0))</f>
      </c>
      <c r="E85" s="12">
        <f>IF(ISERROR(VLOOKUP(B85,'GENÇ ERKEK START LİSTE'!$B$6:$F$1234,4,0)),"",VLOOKUP(B85,'GENÇ ERKEK START LİSTE'!$B$6:$F$1234,4,0))</f>
      </c>
      <c r="F85" s="13">
        <f>IF(ISERROR(VLOOKUP($B85,'GENÇ ERKEK START LİSTE'!$B$6:$F$1234,5,0)),"",VLOOKUP($B85,'GENÇ ERKEK START LİSTE'!$B$6:$F$1234,5,0))</f>
      </c>
      <c r="G85" s="14"/>
      <c r="H85" s="9">
        <f t="shared" si="3"/>
      </c>
    </row>
    <row r="86" spans="1:8" ht="18" customHeight="1">
      <c r="A86" s="9">
        <f t="shared" si="2"/>
      </c>
      <c r="B86" s="10"/>
      <c r="C86" s="11">
        <f>IF(ISERROR(VLOOKUP(B86,'GENÇ ERKEK START LİSTE'!$B$6:$F$1234,2,0)),"",VLOOKUP(B86,'GENÇ ERKEK START LİSTE'!$B$6:$F$1234,2,0))</f>
      </c>
      <c r="D86" s="11">
        <f>IF(ISERROR(VLOOKUP(B86,'GENÇ ERKEK START LİSTE'!$B$6:$F$1234,3,0)),"",VLOOKUP(B86,'GENÇ ERKEK START LİSTE'!$B$6:$F$1234,3,0))</f>
      </c>
      <c r="E86" s="12">
        <f>IF(ISERROR(VLOOKUP(B86,'GENÇ ERKEK START LİSTE'!$B$6:$F$1234,4,0)),"",VLOOKUP(B86,'GENÇ ERKEK START LİSTE'!$B$6:$F$1234,4,0))</f>
      </c>
      <c r="F86" s="13">
        <f>IF(ISERROR(VLOOKUP($B86,'GENÇ ERKEK START LİSTE'!$B$6:$F$1234,5,0)),"",VLOOKUP($B86,'GENÇ ERKEK START LİSTE'!$B$6:$F$1234,5,0))</f>
      </c>
      <c r="G86" s="14"/>
      <c r="H86" s="9">
        <f t="shared" si="3"/>
      </c>
    </row>
    <row r="87" spans="1:8" ht="18" customHeight="1">
      <c r="A87" s="9">
        <f t="shared" si="2"/>
      </c>
      <c r="B87" s="10"/>
      <c r="C87" s="11">
        <f>IF(ISERROR(VLOOKUP(B87,'GENÇ ERKEK START LİSTE'!$B$6:$F$1234,2,0)),"",VLOOKUP(B87,'GENÇ ERKEK START LİSTE'!$B$6:$F$1234,2,0))</f>
      </c>
      <c r="D87" s="11">
        <f>IF(ISERROR(VLOOKUP(B87,'GENÇ ERKEK START LİSTE'!$B$6:$F$1234,3,0)),"",VLOOKUP(B87,'GENÇ ERKEK START LİSTE'!$B$6:$F$1234,3,0))</f>
      </c>
      <c r="E87" s="12">
        <f>IF(ISERROR(VLOOKUP(B87,'GENÇ ERKEK START LİSTE'!$B$6:$F$1234,4,0)),"",VLOOKUP(B87,'GENÇ ERKEK START LİSTE'!$B$6:$F$1234,4,0))</f>
      </c>
      <c r="F87" s="13">
        <f>IF(ISERROR(VLOOKUP($B87,'GENÇ ERKEK START LİSTE'!$B$6:$F$1234,5,0)),"",VLOOKUP($B87,'GENÇ ERKEK START LİSTE'!$B$6:$F$1234,5,0))</f>
      </c>
      <c r="G87" s="14"/>
      <c r="H87" s="9">
        <f t="shared" si="3"/>
      </c>
    </row>
    <row r="88" spans="1:8" ht="18" customHeight="1">
      <c r="A88" s="9">
        <f t="shared" si="2"/>
      </c>
      <c r="B88" s="10"/>
      <c r="C88" s="11">
        <f>IF(ISERROR(VLOOKUP(B88,'GENÇ ERKEK START LİSTE'!$B$6:$F$1234,2,0)),"",VLOOKUP(B88,'GENÇ ERKEK START LİSTE'!$B$6:$F$1234,2,0))</f>
      </c>
      <c r="D88" s="11">
        <f>IF(ISERROR(VLOOKUP(B88,'GENÇ ERKEK START LİSTE'!$B$6:$F$1234,3,0)),"",VLOOKUP(B88,'GENÇ ERKEK START LİSTE'!$B$6:$F$1234,3,0))</f>
      </c>
      <c r="E88" s="12">
        <f>IF(ISERROR(VLOOKUP(B88,'GENÇ ERKEK START LİSTE'!$B$6:$F$1234,4,0)),"",VLOOKUP(B88,'GENÇ ERKEK START LİSTE'!$B$6:$F$1234,4,0))</f>
      </c>
      <c r="F88" s="13">
        <f>IF(ISERROR(VLOOKUP($B88,'GENÇ ERKEK START LİSTE'!$B$6:$F$1234,5,0)),"",VLOOKUP($B88,'GENÇ ERKEK START LİSTE'!$B$6:$F$1234,5,0))</f>
      </c>
      <c r="G88" s="14"/>
      <c r="H88" s="9">
        <f t="shared" si="3"/>
      </c>
    </row>
    <row r="89" spans="1:8" ht="18" customHeight="1">
      <c r="A89" s="9">
        <f t="shared" si="2"/>
      </c>
      <c r="B89" s="10"/>
      <c r="C89" s="11">
        <f>IF(ISERROR(VLOOKUP(B89,'GENÇ ERKEK START LİSTE'!$B$6:$F$1234,2,0)),"",VLOOKUP(B89,'GENÇ ERKEK START LİSTE'!$B$6:$F$1234,2,0))</f>
      </c>
      <c r="D89" s="11">
        <f>IF(ISERROR(VLOOKUP(B89,'GENÇ ERKEK START LİSTE'!$B$6:$F$1234,3,0)),"",VLOOKUP(B89,'GENÇ ERKEK START LİSTE'!$B$6:$F$1234,3,0))</f>
      </c>
      <c r="E89" s="12">
        <f>IF(ISERROR(VLOOKUP(B89,'GENÇ ERKEK START LİSTE'!$B$6:$F$1234,4,0)),"",VLOOKUP(B89,'GENÇ ERKEK START LİSTE'!$B$6:$F$1234,4,0))</f>
      </c>
      <c r="F89" s="13">
        <f>IF(ISERROR(VLOOKUP($B89,'GENÇ ERKEK START LİSTE'!$B$6:$F$1234,5,0)),"",VLOOKUP($B89,'GENÇ ERKEK START LİSTE'!$B$6:$F$1234,5,0))</f>
      </c>
      <c r="G89" s="14"/>
      <c r="H89" s="9">
        <f t="shared" si="3"/>
      </c>
    </row>
    <row r="90" spans="1:8" ht="18" customHeight="1">
      <c r="A90" s="9">
        <f t="shared" si="2"/>
      </c>
      <c r="B90" s="10"/>
      <c r="C90" s="11">
        <f>IF(ISERROR(VLOOKUP(B90,'GENÇ ERKEK START LİSTE'!$B$6:$F$1234,2,0)),"",VLOOKUP(B90,'GENÇ ERKEK START LİSTE'!$B$6:$F$1234,2,0))</f>
      </c>
      <c r="D90" s="11">
        <f>IF(ISERROR(VLOOKUP(B90,'GENÇ ERKEK START LİSTE'!$B$6:$F$1234,3,0)),"",VLOOKUP(B90,'GENÇ ERKEK START LİSTE'!$B$6:$F$1234,3,0))</f>
      </c>
      <c r="E90" s="12">
        <f>IF(ISERROR(VLOOKUP(B90,'GENÇ ERKEK START LİSTE'!$B$6:$F$1234,4,0)),"",VLOOKUP(B90,'GENÇ ERKEK START LİSTE'!$B$6:$F$1234,4,0))</f>
      </c>
      <c r="F90" s="13">
        <f>IF(ISERROR(VLOOKUP($B90,'GENÇ ERKEK START LİSTE'!$B$6:$F$1234,5,0)),"",VLOOKUP($B90,'GENÇ ERKEK START LİSTE'!$B$6:$F$1234,5,0))</f>
      </c>
      <c r="G90" s="14"/>
      <c r="H90" s="9">
        <f t="shared" si="3"/>
      </c>
    </row>
    <row r="91" spans="1:8" ht="18" customHeight="1">
      <c r="A91" s="9">
        <f t="shared" si="2"/>
      </c>
      <c r="B91" s="10"/>
      <c r="C91" s="11">
        <f>IF(ISERROR(VLOOKUP(B91,'GENÇ ERKEK START LİSTE'!$B$6:$F$1234,2,0)),"",VLOOKUP(B91,'GENÇ ERKEK START LİSTE'!$B$6:$F$1234,2,0))</f>
      </c>
      <c r="D91" s="11">
        <f>IF(ISERROR(VLOOKUP(B91,'GENÇ ERKEK START LİSTE'!$B$6:$F$1234,3,0)),"",VLOOKUP(B91,'GENÇ ERKEK START LİSTE'!$B$6:$F$1234,3,0))</f>
      </c>
      <c r="E91" s="12">
        <f>IF(ISERROR(VLOOKUP(B91,'GENÇ ERKEK START LİSTE'!$B$6:$F$1234,4,0)),"",VLOOKUP(B91,'GENÇ ERKEK START LİSTE'!$B$6:$F$1234,4,0))</f>
      </c>
      <c r="F91" s="13">
        <f>IF(ISERROR(VLOOKUP($B91,'GENÇ ERKEK START LİSTE'!$B$6:$F$1234,5,0)),"",VLOOKUP($B91,'GENÇ ERKEK START LİSTE'!$B$6:$F$1234,5,0))</f>
      </c>
      <c r="G91" s="14"/>
      <c r="H91" s="9">
        <f t="shared" si="3"/>
      </c>
    </row>
    <row r="92" spans="1:8" ht="18" customHeight="1">
      <c r="A92" s="9">
        <f t="shared" si="2"/>
      </c>
      <c r="B92" s="10"/>
      <c r="C92" s="11">
        <f>IF(ISERROR(VLOOKUP(B92,'GENÇ ERKEK START LİSTE'!$B$6:$F$1234,2,0)),"",VLOOKUP(B92,'GENÇ ERKEK START LİSTE'!$B$6:$F$1234,2,0))</f>
      </c>
      <c r="D92" s="11">
        <f>IF(ISERROR(VLOOKUP(B92,'GENÇ ERKEK START LİSTE'!$B$6:$F$1234,3,0)),"",VLOOKUP(B92,'GENÇ ERKEK START LİSTE'!$B$6:$F$1234,3,0))</f>
      </c>
      <c r="E92" s="12">
        <f>IF(ISERROR(VLOOKUP(B92,'GENÇ ERKEK START LİSTE'!$B$6:$F$1234,4,0)),"",VLOOKUP(B92,'GENÇ ERKEK START LİSTE'!$B$6:$F$1234,4,0))</f>
      </c>
      <c r="F92" s="13">
        <f>IF(ISERROR(VLOOKUP($B92,'GENÇ ERKEK START LİSTE'!$B$6:$F$1234,5,0)),"",VLOOKUP($B92,'GENÇ ERKEK START LİSTE'!$B$6:$F$1234,5,0))</f>
      </c>
      <c r="G92" s="14"/>
      <c r="H92" s="9">
        <f t="shared" si="3"/>
      </c>
    </row>
    <row r="93" spans="1:8" ht="18" customHeight="1">
      <c r="A93" s="9">
        <f t="shared" si="2"/>
      </c>
      <c r="B93" s="10"/>
      <c r="C93" s="11">
        <f>IF(ISERROR(VLOOKUP(B93,'GENÇ ERKEK START LİSTE'!$B$6:$F$1234,2,0)),"",VLOOKUP(B93,'GENÇ ERKEK START LİSTE'!$B$6:$F$1234,2,0))</f>
      </c>
      <c r="D93" s="11">
        <f>IF(ISERROR(VLOOKUP(B93,'GENÇ ERKEK START LİSTE'!$B$6:$F$1234,3,0)),"",VLOOKUP(B93,'GENÇ ERKEK START LİSTE'!$B$6:$F$1234,3,0))</f>
      </c>
      <c r="E93" s="12">
        <f>IF(ISERROR(VLOOKUP(B93,'GENÇ ERKEK START LİSTE'!$B$6:$F$1234,4,0)),"",VLOOKUP(B93,'GENÇ ERKEK START LİSTE'!$B$6:$F$1234,4,0))</f>
      </c>
      <c r="F93" s="13">
        <f>IF(ISERROR(VLOOKUP($B93,'GENÇ ERKEK START LİSTE'!$B$6:$F$1234,5,0)),"",VLOOKUP($B93,'GENÇ ERKEK START LİSTE'!$B$6:$F$1234,5,0))</f>
      </c>
      <c r="G93" s="14"/>
      <c r="H93" s="9">
        <f t="shared" si="3"/>
      </c>
    </row>
    <row r="94" spans="1:8" ht="18" customHeight="1">
      <c r="A94" s="9">
        <f t="shared" si="2"/>
      </c>
      <c r="B94" s="10"/>
      <c r="C94" s="11">
        <f>IF(ISERROR(VLOOKUP(B94,'GENÇ ERKEK START LİSTE'!$B$6:$F$1234,2,0)),"",VLOOKUP(B94,'GENÇ ERKEK START LİSTE'!$B$6:$F$1234,2,0))</f>
      </c>
      <c r="D94" s="11">
        <f>IF(ISERROR(VLOOKUP(B94,'GENÇ ERKEK START LİSTE'!$B$6:$F$1234,3,0)),"",VLOOKUP(B94,'GENÇ ERKEK START LİSTE'!$B$6:$F$1234,3,0))</f>
      </c>
      <c r="E94" s="12">
        <f>IF(ISERROR(VLOOKUP(B94,'GENÇ ERKEK START LİSTE'!$B$6:$F$1234,4,0)),"",VLOOKUP(B94,'GENÇ ERKEK START LİSTE'!$B$6:$F$1234,4,0))</f>
      </c>
      <c r="F94" s="13">
        <f>IF(ISERROR(VLOOKUP($B94,'GENÇ ERKEK START LİSTE'!$B$6:$F$1234,5,0)),"",VLOOKUP($B94,'GENÇ ERKEK START LİSTE'!$B$6:$F$1234,5,0))</f>
      </c>
      <c r="G94" s="14"/>
      <c r="H94" s="9">
        <f t="shared" si="3"/>
      </c>
    </row>
    <row r="95" spans="1:8" ht="18" customHeight="1">
      <c r="A95" s="9">
        <f t="shared" si="2"/>
      </c>
      <c r="B95" s="10"/>
      <c r="C95" s="11">
        <f>IF(ISERROR(VLOOKUP(B95,'GENÇ ERKEK START LİSTE'!$B$6:$F$1234,2,0)),"",VLOOKUP(B95,'GENÇ ERKEK START LİSTE'!$B$6:$F$1234,2,0))</f>
      </c>
      <c r="D95" s="11">
        <f>IF(ISERROR(VLOOKUP(B95,'GENÇ ERKEK START LİSTE'!$B$6:$F$1234,3,0)),"",VLOOKUP(B95,'GENÇ ERKEK START LİSTE'!$B$6:$F$1234,3,0))</f>
      </c>
      <c r="E95" s="12">
        <f>IF(ISERROR(VLOOKUP(B95,'GENÇ ERKEK START LİSTE'!$B$6:$F$1234,4,0)),"",VLOOKUP(B95,'GENÇ ERKEK START LİSTE'!$B$6:$F$1234,4,0))</f>
      </c>
      <c r="F95" s="13">
        <f>IF(ISERROR(VLOOKUP($B95,'GENÇ ERKEK START LİSTE'!$B$6:$F$1234,5,0)),"",VLOOKUP($B95,'GENÇ ERKEK START LİSTE'!$B$6:$F$1234,5,0))</f>
      </c>
      <c r="G95" s="14"/>
      <c r="H95" s="9">
        <f t="shared" si="3"/>
      </c>
    </row>
    <row r="96" spans="1:8" ht="18" customHeight="1">
      <c r="A96" s="9">
        <f t="shared" si="2"/>
      </c>
      <c r="B96" s="10"/>
      <c r="C96" s="11">
        <f>IF(ISERROR(VLOOKUP(B96,'GENÇ ERKEK START LİSTE'!$B$6:$F$1234,2,0)),"",VLOOKUP(B96,'GENÇ ERKEK START LİSTE'!$B$6:$F$1234,2,0))</f>
      </c>
      <c r="D96" s="11">
        <f>IF(ISERROR(VLOOKUP(B96,'GENÇ ERKEK START LİSTE'!$B$6:$F$1234,3,0)),"",VLOOKUP(B96,'GENÇ ERKEK START LİSTE'!$B$6:$F$1234,3,0))</f>
      </c>
      <c r="E96" s="12">
        <f>IF(ISERROR(VLOOKUP(B96,'GENÇ ERKEK START LİSTE'!$B$6:$F$1234,4,0)),"",VLOOKUP(B96,'GENÇ ERKEK START LİSTE'!$B$6:$F$1234,4,0))</f>
      </c>
      <c r="F96" s="13">
        <f>IF(ISERROR(VLOOKUP($B96,'GENÇ ERKEK START LİSTE'!$B$6:$F$1234,5,0)),"",VLOOKUP($B96,'GENÇ ERKEK START LİSTE'!$B$6:$F$1234,5,0))</f>
      </c>
      <c r="G96" s="14"/>
      <c r="H96" s="9">
        <f t="shared" si="3"/>
      </c>
    </row>
    <row r="97" spans="1:8" ht="18" customHeight="1">
      <c r="A97" s="9">
        <f t="shared" si="2"/>
      </c>
      <c r="B97" s="10"/>
      <c r="C97" s="11">
        <f>IF(ISERROR(VLOOKUP(B97,'GENÇ ERKEK START LİSTE'!$B$6:$F$1234,2,0)),"",VLOOKUP(B97,'GENÇ ERKEK START LİSTE'!$B$6:$F$1234,2,0))</f>
      </c>
      <c r="D97" s="11">
        <f>IF(ISERROR(VLOOKUP(B97,'GENÇ ERKEK START LİSTE'!$B$6:$F$1234,3,0)),"",VLOOKUP(B97,'GENÇ ERKEK START LİSTE'!$B$6:$F$1234,3,0))</f>
      </c>
      <c r="E97" s="12">
        <f>IF(ISERROR(VLOOKUP(B97,'GENÇ ERKEK START LİSTE'!$B$6:$F$1234,4,0)),"",VLOOKUP(B97,'GENÇ ERKEK START LİSTE'!$B$6:$F$1234,4,0))</f>
      </c>
      <c r="F97" s="13">
        <f>IF(ISERROR(VLOOKUP($B97,'GENÇ ERKEK START LİSTE'!$B$6:$F$1234,5,0)),"",VLOOKUP($B97,'GENÇ ERKEK START LİSTE'!$B$6:$F$1234,5,0))</f>
      </c>
      <c r="G97" s="14"/>
      <c r="H97" s="9">
        <f t="shared" si="3"/>
      </c>
    </row>
    <row r="98" spans="1:8" ht="18" customHeight="1">
      <c r="A98" s="9">
        <f t="shared" si="2"/>
      </c>
      <c r="B98" s="10"/>
      <c r="C98" s="11">
        <f>IF(ISERROR(VLOOKUP(B98,'GENÇ ERKEK START LİSTE'!$B$6:$F$1234,2,0)),"",VLOOKUP(B98,'GENÇ ERKEK START LİSTE'!$B$6:$F$1234,2,0))</f>
      </c>
      <c r="D98" s="11">
        <f>IF(ISERROR(VLOOKUP(B98,'GENÇ ERKEK START LİSTE'!$B$6:$F$1234,3,0)),"",VLOOKUP(B98,'GENÇ ERKEK START LİSTE'!$B$6:$F$1234,3,0))</f>
      </c>
      <c r="E98" s="12">
        <f>IF(ISERROR(VLOOKUP(B98,'GENÇ ERKEK START LİSTE'!$B$6:$F$1234,4,0)),"",VLOOKUP(B98,'GENÇ ERKEK START LİSTE'!$B$6:$F$1234,4,0))</f>
      </c>
      <c r="F98" s="13">
        <f>IF(ISERROR(VLOOKUP($B98,'GENÇ ERKEK START LİSTE'!$B$6:$F$1234,5,0)),"",VLOOKUP($B98,'GENÇ ERKEK START LİSTE'!$B$6:$F$1234,5,0))</f>
      </c>
      <c r="G98" s="14"/>
      <c r="H98" s="9">
        <f t="shared" si="3"/>
      </c>
    </row>
    <row r="99" spans="1:8" ht="18" customHeight="1">
      <c r="A99" s="9">
        <f t="shared" si="2"/>
      </c>
      <c r="B99" s="10"/>
      <c r="C99" s="11">
        <f>IF(ISERROR(VLOOKUP(B99,'GENÇ ERKEK START LİSTE'!$B$6:$F$1234,2,0)),"",VLOOKUP(B99,'GENÇ ERKEK START LİSTE'!$B$6:$F$1234,2,0))</f>
      </c>
      <c r="D99" s="11">
        <f>IF(ISERROR(VLOOKUP(B99,'GENÇ ERKEK START LİSTE'!$B$6:$F$1234,3,0)),"",VLOOKUP(B99,'GENÇ ERKEK START LİSTE'!$B$6:$F$1234,3,0))</f>
      </c>
      <c r="E99" s="12">
        <f>IF(ISERROR(VLOOKUP(B99,'GENÇ ERKEK START LİSTE'!$B$6:$F$1234,4,0)),"",VLOOKUP(B99,'GENÇ ERKEK START LİSTE'!$B$6:$F$1234,4,0))</f>
      </c>
      <c r="F99" s="13">
        <f>IF(ISERROR(VLOOKUP($B99,'GENÇ ERKEK START LİSTE'!$B$6:$F$1234,5,0)),"",VLOOKUP($B99,'GENÇ ERKEK START LİSTE'!$B$6:$F$1234,5,0))</f>
      </c>
      <c r="G99" s="14"/>
      <c r="H99" s="9">
        <f t="shared" si="3"/>
      </c>
    </row>
    <row r="100" spans="1:8" ht="18" customHeight="1">
      <c r="A100" s="9">
        <f t="shared" si="2"/>
      </c>
      <c r="B100" s="10"/>
      <c r="C100" s="11">
        <f>IF(ISERROR(VLOOKUP(B100,'GENÇ ERKEK START LİSTE'!$B$6:$F$1234,2,0)),"",VLOOKUP(B100,'GENÇ ERKEK START LİSTE'!$B$6:$F$1234,2,0))</f>
      </c>
      <c r="D100" s="11">
        <f>IF(ISERROR(VLOOKUP(B100,'GENÇ ERKEK START LİSTE'!$B$6:$F$1234,3,0)),"",VLOOKUP(B100,'GENÇ ERKEK START LİSTE'!$B$6:$F$1234,3,0))</f>
      </c>
      <c r="E100" s="12">
        <f>IF(ISERROR(VLOOKUP(B100,'GENÇ ERKEK START LİSTE'!$B$6:$F$1234,4,0)),"",VLOOKUP(B100,'GENÇ ERKEK START LİSTE'!$B$6:$F$1234,4,0))</f>
      </c>
      <c r="F100" s="13">
        <f>IF(ISERROR(VLOOKUP($B100,'GENÇ ERKEK START LİSTE'!$B$6:$F$1234,5,0)),"",VLOOKUP($B100,'GENÇ ERKEK START LİSTE'!$B$6:$F$1234,5,0))</f>
      </c>
      <c r="G100" s="14"/>
      <c r="H100" s="9">
        <f t="shared" si="3"/>
      </c>
    </row>
    <row r="101" spans="1:8" ht="18" customHeight="1">
      <c r="A101" s="9">
        <f t="shared" si="2"/>
      </c>
      <c r="B101" s="10"/>
      <c r="C101" s="11">
        <f>IF(ISERROR(VLOOKUP(B101,'GENÇ ERKEK START LİSTE'!$B$6:$F$1234,2,0)),"",VLOOKUP(B101,'GENÇ ERKEK START LİSTE'!$B$6:$F$1234,2,0))</f>
      </c>
      <c r="D101" s="11">
        <f>IF(ISERROR(VLOOKUP(B101,'GENÇ ERKEK START LİSTE'!$B$6:$F$1234,3,0)),"",VLOOKUP(B101,'GENÇ ERKEK START LİSTE'!$B$6:$F$1234,3,0))</f>
      </c>
      <c r="E101" s="12">
        <f>IF(ISERROR(VLOOKUP(B101,'GENÇ ERKEK START LİSTE'!$B$6:$F$1234,4,0)),"",VLOOKUP(B101,'GENÇ ERKEK START LİSTE'!$B$6:$F$1234,4,0))</f>
      </c>
      <c r="F101" s="13">
        <f>IF(ISERROR(VLOOKUP($B101,'GENÇ ERKEK START LİSTE'!$B$6:$F$1234,5,0)),"",VLOOKUP($B101,'GENÇ ERKEK START LİSTE'!$B$6:$F$1234,5,0))</f>
      </c>
      <c r="G101" s="14"/>
      <c r="H101" s="9">
        <f t="shared" si="3"/>
      </c>
    </row>
    <row r="102" spans="1:8" ht="18" customHeight="1">
      <c r="A102" s="9">
        <f t="shared" si="2"/>
      </c>
      <c r="B102" s="10"/>
      <c r="C102" s="11">
        <f>IF(ISERROR(VLOOKUP(B102,'GENÇ ERKEK START LİSTE'!$B$6:$F$1234,2,0)),"",VLOOKUP(B102,'GENÇ ERKEK START LİSTE'!$B$6:$F$1234,2,0))</f>
      </c>
      <c r="D102" s="11">
        <f>IF(ISERROR(VLOOKUP(B102,'GENÇ ERKEK START LİSTE'!$B$6:$F$1234,3,0)),"",VLOOKUP(B102,'GENÇ ERKEK START LİSTE'!$B$6:$F$1234,3,0))</f>
      </c>
      <c r="E102" s="12">
        <f>IF(ISERROR(VLOOKUP(B102,'GENÇ ERKEK START LİSTE'!$B$6:$F$1234,4,0)),"",VLOOKUP(B102,'GENÇ ERKEK START LİSTE'!$B$6:$F$1234,4,0))</f>
      </c>
      <c r="F102" s="13">
        <f>IF(ISERROR(VLOOKUP($B102,'GENÇ ERKEK START LİSTE'!$B$6:$F$1234,5,0)),"",VLOOKUP($B102,'GENÇ ERKEK START LİSTE'!$B$6:$F$1234,5,0))</f>
      </c>
      <c r="G102" s="14"/>
      <c r="H102" s="9">
        <f t="shared" si="3"/>
      </c>
    </row>
    <row r="103" spans="1:8" ht="18" customHeight="1">
      <c r="A103" s="9">
        <f t="shared" si="2"/>
      </c>
      <c r="B103" s="10"/>
      <c r="C103" s="11">
        <f>IF(ISERROR(VLOOKUP(B103,'GENÇ ERKEK START LİSTE'!$B$6:$F$1234,2,0)),"",VLOOKUP(B103,'GENÇ ERKEK START LİSTE'!$B$6:$F$1234,2,0))</f>
      </c>
      <c r="D103" s="11">
        <f>IF(ISERROR(VLOOKUP(B103,'GENÇ ERKEK START LİSTE'!$B$6:$F$1234,3,0)),"",VLOOKUP(B103,'GENÇ ERKEK START LİSTE'!$B$6:$F$1234,3,0))</f>
      </c>
      <c r="E103" s="12">
        <f>IF(ISERROR(VLOOKUP(B103,'GENÇ ERKEK START LİSTE'!$B$6:$F$1234,4,0)),"",VLOOKUP(B103,'GENÇ ERKEK START LİSTE'!$B$6:$F$1234,4,0))</f>
      </c>
      <c r="F103" s="13">
        <f>IF(ISERROR(VLOOKUP($B103,'GENÇ ERKEK START LİSTE'!$B$6:$F$1234,5,0)),"",VLOOKUP($B103,'GENÇ ERKEK START LİSTE'!$B$6:$F$1234,5,0))</f>
      </c>
      <c r="G103" s="14"/>
      <c r="H103" s="9">
        <f t="shared" si="3"/>
      </c>
    </row>
    <row r="104" spans="1:8" ht="18" customHeight="1">
      <c r="A104" s="9">
        <f t="shared" si="2"/>
      </c>
      <c r="B104" s="10"/>
      <c r="C104" s="11">
        <f>IF(ISERROR(VLOOKUP(B104,'GENÇ ERKEK START LİSTE'!$B$6:$F$1234,2,0)),"",VLOOKUP(B104,'GENÇ ERKEK START LİSTE'!$B$6:$F$1234,2,0))</f>
      </c>
      <c r="D104" s="11">
        <f>IF(ISERROR(VLOOKUP(B104,'GENÇ ERKEK START LİSTE'!$B$6:$F$1234,3,0)),"",VLOOKUP(B104,'GENÇ ERKEK START LİSTE'!$B$6:$F$1234,3,0))</f>
      </c>
      <c r="E104" s="12">
        <f>IF(ISERROR(VLOOKUP(B104,'GENÇ ERKEK START LİSTE'!$B$6:$F$1234,4,0)),"",VLOOKUP(B104,'GENÇ ERKEK START LİSTE'!$B$6:$F$1234,4,0))</f>
      </c>
      <c r="F104" s="13">
        <f>IF(ISERROR(VLOOKUP($B104,'GENÇ ERKEK START LİSTE'!$B$6:$F$1234,5,0)),"",VLOOKUP($B104,'GENÇ ERKEK START LİSTE'!$B$6:$F$1234,5,0))</f>
      </c>
      <c r="G104" s="14"/>
      <c r="H104" s="9">
        <f t="shared" si="3"/>
      </c>
    </row>
    <row r="105" spans="1:8" ht="18" customHeight="1">
      <c r="A105" s="9">
        <f t="shared" si="2"/>
      </c>
      <c r="B105" s="10"/>
      <c r="C105" s="11">
        <f>IF(ISERROR(VLOOKUP(B105,'GENÇ ERKEK START LİSTE'!$B$6:$F$1234,2,0)),"",VLOOKUP(B105,'GENÇ ERKEK START LİSTE'!$B$6:$F$1234,2,0))</f>
      </c>
      <c r="D105" s="11">
        <f>IF(ISERROR(VLOOKUP(B105,'GENÇ ERKEK START LİSTE'!$B$6:$F$1234,3,0)),"",VLOOKUP(B105,'GENÇ ERKEK START LİSTE'!$B$6:$F$1234,3,0))</f>
      </c>
      <c r="E105" s="12">
        <f>IF(ISERROR(VLOOKUP(B105,'GENÇ ERKEK START LİSTE'!$B$6:$F$1234,4,0)),"",VLOOKUP(B105,'GENÇ ERKEK START LİSTE'!$B$6:$F$1234,4,0))</f>
      </c>
      <c r="F105" s="13">
        <f>IF(ISERROR(VLOOKUP($B105,'GENÇ ERKEK START LİSTE'!$B$6:$F$1234,5,0)),"",VLOOKUP($B105,'GENÇ ERKEK START LİSTE'!$B$6:$F$1234,5,0))</f>
      </c>
      <c r="G105" s="14"/>
      <c r="H105" s="9">
        <f t="shared" si="3"/>
      </c>
    </row>
    <row r="106" spans="1:8" ht="18" customHeight="1">
      <c r="A106" s="9">
        <f t="shared" si="2"/>
      </c>
      <c r="B106" s="10"/>
      <c r="C106" s="11">
        <f>IF(ISERROR(VLOOKUP(B106,'GENÇ ERKEK START LİSTE'!$B$6:$F$1234,2,0)),"",VLOOKUP(B106,'GENÇ ERKEK START LİSTE'!$B$6:$F$1234,2,0))</f>
      </c>
      <c r="D106" s="11">
        <f>IF(ISERROR(VLOOKUP(B106,'GENÇ ERKEK START LİSTE'!$B$6:$F$1234,3,0)),"",VLOOKUP(B106,'GENÇ ERKEK START LİSTE'!$B$6:$F$1234,3,0))</f>
      </c>
      <c r="E106" s="12">
        <f>IF(ISERROR(VLOOKUP(B106,'GENÇ ERKEK START LİSTE'!$B$6:$F$1234,4,0)),"",VLOOKUP(B106,'GENÇ ERKEK START LİSTE'!$B$6:$F$1234,4,0))</f>
      </c>
      <c r="F106" s="13">
        <f>IF(ISERROR(VLOOKUP($B106,'GENÇ ERKEK START LİSTE'!$B$6:$F$1234,5,0)),"",VLOOKUP($B106,'GENÇ ERKEK START LİSTE'!$B$6:$F$1234,5,0))</f>
      </c>
      <c r="G106" s="14"/>
      <c r="H106" s="9">
        <f t="shared" si="3"/>
      </c>
    </row>
    <row r="107" spans="1:8" ht="18" customHeight="1">
      <c r="A107" s="9">
        <f t="shared" si="2"/>
      </c>
      <c r="B107" s="10"/>
      <c r="C107" s="11">
        <f>IF(ISERROR(VLOOKUP(B107,'GENÇ ERKEK START LİSTE'!$B$6:$F$1234,2,0)),"",VLOOKUP(B107,'GENÇ ERKEK START LİSTE'!$B$6:$F$1234,2,0))</f>
      </c>
      <c r="D107" s="11">
        <f>IF(ISERROR(VLOOKUP(B107,'GENÇ ERKEK START LİSTE'!$B$6:$F$1234,3,0)),"",VLOOKUP(B107,'GENÇ ERKEK START LİSTE'!$B$6:$F$1234,3,0))</f>
      </c>
      <c r="E107" s="12">
        <f>IF(ISERROR(VLOOKUP(B107,'GENÇ ERKEK START LİSTE'!$B$6:$F$1234,4,0)),"",VLOOKUP(B107,'GENÇ ERKEK START LİSTE'!$B$6:$F$1234,4,0))</f>
      </c>
      <c r="F107" s="13">
        <f>IF(ISERROR(VLOOKUP($B107,'GENÇ ERKEK START LİSTE'!$B$6:$F$1234,5,0)),"",VLOOKUP($B107,'GENÇ ERKEK START LİSTE'!$B$6:$F$1234,5,0))</f>
      </c>
      <c r="G107" s="14"/>
      <c r="H107" s="9">
        <f t="shared" si="3"/>
      </c>
    </row>
    <row r="108" spans="1:8" ht="18" customHeight="1">
      <c r="A108" s="9">
        <f t="shared" si="2"/>
      </c>
      <c r="B108" s="10"/>
      <c r="C108" s="11">
        <f>IF(ISERROR(VLOOKUP(B108,'GENÇ ERKEK START LİSTE'!$B$6:$F$1234,2,0)),"",VLOOKUP(B108,'GENÇ ERKEK START LİSTE'!$B$6:$F$1234,2,0))</f>
      </c>
      <c r="D108" s="11">
        <f>IF(ISERROR(VLOOKUP(B108,'GENÇ ERKEK START LİSTE'!$B$6:$F$1234,3,0)),"",VLOOKUP(B108,'GENÇ ERKEK START LİSTE'!$B$6:$F$1234,3,0))</f>
      </c>
      <c r="E108" s="12">
        <f>IF(ISERROR(VLOOKUP(B108,'GENÇ ERKEK START LİSTE'!$B$6:$F$1234,4,0)),"",VLOOKUP(B108,'GENÇ ERKEK START LİSTE'!$B$6:$F$1234,4,0))</f>
      </c>
      <c r="F108" s="13">
        <f>IF(ISERROR(VLOOKUP($B108,'GENÇ ERKEK START LİSTE'!$B$6:$F$1234,5,0)),"",VLOOKUP($B108,'GENÇ ERKEK START LİSTE'!$B$6:$F$1234,5,0))</f>
      </c>
      <c r="G108" s="14"/>
      <c r="H108" s="9">
        <f t="shared" si="3"/>
      </c>
    </row>
    <row r="109" spans="1:8" ht="18" customHeight="1">
      <c r="A109" s="9">
        <f t="shared" si="2"/>
      </c>
      <c r="B109" s="10"/>
      <c r="C109" s="11">
        <f>IF(ISERROR(VLOOKUP(B109,'GENÇ ERKEK START LİSTE'!$B$6:$F$1234,2,0)),"",VLOOKUP(B109,'GENÇ ERKEK START LİSTE'!$B$6:$F$1234,2,0))</f>
      </c>
      <c r="D109" s="11">
        <f>IF(ISERROR(VLOOKUP(B109,'GENÇ ERKEK START LİSTE'!$B$6:$F$1234,3,0)),"",VLOOKUP(B109,'GENÇ ERKEK START LİSTE'!$B$6:$F$1234,3,0))</f>
      </c>
      <c r="E109" s="12">
        <f>IF(ISERROR(VLOOKUP(B109,'GENÇ ERKEK START LİSTE'!$B$6:$F$1234,4,0)),"",VLOOKUP(B109,'GENÇ ERKEK START LİSTE'!$B$6:$F$1234,4,0))</f>
      </c>
      <c r="F109" s="13">
        <f>IF(ISERROR(VLOOKUP($B109,'GENÇ ERKEK START LİSTE'!$B$6:$F$1234,5,0)),"",VLOOKUP($B109,'GENÇ ERKEK START LİSTE'!$B$6:$F$1234,5,0))</f>
      </c>
      <c r="G109" s="14"/>
      <c r="H109" s="9">
        <f t="shared" si="3"/>
      </c>
    </row>
    <row r="110" spans="1:8" ht="18" customHeight="1">
      <c r="A110" s="9">
        <f t="shared" si="2"/>
      </c>
      <c r="B110" s="10"/>
      <c r="C110" s="11">
        <f>IF(ISERROR(VLOOKUP(B110,'GENÇ ERKEK START LİSTE'!$B$6:$F$1234,2,0)),"",VLOOKUP(B110,'GENÇ ERKEK START LİSTE'!$B$6:$F$1234,2,0))</f>
      </c>
      <c r="D110" s="11">
        <f>IF(ISERROR(VLOOKUP(B110,'GENÇ ERKEK START LİSTE'!$B$6:$F$1234,3,0)),"",VLOOKUP(B110,'GENÇ ERKEK START LİSTE'!$B$6:$F$1234,3,0))</f>
      </c>
      <c r="E110" s="12">
        <f>IF(ISERROR(VLOOKUP(B110,'GENÇ ERKEK START LİSTE'!$B$6:$F$1234,4,0)),"",VLOOKUP(B110,'GENÇ ERKEK START LİSTE'!$B$6:$F$1234,4,0))</f>
      </c>
      <c r="F110" s="13">
        <f>IF(ISERROR(VLOOKUP($B110,'GENÇ ERKEK START LİSTE'!$B$6:$F$1234,5,0)),"",VLOOKUP($B110,'GENÇ ERKEK START LİSTE'!$B$6:$F$1234,5,0))</f>
      </c>
      <c r="G110" s="14"/>
      <c r="H110" s="9">
        <f t="shared" si="3"/>
      </c>
    </row>
    <row r="111" spans="1:8" ht="18" customHeight="1">
      <c r="A111" s="9">
        <f t="shared" si="2"/>
      </c>
      <c r="B111" s="10"/>
      <c r="C111" s="11">
        <f>IF(ISERROR(VLOOKUP(B111,'GENÇ ERKEK START LİSTE'!$B$6:$F$1234,2,0)),"",VLOOKUP(B111,'GENÇ ERKEK START LİSTE'!$B$6:$F$1234,2,0))</f>
      </c>
      <c r="D111" s="11">
        <f>IF(ISERROR(VLOOKUP(B111,'GENÇ ERKEK START LİSTE'!$B$6:$F$1234,3,0)),"",VLOOKUP(B111,'GENÇ ERKEK START LİSTE'!$B$6:$F$1234,3,0))</f>
      </c>
      <c r="E111" s="12">
        <f>IF(ISERROR(VLOOKUP(B111,'GENÇ ERKEK START LİSTE'!$B$6:$F$1234,4,0)),"",VLOOKUP(B111,'GENÇ ERKEK START LİSTE'!$B$6:$F$1234,4,0))</f>
      </c>
      <c r="F111" s="13">
        <f>IF(ISERROR(VLOOKUP($B111,'GENÇ ERKEK START LİSTE'!$B$6:$F$1234,5,0)),"",VLOOKUP($B111,'GENÇ ERKEK START LİSTE'!$B$6:$F$1234,5,0))</f>
      </c>
      <c r="G111" s="14"/>
      <c r="H111" s="9">
        <f t="shared" si="3"/>
      </c>
    </row>
    <row r="112" spans="1:8" ht="18" customHeight="1">
      <c r="A112" s="9">
        <f t="shared" si="2"/>
      </c>
      <c r="B112" s="10"/>
      <c r="C112" s="11">
        <f>IF(ISERROR(VLOOKUP(B112,'GENÇ ERKEK START LİSTE'!$B$6:$F$1234,2,0)),"",VLOOKUP(B112,'GENÇ ERKEK START LİSTE'!$B$6:$F$1234,2,0))</f>
      </c>
      <c r="D112" s="11">
        <f>IF(ISERROR(VLOOKUP(B112,'GENÇ ERKEK START LİSTE'!$B$6:$F$1234,3,0)),"",VLOOKUP(B112,'GENÇ ERKEK START LİSTE'!$B$6:$F$1234,3,0))</f>
      </c>
      <c r="E112" s="12">
        <f>IF(ISERROR(VLOOKUP(B112,'GENÇ ERKEK START LİSTE'!$B$6:$F$1234,4,0)),"",VLOOKUP(B112,'GENÇ ERKEK START LİSTE'!$B$6:$F$1234,4,0))</f>
      </c>
      <c r="F112" s="13">
        <f>IF(ISERROR(VLOOKUP($B112,'GENÇ ERKEK START LİSTE'!$B$6:$F$1234,5,0)),"",VLOOKUP($B112,'GENÇ ERKEK START LİSTE'!$B$6:$F$1234,5,0))</f>
      </c>
      <c r="G112" s="14"/>
      <c r="H112" s="9">
        <f t="shared" si="3"/>
      </c>
    </row>
    <row r="113" spans="1:8" ht="18" customHeight="1">
      <c r="A113" s="9">
        <f t="shared" si="2"/>
      </c>
      <c r="B113" s="10"/>
      <c r="C113" s="11">
        <f>IF(ISERROR(VLOOKUP(B113,'GENÇ ERKEK START LİSTE'!$B$6:$F$1234,2,0)),"",VLOOKUP(B113,'GENÇ ERKEK START LİSTE'!$B$6:$F$1234,2,0))</f>
      </c>
      <c r="D113" s="11">
        <f>IF(ISERROR(VLOOKUP(B113,'GENÇ ERKEK START LİSTE'!$B$6:$F$1234,3,0)),"",VLOOKUP(B113,'GENÇ ERKEK START LİSTE'!$B$6:$F$1234,3,0))</f>
      </c>
      <c r="E113" s="12">
        <f>IF(ISERROR(VLOOKUP(B113,'GENÇ ERKEK START LİSTE'!$B$6:$F$1234,4,0)),"",VLOOKUP(B113,'GENÇ ERKEK START LİSTE'!$B$6:$F$1234,4,0))</f>
      </c>
      <c r="F113" s="13">
        <f>IF(ISERROR(VLOOKUP($B113,'GENÇ ERKEK START LİSTE'!$B$6:$F$1234,5,0)),"",VLOOKUP($B113,'GENÇ ERKEK START LİSTE'!$B$6:$F$1234,5,0))</f>
      </c>
      <c r="G113" s="14"/>
      <c r="H113" s="9">
        <f t="shared" si="3"/>
      </c>
    </row>
    <row r="114" spans="1:8" ht="18" customHeight="1">
      <c r="A114" s="9">
        <f t="shared" si="2"/>
      </c>
      <c r="B114" s="10"/>
      <c r="C114" s="11">
        <f>IF(ISERROR(VLOOKUP(B114,'GENÇ ERKEK START LİSTE'!$B$6:$F$1234,2,0)),"",VLOOKUP(B114,'GENÇ ERKEK START LİSTE'!$B$6:$F$1234,2,0))</f>
      </c>
      <c r="D114" s="11">
        <f>IF(ISERROR(VLOOKUP(B114,'GENÇ ERKEK START LİSTE'!$B$6:$F$1234,3,0)),"",VLOOKUP(B114,'GENÇ ERKEK START LİSTE'!$B$6:$F$1234,3,0))</f>
      </c>
      <c r="E114" s="12">
        <f>IF(ISERROR(VLOOKUP(B114,'GENÇ ERKEK START LİSTE'!$B$6:$F$1234,4,0)),"",VLOOKUP(B114,'GENÇ ERKEK START LİSTE'!$B$6:$F$1234,4,0))</f>
      </c>
      <c r="F114" s="13">
        <f>IF(ISERROR(VLOOKUP($B114,'GENÇ ERKEK START LİSTE'!$B$6:$F$1234,5,0)),"",VLOOKUP($B114,'GENÇ ERKEK START LİSTE'!$B$6:$F$1234,5,0))</f>
      </c>
      <c r="G114" s="14"/>
      <c r="H114" s="9">
        <f t="shared" si="3"/>
      </c>
    </row>
    <row r="115" spans="1:8" ht="18" customHeight="1">
      <c r="A115" s="9">
        <f t="shared" si="2"/>
      </c>
      <c r="B115" s="10"/>
      <c r="C115" s="11">
        <f>IF(ISERROR(VLOOKUP(B115,'GENÇ ERKEK START LİSTE'!$B$6:$F$1234,2,0)),"",VLOOKUP(B115,'GENÇ ERKEK START LİSTE'!$B$6:$F$1234,2,0))</f>
      </c>
      <c r="D115" s="11">
        <f>IF(ISERROR(VLOOKUP(B115,'GENÇ ERKEK START LİSTE'!$B$6:$F$1234,3,0)),"",VLOOKUP(B115,'GENÇ ERKEK START LİSTE'!$B$6:$F$1234,3,0))</f>
      </c>
      <c r="E115" s="12">
        <f>IF(ISERROR(VLOOKUP(B115,'GENÇ ERKEK START LİSTE'!$B$6:$F$1234,4,0)),"",VLOOKUP(B115,'GENÇ ERKEK START LİSTE'!$B$6:$F$1234,4,0))</f>
      </c>
      <c r="F115" s="13">
        <f>IF(ISERROR(VLOOKUP($B115,'GENÇ ERKEK START LİSTE'!$B$6:$F$1234,5,0)),"",VLOOKUP($B115,'GENÇ ERKEK START LİSTE'!$B$6:$F$1234,5,0))</f>
      </c>
      <c r="G115" s="14"/>
      <c r="H115" s="9">
        <f t="shared" si="3"/>
      </c>
    </row>
    <row r="116" spans="1:8" ht="18" customHeight="1">
      <c r="A116" s="9">
        <f t="shared" si="2"/>
      </c>
      <c r="B116" s="10"/>
      <c r="C116" s="11">
        <f>IF(ISERROR(VLOOKUP(B116,'GENÇ ERKEK START LİSTE'!$B$6:$F$1234,2,0)),"",VLOOKUP(B116,'GENÇ ERKEK START LİSTE'!$B$6:$F$1234,2,0))</f>
      </c>
      <c r="D116" s="11">
        <f>IF(ISERROR(VLOOKUP(B116,'GENÇ ERKEK START LİSTE'!$B$6:$F$1234,3,0)),"",VLOOKUP(B116,'GENÇ ERKEK START LİSTE'!$B$6:$F$1234,3,0))</f>
      </c>
      <c r="E116" s="12">
        <f>IF(ISERROR(VLOOKUP(B116,'GENÇ ERKEK START LİSTE'!$B$6:$F$1234,4,0)),"",VLOOKUP(B116,'GENÇ ERKEK START LİSTE'!$B$6:$F$1234,4,0))</f>
      </c>
      <c r="F116" s="13">
        <f>IF(ISERROR(VLOOKUP($B116,'GENÇ ERKEK START LİSTE'!$B$6:$F$1234,5,0)),"",VLOOKUP($B116,'GENÇ ERKEK START LİSTE'!$B$6:$F$1234,5,0))</f>
      </c>
      <c r="G116" s="14"/>
      <c r="H116" s="9">
        <f t="shared" si="3"/>
      </c>
    </row>
    <row r="117" spans="1:8" ht="18" customHeight="1">
      <c r="A117" s="9">
        <f t="shared" si="2"/>
      </c>
      <c r="B117" s="10"/>
      <c r="C117" s="11">
        <f>IF(ISERROR(VLOOKUP(B117,'GENÇ ERKEK START LİSTE'!$B$6:$F$1234,2,0)),"",VLOOKUP(B117,'GENÇ ERKEK START LİSTE'!$B$6:$F$1234,2,0))</f>
      </c>
      <c r="D117" s="11">
        <f>IF(ISERROR(VLOOKUP(B117,'GENÇ ERKEK START LİSTE'!$B$6:$F$1234,3,0)),"",VLOOKUP(B117,'GENÇ ERKEK START LİSTE'!$B$6:$F$1234,3,0))</f>
      </c>
      <c r="E117" s="12">
        <f>IF(ISERROR(VLOOKUP(B117,'GENÇ ERKEK START LİSTE'!$B$6:$F$1234,4,0)),"",VLOOKUP(B117,'GENÇ ERKEK START LİSTE'!$B$6:$F$1234,4,0))</f>
      </c>
      <c r="F117" s="13">
        <f>IF(ISERROR(VLOOKUP($B117,'GENÇ ERKEK START LİSTE'!$B$6:$F$1234,5,0)),"",VLOOKUP($B117,'GENÇ ERKEK START LİSTE'!$B$6:$F$1234,5,0))</f>
      </c>
      <c r="G117" s="14"/>
      <c r="H117" s="9">
        <f t="shared" si="3"/>
      </c>
    </row>
    <row r="118" spans="1:8" ht="18" customHeight="1">
      <c r="A118" s="9">
        <f t="shared" si="2"/>
      </c>
      <c r="B118" s="10"/>
      <c r="C118" s="11">
        <f>IF(ISERROR(VLOOKUP(B118,'GENÇ ERKEK START LİSTE'!$B$6:$F$1234,2,0)),"",VLOOKUP(B118,'GENÇ ERKEK START LİSTE'!$B$6:$F$1234,2,0))</f>
      </c>
      <c r="D118" s="11">
        <f>IF(ISERROR(VLOOKUP(B118,'GENÇ ERKEK START LİSTE'!$B$6:$F$1234,3,0)),"",VLOOKUP(B118,'GENÇ ERKEK START LİSTE'!$B$6:$F$1234,3,0))</f>
      </c>
      <c r="E118" s="12">
        <f>IF(ISERROR(VLOOKUP(B118,'GENÇ ERKEK START LİSTE'!$B$6:$F$1234,4,0)),"",VLOOKUP(B118,'GENÇ ERKEK START LİSTE'!$B$6:$F$1234,4,0))</f>
      </c>
      <c r="F118" s="13">
        <f>IF(ISERROR(VLOOKUP($B118,'GENÇ ERKEK START LİSTE'!$B$6:$F$1234,5,0)),"",VLOOKUP($B118,'GENÇ ERKEK START LİSTE'!$B$6:$F$1234,5,0))</f>
      </c>
      <c r="G118" s="14"/>
      <c r="H118" s="9">
        <f t="shared" si="3"/>
      </c>
    </row>
    <row r="119" spans="1:8" ht="18" customHeight="1">
      <c r="A119" s="9">
        <f t="shared" si="2"/>
      </c>
      <c r="B119" s="10"/>
      <c r="C119" s="11">
        <f>IF(ISERROR(VLOOKUP(B119,'GENÇ ERKEK START LİSTE'!$B$6:$F$1234,2,0)),"",VLOOKUP(B119,'GENÇ ERKEK START LİSTE'!$B$6:$F$1234,2,0))</f>
      </c>
      <c r="D119" s="11">
        <f>IF(ISERROR(VLOOKUP(B119,'GENÇ ERKEK START LİSTE'!$B$6:$F$1234,3,0)),"",VLOOKUP(B119,'GENÇ ERKEK START LİSTE'!$B$6:$F$1234,3,0))</f>
      </c>
      <c r="E119" s="12">
        <f>IF(ISERROR(VLOOKUP(B119,'GENÇ ERKEK START LİSTE'!$B$6:$F$1234,4,0)),"",VLOOKUP(B119,'GENÇ ERKEK START LİSTE'!$B$6:$F$1234,4,0))</f>
      </c>
      <c r="F119" s="13">
        <f>IF(ISERROR(VLOOKUP($B119,'GENÇ ERKEK START LİSTE'!$B$6:$F$1234,5,0)),"",VLOOKUP($B119,'GENÇ ERKEK START LİSTE'!$B$6:$F$1234,5,0))</f>
      </c>
      <c r="G119" s="14"/>
      <c r="H119" s="9">
        <f t="shared" si="3"/>
      </c>
    </row>
    <row r="120" spans="1:8" ht="18" customHeight="1">
      <c r="A120" s="9">
        <f t="shared" si="2"/>
      </c>
      <c r="B120" s="10"/>
      <c r="C120" s="11">
        <f>IF(ISERROR(VLOOKUP(B120,'GENÇ ERKEK START LİSTE'!$B$6:$F$1234,2,0)),"",VLOOKUP(B120,'GENÇ ERKEK START LİSTE'!$B$6:$F$1234,2,0))</f>
      </c>
      <c r="D120" s="11">
        <f>IF(ISERROR(VLOOKUP(B120,'GENÇ ERKEK START LİSTE'!$B$6:$F$1234,3,0)),"",VLOOKUP(B120,'GENÇ ERKEK START LİSTE'!$B$6:$F$1234,3,0))</f>
      </c>
      <c r="E120" s="12">
        <f>IF(ISERROR(VLOOKUP(B120,'GENÇ ERKEK START LİSTE'!$B$6:$F$1234,4,0)),"",VLOOKUP(B120,'GENÇ ERKEK START LİSTE'!$B$6:$F$1234,4,0))</f>
      </c>
      <c r="F120" s="13">
        <f>IF(ISERROR(VLOOKUP($B120,'GENÇ ERKEK START LİSTE'!$B$6:$F$1234,5,0)),"",VLOOKUP($B120,'GENÇ ERKEK START LİSTE'!$B$6:$F$1234,5,0))</f>
      </c>
      <c r="G120" s="14"/>
      <c r="H120" s="9">
        <f t="shared" si="3"/>
      </c>
    </row>
    <row r="121" spans="1:8" ht="18" customHeight="1">
      <c r="A121" s="9">
        <f t="shared" si="2"/>
      </c>
      <c r="B121" s="10"/>
      <c r="C121" s="11">
        <f>IF(ISERROR(VLOOKUP(B121,'GENÇ ERKEK START LİSTE'!$B$6:$F$1234,2,0)),"",VLOOKUP(B121,'GENÇ ERKEK START LİSTE'!$B$6:$F$1234,2,0))</f>
      </c>
      <c r="D121" s="11">
        <f>IF(ISERROR(VLOOKUP(B121,'GENÇ ERKEK START LİSTE'!$B$6:$F$1234,3,0)),"",VLOOKUP(B121,'GENÇ ERKEK START LİSTE'!$B$6:$F$1234,3,0))</f>
      </c>
      <c r="E121" s="12">
        <f>IF(ISERROR(VLOOKUP(B121,'GENÇ ERKEK START LİSTE'!$B$6:$F$1234,4,0)),"",VLOOKUP(B121,'GENÇ ERKEK START LİSTE'!$B$6:$F$1234,4,0))</f>
      </c>
      <c r="F121" s="13">
        <f>IF(ISERROR(VLOOKUP($B121,'GENÇ ERKEK START LİSTE'!$B$6:$F$1234,5,0)),"",VLOOKUP($B121,'GENÇ ERKEK START LİSTE'!$B$6:$F$1234,5,0))</f>
      </c>
      <c r="G121" s="14"/>
      <c r="H121" s="9">
        <f t="shared" si="3"/>
      </c>
    </row>
    <row r="122" spans="1:8" ht="18" customHeight="1">
      <c r="A122" s="9">
        <f t="shared" si="2"/>
      </c>
      <c r="B122" s="10"/>
      <c r="C122" s="11">
        <f>IF(ISERROR(VLOOKUP(B122,'GENÇ ERKEK START LİSTE'!$B$6:$F$1234,2,0)),"",VLOOKUP(B122,'GENÇ ERKEK START LİSTE'!$B$6:$F$1234,2,0))</f>
      </c>
      <c r="D122" s="11">
        <f>IF(ISERROR(VLOOKUP(B122,'GENÇ ERKEK START LİSTE'!$B$6:$F$1234,3,0)),"",VLOOKUP(B122,'GENÇ ERKEK START LİSTE'!$B$6:$F$1234,3,0))</f>
      </c>
      <c r="E122" s="12">
        <f>IF(ISERROR(VLOOKUP(B122,'GENÇ ERKEK START LİSTE'!$B$6:$F$1234,4,0)),"",VLOOKUP(B122,'GENÇ ERKEK START LİSTE'!$B$6:$F$1234,4,0))</f>
      </c>
      <c r="F122" s="13">
        <f>IF(ISERROR(VLOOKUP($B122,'GENÇ ERKEK START LİSTE'!$B$6:$F$1234,5,0)),"",VLOOKUP($B122,'GENÇ ERKEK START LİSTE'!$B$6:$F$1234,5,0))</f>
      </c>
      <c r="G122" s="14"/>
      <c r="H122" s="9">
        <f t="shared" si="3"/>
      </c>
    </row>
    <row r="123" spans="1:8" ht="18" customHeight="1">
      <c r="A123" s="9">
        <f t="shared" si="2"/>
      </c>
      <c r="B123" s="10"/>
      <c r="C123" s="11">
        <f>IF(ISERROR(VLOOKUP(B123,'GENÇ ERKEK START LİSTE'!$B$6:$F$1234,2,0)),"",VLOOKUP(B123,'GENÇ ERKEK START LİSTE'!$B$6:$F$1234,2,0))</f>
      </c>
      <c r="D123" s="11">
        <f>IF(ISERROR(VLOOKUP(B123,'GENÇ ERKEK START LİSTE'!$B$6:$F$1234,3,0)),"",VLOOKUP(B123,'GENÇ ERKEK START LİSTE'!$B$6:$F$1234,3,0))</f>
      </c>
      <c r="E123" s="12">
        <f>IF(ISERROR(VLOOKUP(B123,'GENÇ ERKEK START LİSTE'!$B$6:$F$1234,4,0)),"",VLOOKUP(B123,'GENÇ ERKEK START LİSTE'!$B$6:$F$1234,4,0))</f>
      </c>
      <c r="F123" s="13">
        <f>IF(ISERROR(VLOOKUP($B123,'GENÇ ERKEK START LİSTE'!$B$6:$F$1234,5,0)),"",VLOOKUP($B123,'GENÇ ERKEK START LİSTE'!$B$6:$F$1234,5,0))</f>
      </c>
      <c r="G123" s="14"/>
      <c r="H123" s="9">
        <f t="shared" si="3"/>
      </c>
    </row>
    <row r="124" spans="1:8" ht="18" customHeight="1">
      <c r="A124" s="9">
        <f t="shared" si="2"/>
      </c>
      <c r="B124" s="10"/>
      <c r="C124" s="11">
        <f>IF(ISERROR(VLOOKUP(B124,'GENÇ ERKEK START LİSTE'!$B$6:$F$1234,2,0)),"",VLOOKUP(B124,'GENÇ ERKEK START LİSTE'!$B$6:$F$1234,2,0))</f>
      </c>
      <c r="D124" s="11">
        <f>IF(ISERROR(VLOOKUP(B124,'GENÇ ERKEK START LİSTE'!$B$6:$F$1234,3,0)),"",VLOOKUP(B124,'GENÇ ERKEK START LİSTE'!$B$6:$F$1234,3,0))</f>
      </c>
      <c r="E124" s="12">
        <f>IF(ISERROR(VLOOKUP(B124,'GENÇ ERKEK START LİSTE'!$B$6:$F$1234,4,0)),"",VLOOKUP(B124,'GENÇ ERKEK START LİSTE'!$B$6:$F$1234,4,0))</f>
      </c>
      <c r="F124" s="13">
        <f>IF(ISERROR(VLOOKUP($B124,'GENÇ ERKEK START LİSTE'!$B$6:$F$1234,5,0)),"",VLOOKUP($B124,'GENÇ ERKEK START LİSTE'!$B$6:$F$1234,5,0))</f>
      </c>
      <c r="G124" s="14"/>
      <c r="H124" s="9">
        <f t="shared" si="3"/>
      </c>
    </row>
    <row r="125" spans="1:8" ht="18" customHeight="1">
      <c r="A125" s="9">
        <f t="shared" si="2"/>
      </c>
      <c r="B125" s="10"/>
      <c r="C125" s="11">
        <f>IF(ISERROR(VLOOKUP(B125,'GENÇ ERKEK START LİSTE'!$B$6:$F$1234,2,0)),"",VLOOKUP(B125,'GENÇ ERKEK START LİSTE'!$B$6:$F$1234,2,0))</f>
      </c>
      <c r="D125" s="11">
        <f>IF(ISERROR(VLOOKUP(B125,'GENÇ ERKEK START LİSTE'!$B$6:$F$1234,3,0)),"",VLOOKUP(B125,'GENÇ ERKEK START LİSTE'!$B$6:$F$1234,3,0))</f>
      </c>
      <c r="E125" s="12">
        <f>IF(ISERROR(VLOOKUP(B125,'GENÇ ERKEK START LİSTE'!$B$6:$F$1234,4,0)),"",VLOOKUP(B125,'GENÇ ERKEK START LİSTE'!$B$6:$F$1234,4,0))</f>
      </c>
      <c r="F125" s="13">
        <f>IF(ISERROR(VLOOKUP($B125,'GENÇ ERKEK START LİSTE'!$B$6:$F$1234,5,0)),"",VLOOKUP($B125,'GENÇ ERKEK START LİSTE'!$B$6:$F$1234,5,0))</f>
      </c>
      <c r="G125" s="14"/>
      <c r="H125" s="9">
        <f t="shared" si="3"/>
      </c>
    </row>
    <row r="126" spans="1:8" ht="18" customHeight="1">
      <c r="A126" s="9">
        <f t="shared" si="2"/>
      </c>
      <c r="B126" s="10"/>
      <c r="C126" s="11">
        <f>IF(ISERROR(VLOOKUP(B126,'GENÇ ERKEK START LİSTE'!$B$6:$F$1234,2,0)),"",VLOOKUP(B126,'GENÇ ERKEK START LİSTE'!$B$6:$F$1234,2,0))</f>
      </c>
      <c r="D126" s="11">
        <f>IF(ISERROR(VLOOKUP(B126,'GENÇ ERKEK START LİSTE'!$B$6:$F$1234,3,0)),"",VLOOKUP(B126,'GENÇ ERKEK START LİSTE'!$B$6:$F$1234,3,0))</f>
      </c>
      <c r="E126" s="12">
        <f>IF(ISERROR(VLOOKUP(B126,'GENÇ ERKEK START LİSTE'!$B$6:$F$1234,4,0)),"",VLOOKUP(B126,'GENÇ ERKEK START LİSTE'!$B$6:$F$1234,4,0))</f>
      </c>
      <c r="F126" s="13">
        <f>IF(ISERROR(VLOOKUP($B126,'GENÇ ERKEK START LİSTE'!$B$6:$F$1234,5,0)),"",VLOOKUP($B126,'GENÇ ERKEK START LİSTE'!$B$6:$F$1234,5,0))</f>
      </c>
      <c r="G126" s="14"/>
      <c r="H126" s="9">
        <f t="shared" si="3"/>
      </c>
    </row>
    <row r="127" spans="1:8" ht="18" customHeight="1">
      <c r="A127" s="9">
        <f t="shared" si="2"/>
      </c>
      <c r="B127" s="10"/>
      <c r="C127" s="11">
        <f>IF(ISERROR(VLOOKUP(B127,'GENÇ ERKEK START LİSTE'!$B$6:$F$1234,2,0)),"",VLOOKUP(B127,'GENÇ ERKEK START LİSTE'!$B$6:$F$1234,2,0))</f>
      </c>
      <c r="D127" s="11">
        <f>IF(ISERROR(VLOOKUP(B127,'GENÇ ERKEK START LİSTE'!$B$6:$F$1234,3,0)),"",VLOOKUP(B127,'GENÇ ERKEK START LİSTE'!$B$6:$F$1234,3,0))</f>
      </c>
      <c r="E127" s="12">
        <f>IF(ISERROR(VLOOKUP(B127,'GENÇ ERKEK START LİSTE'!$B$6:$F$1234,4,0)),"",VLOOKUP(B127,'GENÇ ERKEK START LİSTE'!$B$6:$F$1234,4,0))</f>
      </c>
      <c r="F127" s="13">
        <f>IF(ISERROR(VLOOKUP($B127,'GENÇ ERKEK START LİSTE'!$B$6:$F$1234,5,0)),"",VLOOKUP($B127,'GENÇ ERKEK START LİSTE'!$B$6:$F$1234,5,0))</f>
      </c>
      <c r="G127" s="14"/>
      <c r="H127" s="9">
        <f t="shared" si="3"/>
      </c>
    </row>
    <row r="128" spans="1:8" ht="18" customHeight="1">
      <c r="A128" s="9">
        <f t="shared" si="2"/>
      </c>
      <c r="B128" s="10"/>
      <c r="C128" s="11">
        <f>IF(ISERROR(VLOOKUP(B128,'GENÇ ERKEK START LİSTE'!$B$6:$F$1234,2,0)),"",VLOOKUP(B128,'GENÇ ERKEK START LİSTE'!$B$6:$F$1234,2,0))</f>
      </c>
      <c r="D128" s="11">
        <f>IF(ISERROR(VLOOKUP(B128,'GENÇ ERKEK START LİSTE'!$B$6:$F$1234,3,0)),"",VLOOKUP(B128,'GENÇ ERKEK START LİSTE'!$B$6:$F$1234,3,0))</f>
      </c>
      <c r="E128" s="12">
        <f>IF(ISERROR(VLOOKUP(B128,'GENÇ ERKEK START LİSTE'!$B$6:$F$1234,4,0)),"",VLOOKUP(B128,'GENÇ ERKEK START LİSTE'!$B$6:$F$1234,4,0))</f>
      </c>
      <c r="F128" s="13">
        <f>IF(ISERROR(VLOOKUP($B128,'GENÇ ERKEK START LİSTE'!$B$6:$F$1234,5,0)),"",VLOOKUP($B128,'GENÇ ERKEK START LİSTE'!$B$6:$F$1234,5,0))</f>
      </c>
      <c r="G128" s="14"/>
      <c r="H128" s="9">
        <f t="shared" si="3"/>
      </c>
    </row>
    <row r="129" spans="1:8" ht="18" customHeight="1">
      <c r="A129" s="9">
        <f t="shared" si="2"/>
      </c>
      <c r="B129" s="10"/>
      <c r="C129" s="11">
        <f>IF(ISERROR(VLOOKUP(B129,'GENÇ ERKEK START LİSTE'!$B$6:$F$1234,2,0)),"",VLOOKUP(B129,'GENÇ ERKEK START LİSTE'!$B$6:$F$1234,2,0))</f>
      </c>
      <c r="D129" s="11">
        <f>IF(ISERROR(VLOOKUP(B129,'GENÇ ERKEK START LİSTE'!$B$6:$F$1234,3,0)),"",VLOOKUP(B129,'GENÇ ERKEK START LİSTE'!$B$6:$F$1234,3,0))</f>
      </c>
      <c r="E129" s="12">
        <f>IF(ISERROR(VLOOKUP(B129,'GENÇ ERKEK START LİSTE'!$B$6:$F$1234,4,0)),"",VLOOKUP(B129,'GENÇ ERKEK START LİSTE'!$B$6:$F$1234,4,0))</f>
      </c>
      <c r="F129" s="13">
        <f>IF(ISERROR(VLOOKUP($B129,'GENÇ ERKEK START LİSTE'!$B$6:$F$1234,5,0)),"",VLOOKUP($B129,'GENÇ ERKEK START LİSTE'!$B$6:$F$1234,5,0))</f>
      </c>
      <c r="G129" s="14"/>
      <c r="H129" s="9">
        <f t="shared" si="3"/>
      </c>
    </row>
    <row r="130" spans="1:8" ht="18" customHeight="1">
      <c r="A130" s="9">
        <f t="shared" si="2"/>
      </c>
      <c r="B130" s="10"/>
      <c r="C130" s="11">
        <f>IF(ISERROR(VLOOKUP(B130,'GENÇ ERKEK START LİSTE'!$B$6:$F$1234,2,0)),"",VLOOKUP(B130,'GENÇ ERKEK START LİSTE'!$B$6:$F$1234,2,0))</f>
      </c>
      <c r="D130" s="11">
        <f>IF(ISERROR(VLOOKUP(B130,'GENÇ ERKEK START LİSTE'!$B$6:$F$1234,3,0)),"",VLOOKUP(B130,'GENÇ ERKEK START LİSTE'!$B$6:$F$1234,3,0))</f>
      </c>
      <c r="E130" s="12">
        <f>IF(ISERROR(VLOOKUP(B130,'GENÇ ERKEK START LİSTE'!$B$6:$F$1234,4,0)),"",VLOOKUP(B130,'GENÇ ERKEK START LİSTE'!$B$6:$F$1234,4,0))</f>
      </c>
      <c r="F130" s="13">
        <f>IF(ISERROR(VLOOKUP($B130,'GENÇ ERKEK START LİSTE'!$B$6:$F$1234,5,0)),"",VLOOKUP($B130,'GENÇ ERKEK START LİSTE'!$B$6:$F$1234,5,0))</f>
      </c>
      <c r="G130" s="14"/>
      <c r="H130" s="9">
        <f t="shared" si="3"/>
      </c>
    </row>
    <row r="131" spans="1:8" ht="18" customHeight="1">
      <c r="A131" s="9">
        <f t="shared" si="2"/>
      </c>
      <c r="B131" s="10"/>
      <c r="C131" s="11">
        <f>IF(ISERROR(VLOOKUP(B131,'GENÇ ERKEK START LİSTE'!$B$6:$F$1234,2,0)),"",VLOOKUP(B131,'GENÇ ERKEK START LİSTE'!$B$6:$F$1234,2,0))</f>
      </c>
      <c r="D131" s="11">
        <f>IF(ISERROR(VLOOKUP(B131,'GENÇ ERKEK START LİSTE'!$B$6:$F$1234,3,0)),"",VLOOKUP(B131,'GENÇ ERKEK START LİSTE'!$B$6:$F$1234,3,0))</f>
      </c>
      <c r="E131" s="12">
        <f>IF(ISERROR(VLOOKUP(B131,'GENÇ ERKEK START LİSTE'!$B$6:$F$1234,4,0)),"",VLOOKUP(B131,'GENÇ ERKEK START LİSTE'!$B$6:$F$1234,4,0))</f>
      </c>
      <c r="F131" s="13">
        <f>IF(ISERROR(VLOOKUP($B131,'GENÇ ERKEK START LİSTE'!$B$6:$F$1234,5,0)),"",VLOOKUP($B131,'GENÇ ERKEK START LİSTE'!$B$6:$F$1234,5,0))</f>
      </c>
      <c r="G131" s="14"/>
      <c r="H131" s="9">
        <f t="shared" si="3"/>
      </c>
    </row>
    <row r="132" spans="1:8" ht="18" customHeight="1">
      <c r="A132" s="9">
        <f t="shared" si="2"/>
      </c>
      <c r="B132" s="10"/>
      <c r="C132" s="11">
        <f>IF(ISERROR(VLOOKUP(B132,'GENÇ ERKEK START LİSTE'!$B$6:$F$1234,2,0)),"",VLOOKUP(B132,'GENÇ ERKEK START LİSTE'!$B$6:$F$1234,2,0))</f>
      </c>
      <c r="D132" s="11">
        <f>IF(ISERROR(VLOOKUP(B132,'GENÇ ERKEK START LİSTE'!$B$6:$F$1234,3,0)),"",VLOOKUP(B132,'GENÇ ERKEK START LİSTE'!$B$6:$F$1234,3,0))</f>
      </c>
      <c r="E132" s="12">
        <f>IF(ISERROR(VLOOKUP(B132,'GENÇ ERKEK START LİSTE'!$B$6:$F$1234,4,0)),"",VLOOKUP(B132,'GENÇ ERKEK START LİSTE'!$B$6:$F$1234,4,0))</f>
      </c>
      <c r="F132" s="13">
        <f>IF(ISERROR(VLOOKUP($B132,'GENÇ ERKEK START LİSTE'!$B$6:$F$1234,5,0)),"",VLOOKUP($B132,'GENÇ ERKEK START LİSTE'!$B$6:$F$1234,5,0))</f>
      </c>
      <c r="G132" s="14"/>
      <c r="H132" s="9">
        <f t="shared" si="3"/>
      </c>
    </row>
    <row r="133" spans="1:8" ht="18" customHeight="1">
      <c r="A133" s="9">
        <f t="shared" si="2"/>
      </c>
      <c r="B133" s="10"/>
      <c r="C133" s="11">
        <f>IF(ISERROR(VLOOKUP(B133,'GENÇ ERKEK START LİSTE'!$B$6:$F$1234,2,0)),"",VLOOKUP(B133,'GENÇ ERKEK START LİSTE'!$B$6:$F$1234,2,0))</f>
      </c>
      <c r="D133" s="11">
        <f>IF(ISERROR(VLOOKUP(B133,'GENÇ ERKEK START LİSTE'!$B$6:$F$1234,3,0)),"",VLOOKUP(B133,'GENÇ ERKEK START LİSTE'!$B$6:$F$1234,3,0))</f>
      </c>
      <c r="E133" s="12">
        <f>IF(ISERROR(VLOOKUP(B133,'GENÇ ERKEK START LİSTE'!$B$6:$F$1234,4,0)),"",VLOOKUP(B133,'GENÇ ERKEK START LİSTE'!$B$6:$F$1234,4,0))</f>
      </c>
      <c r="F133" s="13">
        <f>IF(ISERROR(VLOOKUP($B133,'GENÇ ERKEK START LİSTE'!$B$6:$F$1234,5,0)),"",VLOOKUP($B133,'GENÇ ERKEK START LİSTE'!$B$6:$F$1234,5,0))</f>
      </c>
      <c r="G133" s="14"/>
      <c r="H133" s="9">
        <f t="shared" si="3"/>
      </c>
    </row>
    <row r="134" spans="1:8" ht="18" customHeight="1">
      <c r="A134" s="9">
        <f t="shared" si="2"/>
      </c>
      <c r="B134" s="10"/>
      <c r="C134" s="11">
        <f>IF(ISERROR(VLOOKUP(B134,'GENÇ ERKEK START LİSTE'!$B$6:$F$1234,2,0)),"",VLOOKUP(B134,'GENÇ ERKEK START LİSTE'!$B$6:$F$1234,2,0))</f>
      </c>
      <c r="D134" s="11">
        <f>IF(ISERROR(VLOOKUP(B134,'GENÇ ERKEK START LİSTE'!$B$6:$F$1234,3,0)),"",VLOOKUP(B134,'GENÇ ERKEK START LİSTE'!$B$6:$F$1234,3,0))</f>
      </c>
      <c r="E134" s="12">
        <f>IF(ISERROR(VLOOKUP(B134,'GENÇ ERKEK START LİSTE'!$B$6:$F$1234,4,0)),"",VLOOKUP(B134,'GENÇ ERKEK START LİSTE'!$B$6:$F$1234,4,0))</f>
      </c>
      <c r="F134" s="13">
        <f>IF(ISERROR(VLOOKUP($B134,'GENÇ ERKEK START LİSTE'!$B$6:$F$1234,5,0)),"",VLOOKUP($B134,'GENÇ ERKEK START LİSTE'!$B$6:$F$1234,5,0))</f>
      </c>
      <c r="G134" s="14"/>
      <c r="H134" s="9">
        <f t="shared" si="3"/>
      </c>
    </row>
    <row r="135" spans="1:8" ht="18" customHeight="1">
      <c r="A135" s="9">
        <f t="shared" si="2"/>
      </c>
      <c r="B135" s="10"/>
      <c r="C135" s="11">
        <f>IF(ISERROR(VLOOKUP(B135,'GENÇ ERKEK START LİSTE'!$B$6:$F$1234,2,0)),"",VLOOKUP(B135,'GENÇ ERKEK START LİSTE'!$B$6:$F$1234,2,0))</f>
      </c>
      <c r="D135" s="11">
        <f>IF(ISERROR(VLOOKUP(B135,'GENÇ ERKEK START LİSTE'!$B$6:$F$1234,3,0)),"",VLOOKUP(B135,'GENÇ ERKEK START LİSTE'!$B$6:$F$1234,3,0))</f>
      </c>
      <c r="E135" s="12">
        <f>IF(ISERROR(VLOOKUP(B135,'GENÇ ERKEK START LİSTE'!$B$6:$F$1234,4,0)),"",VLOOKUP(B135,'GENÇ ERKEK START LİSTE'!$B$6:$F$1234,4,0))</f>
      </c>
      <c r="F135" s="13">
        <f>IF(ISERROR(VLOOKUP($B135,'GENÇ ERKEK START LİSTE'!$B$6:$F$1234,5,0)),"",VLOOKUP($B135,'GENÇ ERKEK START LİSTE'!$B$6:$F$1234,5,0))</f>
      </c>
      <c r="G135" s="14"/>
      <c r="H135" s="9">
        <f t="shared" si="3"/>
      </c>
    </row>
    <row r="136" spans="1:8" ht="18" customHeight="1">
      <c r="A136" s="9">
        <f aca="true" t="shared" si="4" ref="A136:A199">IF(B136&lt;&gt;"",A135+1,"")</f>
      </c>
      <c r="B136" s="10"/>
      <c r="C136" s="11">
        <f>IF(ISERROR(VLOOKUP(B136,'GENÇ ERKEK START LİSTE'!$B$6:$F$1234,2,0)),"",VLOOKUP(B136,'GENÇ ERKEK START LİSTE'!$B$6:$F$1234,2,0))</f>
      </c>
      <c r="D136" s="11">
        <f>IF(ISERROR(VLOOKUP(B136,'GENÇ ERKEK START LİSTE'!$B$6:$F$1234,3,0)),"",VLOOKUP(B136,'GENÇ ERKEK START LİSTE'!$B$6:$F$1234,3,0))</f>
      </c>
      <c r="E136" s="12">
        <f>IF(ISERROR(VLOOKUP(B136,'GENÇ ERKEK START LİSTE'!$B$6:$F$1234,4,0)),"",VLOOKUP(B136,'GENÇ ERKEK START LİSTE'!$B$6:$F$1234,4,0))</f>
      </c>
      <c r="F136" s="13">
        <f>IF(ISERROR(VLOOKUP($B136,'GENÇ ERKEK START LİSTE'!$B$6:$F$1234,5,0)),"",VLOOKUP($B136,'GENÇ ERKEK START LİSTE'!$B$6:$F$1234,5,0))</f>
      </c>
      <c r="G136" s="14"/>
      <c r="H136" s="9">
        <f aca="true" t="shared" si="5" ref="H136:H199">IF(B136&lt;&gt;"",H135+1,"")</f>
      </c>
    </row>
    <row r="137" spans="1:8" ht="18" customHeight="1">
      <c r="A137" s="9">
        <f t="shared" si="4"/>
      </c>
      <c r="B137" s="10"/>
      <c r="C137" s="11">
        <f>IF(ISERROR(VLOOKUP(B137,'GENÇ ERKEK START LİSTE'!$B$6:$F$1234,2,0)),"",VLOOKUP(B137,'GENÇ ERKEK START LİSTE'!$B$6:$F$1234,2,0))</f>
      </c>
      <c r="D137" s="11">
        <f>IF(ISERROR(VLOOKUP(B137,'GENÇ ERKEK START LİSTE'!$B$6:$F$1234,3,0)),"",VLOOKUP(B137,'GENÇ ERKEK START LİSTE'!$B$6:$F$1234,3,0))</f>
      </c>
      <c r="E137" s="12">
        <f>IF(ISERROR(VLOOKUP(B137,'GENÇ ERKEK START LİSTE'!$B$6:$F$1234,4,0)),"",VLOOKUP(B137,'GENÇ ERKEK START LİSTE'!$B$6:$F$1234,4,0))</f>
      </c>
      <c r="F137" s="13">
        <f>IF(ISERROR(VLOOKUP($B137,'GENÇ ERKEK START LİSTE'!$B$6:$F$1234,5,0)),"",VLOOKUP($B137,'GENÇ ERKEK START LİSTE'!$B$6:$F$1234,5,0))</f>
      </c>
      <c r="G137" s="14"/>
      <c r="H137" s="9">
        <f t="shared" si="5"/>
      </c>
    </row>
    <row r="138" spans="1:8" ht="18" customHeight="1">
      <c r="A138" s="9">
        <f t="shared" si="4"/>
      </c>
      <c r="B138" s="10"/>
      <c r="C138" s="11">
        <f>IF(ISERROR(VLOOKUP(B138,'GENÇ ERKEK START LİSTE'!$B$6:$F$1234,2,0)),"",VLOOKUP(B138,'GENÇ ERKEK START LİSTE'!$B$6:$F$1234,2,0))</f>
      </c>
      <c r="D138" s="11">
        <f>IF(ISERROR(VLOOKUP(B138,'GENÇ ERKEK START LİSTE'!$B$6:$F$1234,3,0)),"",VLOOKUP(B138,'GENÇ ERKEK START LİSTE'!$B$6:$F$1234,3,0))</f>
      </c>
      <c r="E138" s="12">
        <f>IF(ISERROR(VLOOKUP(B138,'GENÇ ERKEK START LİSTE'!$B$6:$F$1234,4,0)),"",VLOOKUP(B138,'GENÇ ERKEK START LİSTE'!$B$6:$F$1234,4,0))</f>
      </c>
      <c r="F138" s="13">
        <f>IF(ISERROR(VLOOKUP($B138,'GENÇ ERKEK START LİSTE'!$B$6:$F$1234,5,0)),"",VLOOKUP($B138,'GENÇ ERKEK START LİSTE'!$B$6:$F$1234,5,0))</f>
      </c>
      <c r="G138" s="14"/>
      <c r="H138" s="9">
        <f t="shared" si="5"/>
      </c>
    </row>
    <row r="139" spans="1:8" ht="18" customHeight="1">
      <c r="A139" s="9">
        <f t="shared" si="4"/>
      </c>
      <c r="B139" s="10"/>
      <c r="C139" s="11">
        <f>IF(ISERROR(VLOOKUP(B139,'GENÇ ERKEK START LİSTE'!$B$6:$F$1234,2,0)),"",VLOOKUP(B139,'GENÇ ERKEK START LİSTE'!$B$6:$F$1234,2,0))</f>
      </c>
      <c r="D139" s="11">
        <f>IF(ISERROR(VLOOKUP(B139,'GENÇ ERKEK START LİSTE'!$B$6:$F$1234,3,0)),"",VLOOKUP(B139,'GENÇ ERKEK START LİSTE'!$B$6:$F$1234,3,0))</f>
      </c>
      <c r="E139" s="12">
        <f>IF(ISERROR(VLOOKUP(B139,'GENÇ ERKEK START LİSTE'!$B$6:$F$1234,4,0)),"",VLOOKUP(B139,'GENÇ ERKEK START LİSTE'!$B$6:$F$1234,4,0))</f>
      </c>
      <c r="F139" s="13">
        <f>IF(ISERROR(VLOOKUP($B139,'GENÇ ERKEK START LİSTE'!$B$6:$F$1234,5,0)),"",VLOOKUP($B139,'GENÇ ERKEK START LİSTE'!$B$6:$F$1234,5,0))</f>
      </c>
      <c r="G139" s="14"/>
      <c r="H139" s="9">
        <f t="shared" si="5"/>
      </c>
    </row>
    <row r="140" spans="1:8" ht="18" customHeight="1">
      <c r="A140" s="9">
        <f t="shared" si="4"/>
      </c>
      <c r="B140" s="10"/>
      <c r="C140" s="11">
        <f>IF(ISERROR(VLOOKUP(B140,'GENÇ ERKEK START LİSTE'!$B$6:$F$1234,2,0)),"",VLOOKUP(B140,'GENÇ ERKEK START LİSTE'!$B$6:$F$1234,2,0))</f>
      </c>
      <c r="D140" s="11">
        <f>IF(ISERROR(VLOOKUP(B140,'GENÇ ERKEK START LİSTE'!$B$6:$F$1234,3,0)),"",VLOOKUP(B140,'GENÇ ERKEK START LİSTE'!$B$6:$F$1234,3,0))</f>
      </c>
      <c r="E140" s="12">
        <f>IF(ISERROR(VLOOKUP(B140,'GENÇ ERKEK START LİSTE'!$B$6:$F$1234,4,0)),"",VLOOKUP(B140,'GENÇ ERKEK START LİSTE'!$B$6:$F$1234,4,0))</f>
      </c>
      <c r="F140" s="13">
        <f>IF(ISERROR(VLOOKUP($B140,'GENÇ ERKEK START LİSTE'!$B$6:$F$1234,5,0)),"",VLOOKUP($B140,'GENÇ ERKEK START LİSTE'!$B$6:$F$1234,5,0))</f>
      </c>
      <c r="G140" s="14"/>
      <c r="H140" s="9">
        <f t="shared" si="5"/>
      </c>
    </row>
    <row r="141" spans="1:8" ht="18" customHeight="1">
      <c r="A141" s="9">
        <f t="shared" si="4"/>
      </c>
      <c r="B141" s="10"/>
      <c r="C141" s="11">
        <f>IF(ISERROR(VLOOKUP(B141,'GENÇ ERKEK START LİSTE'!$B$6:$F$1234,2,0)),"",VLOOKUP(B141,'GENÇ ERKEK START LİSTE'!$B$6:$F$1234,2,0))</f>
      </c>
      <c r="D141" s="11">
        <f>IF(ISERROR(VLOOKUP(B141,'GENÇ ERKEK START LİSTE'!$B$6:$F$1234,3,0)),"",VLOOKUP(B141,'GENÇ ERKEK START LİSTE'!$B$6:$F$1234,3,0))</f>
      </c>
      <c r="E141" s="12">
        <f>IF(ISERROR(VLOOKUP(B141,'GENÇ ERKEK START LİSTE'!$B$6:$F$1234,4,0)),"",VLOOKUP(B141,'GENÇ ERKEK START LİSTE'!$B$6:$F$1234,4,0))</f>
      </c>
      <c r="F141" s="13">
        <f>IF(ISERROR(VLOOKUP($B141,'GENÇ ERKEK START LİSTE'!$B$6:$F$1234,5,0)),"",VLOOKUP($B141,'GENÇ ERKEK START LİSTE'!$B$6:$F$1234,5,0))</f>
      </c>
      <c r="G141" s="14"/>
      <c r="H141" s="9">
        <f t="shared" si="5"/>
      </c>
    </row>
    <row r="142" spans="1:8" ht="18" customHeight="1">
      <c r="A142" s="9">
        <f t="shared" si="4"/>
      </c>
      <c r="B142" s="10"/>
      <c r="C142" s="11">
        <f>IF(ISERROR(VLOOKUP(B142,'GENÇ ERKEK START LİSTE'!$B$6:$F$1234,2,0)),"",VLOOKUP(B142,'GENÇ ERKEK START LİSTE'!$B$6:$F$1234,2,0))</f>
      </c>
      <c r="D142" s="11">
        <f>IF(ISERROR(VLOOKUP(B142,'GENÇ ERKEK START LİSTE'!$B$6:$F$1234,3,0)),"",VLOOKUP(B142,'GENÇ ERKEK START LİSTE'!$B$6:$F$1234,3,0))</f>
      </c>
      <c r="E142" s="12">
        <f>IF(ISERROR(VLOOKUP(B142,'GENÇ ERKEK START LİSTE'!$B$6:$F$1234,4,0)),"",VLOOKUP(B142,'GENÇ ERKEK START LİSTE'!$B$6:$F$1234,4,0))</f>
      </c>
      <c r="F142" s="13">
        <f>IF(ISERROR(VLOOKUP($B142,'GENÇ ERKEK START LİSTE'!$B$6:$F$1234,5,0)),"",VLOOKUP($B142,'GENÇ ERKEK START LİSTE'!$B$6:$F$1234,5,0))</f>
      </c>
      <c r="G142" s="14"/>
      <c r="H142" s="9">
        <f t="shared" si="5"/>
      </c>
    </row>
    <row r="143" spans="1:8" ht="18" customHeight="1">
      <c r="A143" s="9">
        <f t="shared" si="4"/>
      </c>
      <c r="B143" s="10"/>
      <c r="C143" s="11">
        <f>IF(ISERROR(VLOOKUP(B143,'GENÇ ERKEK START LİSTE'!$B$6:$F$1234,2,0)),"",VLOOKUP(B143,'GENÇ ERKEK START LİSTE'!$B$6:$F$1234,2,0))</f>
      </c>
      <c r="D143" s="11">
        <f>IF(ISERROR(VLOOKUP(B143,'GENÇ ERKEK START LİSTE'!$B$6:$F$1234,3,0)),"",VLOOKUP(B143,'GENÇ ERKEK START LİSTE'!$B$6:$F$1234,3,0))</f>
      </c>
      <c r="E143" s="12">
        <f>IF(ISERROR(VLOOKUP(B143,'GENÇ ERKEK START LİSTE'!$B$6:$F$1234,4,0)),"",VLOOKUP(B143,'GENÇ ERKEK START LİSTE'!$B$6:$F$1234,4,0))</f>
      </c>
      <c r="F143" s="13">
        <f>IF(ISERROR(VLOOKUP($B143,'GENÇ ERKEK START LİSTE'!$B$6:$F$1234,5,0)),"",VLOOKUP($B143,'GENÇ ERKEK START LİSTE'!$B$6:$F$1234,5,0))</f>
      </c>
      <c r="G143" s="14"/>
      <c r="H143" s="9">
        <f t="shared" si="5"/>
      </c>
    </row>
    <row r="144" spans="1:8" ht="18" customHeight="1">
      <c r="A144" s="9">
        <f t="shared" si="4"/>
      </c>
      <c r="B144" s="10"/>
      <c r="C144" s="11">
        <f>IF(ISERROR(VLOOKUP(B144,'GENÇ ERKEK START LİSTE'!$B$6:$F$1234,2,0)),"",VLOOKUP(B144,'GENÇ ERKEK START LİSTE'!$B$6:$F$1234,2,0))</f>
      </c>
      <c r="D144" s="11">
        <f>IF(ISERROR(VLOOKUP(B144,'GENÇ ERKEK START LİSTE'!$B$6:$F$1234,3,0)),"",VLOOKUP(B144,'GENÇ ERKEK START LİSTE'!$B$6:$F$1234,3,0))</f>
      </c>
      <c r="E144" s="12">
        <f>IF(ISERROR(VLOOKUP(B144,'GENÇ ERKEK START LİSTE'!$B$6:$F$1234,4,0)),"",VLOOKUP(B144,'GENÇ ERKEK START LİSTE'!$B$6:$F$1234,4,0))</f>
      </c>
      <c r="F144" s="13">
        <f>IF(ISERROR(VLOOKUP($B144,'GENÇ ERKEK START LİSTE'!$B$6:$F$1234,5,0)),"",VLOOKUP($B144,'GENÇ ERKEK START LİSTE'!$B$6:$F$1234,5,0))</f>
      </c>
      <c r="G144" s="14"/>
      <c r="H144" s="9">
        <f t="shared" si="5"/>
      </c>
    </row>
    <row r="145" spans="1:8" ht="18" customHeight="1">
      <c r="A145" s="9">
        <f t="shared" si="4"/>
      </c>
      <c r="B145" s="10"/>
      <c r="C145" s="11">
        <f>IF(ISERROR(VLOOKUP(B145,'GENÇ ERKEK START LİSTE'!$B$6:$F$1234,2,0)),"",VLOOKUP(B145,'GENÇ ERKEK START LİSTE'!$B$6:$F$1234,2,0))</f>
      </c>
      <c r="D145" s="11">
        <f>IF(ISERROR(VLOOKUP(B145,'GENÇ ERKEK START LİSTE'!$B$6:$F$1234,3,0)),"",VLOOKUP(B145,'GENÇ ERKEK START LİSTE'!$B$6:$F$1234,3,0))</f>
      </c>
      <c r="E145" s="12">
        <f>IF(ISERROR(VLOOKUP(B145,'GENÇ ERKEK START LİSTE'!$B$6:$F$1234,4,0)),"",VLOOKUP(B145,'GENÇ ERKEK START LİSTE'!$B$6:$F$1234,4,0))</f>
      </c>
      <c r="F145" s="13">
        <f>IF(ISERROR(VLOOKUP($B145,'GENÇ ERKEK START LİSTE'!$B$6:$F$1234,5,0)),"",VLOOKUP($B145,'GENÇ ERKEK START LİSTE'!$B$6:$F$1234,5,0))</f>
      </c>
      <c r="G145" s="14"/>
      <c r="H145" s="9">
        <f t="shared" si="5"/>
      </c>
    </row>
    <row r="146" spans="1:8" ht="18" customHeight="1">
      <c r="A146" s="9">
        <f t="shared" si="4"/>
      </c>
      <c r="B146" s="10"/>
      <c r="C146" s="11">
        <f>IF(ISERROR(VLOOKUP(B146,'GENÇ ERKEK START LİSTE'!$B$6:$F$1234,2,0)),"",VLOOKUP(B146,'GENÇ ERKEK START LİSTE'!$B$6:$F$1234,2,0))</f>
      </c>
      <c r="D146" s="11">
        <f>IF(ISERROR(VLOOKUP(B146,'GENÇ ERKEK START LİSTE'!$B$6:$F$1234,3,0)),"",VLOOKUP(B146,'GENÇ ERKEK START LİSTE'!$B$6:$F$1234,3,0))</f>
      </c>
      <c r="E146" s="12">
        <f>IF(ISERROR(VLOOKUP(B146,'GENÇ ERKEK START LİSTE'!$B$6:$F$1234,4,0)),"",VLOOKUP(B146,'GENÇ ERKEK START LİSTE'!$B$6:$F$1234,4,0))</f>
      </c>
      <c r="F146" s="13">
        <f>IF(ISERROR(VLOOKUP($B146,'GENÇ ERKEK START LİSTE'!$B$6:$F$1234,5,0)),"",VLOOKUP($B146,'GENÇ ERKEK START LİSTE'!$B$6:$F$1234,5,0))</f>
      </c>
      <c r="G146" s="14"/>
      <c r="H146" s="9">
        <f t="shared" si="5"/>
      </c>
    </row>
    <row r="147" spans="1:8" ht="18" customHeight="1">
      <c r="A147" s="9">
        <f t="shared" si="4"/>
      </c>
      <c r="B147" s="10"/>
      <c r="C147" s="11">
        <f>IF(ISERROR(VLOOKUP(B147,'GENÇ ERKEK START LİSTE'!$B$6:$F$1234,2,0)),"",VLOOKUP(B147,'GENÇ ERKEK START LİSTE'!$B$6:$F$1234,2,0))</f>
      </c>
      <c r="D147" s="11">
        <f>IF(ISERROR(VLOOKUP(B147,'GENÇ ERKEK START LİSTE'!$B$6:$F$1234,3,0)),"",VLOOKUP(B147,'GENÇ ERKEK START LİSTE'!$B$6:$F$1234,3,0))</f>
      </c>
      <c r="E147" s="12">
        <f>IF(ISERROR(VLOOKUP(B147,'GENÇ ERKEK START LİSTE'!$B$6:$F$1234,4,0)),"",VLOOKUP(B147,'GENÇ ERKEK START LİSTE'!$B$6:$F$1234,4,0))</f>
      </c>
      <c r="F147" s="13">
        <f>IF(ISERROR(VLOOKUP($B147,'GENÇ ERKEK START LİSTE'!$B$6:$F$1234,5,0)),"",VLOOKUP($B147,'GENÇ ERKEK START LİSTE'!$B$6:$F$1234,5,0))</f>
      </c>
      <c r="G147" s="14"/>
      <c r="H147" s="9">
        <f t="shared" si="5"/>
      </c>
    </row>
    <row r="148" spans="1:8" ht="18" customHeight="1">
      <c r="A148" s="9">
        <f t="shared" si="4"/>
      </c>
      <c r="B148" s="10"/>
      <c r="C148" s="11">
        <f>IF(ISERROR(VLOOKUP(B148,'GENÇ ERKEK START LİSTE'!$B$6:$F$1234,2,0)),"",VLOOKUP(B148,'GENÇ ERKEK START LİSTE'!$B$6:$F$1234,2,0))</f>
      </c>
      <c r="D148" s="11">
        <f>IF(ISERROR(VLOOKUP(B148,'GENÇ ERKEK START LİSTE'!$B$6:$F$1234,3,0)),"",VLOOKUP(B148,'GENÇ ERKEK START LİSTE'!$B$6:$F$1234,3,0))</f>
      </c>
      <c r="E148" s="12">
        <f>IF(ISERROR(VLOOKUP(B148,'GENÇ ERKEK START LİSTE'!$B$6:$F$1234,4,0)),"",VLOOKUP(B148,'GENÇ ERKEK START LİSTE'!$B$6:$F$1234,4,0))</f>
      </c>
      <c r="F148" s="13">
        <f>IF(ISERROR(VLOOKUP($B148,'GENÇ ERKEK START LİSTE'!$B$6:$F$1234,5,0)),"",VLOOKUP($B148,'GENÇ ERKEK START LİSTE'!$B$6:$F$1234,5,0))</f>
      </c>
      <c r="G148" s="14"/>
      <c r="H148" s="9">
        <f t="shared" si="5"/>
      </c>
    </row>
    <row r="149" spans="1:8" ht="18" customHeight="1">
      <c r="A149" s="9">
        <f t="shared" si="4"/>
      </c>
      <c r="B149" s="10"/>
      <c r="C149" s="11">
        <f>IF(ISERROR(VLOOKUP(B149,'GENÇ ERKEK START LİSTE'!$B$6:$F$1234,2,0)),"",VLOOKUP(B149,'GENÇ ERKEK START LİSTE'!$B$6:$F$1234,2,0))</f>
      </c>
      <c r="D149" s="11">
        <f>IF(ISERROR(VLOOKUP(B149,'GENÇ ERKEK START LİSTE'!$B$6:$F$1234,3,0)),"",VLOOKUP(B149,'GENÇ ERKEK START LİSTE'!$B$6:$F$1234,3,0))</f>
      </c>
      <c r="E149" s="12">
        <f>IF(ISERROR(VLOOKUP(B149,'GENÇ ERKEK START LİSTE'!$B$6:$F$1234,4,0)),"",VLOOKUP(B149,'GENÇ ERKEK START LİSTE'!$B$6:$F$1234,4,0))</f>
      </c>
      <c r="F149" s="13">
        <f>IF(ISERROR(VLOOKUP($B149,'GENÇ ERKEK START LİSTE'!$B$6:$F$1234,5,0)),"",VLOOKUP($B149,'GENÇ ERKEK START LİSTE'!$B$6:$F$1234,5,0))</f>
      </c>
      <c r="G149" s="14"/>
      <c r="H149" s="9">
        <f t="shared" si="5"/>
      </c>
    </row>
    <row r="150" spans="1:8" ht="18" customHeight="1">
      <c r="A150" s="9">
        <f t="shared" si="4"/>
      </c>
      <c r="B150" s="10"/>
      <c r="C150" s="11">
        <f>IF(ISERROR(VLOOKUP(B150,'GENÇ ERKEK START LİSTE'!$B$6:$F$1234,2,0)),"",VLOOKUP(B150,'GENÇ ERKEK START LİSTE'!$B$6:$F$1234,2,0))</f>
      </c>
      <c r="D150" s="11">
        <f>IF(ISERROR(VLOOKUP(B150,'GENÇ ERKEK START LİSTE'!$B$6:$F$1234,3,0)),"",VLOOKUP(B150,'GENÇ ERKEK START LİSTE'!$B$6:$F$1234,3,0))</f>
      </c>
      <c r="E150" s="12">
        <f>IF(ISERROR(VLOOKUP(B150,'GENÇ ERKEK START LİSTE'!$B$6:$F$1234,4,0)),"",VLOOKUP(B150,'GENÇ ERKEK START LİSTE'!$B$6:$F$1234,4,0))</f>
      </c>
      <c r="F150" s="13">
        <f>IF(ISERROR(VLOOKUP($B150,'GENÇ ERKEK START LİSTE'!$B$6:$F$1234,5,0)),"",VLOOKUP($B150,'GENÇ ERKEK START LİSTE'!$B$6:$F$1234,5,0))</f>
      </c>
      <c r="G150" s="14"/>
      <c r="H150" s="9">
        <f t="shared" si="5"/>
      </c>
    </row>
    <row r="151" spans="1:8" ht="18" customHeight="1">
      <c r="A151" s="9">
        <f t="shared" si="4"/>
      </c>
      <c r="B151" s="10"/>
      <c r="C151" s="11">
        <f>IF(ISERROR(VLOOKUP(B151,'GENÇ ERKEK START LİSTE'!$B$6:$F$1234,2,0)),"",VLOOKUP(B151,'GENÇ ERKEK START LİSTE'!$B$6:$F$1234,2,0))</f>
      </c>
      <c r="D151" s="11">
        <f>IF(ISERROR(VLOOKUP(B151,'GENÇ ERKEK START LİSTE'!$B$6:$F$1234,3,0)),"",VLOOKUP(B151,'GENÇ ERKEK START LİSTE'!$B$6:$F$1234,3,0))</f>
      </c>
      <c r="E151" s="12">
        <f>IF(ISERROR(VLOOKUP(B151,'GENÇ ERKEK START LİSTE'!$B$6:$F$1234,4,0)),"",VLOOKUP(B151,'GENÇ ERKEK START LİSTE'!$B$6:$F$1234,4,0))</f>
      </c>
      <c r="F151" s="13">
        <f>IF(ISERROR(VLOOKUP($B151,'GENÇ ERKEK START LİSTE'!$B$6:$F$1234,5,0)),"",VLOOKUP($B151,'GENÇ ERKEK START LİSTE'!$B$6:$F$1234,5,0))</f>
      </c>
      <c r="G151" s="14"/>
      <c r="H151" s="9">
        <f t="shared" si="5"/>
      </c>
    </row>
    <row r="152" spans="1:8" ht="18" customHeight="1">
      <c r="A152" s="9">
        <f t="shared" si="4"/>
      </c>
      <c r="B152" s="10"/>
      <c r="C152" s="11">
        <f>IF(ISERROR(VLOOKUP(B152,'GENÇ ERKEK START LİSTE'!$B$6:$F$1234,2,0)),"",VLOOKUP(B152,'GENÇ ERKEK START LİSTE'!$B$6:$F$1234,2,0))</f>
      </c>
      <c r="D152" s="11">
        <f>IF(ISERROR(VLOOKUP(B152,'GENÇ ERKEK START LİSTE'!$B$6:$F$1234,3,0)),"",VLOOKUP(B152,'GENÇ ERKEK START LİSTE'!$B$6:$F$1234,3,0))</f>
      </c>
      <c r="E152" s="12">
        <f>IF(ISERROR(VLOOKUP(B152,'GENÇ ERKEK START LİSTE'!$B$6:$F$1234,4,0)),"",VLOOKUP(B152,'GENÇ ERKEK START LİSTE'!$B$6:$F$1234,4,0))</f>
      </c>
      <c r="F152" s="13">
        <f>IF(ISERROR(VLOOKUP($B152,'GENÇ ERKEK START LİSTE'!$B$6:$F$1234,5,0)),"",VLOOKUP($B152,'GENÇ ERKEK START LİSTE'!$B$6:$F$1234,5,0))</f>
      </c>
      <c r="G152" s="14"/>
      <c r="H152" s="9">
        <f t="shared" si="5"/>
      </c>
    </row>
    <row r="153" spans="1:8" ht="18" customHeight="1">
      <c r="A153" s="9">
        <f t="shared" si="4"/>
      </c>
      <c r="B153" s="10"/>
      <c r="C153" s="11">
        <f>IF(ISERROR(VLOOKUP(B153,'GENÇ ERKEK START LİSTE'!$B$6:$F$1234,2,0)),"",VLOOKUP(B153,'GENÇ ERKEK START LİSTE'!$B$6:$F$1234,2,0))</f>
      </c>
      <c r="D153" s="11">
        <f>IF(ISERROR(VLOOKUP(B153,'GENÇ ERKEK START LİSTE'!$B$6:$F$1234,3,0)),"",VLOOKUP(B153,'GENÇ ERKEK START LİSTE'!$B$6:$F$1234,3,0))</f>
      </c>
      <c r="E153" s="12">
        <f>IF(ISERROR(VLOOKUP(B153,'GENÇ ERKEK START LİSTE'!$B$6:$F$1234,4,0)),"",VLOOKUP(B153,'GENÇ ERKEK START LİSTE'!$B$6:$F$1234,4,0))</f>
      </c>
      <c r="F153" s="13">
        <f>IF(ISERROR(VLOOKUP($B153,'GENÇ ERKEK START LİSTE'!$B$6:$F$1234,5,0)),"",VLOOKUP($B153,'GENÇ ERKEK START LİSTE'!$B$6:$F$1234,5,0))</f>
      </c>
      <c r="G153" s="14"/>
      <c r="H153" s="9">
        <f t="shared" si="5"/>
      </c>
    </row>
    <row r="154" spans="1:8" ht="18" customHeight="1">
      <c r="A154" s="9">
        <f t="shared" si="4"/>
      </c>
      <c r="B154" s="10"/>
      <c r="C154" s="11">
        <f>IF(ISERROR(VLOOKUP(B154,'GENÇ ERKEK START LİSTE'!$B$6:$F$1234,2,0)),"",VLOOKUP(B154,'GENÇ ERKEK START LİSTE'!$B$6:$F$1234,2,0))</f>
      </c>
      <c r="D154" s="11">
        <f>IF(ISERROR(VLOOKUP(B154,'GENÇ ERKEK START LİSTE'!$B$6:$F$1234,3,0)),"",VLOOKUP(B154,'GENÇ ERKEK START LİSTE'!$B$6:$F$1234,3,0))</f>
      </c>
      <c r="E154" s="12">
        <f>IF(ISERROR(VLOOKUP(B154,'GENÇ ERKEK START LİSTE'!$B$6:$F$1234,4,0)),"",VLOOKUP(B154,'GENÇ ERKEK START LİSTE'!$B$6:$F$1234,4,0))</f>
      </c>
      <c r="F154" s="13">
        <f>IF(ISERROR(VLOOKUP($B154,'GENÇ ERKEK START LİSTE'!$B$6:$F$1234,5,0)),"",VLOOKUP($B154,'GENÇ ERKEK START LİSTE'!$B$6:$F$1234,5,0))</f>
      </c>
      <c r="G154" s="14"/>
      <c r="H154" s="9">
        <f t="shared" si="5"/>
      </c>
    </row>
    <row r="155" spans="1:8" ht="18" customHeight="1">
      <c r="A155" s="9">
        <f t="shared" si="4"/>
      </c>
      <c r="B155" s="10"/>
      <c r="C155" s="11">
        <f>IF(ISERROR(VLOOKUP(B155,'GENÇ ERKEK START LİSTE'!$B$6:$F$1234,2,0)),"",VLOOKUP(B155,'GENÇ ERKEK START LİSTE'!$B$6:$F$1234,2,0))</f>
      </c>
      <c r="D155" s="11">
        <f>IF(ISERROR(VLOOKUP(B155,'GENÇ ERKEK START LİSTE'!$B$6:$F$1234,3,0)),"",VLOOKUP(B155,'GENÇ ERKEK START LİSTE'!$B$6:$F$1234,3,0))</f>
      </c>
      <c r="E155" s="12">
        <f>IF(ISERROR(VLOOKUP(B155,'GENÇ ERKEK START LİSTE'!$B$6:$F$1234,4,0)),"",VLOOKUP(B155,'GENÇ ERKEK START LİSTE'!$B$6:$F$1234,4,0))</f>
      </c>
      <c r="F155" s="13">
        <f>IF(ISERROR(VLOOKUP($B155,'GENÇ ERKEK START LİSTE'!$B$6:$F$1234,5,0)),"",VLOOKUP($B155,'GENÇ ERKEK START LİSTE'!$B$6:$F$1234,5,0))</f>
      </c>
      <c r="G155" s="14"/>
      <c r="H155" s="9">
        <f t="shared" si="5"/>
      </c>
    </row>
    <row r="156" spans="1:8" ht="18" customHeight="1">
      <c r="A156" s="9">
        <f t="shared" si="4"/>
      </c>
      <c r="B156" s="10"/>
      <c r="C156" s="11">
        <f>IF(ISERROR(VLOOKUP(B156,'GENÇ ERKEK START LİSTE'!$B$6:$F$1234,2,0)),"",VLOOKUP(B156,'GENÇ ERKEK START LİSTE'!$B$6:$F$1234,2,0))</f>
      </c>
      <c r="D156" s="11">
        <f>IF(ISERROR(VLOOKUP(B156,'GENÇ ERKEK START LİSTE'!$B$6:$F$1234,3,0)),"",VLOOKUP(B156,'GENÇ ERKEK START LİSTE'!$B$6:$F$1234,3,0))</f>
      </c>
      <c r="E156" s="12">
        <f>IF(ISERROR(VLOOKUP(B156,'GENÇ ERKEK START LİSTE'!$B$6:$F$1234,4,0)),"",VLOOKUP(B156,'GENÇ ERKEK START LİSTE'!$B$6:$F$1234,4,0))</f>
      </c>
      <c r="F156" s="13">
        <f>IF(ISERROR(VLOOKUP($B156,'GENÇ ERKEK START LİSTE'!$B$6:$F$1234,5,0)),"",VLOOKUP($B156,'GENÇ ERKEK START LİSTE'!$B$6:$F$1234,5,0))</f>
      </c>
      <c r="G156" s="14"/>
      <c r="H156" s="9">
        <f t="shared" si="5"/>
      </c>
    </row>
    <row r="157" spans="1:8" ht="18" customHeight="1">
      <c r="A157" s="9">
        <f t="shared" si="4"/>
      </c>
      <c r="B157" s="10"/>
      <c r="C157" s="11">
        <f>IF(ISERROR(VLOOKUP(B157,'GENÇ ERKEK START LİSTE'!$B$6:$F$1234,2,0)),"",VLOOKUP(B157,'GENÇ ERKEK START LİSTE'!$B$6:$F$1234,2,0))</f>
      </c>
      <c r="D157" s="11">
        <f>IF(ISERROR(VLOOKUP(B157,'GENÇ ERKEK START LİSTE'!$B$6:$F$1234,3,0)),"",VLOOKUP(B157,'GENÇ ERKEK START LİSTE'!$B$6:$F$1234,3,0))</f>
      </c>
      <c r="E157" s="12">
        <f>IF(ISERROR(VLOOKUP(B157,'GENÇ ERKEK START LİSTE'!$B$6:$F$1234,4,0)),"",VLOOKUP(B157,'GENÇ ERKEK START LİSTE'!$B$6:$F$1234,4,0))</f>
      </c>
      <c r="F157" s="13">
        <f>IF(ISERROR(VLOOKUP($B157,'GENÇ ERKEK START LİSTE'!$B$6:$F$1234,5,0)),"",VLOOKUP($B157,'GENÇ ERKEK START LİSTE'!$B$6:$F$1234,5,0))</f>
      </c>
      <c r="G157" s="14"/>
      <c r="H157" s="9">
        <f t="shared" si="5"/>
      </c>
    </row>
    <row r="158" spans="1:8" ht="18" customHeight="1">
      <c r="A158" s="9">
        <f t="shared" si="4"/>
      </c>
      <c r="B158" s="10"/>
      <c r="C158" s="11">
        <f>IF(ISERROR(VLOOKUP(B158,'GENÇ ERKEK START LİSTE'!$B$6:$F$1234,2,0)),"",VLOOKUP(B158,'GENÇ ERKEK START LİSTE'!$B$6:$F$1234,2,0))</f>
      </c>
      <c r="D158" s="11">
        <f>IF(ISERROR(VLOOKUP(B158,'GENÇ ERKEK START LİSTE'!$B$6:$F$1234,3,0)),"",VLOOKUP(B158,'GENÇ ERKEK START LİSTE'!$B$6:$F$1234,3,0))</f>
      </c>
      <c r="E158" s="12">
        <f>IF(ISERROR(VLOOKUP(B158,'GENÇ ERKEK START LİSTE'!$B$6:$F$1234,4,0)),"",VLOOKUP(B158,'GENÇ ERKEK START LİSTE'!$B$6:$F$1234,4,0))</f>
      </c>
      <c r="F158" s="13">
        <f>IF(ISERROR(VLOOKUP($B158,'GENÇ ERKEK START LİSTE'!$B$6:$F$1234,5,0)),"",VLOOKUP($B158,'GENÇ ERKEK START LİSTE'!$B$6:$F$1234,5,0))</f>
      </c>
      <c r="G158" s="14"/>
      <c r="H158" s="9">
        <f t="shared" si="5"/>
      </c>
    </row>
    <row r="159" spans="1:8" ht="18" customHeight="1">
      <c r="A159" s="9">
        <f t="shared" si="4"/>
      </c>
      <c r="B159" s="10"/>
      <c r="C159" s="11">
        <f>IF(ISERROR(VLOOKUP(B159,'GENÇ ERKEK START LİSTE'!$B$6:$F$1234,2,0)),"",VLOOKUP(B159,'GENÇ ERKEK START LİSTE'!$B$6:$F$1234,2,0))</f>
      </c>
      <c r="D159" s="11">
        <f>IF(ISERROR(VLOOKUP(B159,'GENÇ ERKEK START LİSTE'!$B$6:$F$1234,3,0)),"",VLOOKUP(B159,'GENÇ ERKEK START LİSTE'!$B$6:$F$1234,3,0))</f>
      </c>
      <c r="E159" s="12">
        <f>IF(ISERROR(VLOOKUP(B159,'GENÇ ERKEK START LİSTE'!$B$6:$F$1234,4,0)),"",VLOOKUP(B159,'GENÇ ERKEK START LİSTE'!$B$6:$F$1234,4,0))</f>
      </c>
      <c r="F159" s="13">
        <f>IF(ISERROR(VLOOKUP($B159,'GENÇ ERKEK START LİSTE'!$B$6:$F$1234,5,0)),"",VLOOKUP($B159,'GENÇ ERKEK START LİSTE'!$B$6:$F$1234,5,0))</f>
      </c>
      <c r="G159" s="14"/>
      <c r="H159" s="9">
        <f t="shared" si="5"/>
      </c>
    </row>
    <row r="160" spans="1:8" ht="18" customHeight="1">
      <c r="A160" s="9">
        <f t="shared" si="4"/>
      </c>
      <c r="B160" s="10"/>
      <c r="C160" s="11">
        <f>IF(ISERROR(VLOOKUP(B160,'GENÇ ERKEK START LİSTE'!$B$6:$F$1234,2,0)),"",VLOOKUP(B160,'GENÇ ERKEK START LİSTE'!$B$6:$F$1234,2,0))</f>
      </c>
      <c r="D160" s="11">
        <f>IF(ISERROR(VLOOKUP(B160,'GENÇ ERKEK START LİSTE'!$B$6:$F$1234,3,0)),"",VLOOKUP(B160,'GENÇ ERKEK START LİSTE'!$B$6:$F$1234,3,0))</f>
      </c>
      <c r="E160" s="12">
        <f>IF(ISERROR(VLOOKUP(B160,'GENÇ ERKEK START LİSTE'!$B$6:$F$1234,4,0)),"",VLOOKUP(B160,'GENÇ ERKEK START LİSTE'!$B$6:$F$1234,4,0))</f>
      </c>
      <c r="F160" s="13">
        <f>IF(ISERROR(VLOOKUP($B160,'GENÇ ERKEK START LİSTE'!$B$6:$F$1234,5,0)),"",VLOOKUP($B160,'GENÇ ERKEK START LİSTE'!$B$6:$F$1234,5,0))</f>
      </c>
      <c r="G160" s="14"/>
      <c r="H160" s="9">
        <f t="shared" si="5"/>
      </c>
    </row>
    <row r="161" spans="1:8" ht="18" customHeight="1">
      <c r="A161" s="9">
        <f t="shared" si="4"/>
      </c>
      <c r="B161" s="10"/>
      <c r="C161" s="11">
        <f>IF(ISERROR(VLOOKUP(B161,'GENÇ ERKEK START LİSTE'!$B$6:$F$1234,2,0)),"",VLOOKUP(B161,'GENÇ ERKEK START LİSTE'!$B$6:$F$1234,2,0))</f>
      </c>
      <c r="D161" s="11">
        <f>IF(ISERROR(VLOOKUP(B161,'GENÇ ERKEK START LİSTE'!$B$6:$F$1234,3,0)),"",VLOOKUP(B161,'GENÇ ERKEK START LİSTE'!$B$6:$F$1234,3,0))</f>
      </c>
      <c r="E161" s="12">
        <f>IF(ISERROR(VLOOKUP(B161,'GENÇ ERKEK START LİSTE'!$B$6:$F$1234,4,0)),"",VLOOKUP(B161,'GENÇ ERKEK START LİSTE'!$B$6:$F$1234,4,0))</f>
      </c>
      <c r="F161" s="13">
        <f>IF(ISERROR(VLOOKUP($B161,'GENÇ ERKEK START LİSTE'!$B$6:$F$1234,5,0)),"",VLOOKUP($B161,'GENÇ ERKEK START LİSTE'!$B$6:$F$1234,5,0))</f>
      </c>
      <c r="G161" s="14"/>
      <c r="H161" s="9">
        <f t="shared" si="5"/>
      </c>
    </row>
    <row r="162" spans="1:8" ht="18" customHeight="1">
      <c r="A162" s="9">
        <f t="shared" si="4"/>
      </c>
      <c r="B162" s="10"/>
      <c r="C162" s="11">
        <f>IF(ISERROR(VLOOKUP(B162,'GENÇ ERKEK START LİSTE'!$B$6:$F$1234,2,0)),"",VLOOKUP(B162,'GENÇ ERKEK START LİSTE'!$B$6:$F$1234,2,0))</f>
      </c>
      <c r="D162" s="11">
        <f>IF(ISERROR(VLOOKUP(B162,'GENÇ ERKEK START LİSTE'!$B$6:$F$1234,3,0)),"",VLOOKUP(B162,'GENÇ ERKEK START LİSTE'!$B$6:$F$1234,3,0))</f>
      </c>
      <c r="E162" s="12">
        <f>IF(ISERROR(VLOOKUP(B162,'GENÇ ERKEK START LİSTE'!$B$6:$F$1234,4,0)),"",VLOOKUP(B162,'GENÇ ERKEK START LİSTE'!$B$6:$F$1234,4,0))</f>
      </c>
      <c r="F162" s="13">
        <f>IF(ISERROR(VLOOKUP($B162,'GENÇ ERKEK START LİSTE'!$B$6:$F$1234,5,0)),"",VLOOKUP($B162,'GENÇ ERKEK START LİSTE'!$B$6:$F$1234,5,0))</f>
      </c>
      <c r="G162" s="14"/>
      <c r="H162" s="9">
        <f t="shared" si="5"/>
      </c>
    </row>
    <row r="163" spans="1:8" ht="18" customHeight="1">
      <c r="A163" s="9">
        <f t="shared" si="4"/>
      </c>
      <c r="B163" s="10"/>
      <c r="C163" s="11">
        <f>IF(ISERROR(VLOOKUP(B163,'GENÇ ERKEK START LİSTE'!$B$6:$F$1234,2,0)),"",VLOOKUP(B163,'GENÇ ERKEK START LİSTE'!$B$6:$F$1234,2,0))</f>
      </c>
      <c r="D163" s="11">
        <f>IF(ISERROR(VLOOKUP(B163,'GENÇ ERKEK START LİSTE'!$B$6:$F$1234,3,0)),"",VLOOKUP(B163,'GENÇ ERKEK START LİSTE'!$B$6:$F$1234,3,0))</f>
      </c>
      <c r="E163" s="12">
        <f>IF(ISERROR(VLOOKUP(B163,'GENÇ ERKEK START LİSTE'!$B$6:$F$1234,4,0)),"",VLOOKUP(B163,'GENÇ ERKEK START LİSTE'!$B$6:$F$1234,4,0))</f>
      </c>
      <c r="F163" s="13">
        <f>IF(ISERROR(VLOOKUP($B163,'GENÇ ERKEK START LİSTE'!$B$6:$F$1234,5,0)),"",VLOOKUP($B163,'GENÇ ERKEK START LİSTE'!$B$6:$F$1234,5,0))</f>
      </c>
      <c r="G163" s="14"/>
      <c r="H163" s="9">
        <f t="shared" si="5"/>
      </c>
    </row>
    <row r="164" spans="1:8" ht="18" customHeight="1">
      <c r="A164" s="9">
        <f t="shared" si="4"/>
      </c>
      <c r="B164" s="10"/>
      <c r="C164" s="11">
        <f>IF(ISERROR(VLOOKUP(B164,'GENÇ ERKEK START LİSTE'!$B$6:$F$1234,2,0)),"",VLOOKUP(B164,'GENÇ ERKEK START LİSTE'!$B$6:$F$1234,2,0))</f>
      </c>
      <c r="D164" s="11">
        <f>IF(ISERROR(VLOOKUP(B164,'GENÇ ERKEK START LİSTE'!$B$6:$F$1234,3,0)),"",VLOOKUP(B164,'GENÇ ERKEK START LİSTE'!$B$6:$F$1234,3,0))</f>
      </c>
      <c r="E164" s="12">
        <f>IF(ISERROR(VLOOKUP(B164,'GENÇ ERKEK START LİSTE'!$B$6:$F$1234,4,0)),"",VLOOKUP(B164,'GENÇ ERKEK START LİSTE'!$B$6:$F$1234,4,0))</f>
      </c>
      <c r="F164" s="13">
        <f>IF(ISERROR(VLOOKUP($B164,'GENÇ ERKEK START LİSTE'!$B$6:$F$1234,5,0)),"",VLOOKUP($B164,'GENÇ ERKEK START LİSTE'!$B$6:$F$1234,5,0))</f>
      </c>
      <c r="G164" s="14"/>
      <c r="H164" s="9">
        <f t="shared" si="5"/>
      </c>
    </row>
    <row r="165" spans="1:8" ht="18" customHeight="1">
      <c r="A165" s="9">
        <f t="shared" si="4"/>
      </c>
      <c r="B165" s="10"/>
      <c r="C165" s="11">
        <f>IF(ISERROR(VLOOKUP(B165,'GENÇ ERKEK START LİSTE'!$B$6:$F$1234,2,0)),"",VLOOKUP(B165,'GENÇ ERKEK START LİSTE'!$B$6:$F$1234,2,0))</f>
      </c>
      <c r="D165" s="11">
        <f>IF(ISERROR(VLOOKUP(B165,'GENÇ ERKEK START LİSTE'!$B$6:$F$1234,3,0)),"",VLOOKUP(B165,'GENÇ ERKEK START LİSTE'!$B$6:$F$1234,3,0))</f>
      </c>
      <c r="E165" s="12">
        <f>IF(ISERROR(VLOOKUP(B165,'GENÇ ERKEK START LİSTE'!$B$6:$F$1234,4,0)),"",VLOOKUP(B165,'GENÇ ERKEK START LİSTE'!$B$6:$F$1234,4,0))</f>
      </c>
      <c r="F165" s="13">
        <f>IF(ISERROR(VLOOKUP($B165,'GENÇ ERKEK START LİSTE'!$B$6:$F$1234,5,0)),"",VLOOKUP($B165,'GENÇ ERKEK START LİSTE'!$B$6:$F$1234,5,0))</f>
      </c>
      <c r="G165" s="14"/>
      <c r="H165" s="9">
        <f t="shared" si="5"/>
      </c>
    </row>
    <row r="166" spans="1:8" ht="18" customHeight="1">
      <c r="A166" s="9">
        <f t="shared" si="4"/>
      </c>
      <c r="B166" s="10"/>
      <c r="C166" s="11">
        <f>IF(ISERROR(VLOOKUP(B166,'GENÇ ERKEK START LİSTE'!$B$6:$F$1234,2,0)),"",VLOOKUP(B166,'GENÇ ERKEK START LİSTE'!$B$6:$F$1234,2,0))</f>
      </c>
      <c r="D166" s="11">
        <f>IF(ISERROR(VLOOKUP(B166,'GENÇ ERKEK START LİSTE'!$B$6:$F$1234,3,0)),"",VLOOKUP(B166,'GENÇ ERKEK START LİSTE'!$B$6:$F$1234,3,0))</f>
      </c>
      <c r="E166" s="12">
        <f>IF(ISERROR(VLOOKUP(B166,'GENÇ ERKEK START LİSTE'!$B$6:$F$1234,4,0)),"",VLOOKUP(B166,'GENÇ ERKEK START LİSTE'!$B$6:$F$1234,4,0))</f>
      </c>
      <c r="F166" s="13">
        <f>IF(ISERROR(VLOOKUP($B166,'GENÇ ERKEK START LİSTE'!$B$6:$F$1234,5,0)),"",VLOOKUP($B166,'GENÇ ERKEK START LİSTE'!$B$6:$F$1234,5,0))</f>
      </c>
      <c r="G166" s="14"/>
      <c r="H166" s="9">
        <f t="shared" si="5"/>
      </c>
    </row>
    <row r="167" spans="1:8" ht="18" customHeight="1">
      <c r="A167" s="9">
        <f t="shared" si="4"/>
      </c>
      <c r="B167" s="10"/>
      <c r="C167" s="11">
        <f>IF(ISERROR(VLOOKUP(B167,'GENÇ ERKEK START LİSTE'!$B$6:$F$1234,2,0)),"",VLOOKUP(B167,'GENÇ ERKEK START LİSTE'!$B$6:$F$1234,2,0))</f>
      </c>
      <c r="D167" s="11">
        <f>IF(ISERROR(VLOOKUP(B167,'GENÇ ERKEK START LİSTE'!$B$6:$F$1234,3,0)),"",VLOOKUP(B167,'GENÇ ERKEK START LİSTE'!$B$6:$F$1234,3,0))</f>
      </c>
      <c r="E167" s="12">
        <f>IF(ISERROR(VLOOKUP(B167,'GENÇ ERKEK START LİSTE'!$B$6:$F$1234,4,0)),"",VLOOKUP(B167,'GENÇ ERKEK START LİSTE'!$B$6:$F$1234,4,0))</f>
      </c>
      <c r="F167" s="13">
        <f>IF(ISERROR(VLOOKUP($B167,'GENÇ ERKEK START LİSTE'!$B$6:$F$1234,5,0)),"",VLOOKUP($B167,'GENÇ ERKEK START LİSTE'!$B$6:$F$1234,5,0))</f>
      </c>
      <c r="G167" s="14"/>
      <c r="H167" s="9">
        <f t="shared" si="5"/>
      </c>
    </row>
    <row r="168" spans="1:8" ht="18" customHeight="1">
      <c r="A168" s="9">
        <f t="shared" si="4"/>
      </c>
      <c r="B168" s="10"/>
      <c r="C168" s="11">
        <f>IF(ISERROR(VLOOKUP(B168,'GENÇ ERKEK START LİSTE'!$B$6:$F$1234,2,0)),"",VLOOKUP(B168,'GENÇ ERKEK START LİSTE'!$B$6:$F$1234,2,0))</f>
      </c>
      <c r="D168" s="11">
        <f>IF(ISERROR(VLOOKUP(B168,'GENÇ ERKEK START LİSTE'!$B$6:$F$1234,3,0)),"",VLOOKUP(B168,'GENÇ ERKEK START LİSTE'!$B$6:$F$1234,3,0))</f>
      </c>
      <c r="E168" s="12">
        <f>IF(ISERROR(VLOOKUP(B168,'GENÇ ERKEK START LİSTE'!$B$6:$F$1234,4,0)),"",VLOOKUP(B168,'GENÇ ERKEK START LİSTE'!$B$6:$F$1234,4,0))</f>
      </c>
      <c r="F168" s="13">
        <f>IF(ISERROR(VLOOKUP($B168,'GENÇ ERKEK START LİSTE'!$B$6:$F$1234,5,0)),"",VLOOKUP($B168,'GENÇ ERKEK START LİSTE'!$B$6:$F$1234,5,0))</f>
      </c>
      <c r="G168" s="14"/>
      <c r="H168" s="9">
        <f t="shared" si="5"/>
      </c>
    </row>
    <row r="169" spans="1:8" ht="18" customHeight="1">
      <c r="A169" s="9">
        <f t="shared" si="4"/>
      </c>
      <c r="B169" s="10"/>
      <c r="C169" s="11">
        <f>IF(ISERROR(VLOOKUP(B169,'GENÇ ERKEK START LİSTE'!$B$6:$F$1234,2,0)),"",VLOOKUP(B169,'GENÇ ERKEK START LİSTE'!$B$6:$F$1234,2,0))</f>
      </c>
      <c r="D169" s="11">
        <f>IF(ISERROR(VLOOKUP(B169,'GENÇ ERKEK START LİSTE'!$B$6:$F$1234,3,0)),"",VLOOKUP(B169,'GENÇ ERKEK START LİSTE'!$B$6:$F$1234,3,0))</f>
      </c>
      <c r="E169" s="12">
        <f>IF(ISERROR(VLOOKUP(B169,'GENÇ ERKEK START LİSTE'!$B$6:$F$1234,4,0)),"",VLOOKUP(B169,'GENÇ ERKEK START LİSTE'!$B$6:$F$1234,4,0))</f>
      </c>
      <c r="F169" s="13">
        <f>IF(ISERROR(VLOOKUP($B169,'GENÇ ERKEK START LİSTE'!$B$6:$F$1234,5,0)),"",VLOOKUP($B169,'GENÇ ERKEK START LİSTE'!$B$6:$F$1234,5,0))</f>
      </c>
      <c r="G169" s="14"/>
      <c r="H169" s="9">
        <f t="shared" si="5"/>
      </c>
    </row>
    <row r="170" spans="1:8" ht="18" customHeight="1">
      <c r="A170" s="9">
        <f t="shared" si="4"/>
      </c>
      <c r="B170" s="10"/>
      <c r="C170" s="11">
        <f>IF(ISERROR(VLOOKUP(B170,'GENÇ ERKEK START LİSTE'!$B$6:$F$1234,2,0)),"",VLOOKUP(B170,'GENÇ ERKEK START LİSTE'!$B$6:$F$1234,2,0))</f>
      </c>
      <c r="D170" s="11">
        <f>IF(ISERROR(VLOOKUP(B170,'GENÇ ERKEK START LİSTE'!$B$6:$F$1234,3,0)),"",VLOOKUP(B170,'GENÇ ERKEK START LİSTE'!$B$6:$F$1234,3,0))</f>
      </c>
      <c r="E170" s="12">
        <f>IF(ISERROR(VLOOKUP(B170,'GENÇ ERKEK START LİSTE'!$B$6:$F$1234,4,0)),"",VLOOKUP(B170,'GENÇ ERKEK START LİSTE'!$B$6:$F$1234,4,0))</f>
      </c>
      <c r="F170" s="13">
        <f>IF(ISERROR(VLOOKUP($B170,'GENÇ ERKEK START LİSTE'!$B$6:$F$1234,5,0)),"",VLOOKUP($B170,'GENÇ ERKEK START LİSTE'!$B$6:$F$1234,5,0))</f>
      </c>
      <c r="G170" s="14"/>
      <c r="H170" s="9">
        <f t="shared" si="5"/>
      </c>
    </row>
    <row r="171" spans="1:8" ht="18" customHeight="1">
      <c r="A171" s="9">
        <f t="shared" si="4"/>
      </c>
      <c r="B171" s="10"/>
      <c r="C171" s="11">
        <f>IF(ISERROR(VLOOKUP(B171,'GENÇ ERKEK START LİSTE'!$B$6:$F$1234,2,0)),"",VLOOKUP(B171,'GENÇ ERKEK START LİSTE'!$B$6:$F$1234,2,0))</f>
      </c>
      <c r="D171" s="11">
        <f>IF(ISERROR(VLOOKUP(B171,'GENÇ ERKEK START LİSTE'!$B$6:$F$1234,3,0)),"",VLOOKUP(B171,'GENÇ ERKEK START LİSTE'!$B$6:$F$1234,3,0))</f>
      </c>
      <c r="E171" s="12">
        <f>IF(ISERROR(VLOOKUP(B171,'GENÇ ERKEK START LİSTE'!$B$6:$F$1234,4,0)),"",VLOOKUP(B171,'GENÇ ERKEK START LİSTE'!$B$6:$F$1234,4,0))</f>
      </c>
      <c r="F171" s="13">
        <f>IF(ISERROR(VLOOKUP($B171,'GENÇ ERKEK START LİSTE'!$B$6:$F$1234,5,0)),"",VLOOKUP($B171,'GENÇ ERKEK START LİSTE'!$B$6:$F$1234,5,0))</f>
      </c>
      <c r="G171" s="14"/>
      <c r="H171" s="9">
        <f t="shared" si="5"/>
      </c>
    </row>
    <row r="172" spans="1:8" ht="18" customHeight="1">
      <c r="A172" s="9">
        <f t="shared" si="4"/>
      </c>
      <c r="B172" s="10"/>
      <c r="C172" s="11">
        <f>IF(ISERROR(VLOOKUP(B172,'GENÇ ERKEK START LİSTE'!$B$6:$F$1234,2,0)),"",VLOOKUP(B172,'GENÇ ERKEK START LİSTE'!$B$6:$F$1234,2,0))</f>
      </c>
      <c r="D172" s="11">
        <f>IF(ISERROR(VLOOKUP(B172,'GENÇ ERKEK START LİSTE'!$B$6:$F$1234,3,0)),"",VLOOKUP(B172,'GENÇ ERKEK START LİSTE'!$B$6:$F$1234,3,0))</f>
      </c>
      <c r="E172" s="12">
        <f>IF(ISERROR(VLOOKUP(B172,'GENÇ ERKEK START LİSTE'!$B$6:$F$1234,4,0)),"",VLOOKUP(B172,'GENÇ ERKEK START LİSTE'!$B$6:$F$1234,4,0))</f>
      </c>
      <c r="F172" s="13">
        <f>IF(ISERROR(VLOOKUP($B172,'GENÇ ERKEK START LİSTE'!$B$6:$F$1234,5,0)),"",VLOOKUP($B172,'GENÇ ERKEK START LİSTE'!$B$6:$F$1234,5,0))</f>
      </c>
      <c r="G172" s="14"/>
      <c r="H172" s="9">
        <f t="shared" si="5"/>
      </c>
    </row>
    <row r="173" spans="1:8" ht="18" customHeight="1">
      <c r="A173" s="9">
        <f t="shared" si="4"/>
      </c>
      <c r="B173" s="10"/>
      <c r="C173" s="11">
        <f>IF(ISERROR(VLOOKUP(B173,'GENÇ ERKEK START LİSTE'!$B$6:$F$1234,2,0)),"",VLOOKUP(B173,'GENÇ ERKEK START LİSTE'!$B$6:$F$1234,2,0))</f>
      </c>
      <c r="D173" s="11">
        <f>IF(ISERROR(VLOOKUP(B173,'GENÇ ERKEK START LİSTE'!$B$6:$F$1234,3,0)),"",VLOOKUP(B173,'GENÇ ERKEK START LİSTE'!$B$6:$F$1234,3,0))</f>
      </c>
      <c r="E173" s="12">
        <f>IF(ISERROR(VLOOKUP(B173,'GENÇ ERKEK START LİSTE'!$B$6:$F$1234,4,0)),"",VLOOKUP(B173,'GENÇ ERKEK START LİSTE'!$B$6:$F$1234,4,0))</f>
      </c>
      <c r="F173" s="13">
        <f>IF(ISERROR(VLOOKUP($B173,'GENÇ ERKEK START LİSTE'!$B$6:$F$1234,5,0)),"",VLOOKUP($B173,'GENÇ ERKEK START LİSTE'!$B$6:$F$1234,5,0))</f>
      </c>
      <c r="G173" s="14"/>
      <c r="H173" s="9">
        <f t="shared" si="5"/>
      </c>
    </row>
    <row r="174" spans="1:8" ht="18" customHeight="1">
      <c r="A174" s="9">
        <f t="shared" si="4"/>
      </c>
      <c r="B174" s="10"/>
      <c r="C174" s="11">
        <f>IF(ISERROR(VLOOKUP(B174,'GENÇ ERKEK START LİSTE'!$B$6:$F$1234,2,0)),"",VLOOKUP(B174,'GENÇ ERKEK START LİSTE'!$B$6:$F$1234,2,0))</f>
      </c>
      <c r="D174" s="11">
        <f>IF(ISERROR(VLOOKUP(B174,'GENÇ ERKEK START LİSTE'!$B$6:$F$1234,3,0)),"",VLOOKUP(B174,'GENÇ ERKEK START LİSTE'!$B$6:$F$1234,3,0))</f>
      </c>
      <c r="E174" s="12">
        <f>IF(ISERROR(VLOOKUP(B174,'GENÇ ERKEK START LİSTE'!$B$6:$F$1234,4,0)),"",VLOOKUP(B174,'GENÇ ERKEK START LİSTE'!$B$6:$F$1234,4,0))</f>
      </c>
      <c r="F174" s="13">
        <f>IF(ISERROR(VLOOKUP($B174,'GENÇ ERKEK START LİSTE'!$B$6:$F$1234,5,0)),"",VLOOKUP($B174,'GENÇ ERKEK START LİSTE'!$B$6:$F$1234,5,0))</f>
      </c>
      <c r="G174" s="14"/>
      <c r="H174" s="9">
        <f t="shared" si="5"/>
      </c>
    </row>
    <row r="175" spans="1:8" ht="18" customHeight="1">
      <c r="A175" s="9">
        <f t="shared" si="4"/>
      </c>
      <c r="B175" s="10"/>
      <c r="C175" s="11">
        <f>IF(ISERROR(VLOOKUP(B175,'GENÇ ERKEK START LİSTE'!$B$6:$F$1234,2,0)),"",VLOOKUP(B175,'GENÇ ERKEK START LİSTE'!$B$6:$F$1234,2,0))</f>
      </c>
      <c r="D175" s="11">
        <f>IF(ISERROR(VLOOKUP(B175,'GENÇ ERKEK START LİSTE'!$B$6:$F$1234,3,0)),"",VLOOKUP(B175,'GENÇ ERKEK START LİSTE'!$B$6:$F$1234,3,0))</f>
      </c>
      <c r="E175" s="12">
        <f>IF(ISERROR(VLOOKUP(B175,'GENÇ ERKEK START LİSTE'!$B$6:$F$1234,4,0)),"",VLOOKUP(B175,'GENÇ ERKEK START LİSTE'!$B$6:$F$1234,4,0))</f>
      </c>
      <c r="F175" s="13">
        <f>IF(ISERROR(VLOOKUP($B175,'GENÇ ERKEK START LİSTE'!$B$6:$F$1234,5,0)),"",VLOOKUP($B175,'GENÇ ERKEK START LİSTE'!$B$6:$F$1234,5,0))</f>
      </c>
      <c r="G175" s="14"/>
      <c r="H175" s="9">
        <f t="shared" si="5"/>
      </c>
    </row>
    <row r="176" spans="1:8" ht="18" customHeight="1">
      <c r="A176" s="9">
        <f t="shared" si="4"/>
      </c>
      <c r="B176" s="10"/>
      <c r="C176" s="11">
        <f>IF(ISERROR(VLOOKUP(B176,'GENÇ ERKEK START LİSTE'!$B$6:$F$1234,2,0)),"",VLOOKUP(B176,'GENÇ ERKEK START LİSTE'!$B$6:$F$1234,2,0))</f>
      </c>
      <c r="D176" s="11">
        <f>IF(ISERROR(VLOOKUP(B176,'GENÇ ERKEK START LİSTE'!$B$6:$F$1234,3,0)),"",VLOOKUP(B176,'GENÇ ERKEK START LİSTE'!$B$6:$F$1234,3,0))</f>
      </c>
      <c r="E176" s="12">
        <f>IF(ISERROR(VLOOKUP(B176,'GENÇ ERKEK START LİSTE'!$B$6:$F$1234,4,0)),"",VLOOKUP(B176,'GENÇ ERKEK START LİSTE'!$B$6:$F$1234,4,0))</f>
      </c>
      <c r="F176" s="13">
        <f>IF(ISERROR(VLOOKUP($B176,'GENÇ ERKEK START LİSTE'!$B$6:$F$1234,5,0)),"",VLOOKUP($B176,'GENÇ ERKEK START LİSTE'!$B$6:$F$1234,5,0))</f>
      </c>
      <c r="G176" s="14"/>
      <c r="H176" s="9">
        <f t="shared" si="5"/>
      </c>
    </row>
    <row r="177" spans="1:8" ht="18" customHeight="1">
      <c r="A177" s="9">
        <f t="shared" si="4"/>
      </c>
      <c r="B177" s="10"/>
      <c r="C177" s="11">
        <f>IF(ISERROR(VLOOKUP(B177,'GENÇ ERKEK START LİSTE'!$B$6:$F$1234,2,0)),"",VLOOKUP(B177,'GENÇ ERKEK START LİSTE'!$B$6:$F$1234,2,0))</f>
      </c>
      <c r="D177" s="11">
        <f>IF(ISERROR(VLOOKUP(B177,'GENÇ ERKEK START LİSTE'!$B$6:$F$1234,3,0)),"",VLOOKUP(B177,'GENÇ ERKEK START LİSTE'!$B$6:$F$1234,3,0))</f>
      </c>
      <c r="E177" s="12">
        <f>IF(ISERROR(VLOOKUP(B177,'GENÇ ERKEK START LİSTE'!$B$6:$F$1234,4,0)),"",VLOOKUP(B177,'GENÇ ERKEK START LİSTE'!$B$6:$F$1234,4,0))</f>
      </c>
      <c r="F177" s="13">
        <f>IF(ISERROR(VLOOKUP($B177,'GENÇ ERKEK START LİSTE'!$B$6:$F$1234,5,0)),"",VLOOKUP($B177,'GENÇ ERKEK START LİSTE'!$B$6:$F$1234,5,0))</f>
      </c>
      <c r="G177" s="14"/>
      <c r="H177" s="9">
        <f t="shared" si="5"/>
      </c>
    </row>
    <row r="178" spans="1:8" ht="18" customHeight="1">
      <c r="A178" s="9">
        <f t="shared" si="4"/>
      </c>
      <c r="B178" s="10"/>
      <c r="C178" s="11">
        <f>IF(ISERROR(VLOOKUP(B178,'GENÇ ERKEK START LİSTE'!$B$6:$F$1234,2,0)),"",VLOOKUP(B178,'GENÇ ERKEK START LİSTE'!$B$6:$F$1234,2,0))</f>
      </c>
      <c r="D178" s="11">
        <f>IF(ISERROR(VLOOKUP(B178,'GENÇ ERKEK START LİSTE'!$B$6:$F$1234,3,0)),"",VLOOKUP(B178,'GENÇ ERKEK START LİSTE'!$B$6:$F$1234,3,0))</f>
      </c>
      <c r="E178" s="12">
        <f>IF(ISERROR(VLOOKUP(B178,'GENÇ ERKEK START LİSTE'!$B$6:$F$1234,4,0)),"",VLOOKUP(B178,'GENÇ ERKEK START LİSTE'!$B$6:$F$1234,4,0))</f>
      </c>
      <c r="F178" s="13">
        <f>IF(ISERROR(VLOOKUP($B178,'GENÇ ERKEK START LİSTE'!$B$6:$F$1234,5,0)),"",VLOOKUP($B178,'GENÇ ERKEK START LİSTE'!$B$6:$F$1234,5,0))</f>
      </c>
      <c r="G178" s="14"/>
      <c r="H178" s="9">
        <f t="shared" si="5"/>
      </c>
    </row>
    <row r="179" spans="1:8" ht="18" customHeight="1">
      <c r="A179" s="9">
        <f t="shared" si="4"/>
      </c>
      <c r="B179" s="10"/>
      <c r="C179" s="11">
        <f>IF(ISERROR(VLOOKUP(B179,'GENÇ ERKEK START LİSTE'!$B$6:$F$1234,2,0)),"",VLOOKUP(B179,'GENÇ ERKEK START LİSTE'!$B$6:$F$1234,2,0))</f>
      </c>
      <c r="D179" s="11">
        <f>IF(ISERROR(VLOOKUP(B179,'GENÇ ERKEK START LİSTE'!$B$6:$F$1234,3,0)),"",VLOOKUP(B179,'GENÇ ERKEK START LİSTE'!$B$6:$F$1234,3,0))</f>
      </c>
      <c r="E179" s="12">
        <f>IF(ISERROR(VLOOKUP(B179,'GENÇ ERKEK START LİSTE'!$B$6:$F$1234,4,0)),"",VLOOKUP(B179,'GENÇ ERKEK START LİSTE'!$B$6:$F$1234,4,0))</f>
      </c>
      <c r="F179" s="13">
        <f>IF(ISERROR(VLOOKUP($B179,'GENÇ ERKEK START LİSTE'!$B$6:$F$1234,5,0)),"",VLOOKUP($B179,'GENÇ ERKEK START LİSTE'!$B$6:$F$1234,5,0))</f>
      </c>
      <c r="G179" s="14"/>
      <c r="H179" s="9">
        <f t="shared" si="5"/>
      </c>
    </row>
    <row r="180" spans="1:8" ht="18" customHeight="1">
      <c r="A180" s="9">
        <f t="shared" si="4"/>
      </c>
      <c r="B180" s="10"/>
      <c r="C180" s="11">
        <f>IF(ISERROR(VLOOKUP(B180,'GENÇ ERKEK START LİSTE'!$B$6:$F$1234,2,0)),"",VLOOKUP(B180,'GENÇ ERKEK START LİSTE'!$B$6:$F$1234,2,0))</f>
      </c>
      <c r="D180" s="11">
        <f>IF(ISERROR(VLOOKUP(B180,'GENÇ ERKEK START LİSTE'!$B$6:$F$1234,3,0)),"",VLOOKUP(B180,'GENÇ ERKEK START LİSTE'!$B$6:$F$1234,3,0))</f>
      </c>
      <c r="E180" s="12">
        <f>IF(ISERROR(VLOOKUP(B180,'GENÇ ERKEK START LİSTE'!$B$6:$F$1234,4,0)),"",VLOOKUP(B180,'GENÇ ERKEK START LİSTE'!$B$6:$F$1234,4,0))</f>
      </c>
      <c r="F180" s="13">
        <f>IF(ISERROR(VLOOKUP($B180,'GENÇ ERKEK START LİSTE'!$B$6:$F$1234,5,0)),"",VLOOKUP($B180,'GENÇ ERKEK START LİSTE'!$B$6:$F$1234,5,0))</f>
      </c>
      <c r="G180" s="14"/>
      <c r="H180" s="9">
        <f t="shared" si="5"/>
      </c>
    </row>
    <row r="181" spans="1:8" ht="18" customHeight="1">
      <c r="A181" s="9">
        <f t="shared" si="4"/>
      </c>
      <c r="B181" s="10"/>
      <c r="C181" s="11">
        <f>IF(ISERROR(VLOOKUP(B181,'GENÇ ERKEK START LİSTE'!$B$6:$F$1234,2,0)),"",VLOOKUP(B181,'GENÇ ERKEK START LİSTE'!$B$6:$F$1234,2,0))</f>
      </c>
      <c r="D181" s="11">
        <f>IF(ISERROR(VLOOKUP(B181,'GENÇ ERKEK START LİSTE'!$B$6:$F$1234,3,0)),"",VLOOKUP(B181,'GENÇ ERKEK START LİSTE'!$B$6:$F$1234,3,0))</f>
      </c>
      <c r="E181" s="12">
        <f>IF(ISERROR(VLOOKUP(B181,'GENÇ ERKEK START LİSTE'!$B$6:$F$1234,4,0)),"",VLOOKUP(B181,'GENÇ ERKEK START LİSTE'!$B$6:$F$1234,4,0))</f>
      </c>
      <c r="F181" s="13">
        <f>IF(ISERROR(VLOOKUP($B181,'GENÇ ERKEK START LİSTE'!$B$6:$F$1234,5,0)),"",VLOOKUP($B181,'GENÇ ERKEK START LİSTE'!$B$6:$F$1234,5,0))</f>
      </c>
      <c r="G181" s="14"/>
      <c r="H181" s="9">
        <f t="shared" si="5"/>
      </c>
    </row>
    <row r="182" spans="1:8" ht="18" customHeight="1">
      <c r="A182" s="9">
        <f t="shared" si="4"/>
      </c>
      <c r="B182" s="10"/>
      <c r="C182" s="11">
        <f>IF(ISERROR(VLOOKUP(B182,'GENÇ ERKEK START LİSTE'!$B$6:$F$1234,2,0)),"",VLOOKUP(B182,'GENÇ ERKEK START LİSTE'!$B$6:$F$1234,2,0))</f>
      </c>
      <c r="D182" s="11">
        <f>IF(ISERROR(VLOOKUP(B182,'GENÇ ERKEK START LİSTE'!$B$6:$F$1234,3,0)),"",VLOOKUP(B182,'GENÇ ERKEK START LİSTE'!$B$6:$F$1234,3,0))</f>
      </c>
      <c r="E182" s="12">
        <f>IF(ISERROR(VLOOKUP(B182,'GENÇ ERKEK START LİSTE'!$B$6:$F$1234,4,0)),"",VLOOKUP(B182,'GENÇ ERKEK START LİSTE'!$B$6:$F$1234,4,0))</f>
      </c>
      <c r="F182" s="13">
        <f>IF(ISERROR(VLOOKUP($B182,'GENÇ ERKEK START LİSTE'!$B$6:$F$1234,5,0)),"",VLOOKUP($B182,'GENÇ ERKEK START LİSTE'!$B$6:$F$1234,5,0))</f>
      </c>
      <c r="G182" s="14"/>
      <c r="H182" s="9">
        <f t="shared" si="5"/>
      </c>
    </row>
    <row r="183" spans="1:8" ht="18" customHeight="1">
      <c r="A183" s="9">
        <f t="shared" si="4"/>
      </c>
      <c r="B183" s="10"/>
      <c r="C183" s="11">
        <f>IF(ISERROR(VLOOKUP(B183,'GENÇ ERKEK START LİSTE'!$B$6:$F$1234,2,0)),"",VLOOKUP(B183,'GENÇ ERKEK START LİSTE'!$B$6:$F$1234,2,0))</f>
      </c>
      <c r="D183" s="11">
        <f>IF(ISERROR(VLOOKUP(B183,'GENÇ ERKEK START LİSTE'!$B$6:$F$1234,3,0)),"",VLOOKUP(B183,'GENÇ ERKEK START LİSTE'!$B$6:$F$1234,3,0))</f>
      </c>
      <c r="E183" s="12">
        <f>IF(ISERROR(VLOOKUP(B183,'GENÇ ERKEK START LİSTE'!$B$6:$F$1234,4,0)),"",VLOOKUP(B183,'GENÇ ERKEK START LİSTE'!$B$6:$F$1234,4,0))</f>
      </c>
      <c r="F183" s="13">
        <f>IF(ISERROR(VLOOKUP($B183,'GENÇ ERKEK START LİSTE'!$B$6:$F$1234,5,0)),"",VLOOKUP($B183,'GENÇ ERKEK START LİSTE'!$B$6:$F$1234,5,0))</f>
      </c>
      <c r="G183" s="14"/>
      <c r="H183" s="9">
        <f t="shared" si="5"/>
      </c>
    </row>
    <row r="184" spans="1:8" ht="18" customHeight="1">
      <c r="A184" s="9">
        <f t="shared" si="4"/>
      </c>
      <c r="B184" s="10"/>
      <c r="C184" s="11">
        <f>IF(ISERROR(VLOOKUP(B184,'GENÇ ERKEK START LİSTE'!$B$6:$F$1234,2,0)),"",VLOOKUP(B184,'GENÇ ERKEK START LİSTE'!$B$6:$F$1234,2,0))</f>
      </c>
      <c r="D184" s="11">
        <f>IF(ISERROR(VLOOKUP(B184,'GENÇ ERKEK START LİSTE'!$B$6:$F$1234,3,0)),"",VLOOKUP(B184,'GENÇ ERKEK START LİSTE'!$B$6:$F$1234,3,0))</f>
      </c>
      <c r="E184" s="12">
        <f>IF(ISERROR(VLOOKUP(B184,'GENÇ ERKEK START LİSTE'!$B$6:$F$1234,4,0)),"",VLOOKUP(B184,'GENÇ ERKEK START LİSTE'!$B$6:$F$1234,4,0))</f>
      </c>
      <c r="F184" s="13">
        <f>IF(ISERROR(VLOOKUP($B184,'GENÇ ERKEK START LİSTE'!$B$6:$F$1234,5,0)),"",VLOOKUP($B184,'GENÇ ERKEK START LİSTE'!$B$6:$F$1234,5,0))</f>
      </c>
      <c r="G184" s="14"/>
      <c r="H184" s="9">
        <f t="shared" si="5"/>
      </c>
    </row>
    <row r="185" spans="1:8" ht="18" customHeight="1">
      <c r="A185" s="9">
        <f t="shared" si="4"/>
      </c>
      <c r="B185" s="10"/>
      <c r="C185" s="11">
        <f>IF(ISERROR(VLOOKUP(B185,'GENÇ ERKEK START LİSTE'!$B$6:$F$1234,2,0)),"",VLOOKUP(B185,'GENÇ ERKEK START LİSTE'!$B$6:$F$1234,2,0))</f>
      </c>
      <c r="D185" s="11">
        <f>IF(ISERROR(VLOOKUP(B185,'GENÇ ERKEK START LİSTE'!$B$6:$F$1234,3,0)),"",VLOOKUP(B185,'GENÇ ERKEK START LİSTE'!$B$6:$F$1234,3,0))</f>
      </c>
      <c r="E185" s="12">
        <f>IF(ISERROR(VLOOKUP(B185,'GENÇ ERKEK START LİSTE'!$B$6:$F$1234,4,0)),"",VLOOKUP(B185,'GENÇ ERKEK START LİSTE'!$B$6:$F$1234,4,0))</f>
      </c>
      <c r="F185" s="13">
        <f>IF(ISERROR(VLOOKUP($B185,'GENÇ ERKEK START LİSTE'!$B$6:$F$1234,5,0)),"",VLOOKUP($B185,'GENÇ ERKEK START LİSTE'!$B$6:$F$1234,5,0))</f>
      </c>
      <c r="G185" s="14"/>
      <c r="H185" s="9">
        <f t="shared" si="5"/>
      </c>
    </row>
    <row r="186" spans="1:8" ht="18" customHeight="1">
      <c r="A186" s="9">
        <f t="shared" si="4"/>
      </c>
      <c r="B186" s="10"/>
      <c r="C186" s="11">
        <f>IF(ISERROR(VLOOKUP(B186,'GENÇ ERKEK START LİSTE'!$B$6:$F$1234,2,0)),"",VLOOKUP(B186,'GENÇ ERKEK START LİSTE'!$B$6:$F$1234,2,0))</f>
      </c>
      <c r="D186" s="11">
        <f>IF(ISERROR(VLOOKUP(B186,'GENÇ ERKEK START LİSTE'!$B$6:$F$1234,3,0)),"",VLOOKUP(B186,'GENÇ ERKEK START LİSTE'!$B$6:$F$1234,3,0))</f>
      </c>
      <c r="E186" s="12">
        <f>IF(ISERROR(VLOOKUP(B186,'GENÇ ERKEK START LİSTE'!$B$6:$F$1234,4,0)),"",VLOOKUP(B186,'GENÇ ERKEK START LİSTE'!$B$6:$F$1234,4,0))</f>
      </c>
      <c r="F186" s="13">
        <f>IF(ISERROR(VLOOKUP($B186,'GENÇ ERKEK START LİSTE'!$B$6:$F$1234,5,0)),"",VLOOKUP($B186,'GENÇ ERKEK START LİSTE'!$B$6:$F$1234,5,0))</f>
      </c>
      <c r="G186" s="14"/>
      <c r="H186" s="9">
        <f t="shared" si="5"/>
      </c>
    </row>
    <row r="187" spans="1:8" ht="18" customHeight="1">
      <c r="A187" s="9">
        <f t="shared" si="4"/>
      </c>
      <c r="B187" s="10"/>
      <c r="C187" s="11">
        <f>IF(ISERROR(VLOOKUP(B187,'GENÇ ERKEK START LİSTE'!$B$6:$F$1234,2,0)),"",VLOOKUP(B187,'GENÇ ERKEK START LİSTE'!$B$6:$F$1234,2,0))</f>
      </c>
      <c r="D187" s="11">
        <f>IF(ISERROR(VLOOKUP(B187,'GENÇ ERKEK START LİSTE'!$B$6:$F$1234,3,0)),"",VLOOKUP(B187,'GENÇ ERKEK START LİSTE'!$B$6:$F$1234,3,0))</f>
      </c>
      <c r="E187" s="12">
        <f>IF(ISERROR(VLOOKUP(B187,'GENÇ ERKEK START LİSTE'!$B$6:$F$1234,4,0)),"",VLOOKUP(B187,'GENÇ ERKEK START LİSTE'!$B$6:$F$1234,4,0))</f>
      </c>
      <c r="F187" s="13">
        <f>IF(ISERROR(VLOOKUP($B187,'GENÇ ERKEK START LİSTE'!$B$6:$F$1234,5,0)),"",VLOOKUP($B187,'GENÇ ERKEK START LİSTE'!$B$6:$F$1234,5,0))</f>
      </c>
      <c r="G187" s="14"/>
      <c r="H187" s="9">
        <f t="shared" si="5"/>
      </c>
    </row>
    <row r="188" spans="1:8" ht="18" customHeight="1">
      <c r="A188" s="9">
        <f t="shared" si="4"/>
      </c>
      <c r="B188" s="10"/>
      <c r="C188" s="11">
        <f>IF(ISERROR(VLOOKUP(B188,'GENÇ ERKEK START LİSTE'!$B$6:$F$1234,2,0)),"",VLOOKUP(B188,'GENÇ ERKEK START LİSTE'!$B$6:$F$1234,2,0))</f>
      </c>
      <c r="D188" s="11">
        <f>IF(ISERROR(VLOOKUP(B188,'GENÇ ERKEK START LİSTE'!$B$6:$F$1234,3,0)),"",VLOOKUP(B188,'GENÇ ERKEK START LİSTE'!$B$6:$F$1234,3,0))</f>
      </c>
      <c r="E188" s="12">
        <f>IF(ISERROR(VLOOKUP(B188,'GENÇ ERKEK START LİSTE'!$B$6:$F$1234,4,0)),"",VLOOKUP(B188,'GENÇ ERKEK START LİSTE'!$B$6:$F$1234,4,0))</f>
      </c>
      <c r="F188" s="13">
        <f>IF(ISERROR(VLOOKUP($B188,'GENÇ ERKEK START LİSTE'!$B$6:$F$1234,5,0)),"",VLOOKUP($B188,'GENÇ ERKEK START LİSTE'!$B$6:$F$1234,5,0))</f>
      </c>
      <c r="G188" s="14"/>
      <c r="H188" s="9">
        <f t="shared" si="5"/>
      </c>
    </row>
    <row r="189" spans="1:8" ht="18" customHeight="1">
      <c r="A189" s="9">
        <f t="shared" si="4"/>
      </c>
      <c r="B189" s="10"/>
      <c r="C189" s="11">
        <f>IF(ISERROR(VLOOKUP(B189,'GENÇ ERKEK START LİSTE'!$B$6:$F$1234,2,0)),"",VLOOKUP(B189,'GENÇ ERKEK START LİSTE'!$B$6:$F$1234,2,0))</f>
      </c>
      <c r="D189" s="11">
        <f>IF(ISERROR(VLOOKUP(B189,'GENÇ ERKEK START LİSTE'!$B$6:$F$1234,3,0)),"",VLOOKUP(B189,'GENÇ ERKEK START LİSTE'!$B$6:$F$1234,3,0))</f>
      </c>
      <c r="E189" s="12">
        <f>IF(ISERROR(VLOOKUP(B189,'GENÇ ERKEK START LİSTE'!$B$6:$F$1234,4,0)),"",VLOOKUP(B189,'GENÇ ERKEK START LİSTE'!$B$6:$F$1234,4,0))</f>
      </c>
      <c r="F189" s="13">
        <f>IF(ISERROR(VLOOKUP($B189,'GENÇ ERKEK START LİSTE'!$B$6:$F$1234,5,0)),"",VLOOKUP($B189,'GENÇ ERKEK START LİSTE'!$B$6:$F$1234,5,0))</f>
      </c>
      <c r="G189" s="14"/>
      <c r="H189" s="9">
        <f t="shared" si="5"/>
      </c>
    </row>
    <row r="190" spans="1:8" ht="18" customHeight="1">
      <c r="A190" s="9">
        <f t="shared" si="4"/>
      </c>
      <c r="B190" s="10"/>
      <c r="C190" s="11">
        <f>IF(ISERROR(VLOOKUP(B190,'GENÇ ERKEK START LİSTE'!$B$6:$F$1234,2,0)),"",VLOOKUP(B190,'GENÇ ERKEK START LİSTE'!$B$6:$F$1234,2,0))</f>
      </c>
      <c r="D190" s="11">
        <f>IF(ISERROR(VLOOKUP(B190,'GENÇ ERKEK START LİSTE'!$B$6:$F$1234,3,0)),"",VLOOKUP(B190,'GENÇ ERKEK START LİSTE'!$B$6:$F$1234,3,0))</f>
      </c>
      <c r="E190" s="12">
        <f>IF(ISERROR(VLOOKUP(B190,'GENÇ ERKEK START LİSTE'!$B$6:$F$1234,4,0)),"",VLOOKUP(B190,'GENÇ ERKEK START LİSTE'!$B$6:$F$1234,4,0))</f>
      </c>
      <c r="F190" s="13">
        <f>IF(ISERROR(VLOOKUP($B190,'GENÇ ERKEK START LİSTE'!$B$6:$F$1234,5,0)),"",VLOOKUP($B190,'GENÇ ERKEK START LİSTE'!$B$6:$F$1234,5,0))</f>
      </c>
      <c r="G190" s="14"/>
      <c r="H190" s="9">
        <f t="shared" si="5"/>
      </c>
    </row>
    <row r="191" spans="1:8" ht="18" customHeight="1">
      <c r="A191" s="9">
        <f t="shared" si="4"/>
      </c>
      <c r="B191" s="10"/>
      <c r="C191" s="11">
        <f>IF(ISERROR(VLOOKUP(B191,'GENÇ ERKEK START LİSTE'!$B$6:$F$1234,2,0)),"",VLOOKUP(B191,'GENÇ ERKEK START LİSTE'!$B$6:$F$1234,2,0))</f>
      </c>
      <c r="D191" s="11">
        <f>IF(ISERROR(VLOOKUP(B191,'GENÇ ERKEK START LİSTE'!$B$6:$F$1234,3,0)),"",VLOOKUP(B191,'GENÇ ERKEK START LİSTE'!$B$6:$F$1234,3,0))</f>
      </c>
      <c r="E191" s="12">
        <f>IF(ISERROR(VLOOKUP(B191,'GENÇ ERKEK START LİSTE'!$B$6:$F$1234,4,0)),"",VLOOKUP(B191,'GENÇ ERKEK START LİSTE'!$B$6:$F$1234,4,0))</f>
      </c>
      <c r="F191" s="13">
        <f>IF(ISERROR(VLOOKUP($B191,'GENÇ ERKEK START LİSTE'!$B$6:$F$1234,5,0)),"",VLOOKUP($B191,'GENÇ ERKEK START LİSTE'!$B$6:$F$1234,5,0))</f>
      </c>
      <c r="G191" s="14"/>
      <c r="H191" s="9">
        <f t="shared" si="5"/>
      </c>
    </row>
    <row r="192" spans="1:8" ht="18" customHeight="1">
      <c r="A192" s="9">
        <f t="shared" si="4"/>
      </c>
      <c r="B192" s="10"/>
      <c r="C192" s="11">
        <f>IF(ISERROR(VLOOKUP(B192,'GENÇ ERKEK START LİSTE'!$B$6:$F$1234,2,0)),"",VLOOKUP(B192,'GENÇ ERKEK START LİSTE'!$B$6:$F$1234,2,0))</f>
      </c>
      <c r="D192" s="11">
        <f>IF(ISERROR(VLOOKUP(B192,'GENÇ ERKEK START LİSTE'!$B$6:$F$1234,3,0)),"",VLOOKUP(B192,'GENÇ ERKEK START LİSTE'!$B$6:$F$1234,3,0))</f>
      </c>
      <c r="E192" s="12">
        <f>IF(ISERROR(VLOOKUP(B192,'GENÇ ERKEK START LİSTE'!$B$6:$F$1234,4,0)),"",VLOOKUP(B192,'GENÇ ERKEK START LİSTE'!$B$6:$F$1234,4,0))</f>
      </c>
      <c r="F192" s="13">
        <f>IF(ISERROR(VLOOKUP($B192,'GENÇ ERKEK START LİSTE'!$B$6:$F$1234,5,0)),"",VLOOKUP($B192,'GENÇ ERKEK START LİSTE'!$B$6:$F$1234,5,0))</f>
      </c>
      <c r="G192" s="14"/>
      <c r="H192" s="9">
        <f t="shared" si="5"/>
      </c>
    </row>
    <row r="193" spans="1:8" ht="18" customHeight="1">
      <c r="A193" s="9">
        <f t="shared" si="4"/>
      </c>
      <c r="B193" s="10"/>
      <c r="C193" s="11">
        <f>IF(ISERROR(VLOOKUP(B193,'GENÇ ERKEK START LİSTE'!$B$6:$F$1234,2,0)),"",VLOOKUP(B193,'GENÇ ERKEK START LİSTE'!$B$6:$F$1234,2,0))</f>
      </c>
      <c r="D193" s="11">
        <f>IF(ISERROR(VLOOKUP(B193,'GENÇ ERKEK START LİSTE'!$B$6:$F$1234,3,0)),"",VLOOKUP(B193,'GENÇ ERKEK START LİSTE'!$B$6:$F$1234,3,0))</f>
      </c>
      <c r="E193" s="12">
        <f>IF(ISERROR(VLOOKUP(B193,'GENÇ ERKEK START LİSTE'!$B$6:$F$1234,4,0)),"",VLOOKUP(B193,'GENÇ ERKEK START LİSTE'!$B$6:$F$1234,4,0))</f>
      </c>
      <c r="F193" s="13">
        <f>IF(ISERROR(VLOOKUP($B193,'GENÇ ERKEK START LİSTE'!$B$6:$F$1234,5,0)),"",VLOOKUP($B193,'GENÇ ERKEK START LİSTE'!$B$6:$F$1234,5,0))</f>
      </c>
      <c r="G193" s="14"/>
      <c r="H193" s="9">
        <f t="shared" si="5"/>
      </c>
    </row>
    <row r="194" spans="1:8" ht="18" customHeight="1">
      <c r="A194" s="9">
        <f t="shared" si="4"/>
      </c>
      <c r="B194" s="10"/>
      <c r="C194" s="11">
        <f>IF(ISERROR(VLOOKUP(B194,'GENÇ ERKEK START LİSTE'!$B$6:$F$1234,2,0)),"",VLOOKUP(B194,'GENÇ ERKEK START LİSTE'!$B$6:$F$1234,2,0))</f>
      </c>
      <c r="D194" s="11">
        <f>IF(ISERROR(VLOOKUP(B194,'GENÇ ERKEK START LİSTE'!$B$6:$F$1234,3,0)),"",VLOOKUP(B194,'GENÇ ERKEK START LİSTE'!$B$6:$F$1234,3,0))</f>
      </c>
      <c r="E194" s="12">
        <f>IF(ISERROR(VLOOKUP(B194,'GENÇ ERKEK START LİSTE'!$B$6:$F$1234,4,0)),"",VLOOKUP(B194,'GENÇ ERKEK START LİSTE'!$B$6:$F$1234,4,0))</f>
      </c>
      <c r="F194" s="13">
        <f>IF(ISERROR(VLOOKUP($B194,'GENÇ ERKEK START LİSTE'!$B$6:$F$1234,5,0)),"",VLOOKUP($B194,'GENÇ ERKEK START LİSTE'!$B$6:$F$1234,5,0))</f>
      </c>
      <c r="G194" s="14"/>
      <c r="H194" s="9">
        <f t="shared" si="5"/>
      </c>
    </row>
    <row r="195" spans="1:8" ht="18" customHeight="1">
      <c r="A195" s="9">
        <f t="shared" si="4"/>
      </c>
      <c r="B195" s="10"/>
      <c r="C195" s="11">
        <f>IF(ISERROR(VLOOKUP(B195,'GENÇ ERKEK START LİSTE'!$B$6:$F$1234,2,0)),"",VLOOKUP(B195,'GENÇ ERKEK START LİSTE'!$B$6:$F$1234,2,0))</f>
      </c>
      <c r="D195" s="11">
        <f>IF(ISERROR(VLOOKUP(B195,'GENÇ ERKEK START LİSTE'!$B$6:$F$1234,3,0)),"",VLOOKUP(B195,'GENÇ ERKEK START LİSTE'!$B$6:$F$1234,3,0))</f>
      </c>
      <c r="E195" s="12">
        <f>IF(ISERROR(VLOOKUP(B195,'GENÇ ERKEK START LİSTE'!$B$6:$F$1234,4,0)),"",VLOOKUP(B195,'GENÇ ERKEK START LİSTE'!$B$6:$F$1234,4,0))</f>
      </c>
      <c r="F195" s="13">
        <f>IF(ISERROR(VLOOKUP($B195,'GENÇ ERKEK START LİSTE'!$B$6:$F$1234,5,0)),"",VLOOKUP($B195,'GENÇ ERKEK START LİSTE'!$B$6:$F$1234,5,0))</f>
      </c>
      <c r="G195" s="14"/>
      <c r="H195" s="9">
        <f t="shared" si="5"/>
      </c>
    </row>
    <row r="196" spans="1:8" ht="18" customHeight="1">
      <c r="A196" s="9">
        <f t="shared" si="4"/>
      </c>
      <c r="B196" s="10"/>
      <c r="C196" s="11">
        <f>IF(ISERROR(VLOOKUP(B196,'GENÇ ERKEK START LİSTE'!$B$6:$F$1234,2,0)),"",VLOOKUP(B196,'GENÇ ERKEK START LİSTE'!$B$6:$F$1234,2,0))</f>
      </c>
      <c r="D196" s="11">
        <f>IF(ISERROR(VLOOKUP(B196,'GENÇ ERKEK START LİSTE'!$B$6:$F$1234,3,0)),"",VLOOKUP(B196,'GENÇ ERKEK START LİSTE'!$B$6:$F$1234,3,0))</f>
      </c>
      <c r="E196" s="12">
        <f>IF(ISERROR(VLOOKUP(B196,'GENÇ ERKEK START LİSTE'!$B$6:$F$1234,4,0)),"",VLOOKUP(B196,'GENÇ ERKEK START LİSTE'!$B$6:$F$1234,4,0))</f>
      </c>
      <c r="F196" s="13">
        <f>IF(ISERROR(VLOOKUP($B196,'GENÇ ERKEK START LİSTE'!$B$6:$F$1234,5,0)),"",VLOOKUP($B196,'GENÇ ERKEK START LİSTE'!$B$6:$F$1234,5,0))</f>
      </c>
      <c r="G196" s="14"/>
      <c r="H196" s="9">
        <f t="shared" si="5"/>
      </c>
    </row>
    <row r="197" spans="1:8" ht="18" customHeight="1">
      <c r="A197" s="9">
        <f t="shared" si="4"/>
      </c>
      <c r="B197" s="10"/>
      <c r="C197" s="11">
        <f>IF(ISERROR(VLOOKUP(B197,'GENÇ ERKEK START LİSTE'!$B$6:$F$1234,2,0)),"",VLOOKUP(B197,'GENÇ ERKEK START LİSTE'!$B$6:$F$1234,2,0))</f>
      </c>
      <c r="D197" s="11">
        <f>IF(ISERROR(VLOOKUP(B197,'GENÇ ERKEK START LİSTE'!$B$6:$F$1234,3,0)),"",VLOOKUP(B197,'GENÇ ERKEK START LİSTE'!$B$6:$F$1234,3,0))</f>
      </c>
      <c r="E197" s="12">
        <f>IF(ISERROR(VLOOKUP(B197,'GENÇ ERKEK START LİSTE'!$B$6:$F$1234,4,0)),"",VLOOKUP(B197,'GENÇ ERKEK START LİSTE'!$B$6:$F$1234,4,0))</f>
      </c>
      <c r="F197" s="13">
        <f>IF(ISERROR(VLOOKUP($B197,'GENÇ ERKEK START LİSTE'!$B$6:$F$1234,5,0)),"",VLOOKUP($B197,'GENÇ ERKEK START LİSTE'!$B$6:$F$1234,5,0))</f>
      </c>
      <c r="G197" s="14"/>
      <c r="H197" s="9">
        <f t="shared" si="5"/>
      </c>
    </row>
    <row r="198" spans="1:8" ht="18" customHeight="1">
      <c r="A198" s="9">
        <f t="shared" si="4"/>
      </c>
      <c r="B198" s="10"/>
      <c r="C198" s="11">
        <f>IF(ISERROR(VLOOKUP(B198,'GENÇ ERKEK START LİSTE'!$B$6:$F$1234,2,0)),"",VLOOKUP(B198,'GENÇ ERKEK START LİSTE'!$B$6:$F$1234,2,0))</f>
      </c>
      <c r="D198" s="11">
        <f>IF(ISERROR(VLOOKUP(B198,'GENÇ ERKEK START LİSTE'!$B$6:$F$1234,3,0)),"",VLOOKUP(B198,'GENÇ ERKEK START LİSTE'!$B$6:$F$1234,3,0))</f>
      </c>
      <c r="E198" s="12">
        <f>IF(ISERROR(VLOOKUP(B198,'GENÇ ERKEK START LİSTE'!$B$6:$F$1234,4,0)),"",VLOOKUP(B198,'GENÇ ERKEK START LİSTE'!$B$6:$F$1234,4,0))</f>
      </c>
      <c r="F198" s="13">
        <f>IF(ISERROR(VLOOKUP($B198,'GENÇ ERKEK START LİSTE'!$B$6:$F$1234,5,0)),"",VLOOKUP($B198,'GENÇ ERKEK START LİSTE'!$B$6:$F$1234,5,0))</f>
      </c>
      <c r="G198" s="14"/>
      <c r="H198" s="9">
        <f t="shared" si="5"/>
      </c>
    </row>
    <row r="199" spans="1:8" ht="18" customHeight="1">
      <c r="A199" s="9">
        <f t="shared" si="4"/>
      </c>
      <c r="B199" s="10"/>
      <c r="C199" s="11">
        <f>IF(ISERROR(VLOOKUP(B199,'GENÇ ERKEK START LİSTE'!$B$6:$F$1234,2,0)),"",VLOOKUP(B199,'GENÇ ERKEK START LİSTE'!$B$6:$F$1234,2,0))</f>
      </c>
      <c r="D199" s="11">
        <f>IF(ISERROR(VLOOKUP(B199,'GENÇ ERKEK START LİSTE'!$B$6:$F$1234,3,0)),"",VLOOKUP(B199,'GENÇ ERKEK START LİSTE'!$B$6:$F$1234,3,0))</f>
      </c>
      <c r="E199" s="12">
        <f>IF(ISERROR(VLOOKUP(B199,'GENÇ ERKEK START LİSTE'!$B$6:$F$1234,4,0)),"",VLOOKUP(B199,'GENÇ ERKEK START LİSTE'!$B$6:$F$1234,4,0))</f>
      </c>
      <c r="F199" s="13">
        <f>IF(ISERROR(VLOOKUP($B199,'GENÇ ERKEK START LİSTE'!$B$6:$F$1234,5,0)),"",VLOOKUP($B199,'GENÇ ERKEK START LİSTE'!$B$6:$F$1234,5,0))</f>
      </c>
      <c r="G199" s="14"/>
      <c r="H199" s="9">
        <f t="shared" si="5"/>
      </c>
    </row>
    <row r="200" spans="1:8" ht="18" customHeight="1">
      <c r="A200" s="9">
        <f aca="true" t="shared" si="6" ref="A200:A255">IF(B200&lt;&gt;"",A199+1,"")</f>
      </c>
      <c r="B200" s="10"/>
      <c r="C200" s="11">
        <f>IF(ISERROR(VLOOKUP(B200,'GENÇ ERKEK START LİSTE'!$B$6:$F$1234,2,0)),"",VLOOKUP(B200,'GENÇ ERKEK START LİSTE'!$B$6:$F$1234,2,0))</f>
      </c>
      <c r="D200" s="11">
        <f>IF(ISERROR(VLOOKUP(B200,'GENÇ ERKEK START LİSTE'!$B$6:$F$1234,3,0)),"",VLOOKUP(B200,'GENÇ ERKEK START LİSTE'!$B$6:$F$1234,3,0))</f>
      </c>
      <c r="E200" s="12">
        <f>IF(ISERROR(VLOOKUP(B200,'GENÇ ERKEK START LİSTE'!$B$6:$F$1234,4,0)),"",VLOOKUP(B200,'GENÇ ERKEK START LİSTE'!$B$6:$F$1234,4,0))</f>
      </c>
      <c r="F200" s="13">
        <f>IF(ISERROR(VLOOKUP($B200,'GENÇ ERKEK START LİSTE'!$B$6:$F$1234,5,0)),"",VLOOKUP($B200,'GENÇ ERKEK START LİSTE'!$B$6:$F$1234,5,0))</f>
      </c>
      <c r="G200" s="14"/>
      <c r="H200" s="9">
        <f aca="true" t="shared" si="7" ref="H200:H263">IF(B200&lt;&gt;"",H199+1,"")</f>
      </c>
    </row>
    <row r="201" spans="1:8" ht="18" customHeight="1">
      <c r="A201" s="9">
        <f t="shared" si="6"/>
      </c>
      <c r="B201" s="10"/>
      <c r="C201" s="11">
        <f>IF(ISERROR(VLOOKUP(B201,'GENÇ ERKEK START LİSTE'!$B$6:$F$1234,2,0)),"",VLOOKUP(B201,'GENÇ ERKEK START LİSTE'!$B$6:$F$1234,2,0))</f>
      </c>
      <c r="D201" s="11">
        <f>IF(ISERROR(VLOOKUP(B201,'GENÇ ERKEK START LİSTE'!$B$6:$F$1234,3,0)),"",VLOOKUP(B201,'GENÇ ERKEK START LİSTE'!$B$6:$F$1234,3,0))</f>
      </c>
      <c r="E201" s="12">
        <f>IF(ISERROR(VLOOKUP(B201,'GENÇ ERKEK START LİSTE'!$B$6:$F$1234,4,0)),"",VLOOKUP(B201,'GENÇ ERKEK START LİSTE'!$B$6:$F$1234,4,0))</f>
      </c>
      <c r="F201" s="13">
        <f>IF(ISERROR(VLOOKUP($B201,'GENÇ ERKEK START LİSTE'!$B$6:$F$1234,5,0)),"",VLOOKUP($B201,'GENÇ ERKEK START LİSTE'!$B$6:$F$1234,5,0))</f>
      </c>
      <c r="G201" s="14"/>
      <c r="H201" s="9">
        <f t="shared" si="7"/>
      </c>
    </row>
    <row r="202" spans="1:8" ht="18" customHeight="1">
      <c r="A202" s="9">
        <f t="shared" si="6"/>
      </c>
      <c r="B202" s="10"/>
      <c r="C202" s="11">
        <f>IF(ISERROR(VLOOKUP(B202,'GENÇ ERKEK START LİSTE'!$B$6:$F$1234,2,0)),"",VLOOKUP(B202,'GENÇ ERKEK START LİSTE'!$B$6:$F$1234,2,0))</f>
      </c>
      <c r="D202" s="11">
        <f>IF(ISERROR(VLOOKUP(B202,'GENÇ ERKEK START LİSTE'!$B$6:$F$1234,3,0)),"",VLOOKUP(B202,'GENÇ ERKEK START LİSTE'!$B$6:$F$1234,3,0))</f>
      </c>
      <c r="E202" s="12">
        <f>IF(ISERROR(VLOOKUP(B202,'GENÇ ERKEK START LİSTE'!$B$6:$F$1234,4,0)),"",VLOOKUP(B202,'GENÇ ERKEK START LİSTE'!$B$6:$F$1234,4,0))</f>
      </c>
      <c r="F202" s="13">
        <f>IF(ISERROR(VLOOKUP($B202,'GENÇ ERKEK START LİSTE'!$B$6:$F$1234,5,0)),"",VLOOKUP($B202,'GENÇ ERKEK START LİSTE'!$B$6:$F$1234,5,0))</f>
      </c>
      <c r="G202" s="14"/>
      <c r="H202" s="9">
        <f t="shared" si="7"/>
      </c>
    </row>
    <row r="203" spans="1:8" ht="18" customHeight="1">
      <c r="A203" s="9">
        <f t="shared" si="6"/>
      </c>
      <c r="B203" s="10"/>
      <c r="C203" s="11">
        <f>IF(ISERROR(VLOOKUP(B203,'GENÇ ERKEK START LİSTE'!$B$6:$F$1234,2,0)),"",VLOOKUP(B203,'GENÇ ERKEK START LİSTE'!$B$6:$F$1234,2,0))</f>
      </c>
      <c r="D203" s="11">
        <f>IF(ISERROR(VLOOKUP(B203,'GENÇ ERKEK START LİSTE'!$B$6:$F$1234,3,0)),"",VLOOKUP(B203,'GENÇ ERKEK START LİSTE'!$B$6:$F$1234,3,0))</f>
      </c>
      <c r="E203" s="12">
        <f>IF(ISERROR(VLOOKUP(B203,'GENÇ ERKEK START LİSTE'!$B$6:$F$1234,4,0)),"",VLOOKUP(B203,'GENÇ ERKEK START LİSTE'!$B$6:$F$1234,4,0))</f>
      </c>
      <c r="F203" s="13">
        <f>IF(ISERROR(VLOOKUP($B203,'GENÇ ERKEK START LİSTE'!$B$6:$F$1234,5,0)),"",VLOOKUP($B203,'GENÇ ERKEK START LİSTE'!$B$6:$F$1234,5,0))</f>
      </c>
      <c r="G203" s="14"/>
      <c r="H203" s="9">
        <f t="shared" si="7"/>
      </c>
    </row>
    <row r="204" spans="1:8" ht="18" customHeight="1">
      <c r="A204" s="9">
        <f t="shared" si="6"/>
      </c>
      <c r="B204" s="10"/>
      <c r="C204" s="11">
        <f>IF(ISERROR(VLOOKUP(B204,'GENÇ ERKEK START LİSTE'!$B$6:$F$1234,2,0)),"",VLOOKUP(B204,'GENÇ ERKEK START LİSTE'!$B$6:$F$1234,2,0))</f>
      </c>
      <c r="D204" s="11">
        <f>IF(ISERROR(VLOOKUP(B204,'GENÇ ERKEK START LİSTE'!$B$6:$F$1234,3,0)),"",VLOOKUP(B204,'GENÇ ERKEK START LİSTE'!$B$6:$F$1234,3,0))</f>
      </c>
      <c r="E204" s="12">
        <f>IF(ISERROR(VLOOKUP(B204,'GENÇ ERKEK START LİSTE'!$B$6:$F$1234,4,0)),"",VLOOKUP(B204,'GENÇ ERKEK START LİSTE'!$B$6:$F$1234,4,0))</f>
      </c>
      <c r="F204" s="13">
        <f>IF(ISERROR(VLOOKUP($B204,'GENÇ ERKEK START LİSTE'!$B$6:$F$1234,5,0)),"",VLOOKUP($B204,'GENÇ ERKEK START LİSTE'!$B$6:$F$1234,5,0))</f>
      </c>
      <c r="G204" s="14"/>
      <c r="H204" s="9">
        <f t="shared" si="7"/>
      </c>
    </row>
    <row r="205" spans="1:8" ht="18" customHeight="1">
      <c r="A205" s="9">
        <f t="shared" si="6"/>
      </c>
      <c r="B205" s="10"/>
      <c r="C205" s="11">
        <f>IF(ISERROR(VLOOKUP(B205,'GENÇ ERKEK START LİSTE'!$B$6:$F$1234,2,0)),"",VLOOKUP(B205,'GENÇ ERKEK START LİSTE'!$B$6:$F$1234,2,0))</f>
      </c>
      <c r="D205" s="11">
        <f>IF(ISERROR(VLOOKUP(B205,'GENÇ ERKEK START LİSTE'!$B$6:$F$1234,3,0)),"",VLOOKUP(B205,'GENÇ ERKEK START LİSTE'!$B$6:$F$1234,3,0))</f>
      </c>
      <c r="E205" s="12">
        <f>IF(ISERROR(VLOOKUP(B205,'GENÇ ERKEK START LİSTE'!$B$6:$F$1234,4,0)),"",VLOOKUP(B205,'GENÇ ERKEK START LİSTE'!$B$6:$F$1234,4,0))</f>
      </c>
      <c r="F205" s="13">
        <f>IF(ISERROR(VLOOKUP($B205,'GENÇ ERKEK START LİSTE'!$B$6:$F$1234,5,0)),"",VLOOKUP($B205,'GENÇ ERKEK START LİSTE'!$B$6:$F$1234,5,0))</f>
      </c>
      <c r="G205" s="14"/>
      <c r="H205" s="9">
        <f t="shared" si="7"/>
      </c>
    </row>
    <row r="206" spans="1:8" ht="18" customHeight="1">
      <c r="A206" s="9">
        <f t="shared" si="6"/>
      </c>
      <c r="B206" s="10"/>
      <c r="C206" s="11">
        <f>IF(ISERROR(VLOOKUP(B206,'GENÇ ERKEK START LİSTE'!$B$6:$F$1234,2,0)),"",VLOOKUP(B206,'GENÇ ERKEK START LİSTE'!$B$6:$F$1234,2,0))</f>
      </c>
      <c r="D206" s="11">
        <f>IF(ISERROR(VLOOKUP(B206,'GENÇ ERKEK START LİSTE'!$B$6:$F$1234,3,0)),"",VLOOKUP(B206,'GENÇ ERKEK START LİSTE'!$B$6:$F$1234,3,0))</f>
      </c>
      <c r="E206" s="12">
        <f>IF(ISERROR(VLOOKUP(B206,'GENÇ ERKEK START LİSTE'!$B$6:$F$1234,4,0)),"",VLOOKUP(B206,'GENÇ ERKEK START LİSTE'!$B$6:$F$1234,4,0))</f>
      </c>
      <c r="F206" s="13">
        <f>IF(ISERROR(VLOOKUP($B206,'GENÇ ERKEK START LİSTE'!$B$6:$F$1234,5,0)),"",VLOOKUP($B206,'GENÇ ERKEK START LİSTE'!$B$6:$F$1234,5,0))</f>
      </c>
      <c r="G206" s="14"/>
      <c r="H206" s="9">
        <f t="shared" si="7"/>
      </c>
    </row>
    <row r="207" spans="1:8" ht="18" customHeight="1">
      <c r="A207" s="9">
        <f t="shared" si="6"/>
      </c>
      <c r="B207" s="10"/>
      <c r="C207" s="11">
        <f>IF(ISERROR(VLOOKUP(B207,'GENÇ ERKEK START LİSTE'!$B$6:$F$1234,2,0)),"",VLOOKUP(B207,'GENÇ ERKEK START LİSTE'!$B$6:$F$1234,2,0))</f>
      </c>
      <c r="D207" s="11">
        <f>IF(ISERROR(VLOOKUP(B207,'GENÇ ERKEK START LİSTE'!$B$6:$F$1234,3,0)),"",VLOOKUP(B207,'GENÇ ERKEK START LİSTE'!$B$6:$F$1234,3,0))</f>
      </c>
      <c r="E207" s="12">
        <f>IF(ISERROR(VLOOKUP(B207,'GENÇ ERKEK START LİSTE'!$B$6:$F$1234,4,0)),"",VLOOKUP(B207,'GENÇ ERKEK START LİSTE'!$B$6:$F$1234,4,0))</f>
      </c>
      <c r="F207" s="13">
        <f>IF(ISERROR(VLOOKUP($B207,'GENÇ ERKEK START LİSTE'!$B$6:$F$1234,5,0)),"",VLOOKUP($B207,'GENÇ ERKEK START LİSTE'!$B$6:$F$1234,5,0))</f>
      </c>
      <c r="G207" s="14"/>
      <c r="H207" s="9">
        <f t="shared" si="7"/>
      </c>
    </row>
    <row r="208" spans="1:8" ht="18" customHeight="1">
      <c r="A208" s="9">
        <f t="shared" si="6"/>
      </c>
      <c r="B208" s="10"/>
      <c r="C208" s="11">
        <f>IF(ISERROR(VLOOKUP(B208,'GENÇ ERKEK START LİSTE'!$B$6:$F$1234,2,0)),"",VLOOKUP(B208,'GENÇ ERKEK START LİSTE'!$B$6:$F$1234,2,0))</f>
      </c>
      <c r="D208" s="11">
        <f>IF(ISERROR(VLOOKUP(B208,'GENÇ ERKEK START LİSTE'!$B$6:$F$1234,3,0)),"",VLOOKUP(B208,'GENÇ ERKEK START LİSTE'!$B$6:$F$1234,3,0))</f>
      </c>
      <c r="E208" s="12">
        <f>IF(ISERROR(VLOOKUP(B208,'GENÇ ERKEK START LİSTE'!$B$6:$F$1234,4,0)),"",VLOOKUP(B208,'GENÇ ERKEK START LİSTE'!$B$6:$F$1234,4,0))</f>
      </c>
      <c r="F208" s="13">
        <f>IF(ISERROR(VLOOKUP($B208,'GENÇ ERKEK START LİSTE'!$B$6:$F$1234,5,0)),"",VLOOKUP($B208,'GENÇ ERKEK START LİSTE'!$B$6:$F$1234,5,0))</f>
      </c>
      <c r="G208" s="14"/>
      <c r="H208" s="9">
        <f t="shared" si="7"/>
      </c>
    </row>
    <row r="209" spans="1:8" ht="18" customHeight="1">
      <c r="A209" s="9">
        <f t="shared" si="6"/>
      </c>
      <c r="B209" s="10"/>
      <c r="C209" s="11">
        <f>IF(ISERROR(VLOOKUP(B209,'GENÇ ERKEK START LİSTE'!$B$6:$F$1234,2,0)),"",VLOOKUP(B209,'GENÇ ERKEK START LİSTE'!$B$6:$F$1234,2,0))</f>
      </c>
      <c r="D209" s="11">
        <f>IF(ISERROR(VLOOKUP(B209,'GENÇ ERKEK START LİSTE'!$B$6:$F$1234,3,0)),"",VLOOKUP(B209,'GENÇ ERKEK START LİSTE'!$B$6:$F$1234,3,0))</f>
      </c>
      <c r="E209" s="12">
        <f>IF(ISERROR(VLOOKUP(B209,'GENÇ ERKEK START LİSTE'!$B$6:$F$1234,4,0)),"",VLOOKUP(B209,'GENÇ ERKEK START LİSTE'!$B$6:$F$1234,4,0))</f>
      </c>
      <c r="F209" s="13">
        <f>IF(ISERROR(VLOOKUP($B209,'GENÇ ERKEK START LİSTE'!$B$6:$F$1234,5,0)),"",VLOOKUP($B209,'GENÇ ERKEK START LİSTE'!$B$6:$F$1234,5,0))</f>
      </c>
      <c r="G209" s="14"/>
      <c r="H209" s="9">
        <f t="shared" si="7"/>
      </c>
    </row>
    <row r="210" spans="1:8" ht="18" customHeight="1">
      <c r="A210" s="9">
        <f t="shared" si="6"/>
      </c>
      <c r="B210" s="10"/>
      <c r="C210" s="11">
        <f>IF(ISERROR(VLOOKUP(B210,'GENÇ ERKEK START LİSTE'!$B$6:$F$1234,2,0)),"",VLOOKUP(B210,'GENÇ ERKEK START LİSTE'!$B$6:$F$1234,2,0))</f>
      </c>
      <c r="D210" s="11">
        <f>IF(ISERROR(VLOOKUP(B210,'GENÇ ERKEK START LİSTE'!$B$6:$F$1234,3,0)),"",VLOOKUP(B210,'GENÇ ERKEK START LİSTE'!$B$6:$F$1234,3,0))</f>
      </c>
      <c r="E210" s="12">
        <f>IF(ISERROR(VLOOKUP(B210,'GENÇ ERKEK START LİSTE'!$B$6:$F$1234,4,0)),"",VLOOKUP(B210,'GENÇ ERKEK START LİSTE'!$B$6:$F$1234,4,0))</f>
      </c>
      <c r="F210" s="13">
        <f>IF(ISERROR(VLOOKUP($B210,'GENÇ ERKEK START LİSTE'!$B$6:$F$1234,5,0)),"",VLOOKUP($B210,'GENÇ ERKEK START LİSTE'!$B$6:$F$1234,5,0))</f>
      </c>
      <c r="G210" s="14"/>
      <c r="H210" s="9">
        <f t="shared" si="7"/>
      </c>
    </row>
    <row r="211" spans="1:8" ht="18" customHeight="1">
      <c r="A211" s="9">
        <f t="shared" si="6"/>
      </c>
      <c r="B211" s="10"/>
      <c r="C211" s="11">
        <f>IF(ISERROR(VLOOKUP(B211,'GENÇ ERKEK START LİSTE'!$B$6:$F$1234,2,0)),"",VLOOKUP(B211,'GENÇ ERKEK START LİSTE'!$B$6:$F$1234,2,0))</f>
      </c>
      <c r="D211" s="11">
        <f>IF(ISERROR(VLOOKUP(B211,'GENÇ ERKEK START LİSTE'!$B$6:$F$1234,3,0)),"",VLOOKUP(B211,'GENÇ ERKEK START LİSTE'!$B$6:$F$1234,3,0))</f>
      </c>
      <c r="E211" s="12">
        <f>IF(ISERROR(VLOOKUP(B211,'GENÇ ERKEK START LİSTE'!$B$6:$F$1234,4,0)),"",VLOOKUP(B211,'GENÇ ERKEK START LİSTE'!$B$6:$F$1234,4,0))</f>
      </c>
      <c r="F211" s="13">
        <f>IF(ISERROR(VLOOKUP($B211,'GENÇ ERKEK START LİSTE'!$B$6:$F$1234,5,0)),"",VLOOKUP($B211,'GENÇ ERKEK START LİSTE'!$B$6:$F$1234,5,0))</f>
      </c>
      <c r="G211" s="14"/>
      <c r="H211" s="9">
        <f t="shared" si="7"/>
      </c>
    </row>
    <row r="212" spans="1:8" ht="18" customHeight="1">
      <c r="A212" s="9">
        <f t="shared" si="6"/>
      </c>
      <c r="B212" s="10"/>
      <c r="C212" s="11">
        <f>IF(ISERROR(VLOOKUP(B212,'GENÇ ERKEK START LİSTE'!$B$6:$F$1234,2,0)),"",VLOOKUP(B212,'GENÇ ERKEK START LİSTE'!$B$6:$F$1234,2,0))</f>
      </c>
      <c r="D212" s="11">
        <f>IF(ISERROR(VLOOKUP(B212,'GENÇ ERKEK START LİSTE'!$B$6:$F$1234,3,0)),"",VLOOKUP(B212,'GENÇ ERKEK START LİSTE'!$B$6:$F$1234,3,0))</f>
      </c>
      <c r="E212" s="12">
        <f>IF(ISERROR(VLOOKUP(B212,'GENÇ ERKEK START LİSTE'!$B$6:$F$1234,4,0)),"",VLOOKUP(B212,'GENÇ ERKEK START LİSTE'!$B$6:$F$1234,4,0))</f>
      </c>
      <c r="F212" s="13">
        <f>IF(ISERROR(VLOOKUP($B212,'GENÇ ERKEK START LİSTE'!$B$6:$F$1234,5,0)),"",VLOOKUP($B212,'GENÇ ERKEK START LİSTE'!$B$6:$F$1234,5,0))</f>
      </c>
      <c r="G212" s="14"/>
      <c r="H212" s="9">
        <f t="shared" si="7"/>
      </c>
    </row>
    <row r="213" spans="1:8" ht="18" customHeight="1">
      <c r="A213" s="9">
        <f t="shared" si="6"/>
      </c>
      <c r="B213" s="10"/>
      <c r="C213" s="11">
        <f>IF(ISERROR(VLOOKUP(B213,'GENÇ ERKEK START LİSTE'!$B$6:$F$1234,2,0)),"",VLOOKUP(B213,'GENÇ ERKEK START LİSTE'!$B$6:$F$1234,2,0))</f>
      </c>
      <c r="D213" s="11">
        <f>IF(ISERROR(VLOOKUP(B213,'GENÇ ERKEK START LİSTE'!$B$6:$F$1234,3,0)),"",VLOOKUP(B213,'GENÇ ERKEK START LİSTE'!$B$6:$F$1234,3,0))</f>
      </c>
      <c r="E213" s="12">
        <f>IF(ISERROR(VLOOKUP(B213,'GENÇ ERKEK START LİSTE'!$B$6:$F$1234,4,0)),"",VLOOKUP(B213,'GENÇ ERKEK START LİSTE'!$B$6:$F$1234,4,0))</f>
      </c>
      <c r="F213" s="13">
        <f>IF(ISERROR(VLOOKUP($B213,'GENÇ ERKEK START LİSTE'!$B$6:$F$1234,5,0)),"",VLOOKUP($B213,'GENÇ ERKEK START LİSTE'!$B$6:$F$1234,5,0))</f>
      </c>
      <c r="G213" s="14"/>
      <c r="H213" s="9">
        <f t="shared" si="7"/>
      </c>
    </row>
    <row r="214" spans="1:8" ht="18" customHeight="1">
      <c r="A214" s="9">
        <f t="shared" si="6"/>
      </c>
      <c r="B214" s="10"/>
      <c r="C214" s="11">
        <f>IF(ISERROR(VLOOKUP(B214,'GENÇ ERKEK START LİSTE'!$B$6:$F$1234,2,0)),"",VLOOKUP(B214,'GENÇ ERKEK START LİSTE'!$B$6:$F$1234,2,0))</f>
      </c>
      <c r="D214" s="11">
        <f>IF(ISERROR(VLOOKUP(B214,'GENÇ ERKEK START LİSTE'!$B$6:$F$1234,3,0)),"",VLOOKUP(B214,'GENÇ ERKEK START LİSTE'!$B$6:$F$1234,3,0))</f>
      </c>
      <c r="E214" s="12">
        <f>IF(ISERROR(VLOOKUP(B214,'GENÇ ERKEK START LİSTE'!$B$6:$F$1234,4,0)),"",VLOOKUP(B214,'GENÇ ERKEK START LİSTE'!$B$6:$F$1234,4,0))</f>
      </c>
      <c r="F214" s="13">
        <f>IF(ISERROR(VLOOKUP($B214,'GENÇ ERKEK START LİSTE'!$B$6:$F$1234,5,0)),"",VLOOKUP($B214,'GENÇ ERKEK START LİSTE'!$B$6:$F$1234,5,0))</f>
      </c>
      <c r="G214" s="14"/>
      <c r="H214" s="9">
        <f t="shared" si="7"/>
      </c>
    </row>
    <row r="215" spans="1:8" ht="18" customHeight="1">
      <c r="A215" s="9">
        <f t="shared" si="6"/>
      </c>
      <c r="B215" s="10"/>
      <c r="C215" s="11">
        <f>IF(ISERROR(VLOOKUP(B215,'GENÇ ERKEK START LİSTE'!$B$6:$F$1234,2,0)),"",VLOOKUP(B215,'GENÇ ERKEK START LİSTE'!$B$6:$F$1234,2,0))</f>
      </c>
      <c r="D215" s="11">
        <f>IF(ISERROR(VLOOKUP(B215,'GENÇ ERKEK START LİSTE'!$B$6:$F$1234,3,0)),"",VLOOKUP(B215,'GENÇ ERKEK START LİSTE'!$B$6:$F$1234,3,0))</f>
      </c>
      <c r="E215" s="12">
        <f>IF(ISERROR(VLOOKUP(B215,'GENÇ ERKEK START LİSTE'!$B$6:$F$1234,4,0)),"",VLOOKUP(B215,'GENÇ ERKEK START LİSTE'!$B$6:$F$1234,4,0))</f>
      </c>
      <c r="F215" s="13">
        <f>IF(ISERROR(VLOOKUP($B215,'GENÇ ERKEK START LİSTE'!$B$6:$F$1234,5,0)),"",VLOOKUP($B215,'GENÇ ERKEK START LİSTE'!$B$6:$F$1234,5,0))</f>
      </c>
      <c r="G215" s="14"/>
      <c r="H215" s="9">
        <f t="shared" si="7"/>
      </c>
    </row>
    <row r="216" spans="1:8" ht="18" customHeight="1">
      <c r="A216" s="9">
        <f t="shared" si="6"/>
      </c>
      <c r="B216" s="10"/>
      <c r="C216" s="11">
        <f>IF(ISERROR(VLOOKUP(B216,'GENÇ ERKEK START LİSTE'!$B$6:$F$1234,2,0)),"",VLOOKUP(B216,'GENÇ ERKEK START LİSTE'!$B$6:$F$1234,2,0))</f>
      </c>
      <c r="D216" s="11">
        <f>IF(ISERROR(VLOOKUP(B216,'GENÇ ERKEK START LİSTE'!$B$6:$F$1234,3,0)),"",VLOOKUP(B216,'GENÇ ERKEK START LİSTE'!$B$6:$F$1234,3,0))</f>
      </c>
      <c r="E216" s="12">
        <f>IF(ISERROR(VLOOKUP(B216,'GENÇ ERKEK START LİSTE'!$B$6:$F$1234,4,0)),"",VLOOKUP(B216,'GENÇ ERKEK START LİSTE'!$B$6:$F$1234,4,0))</f>
      </c>
      <c r="F216" s="13">
        <f>IF(ISERROR(VLOOKUP($B216,'GENÇ ERKEK START LİSTE'!$B$6:$F$1234,5,0)),"",VLOOKUP($B216,'GENÇ ERKEK START LİSTE'!$B$6:$F$1234,5,0))</f>
      </c>
      <c r="G216" s="14"/>
      <c r="H216" s="9">
        <f t="shared" si="7"/>
      </c>
    </row>
    <row r="217" spans="1:8" ht="18" customHeight="1">
      <c r="A217" s="9">
        <f t="shared" si="6"/>
      </c>
      <c r="B217" s="10"/>
      <c r="C217" s="11">
        <f>IF(ISERROR(VLOOKUP(B217,'GENÇ ERKEK START LİSTE'!$B$6:$F$1234,2,0)),"",VLOOKUP(B217,'GENÇ ERKEK START LİSTE'!$B$6:$F$1234,2,0))</f>
      </c>
      <c r="D217" s="11">
        <f>IF(ISERROR(VLOOKUP(B217,'GENÇ ERKEK START LİSTE'!$B$6:$F$1234,3,0)),"",VLOOKUP(B217,'GENÇ ERKEK START LİSTE'!$B$6:$F$1234,3,0))</f>
      </c>
      <c r="E217" s="12">
        <f>IF(ISERROR(VLOOKUP(B217,'GENÇ ERKEK START LİSTE'!$B$6:$F$1234,4,0)),"",VLOOKUP(B217,'GENÇ ERKEK START LİSTE'!$B$6:$F$1234,4,0))</f>
      </c>
      <c r="F217" s="13">
        <f>IF(ISERROR(VLOOKUP($B217,'GENÇ ERKEK START LİSTE'!$B$6:$F$1234,5,0)),"",VLOOKUP($B217,'GENÇ ERKEK START LİSTE'!$B$6:$F$1234,5,0))</f>
      </c>
      <c r="G217" s="14"/>
      <c r="H217" s="9">
        <f t="shared" si="7"/>
      </c>
    </row>
    <row r="218" spans="1:8" ht="18" customHeight="1">
      <c r="A218" s="9">
        <f t="shared" si="6"/>
      </c>
      <c r="B218" s="10"/>
      <c r="C218" s="11">
        <f>IF(ISERROR(VLOOKUP(B218,'GENÇ ERKEK START LİSTE'!$B$6:$F$1234,2,0)),"",VLOOKUP(B218,'GENÇ ERKEK START LİSTE'!$B$6:$F$1234,2,0))</f>
      </c>
      <c r="D218" s="11">
        <f>IF(ISERROR(VLOOKUP(B218,'GENÇ ERKEK START LİSTE'!$B$6:$F$1234,3,0)),"",VLOOKUP(B218,'GENÇ ERKEK START LİSTE'!$B$6:$F$1234,3,0))</f>
      </c>
      <c r="E218" s="12">
        <f>IF(ISERROR(VLOOKUP(B218,'GENÇ ERKEK START LİSTE'!$B$6:$F$1234,4,0)),"",VLOOKUP(B218,'GENÇ ERKEK START LİSTE'!$B$6:$F$1234,4,0))</f>
      </c>
      <c r="F218" s="13">
        <f>IF(ISERROR(VLOOKUP($B218,'GENÇ ERKEK START LİSTE'!$B$6:$F$1234,5,0)),"",VLOOKUP($B218,'GENÇ ERKEK START LİSTE'!$B$6:$F$1234,5,0))</f>
      </c>
      <c r="G218" s="14"/>
      <c r="H218" s="9">
        <f t="shared" si="7"/>
      </c>
    </row>
    <row r="219" spans="1:8" ht="18" customHeight="1">
      <c r="A219" s="9">
        <f t="shared" si="6"/>
      </c>
      <c r="B219" s="10"/>
      <c r="C219" s="11">
        <f>IF(ISERROR(VLOOKUP(B219,'GENÇ ERKEK START LİSTE'!$B$6:$F$1234,2,0)),"",VLOOKUP(B219,'GENÇ ERKEK START LİSTE'!$B$6:$F$1234,2,0))</f>
      </c>
      <c r="D219" s="11">
        <f>IF(ISERROR(VLOOKUP(B219,'GENÇ ERKEK START LİSTE'!$B$6:$F$1234,3,0)),"",VLOOKUP(B219,'GENÇ ERKEK START LİSTE'!$B$6:$F$1234,3,0))</f>
      </c>
      <c r="E219" s="12">
        <f>IF(ISERROR(VLOOKUP(B219,'GENÇ ERKEK START LİSTE'!$B$6:$F$1234,4,0)),"",VLOOKUP(B219,'GENÇ ERKEK START LİSTE'!$B$6:$F$1234,4,0))</f>
      </c>
      <c r="F219" s="13">
        <f>IF(ISERROR(VLOOKUP($B219,'GENÇ ERKEK START LİSTE'!$B$6:$F$1234,5,0)),"",VLOOKUP($B219,'GENÇ ERKEK START LİSTE'!$B$6:$F$1234,5,0))</f>
      </c>
      <c r="G219" s="14"/>
      <c r="H219" s="9">
        <f t="shared" si="7"/>
      </c>
    </row>
    <row r="220" spans="1:8" ht="18" customHeight="1">
      <c r="A220" s="9">
        <f t="shared" si="6"/>
      </c>
      <c r="B220" s="10"/>
      <c r="C220" s="11">
        <f>IF(ISERROR(VLOOKUP(B220,'GENÇ ERKEK START LİSTE'!$B$6:$F$1234,2,0)),"",VLOOKUP(B220,'GENÇ ERKEK START LİSTE'!$B$6:$F$1234,2,0))</f>
      </c>
      <c r="D220" s="11">
        <f>IF(ISERROR(VLOOKUP(B220,'GENÇ ERKEK START LİSTE'!$B$6:$F$1234,3,0)),"",VLOOKUP(B220,'GENÇ ERKEK START LİSTE'!$B$6:$F$1234,3,0))</f>
      </c>
      <c r="E220" s="12">
        <f>IF(ISERROR(VLOOKUP(B220,'GENÇ ERKEK START LİSTE'!$B$6:$F$1234,4,0)),"",VLOOKUP(B220,'GENÇ ERKEK START LİSTE'!$B$6:$F$1234,4,0))</f>
      </c>
      <c r="F220" s="13">
        <f>IF(ISERROR(VLOOKUP($B220,'GENÇ ERKEK START LİSTE'!$B$6:$F$1234,5,0)),"",VLOOKUP($B220,'GENÇ ERKEK START LİSTE'!$B$6:$F$1234,5,0))</f>
      </c>
      <c r="G220" s="14"/>
      <c r="H220" s="9">
        <f t="shared" si="7"/>
      </c>
    </row>
    <row r="221" spans="1:8" ht="18" customHeight="1">
      <c r="A221" s="9">
        <f t="shared" si="6"/>
      </c>
      <c r="B221" s="10"/>
      <c r="C221" s="11">
        <f>IF(ISERROR(VLOOKUP(B221,'GENÇ ERKEK START LİSTE'!$B$6:$F$1234,2,0)),"",VLOOKUP(B221,'GENÇ ERKEK START LİSTE'!$B$6:$F$1234,2,0))</f>
      </c>
      <c r="D221" s="11">
        <f>IF(ISERROR(VLOOKUP(B221,'GENÇ ERKEK START LİSTE'!$B$6:$F$1234,3,0)),"",VLOOKUP(B221,'GENÇ ERKEK START LİSTE'!$B$6:$F$1234,3,0))</f>
      </c>
      <c r="E221" s="12">
        <f>IF(ISERROR(VLOOKUP(B221,'GENÇ ERKEK START LİSTE'!$B$6:$F$1234,4,0)),"",VLOOKUP(B221,'GENÇ ERKEK START LİSTE'!$B$6:$F$1234,4,0))</f>
      </c>
      <c r="F221" s="13">
        <f>IF(ISERROR(VLOOKUP($B221,'GENÇ ERKEK START LİSTE'!$B$6:$F$1234,5,0)),"",VLOOKUP($B221,'GENÇ ERKEK START LİSTE'!$B$6:$F$1234,5,0))</f>
      </c>
      <c r="G221" s="14"/>
      <c r="H221" s="9">
        <f t="shared" si="7"/>
      </c>
    </row>
    <row r="222" spans="1:8" ht="18" customHeight="1">
      <c r="A222" s="9">
        <f t="shared" si="6"/>
      </c>
      <c r="B222" s="10"/>
      <c r="C222" s="11">
        <f>IF(ISERROR(VLOOKUP(B222,'GENÇ ERKEK START LİSTE'!$B$6:$F$1234,2,0)),"",VLOOKUP(B222,'GENÇ ERKEK START LİSTE'!$B$6:$F$1234,2,0))</f>
      </c>
      <c r="D222" s="11">
        <f>IF(ISERROR(VLOOKUP(B222,'GENÇ ERKEK START LİSTE'!$B$6:$F$1234,3,0)),"",VLOOKUP(B222,'GENÇ ERKEK START LİSTE'!$B$6:$F$1234,3,0))</f>
      </c>
      <c r="E222" s="12">
        <f>IF(ISERROR(VLOOKUP(B222,'GENÇ ERKEK START LİSTE'!$B$6:$F$1234,4,0)),"",VLOOKUP(B222,'GENÇ ERKEK START LİSTE'!$B$6:$F$1234,4,0))</f>
      </c>
      <c r="F222" s="13">
        <f>IF(ISERROR(VLOOKUP($B222,'GENÇ ERKEK START LİSTE'!$B$6:$F$1234,5,0)),"",VLOOKUP($B222,'GENÇ ERKEK START LİSTE'!$B$6:$F$1234,5,0))</f>
      </c>
      <c r="G222" s="14"/>
      <c r="H222" s="9">
        <f t="shared" si="7"/>
      </c>
    </row>
    <row r="223" spans="1:8" ht="18" customHeight="1">
      <c r="A223" s="9">
        <f t="shared" si="6"/>
      </c>
      <c r="B223" s="10"/>
      <c r="C223" s="11">
        <f>IF(ISERROR(VLOOKUP(B223,'GENÇ ERKEK START LİSTE'!$B$6:$F$1234,2,0)),"",VLOOKUP(B223,'GENÇ ERKEK START LİSTE'!$B$6:$F$1234,2,0))</f>
      </c>
      <c r="D223" s="11">
        <f>IF(ISERROR(VLOOKUP(B223,'GENÇ ERKEK START LİSTE'!$B$6:$F$1234,3,0)),"",VLOOKUP(B223,'GENÇ ERKEK START LİSTE'!$B$6:$F$1234,3,0))</f>
      </c>
      <c r="E223" s="12">
        <f>IF(ISERROR(VLOOKUP(B223,'GENÇ ERKEK START LİSTE'!$B$6:$F$1234,4,0)),"",VLOOKUP(B223,'GENÇ ERKEK START LİSTE'!$B$6:$F$1234,4,0))</f>
      </c>
      <c r="F223" s="13">
        <f>IF(ISERROR(VLOOKUP($B223,'GENÇ ERKEK START LİSTE'!$B$6:$F$1234,5,0)),"",VLOOKUP($B223,'GENÇ ERKEK START LİSTE'!$B$6:$F$1234,5,0))</f>
      </c>
      <c r="G223" s="14"/>
      <c r="H223" s="9">
        <f t="shared" si="7"/>
      </c>
    </row>
    <row r="224" spans="1:8" ht="18" customHeight="1">
      <c r="A224" s="9">
        <f t="shared" si="6"/>
      </c>
      <c r="B224" s="10"/>
      <c r="C224" s="11">
        <f>IF(ISERROR(VLOOKUP(B224,'GENÇ ERKEK START LİSTE'!$B$6:$F$1234,2,0)),"",VLOOKUP(B224,'GENÇ ERKEK START LİSTE'!$B$6:$F$1234,2,0))</f>
      </c>
      <c r="D224" s="11">
        <f>IF(ISERROR(VLOOKUP(B224,'GENÇ ERKEK START LİSTE'!$B$6:$F$1234,3,0)),"",VLOOKUP(B224,'GENÇ ERKEK START LİSTE'!$B$6:$F$1234,3,0))</f>
      </c>
      <c r="E224" s="12">
        <f>IF(ISERROR(VLOOKUP(B224,'GENÇ ERKEK START LİSTE'!$B$6:$F$1234,4,0)),"",VLOOKUP(B224,'GENÇ ERKEK START LİSTE'!$B$6:$F$1234,4,0))</f>
      </c>
      <c r="F224" s="13">
        <f>IF(ISERROR(VLOOKUP($B224,'GENÇ ERKEK START LİSTE'!$B$6:$F$1234,5,0)),"",VLOOKUP($B224,'GENÇ ERKEK START LİSTE'!$B$6:$F$1234,5,0))</f>
      </c>
      <c r="G224" s="14"/>
      <c r="H224" s="9">
        <f t="shared" si="7"/>
      </c>
    </row>
    <row r="225" spans="1:8" ht="18" customHeight="1">
      <c r="A225" s="9">
        <f t="shared" si="6"/>
      </c>
      <c r="B225" s="10"/>
      <c r="C225" s="11">
        <f>IF(ISERROR(VLOOKUP(B225,'GENÇ ERKEK START LİSTE'!$B$6:$F$1234,2,0)),"",VLOOKUP(B225,'GENÇ ERKEK START LİSTE'!$B$6:$F$1234,2,0))</f>
      </c>
      <c r="D225" s="11">
        <f>IF(ISERROR(VLOOKUP(B225,'GENÇ ERKEK START LİSTE'!$B$6:$F$1234,3,0)),"",VLOOKUP(B225,'GENÇ ERKEK START LİSTE'!$B$6:$F$1234,3,0))</f>
      </c>
      <c r="E225" s="12">
        <f>IF(ISERROR(VLOOKUP(B225,'GENÇ ERKEK START LİSTE'!$B$6:$F$1234,4,0)),"",VLOOKUP(B225,'GENÇ ERKEK START LİSTE'!$B$6:$F$1234,4,0))</f>
      </c>
      <c r="F225" s="13">
        <f>IF(ISERROR(VLOOKUP($B225,'GENÇ ERKEK START LİSTE'!$B$6:$F$1234,5,0)),"",VLOOKUP($B225,'GENÇ ERKEK START LİSTE'!$B$6:$F$1234,5,0))</f>
      </c>
      <c r="G225" s="14"/>
      <c r="H225" s="9">
        <f t="shared" si="7"/>
      </c>
    </row>
    <row r="226" spans="1:8" ht="18" customHeight="1">
      <c r="A226" s="9">
        <f t="shared" si="6"/>
      </c>
      <c r="B226" s="10"/>
      <c r="C226" s="11">
        <f>IF(ISERROR(VLOOKUP(B226,'GENÇ ERKEK START LİSTE'!$B$6:$F$1234,2,0)),"",VLOOKUP(B226,'GENÇ ERKEK START LİSTE'!$B$6:$F$1234,2,0))</f>
      </c>
      <c r="D226" s="11">
        <f>IF(ISERROR(VLOOKUP(B226,'GENÇ ERKEK START LİSTE'!$B$6:$F$1234,3,0)),"",VLOOKUP(B226,'GENÇ ERKEK START LİSTE'!$B$6:$F$1234,3,0))</f>
      </c>
      <c r="E226" s="12">
        <f>IF(ISERROR(VLOOKUP(B226,'GENÇ ERKEK START LİSTE'!$B$6:$F$1234,4,0)),"",VLOOKUP(B226,'GENÇ ERKEK START LİSTE'!$B$6:$F$1234,4,0))</f>
      </c>
      <c r="F226" s="13">
        <f>IF(ISERROR(VLOOKUP($B226,'GENÇ ERKEK START LİSTE'!$B$6:$F$1234,5,0)),"",VLOOKUP($B226,'GENÇ ERKEK START LİSTE'!$B$6:$F$1234,5,0))</f>
      </c>
      <c r="G226" s="14"/>
      <c r="H226" s="9">
        <f t="shared" si="7"/>
      </c>
    </row>
    <row r="227" spans="1:8" ht="18" customHeight="1">
      <c r="A227" s="9">
        <f t="shared" si="6"/>
      </c>
      <c r="B227" s="10"/>
      <c r="C227" s="11">
        <f>IF(ISERROR(VLOOKUP(B227,'GENÇ ERKEK START LİSTE'!$B$6:$F$1234,2,0)),"",VLOOKUP(B227,'GENÇ ERKEK START LİSTE'!$B$6:$F$1234,2,0))</f>
      </c>
      <c r="D227" s="11">
        <f>IF(ISERROR(VLOOKUP(B227,'GENÇ ERKEK START LİSTE'!$B$6:$F$1234,3,0)),"",VLOOKUP(B227,'GENÇ ERKEK START LİSTE'!$B$6:$F$1234,3,0))</f>
      </c>
      <c r="E227" s="12">
        <f>IF(ISERROR(VLOOKUP(B227,'GENÇ ERKEK START LİSTE'!$B$6:$F$1234,4,0)),"",VLOOKUP(B227,'GENÇ ERKEK START LİSTE'!$B$6:$F$1234,4,0))</f>
      </c>
      <c r="F227" s="13">
        <f>IF(ISERROR(VLOOKUP($B227,'GENÇ ERKEK START LİSTE'!$B$6:$F$1234,5,0)),"",VLOOKUP($B227,'GENÇ ERKEK START LİSTE'!$B$6:$F$1234,5,0))</f>
      </c>
      <c r="G227" s="14"/>
      <c r="H227" s="9">
        <f t="shared" si="7"/>
      </c>
    </row>
    <row r="228" spans="1:8" ht="18" customHeight="1">
      <c r="A228" s="9">
        <f t="shared" si="6"/>
      </c>
      <c r="B228" s="10"/>
      <c r="C228" s="11">
        <f>IF(ISERROR(VLOOKUP(B228,'GENÇ ERKEK START LİSTE'!$B$6:$F$1234,2,0)),"",VLOOKUP(B228,'GENÇ ERKEK START LİSTE'!$B$6:$F$1234,2,0))</f>
      </c>
      <c r="D228" s="11">
        <f>IF(ISERROR(VLOOKUP(B228,'GENÇ ERKEK START LİSTE'!$B$6:$F$1234,3,0)),"",VLOOKUP(B228,'GENÇ ERKEK START LİSTE'!$B$6:$F$1234,3,0))</f>
      </c>
      <c r="E228" s="12">
        <f>IF(ISERROR(VLOOKUP(B228,'GENÇ ERKEK START LİSTE'!$B$6:$F$1234,4,0)),"",VLOOKUP(B228,'GENÇ ERKEK START LİSTE'!$B$6:$F$1234,4,0))</f>
      </c>
      <c r="F228" s="13">
        <f>IF(ISERROR(VLOOKUP($B228,'GENÇ ERKEK START LİSTE'!$B$6:$F$1234,5,0)),"",VLOOKUP($B228,'GENÇ ERKEK START LİSTE'!$B$6:$F$1234,5,0))</f>
      </c>
      <c r="G228" s="14"/>
      <c r="H228" s="9">
        <f t="shared" si="7"/>
      </c>
    </row>
    <row r="229" spans="1:8" ht="18" customHeight="1">
      <c r="A229" s="9">
        <f t="shared" si="6"/>
      </c>
      <c r="B229" s="10"/>
      <c r="C229" s="11">
        <f>IF(ISERROR(VLOOKUP(B229,'GENÇ ERKEK START LİSTE'!$B$6:$F$1234,2,0)),"",VLOOKUP(B229,'GENÇ ERKEK START LİSTE'!$B$6:$F$1234,2,0))</f>
      </c>
      <c r="D229" s="11">
        <f>IF(ISERROR(VLOOKUP(B229,'GENÇ ERKEK START LİSTE'!$B$6:$F$1234,3,0)),"",VLOOKUP(B229,'GENÇ ERKEK START LİSTE'!$B$6:$F$1234,3,0))</f>
      </c>
      <c r="E229" s="12">
        <f>IF(ISERROR(VLOOKUP(B229,'GENÇ ERKEK START LİSTE'!$B$6:$F$1234,4,0)),"",VLOOKUP(B229,'GENÇ ERKEK START LİSTE'!$B$6:$F$1234,4,0))</f>
      </c>
      <c r="F229" s="13">
        <f>IF(ISERROR(VLOOKUP($B229,'GENÇ ERKEK START LİSTE'!$B$6:$F$1234,5,0)),"",VLOOKUP($B229,'GENÇ ERKEK START LİSTE'!$B$6:$F$1234,5,0))</f>
      </c>
      <c r="G229" s="14"/>
      <c r="H229" s="9">
        <f t="shared" si="7"/>
      </c>
    </row>
    <row r="230" spans="1:8" ht="18" customHeight="1">
      <c r="A230" s="9">
        <f t="shared" si="6"/>
      </c>
      <c r="B230" s="10"/>
      <c r="C230" s="11">
        <f>IF(ISERROR(VLOOKUP(B230,'GENÇ ERKEK START LİSTE'!$B$6:$F$1234,2,0)),"",VLOOKUP(B230,'GENÇ ERKEK START LİSTE'!$B$6:$F$1234,2,0))</f>
      </c>
      <c r="D230" s="11">
        <f>IF(ISERROR(VLOOKUP(B230,'GENÇ ERKEK START LİSTE'!$B$6:$F$1234,3,0)),"",VLOOKUP(B230,'GENÇ ERKEK START LİSTE'!$B$6:$F$1234,3,0))</f>
      </c>
      <c r="E230" s="12">
        <f>IF(ISERROR(VLOOKUP(B230,'GENÇ ERKEK START LİSTE'!$B$6:$F$1234,4,0)),"",VLOOKUP(B230,'GENÇ ERKEK START LİSTE'!$B$6:$F$1234,4,0))</f>
      </c>
      <c r="F230" s="13">
        <f>IF(ISERROR(VLOOKUP($B230,'GENÇ ERKEK START LİSTE'!$B$6:$F$1234,5,0)),"",VLOOKUP($B230,'GENÇ ERKEK START LİSTE'!$B$6:$F$1234,5,0))</f>
      </c>
      <c r="G230" s="14"/>
      <c r="H230" s="9">
        <f t="shared" si="7"/>
      </c>
    </row>
    <row r="231" spans="1:8" ht="18" customHeight="1">
      <c r="A231" s="9">
        <f t="shared" si="6"/>
      </c>
      <c r="B231" s="10"/>
      <c r="C231" s="11">
        <f>IF(ISERROR(VLOOKUP(B231,'GENÇ ERKEK START LİSTE'!$B$6:$F$1234,2,0)),"",VLOOKUP(B231,'GENÇ ERKEK START LİSTE'!$B$6:$F$1234,2,0))</f>
      </c>
      <c r="D231" s="11">
        <f>IF(ISERROR(VLOOKUP(B231,'GENÇ ERKEK START LİSTE'!$B$6:$F$1234,3,0)),"",VLOOKUP(B231,'GENÇ ERKEK START LİSTE'!$B$6:$F$1234,3,0))</f>
      </c>
      <c r="E231" s="12">
        <f>IF(ISERROR(VLOOKUP(B231,'GENÇ ERKEK START LİSTE'!$B$6:$F$1234,4,0)),"",VLOOKUP(B231,'GENÇ ERKEK START LİSTE'!$B$6:$F$1234,4,0))</f>
      </c>
      <c r="F231" s="13">
        <f>IF(ISERROR(VLOOKUP($B231,'GENÇ ERKEK START LİSTE'!$B$6:$F$1234,5,0)),"",VLOOKUP($B231,'GENÇ ERKEK START LİSTE'!$B$6:$F$1234,5,0))</f>
      </c>
      <c r="G231" s="14"/>
      <c r="H231" s="9">
        <f t="shared" si="7"/>
      </c>
    </row>
    <row r="232" spans="1:8" ht="18" customHeight="1">
      <c r="A232" s="9">
        <f t="shared" si="6"/>
      </c>
      <c r="B232" s="10"/>
      <c r="C232" s="11">
        <f>IF(ISERROR(VLOOKUP(B232,'GENÇ ERKEK START LİSTE'!$B$6:$F$1234,2,0)),"",VLOOKUP(B232,'GENÇ ERKEK START LİSTE'!$B$6:$F$1234,2,0))</f>
      </c>
      <c r="D232" s="11">
        <f>IF(ISERROR(VLOOKUP(B232,'GENÇ ERKEK START LİSTE'!$B$6:$F$1234,3,0)),"",VLOOKUP(B232,'GENÇ ERKEK START LİSTE'!$B$6:$F$1234,3,0))</f>
      </c>
      <c r="E232" s="12">
        <f>IF(ISERROR(VLOOKUP(B232,'GENÇ ERKEK START LİSTE'!$B$6:$F$1234,4,0)),"",VLOOKUP(B232,'GENÇ ERKEK START LİSTE'!$B$6:$F$1234,4,0))</f>
      </c>
      <c r="F232" s="13">
        <f>IF(ISERROR(VLOOKUP($B232,'GENÇ ERKEK START LİSTE'!$B$6:$F$1234,5,0)),"",VLOOKUP($B232,'GENÇ ERKEK START LİSTE'!$B$6:$F$1234,5,0))</f>
      </c>
      <c r="G232" s="14"/>
      <c r="H232" s="9">
        <f t="shared" si="7"/>
      </c>
    </row>
    <row r="233" spans="1:8" ht="18" customHeight="1">
      <c r="A233" s="9">
        <f t="shared" si="6"/>
      </c>
      <c r="B233" s="10"/>
      <c r="C233" s="11">
        <f>IF(ISERROR(VLOOKUP(B233,'GENÇ ERKEK START LİSTE'!$B$6:$F$1234,2,0)),"",VLOOKUP(B233,'GENÇ ERKEK START LİSTE'!$B$6:$F$1234,2,0))</f>
      </c>
      <c r="D233" s="11">
        <f>IF(ISERROR(VLOOKUP(B233,'GENÇ ERKEK START LİSTE'!$B$6:$F$1234,3,0)),"",VLOOKUP(B233,'GENÇ ERKEK START LİSTE'!$B$6:$F$1234,3,0))</f>
      </c>
      <c r="E233" s="12">
        <f>IF(ISERROR(VLOOKUP(B233,'GENÇ ERKEK START LİSTE'!$B$6:$F$1234,4,0)),"",VLOOKUP(B233,'GENÇ ERKEK START LİSTE'!$B$6:$F$1234,4,0))</f>
      </c>
      <c r="F233" s="13">
        <f>IF(ISERROR(VLOOKUP($B233,'GENÇ ERKEK START LİSTE'!$B$6:$F$1234,5,0)),"",VLOOKUP($B233,'GENÇ ERKEK START LİSTE'!$B$6:$F$1234,5,0))</f>
      </c>
      <c r="G233" s="14"/>
      <c r="H233" s="9">
        <f t="shared" si="7"/>
      </c>
    </row>
    <row r="234" spans="1:8" ht="18" customHeight="1">
      <c r="A234" s="9">
        <f t="shared" si="6"/>
      </c>
      <c r="B234" s="10"/>
      <c r="C234" s="11">
        <f>IF(ISERROR(VLOOKUP(B234,'GENÇ ERKEK START LİSTE'!$B$6:$F$1234,2,0)),"",VLOOKUP(B234,'GENÇ ERKEK START LİSTE'!$B$6:$F$1234,2,0))</f>
      </c>
      <c r="D234" s="11">
        <f>IF(ISERROR(VLOOKUP(B234,'GENÇ ERKEK START LİSTE'!$B$6:$F$1234,3,0)),"",VLOOKUP(B234,'GENÇ ERKEK START LİSTE'!$B$6:$F$1234,3,0))</f>
      </c>
      <c r="E234" s="12">
        <f>IF(ISERROR(VLOOKUP(B234,'GENÇ ERKEK START LİSTE'!$B$6:$F$1234,4,0)),"",VLOOKUP(B234,'GENÇ ERKEK START LİSTE'!$B$6:$F$1234,4,0))</f>
      </c>
      <c r="F234" s="13">
        <f>IF(ISERROR(VLOOKUP($B234,'GENÇ ERKEK START LİSTE'!$B$6:$F$1234,5,0)),"",VLOOKUP($B234,'GENÇ ERKEK START LİSTE'!$B$6:$F$1234,5,0))</f>
      </c>
      <c r="G234" s="14"/>
      <c r="H234" s="9">
        <f t="shared" si="7"/>
      </c>
    </row>
    <row r="235" spans="1:8" ht="18" customHeight="1">
      <c r="A235" s="9">
        <f t="shared" si="6"/>
      </c>
      <c r="B235" s="10"/>
      <c r="C235" s="11">
        <f>IF(ISERROR(VLOOKUP(B235,'GENÇ ERKEK START LİSTE'!$B$6:$F$1234,2,0)),"",VLOOKUP(B235,'GENÇ ERKEK START LİSTE'!$B$6:$F$1234,2,0))</f>
      </c>
      <c r="D235" s="11">
        <f>IF(ISERROR(VLOOKUP(B235,'GENÇ ERKEK START LİSTE'!$B$6:$F$1234,3,0)),"",VLOOKUP(B235,'GENÇ ERKEK START LİSTE'!$B$6:$F$1234,3,0))</f>
      </c>
      <c r="E235" s="12">
        <f>IF(ISERROR(VLOOKUP(B235,'GENÇ ERKEK START LİSTE'!$B$6:$F$1234,4,0)),"",VLOOKUP(B235,'GENÇ ERKEK START LİSTE'!$B$6:$F$1234,4,0))</f>
      </c>
      <c r="F235" s="13">
        <f>IF(ISERROR(VLOOKUP($B235,'GENÇ ERKEK START LİSTE'!$B$6:$F$1234,5,0)),"",VLOOKUP($B235,'GENÇ ERKEK START LİSTE'!$B$6:$F$1234,5,0))</f>
      </c>
      <c r="G235" s="14"/>
      <c r="H235" s="9">
        <f t="shared" si="7"/>
      </c>
    </row>
    <row r="236" spans="1:8" ht="18" customHeight="1">
      <c r="A236" s="9">
        <f t="shared" si="6"/>
      </c>
      <c r="B236" s="10"/>
      <c r="C236" s="11">
        <f>IF(ISERROR(VLOOKUP(B236,'GENÇ ERKEK START LİSTE'!$B$6:$F$1234,2,0)),"",VLOOKUP(B236,'GENÇ ERKEK START LİSTE'!$B$6:$F$1234,2,0))</f>
      </c>
      <c r="D236" s="11">
        <f>IF(ISERROR(VLOOKUP(B236,'GENÇ ERKEK START LİSTE'!$B$6:$F$1234,3,0)),"",VLOOKUP(B236,'GENÇ ERKEK START LİSTE'!$B$6:$F$1234,3,0))</f>
      </c>
      <c r="E236" s="12">
        <f>IF(ISERROR(VLOOKUP(B236,'GENÇ ERKEK START LİSTE'!$B$6:$F$1234,4,0)),"",VLOOKUP(B236,'GENÇ ERKEK START LİSTE'!$B$6:$F$1234,4,0))</f>
      </c>
      <c r="F236" s="13">
        <f>IF(ISERROR(VLOOKUP($B236,'GENÇ ERKEK START LİSTE'!$B$6:$F$1234,5,0)),"",VLOOKUP($B236,'GENÇ ERKEK START LİSTE'!$B$6:$F$1234,5,0))</f>
      </c>
      <c r="G236" s="14"/>
      <c r="H236" s="9">
        <f t="shared" si="7"/>
      </c>
    </row>
    <row r="237" spans="1:8" ht="18" customHeight="1">
      <c r="A237" s="9">
        <f t="shared" si="6"/>
      </c>
      <c r="B237" s="10"/>
      <c r="C237" s="11">
        <f>IF(ISERROR(VLOOKUP(B237,'GENÇ ERKEK START LİSTE'!$B$6:$F$1234,2,0)),"",VLOOKUP(B237,'GENÇ ERKEK START LİSTE'!$B$6:$F$1234,2,0))</f>
      </c>
      <c r="D237" s="11">
        <f>IF(ISERROR(VLOOKUP(B237,'GENÇ ERKEK START LİSTE'!$B$6:$F$1234,3,0)),"",VLOOKUP(B237,'GENÇ ERKEK START LİSTE'!$B$6:$F$1234,3,0))</f>
      </c>
      <c r="E237" s="12">
        <f>IF(ISERROR(VLOOKUP(B237,'GENÇ ERKEK START LİSTE'!$B$6:$F$1234,4,0)),"",VLOOKUP(B237,'GENÇ ERKEK START LİSTE'!$B$6:$F$1234,4,0))</f>
      </c>
      <c r="F237" s="13">
        <f>IF(ISERROR(VLOOKUP($B237,'GENÇ ERKEK START LİSTE'!$B$6:$F$1234,5,0)),"",VLOOKUP($B237,'GENÇ ERKEK START LİSTE'!$B$6:$F$1234,5,0))</f>
      </c>
      <c r="G237" s="14"/>
      <c r="H237" s="9">
        <f t="shared" si="7"/>
      </c>
    </row>
    <row r="238" spans="1:8" ht="18" customHeight="1">
      <c r="A238" s="9">
        <f t="shared" si="6"/>
      </c>
      <c r="B238" s="10"/>
      <c r="C238" s="11">
        <f>IF(ISERROR(VLOOKUP(B238,'GENÇ ERKEK START LİSTE'!$B$6:$F$1234,2,0)),"",VLOOKUP(B238,'GENÇ ERKEK START LİSTE'!$B$6:$F$1234,2,0))</f>
      </c>
      <c r="D238" s="11">
        <f>IF(ISERROR(VLOOKUP(B238,'GENÇ ERKEK START LİSTE'!$B$6:$F$1234,3,0)),"",VLOOKUP(B238,'GENÇ ERKEK START LİSTE'!$B$6:$F$1234,3,0))</f>
      </c>
      <c r="E238" s="12">
        <f>IF(ISERROR(VLOOKUP(B238,'GENÇ ERKEK START LİSTE'!$B$6:$F$1234,4,0)),"",VLOOKUP(B238,'GENÇ ERKEK START LİSTE'!$B$6:$F$1234,4,0))</f>
      </c>
      <c r="F238" s="13">
        <f>IF(ISERROR(VLOOKUP($B238,'GENÇ ERKEK START LİSTE'!$B$6:$F$1234,5,0)),"",VLOOKUP($B238,'GENÇ ERKEK START LİSTE'!$B$6:$F$1234,5,0))</f>
      </c>
      <c r="G238" s="14"/>
      <c r="H238" s="9">
        <f t="shared" si="7"/>
      </c>
    </row>
    <row r="239" spans="1:8" ht="18" customHeight="1">
      <c r="A239" s="9">
        <f t="shared" si="6"/>
      </c>
      <c r="B239" s="10"/>
      <c r="C239" s="11">
        <f>IF(ISERROR(VLOOKUP(B239,'GENÇ ERKEK START LİSTE'!$B$6:$F$1234,2,0)),"",VLOOKUP(B239,'GENÇ ERKEK START LİSTE'!$B$6:$F$1234,2,0))</f>
      </c>
      <c r="D239" s="11">
        <f>IF(ISERROR(VLOOKUP(B239,'GENÇ ERKEK START LİSTE'!$B$6:$F$1234,3,0)),"",VLOOKUP(B239,'GENÇ ERKEK START LİSTE'!$B$6:$F$1234,3,0))</f>
      </c>
      <c r="E239" s="12">
        <f>IF(ISERROR(VLOOKUP(B239,'GENÇ ERKEK START LİSTE'!$B$6:$F$1234,4,0)),"",VLOOKUP(B239,'GENÇ ERKEK START LİSTE'!$B$6:$F$1234,4,0))</f>
      </c>
      <c r="F239" s="13">
        <f>IF(ISERROR(VLOOKUP($B239,'GENÇ ERKEK START LİSTE'!$B$6:$F$1234,5,0)),"",VLOOKUP($B239,'GENÇ ERKEK START LİSTE'!$B$6:$F$1234,5,0))</f>
      </c>
      <c r="G239" s="14"/>
      <c r="H239" s="9">
        <f t="shared" si="7"/>
      </c>
    </row>
    <row r="240" spans="1:8" ht="18" customHeight="1">
      <c r="A240" s="9">
        <f t="shared" si="6"/>
      </c>
      <c r="B240" s="10"/>
      <c r="C240" s="11">
        <f>IF(ISERROR(VLOOKUP(B240,'GENÇ ERKEK START LİSTE'!$B$6:$F$1234,2,0)),"",VLOOKUP(B240,'GENÇ ERKEK START LİSTE'!$B$6:$F$1234,2,0))</f>
      </c>
      <c r="D240" s="11">
        <f>IF(ISERROR(VLOOKUP(B240,'GENÇ ERKEK START LİSTE'!$B$6:$F$1234,3,0)),"",VLOOKUP(B240,'GENÇ ERKEK START LİSTE'!$B$6:$F$1234,3,0))</f>
      </c>
      <c r="E240" s="12">
        <f>IF(ISERROR(VLOOKUP(B240,'GENÇ ERKEK START LİSTE'!$B$6:$F$1234,4,0)),"",VLOOKUP(B240,'GENÇ ERKEK START LİSTE'!$B$6:$F$1234,4,0))</f>
      </c>
      <c r="F240" s="13">
        <f>IF(ISERROR(VLOOKUP($B240,'GENÇ ERKEK START LİSTE'!$B$6:$F$1234,5,0)),"",VLOOKUP($B240,'GENÇ ERKEK START LİSTE'!$B$6:$F$1234,5,0))</f>
      </c>
      <c r="G240" s="14"/>
      <c r="H240" s="9">
        <f t="shared" si="7"/>
      </c>
    </row>
    <row r="241" spans="1:8" ht="18" customHeight="1">
      <c r="A241" s="9">
        <f t="shared" si="6"/>
      </c>
      <c r="B241" s="10"/>
      <c r="C241" s="11">
        <f>IF(ISERROR(VLOOKUP(B241,'GENÇ ERKEK START LİSTE'!$B$6:$F$1234,2,0)),"",VLOOKUP(B241,'GENÇ ERKEK START LİSTE'!$B$6:$F$1234,2,0))</f>
      </c>
      <c r="D241" s="11">
        <f>IF(ISERROR(VLOOKUP(B241,'GENÇ ERKEK START LİSTE'!$B$6:$F$1234,3,0)),"",VLOOKUP(B241,'GENÇ ERKEK START LİSTE'!$B$6:$F$1234,3,0))</f>
      </c>
      <c r="E241" s="12">
        <f>IF(ISERROR(VLOOKUP(B241,'GENÇ ERKEK START LİSTE'!$B$6:$F$1234,4,0)),"",VLOOKUP(B241,'GENÇ ERKEK START LİSTE'!$B$6:$F$1234,4,0))</f>
      </c>
      <c r="F241" s="13">
        <f>IF(ISERROR(VLOOKUP($B241,'GENÇ ERKEK START LİSTE'!$B$6:$F$1234,5,0)),"",VLOOKUP($B241,'GENÇ ERKEK START LİSTE'!$B$6:$F$1234,5,0))</f>
      </c>
      <c r="G241" s="14"/>
      <c r="H241" s="9">
        <f t="shared" si="7"/>
      </c>
    </row>
    <row r="242" spans="1:8" ht="18" customHeight="1">
      <c r="A242" s="9">
        <f t="shared" si="6"/>
      </c>
      <c r="B242" s="10"/>
      <c r="C242" s="11">
        <f>IF(ISERROR(VLOOKUP(B242,'GENÇ ERKEK START LİSTE'!$B$6:$F$1234,2,0)),"",VLOOKUP(B242,'GENÇ ERKEK START LİSTE'!$B$6:$F$1234,2,0))</f>
      </c>
      <c r="D242" s="11">
        <f>IF(ISERROR(VLOOKUP(B242,'GENÇ ERKEK START LİSTE'!$B$6:$F$1234,3,0)),"",VLOOKUP(B242,'GENÇ ERKEK START LİSTE'!$B$6:$F$1234,3,0))</f>
      </c>
      <c r="E242" s="12">
        <f>IF(ISERROR(VLOOKUP(B242,'GENÇ ERKEK START LİSTE'!$B$6:$F$1234,4,0)),"",VLOOKUP(B242,'GENÇ ERKEK START LİSTE'!$B$6:$F$1234,4,0))</f>
      </c>
      <c r="F242" s="13">
        <f>IF(ISERROR(VLOOKUP($B242,'GENÇ ERKEK START LİSTE'!$B$6:$F$1234,5,0)),"",VLOOKUP($B242,'GENÇ ERKEK START LİSTE'!$B$6:$F$1234,5,0))</f>
      </c>
      <c r="G242" s="14"/>
      <c r="H242" s="9">
        <f t="shared" si="7"/>
      </c>
    </row>
    <row r="243" spans="1:8" ht="18" customHeight="1">
      <c r="A243" s="9">
        <f t="shared" si="6"/>
      </c>
      <c r="B243" s="10"/>
      <c r="C243" s="11">
        <f>IF(ISERROR(VLOOKUP(B243,'GENÇ ERKEK START LİSTE'!$B$6:$F$1234,2,0)),"",VLOOKUP(B243,'GENÇ ERKEK START LİSTE'!$B$6:$F$1234,2,0))</f>
      </c>
      <c r="D243" s="11">
        <f>IF(ISERROR(VLOOKUP(B243,'GENÇ ERKEK START LİSTE'!$B$6:$F$1234,3,0)),"",VLOOKUP(B243,'GENÇ ERKEK START LİSTE'!$B$6:$F$1234,3,0))</f>
      </c>
      <c r="E243" s="12">
        <f>IF(ISERROR(VLOOKUP(B243,'GENÇ ERKEK START LİSTE'!$B$6:$F$1234,4,0)),"",VLOOKUP(B243,'GENÇ ERKEK START LİSTE'!$B$6:$F$1234,4,0))</f>
      </c>
      <c r="F243" s="13">
        <f>IF(ISERROR(VLOOKUP($B243,'GENÇ ERKEK START LİSTE'!$B$6:$F$1234,5,0)),"",VLOOKUP($B243,'GENÇ ERKEK START LİSTE'!$B$6:$F$1234,5,0))</f>
      </c>
      <c r="G243" s="14"/>
      <c r="H243" s="9">
        <f t="shared" si="7"/>
      </c>
    </row>
    <row r="244" spans="1:8" ht="18" customHeight="1">
      <c r="A244" s="9">
        <f t="shared" si="6"/>
      </c>
      <c r="B244" s="10"/>
      <c r="C244" s="11">
        <f>IF(ISERROR(VLOOKUP(B244,'GENÇ ERKEK START LİSTE'!$B$6:$F$1234,2,0)),"",VLOOKUP(B244,'GENÇ ERKEK START LİSTE'!$B$6:$F$1234,2,0))</f>
      </c>
      <c r="D244" s="11">
        <f>IF(ISERROR(VLOOKUP(B244,'GENÇ ERKEK START LİSTE'!$B$6:$F$1234,3,0)),"",VLOOKUP(B244,'GENÇ ERKEK START LİSTE'!$B$6:$F$1234,3,0))</f>
      </c>
      <c r="E244" s="12">
        <f>IF(ISERROR(VLOOKUP(B244,'GENÇ ERKEK START LİSTE'!$B$6:$F$1234,4,0)),"",VLOOKUP(B244,'GENÇ ERKEK START LİSTE'!$B$6:$F$1234,4,0))</f>
      </c>
      <c r="F244" s="13">
        <f>IF(ISERROR(VLOOKUP($B244,'GENÇ ERKEK START LİSTE'!$B$6:$F$1234,5,0)),"",VLOOKUP($B244,'GENÇ ERKEK START LİSTE'!$B$6:$F$1234,5,0))</f>
      </c>
      <c r="G244" s="14"/>
      <c r="H244" s="9">
        <f t="shared" si="7"/>
      </c>
    </row>
    <row r="245" spans="1:8" ht="18" customHeight="1">
      <c r="A245" s="9">
        <f t="shared" si="6"/>
      </c>
      <c r="B245" s="10"/>
      <c r="C245" s="11">
        <f>IF(ISERROR(VLOOKUP(B245,'GENÇ ERKEK START LİSTE'!$B$6:$F$1234,2,0)),"",VLOOKUP(B245,'GENÇ ERKEK START LİSTE'!$B$6:$F$1234,2,0))</f>
      </c>
      <c r="D245" s="11">
        <f>IF(ISERROR(VLOOKUP(B245,'GENÇ ERKEK START LİSTE'!$B$6:$F$1234,3,0)),"",VLOOKUP(B245,'GENÇ ERKEK START LİSTE'!$B$6:$F$1234,3,0))</f>
      </c>
      <c r="E245" s="12">
        <f>IF(ISERROR(VLOOKUP(B245,'GENÇ ERKEK START LİSTE'!$B$6:$F$1234,4,0)),"",VLOOKUP(B245,'GENÇ ERKEK START LİSTE'!$B$6:$F$1234,4,0))</f>
      </c>
      <c r="F245" s="13">
        <f>IF(ISERROR(VLOOKUP($B245,'GENÇ ERKEK START LİSTE'!$B$6:$F$1234,5,0)),"",VLOOKUP($B245,'GENÇ ERKEK START LİSTE'!$B$6:$F$1234,5,0))</f>
      </c>
      <c r="G245" s="14"/>
      <c r="H245" s="9">
        <f t="shared" si="7"/>
      </c>
    </row>
    <row r="246" spans="1:8" ht="18" customHeight="1">
      <c r="A246" s="9">
        <f t="shared" si="6"/>
      </c>
      <c r="B246" s="10"/>
      <c r="C246" s="11">
        <f>IF(ISERROR(VLOOKUP(B246,'GENÇ ERKEK START LİSTE'!$B$6:$F$1234,2,0)),"",VLOOKUP(B246,'GENÇ ERKEK START LİSTE'!$B$6:$F$1234,2,0))</f>
      </c>
      <c r="D246" s="11">
        <f>IF(ISERROR(VLOOKUP(B246,'GENÇ ERKEK START LİSTE'!$B$6:$F$1234,3,0)),"",VLOOKUP(B246,'GENÇ ERKEK START LİSTE'!$B$6:$F$1234,3,0))</f>
      </c>
      <c r="E246" s="12">
        <f>IF(ISERROR(VLOOKUP(B246,'GENÇ ERKEK START LİSTE'!$B$6:$F$1234,4,0)),"",VLOOKUP(B246,'GENÇ ERKEK START LİSTE'!$B$6:$F$1234,4,0))</f>
      </c>
      <c r="F246" s="13">
        <f>IF(ISERROR(VLOOKUP($B246,'GENÇ ERKEK START LİSTE'!$B$6:$F$1234,5,0)),"",VLOOKUP($B246,'GENÇ ERKEK START LİSTE'!$B$6:$F$1234,5,0))</f>
      </c>
      <c r="G246" s="14"/>
      <c r="H246" s="9">
        <f t="shared" si="7"/>
      </c>
    </row>
    <row r="247" spans="1:8" ht="18" customHeight="1">
      <c r="A247" s="9">
        <f t="shared" si="6"/>
      </c>
      <c r="B247" s="10"/>
      <c r="C247" s="11">
        <f>IF(ISERROR(VLOOKUP(B247,'GENÇ ERKEK START LİSTE'!$B$6:$F$1234,2,0)),"",VLOOKUP(B247,'GENÇ ERKEK START LİSTE'!$B$6:$F$1234,2,0))</f>
      </c>
      <c r="D247" s="11">
        <f>IF(ISERROR(VLOOKUP(B247,'GENÇ ERKEK START LİSTE'!$B$6:$F$1234,3,0)),"",VLOOKUP(B247,'GENÇ ERKEK START LİSTE'!$B$6:$F$1234,3,0))</f>
      </c>
      <c r="E247" s="12">
        <f>IF(ISERROR(VLOOKUP(B247,'GENÇ ERKEK START LİSTE'!$B$6:$F$1234,4,0)),"",VLOOKUP(B247,'GENÇ ERKEK START LİSTE'!$B$6:$F$1234,4,0))</f>
      </c>
      <c r="F247" s="13">
        <f>IF(ISERROR(VLOOKUP($B247,'GENÇ ERKEK START LİSTE'!$B$6:$F$1234,5,0)),"",VLOOKUP($B247,'GENÇ ERKEK START LİSTE'!$B$6:$F$1234,5,0))</f>
      </c>
      <c r="G247" s="14"/>
      <c r="H247" s="9">
        <f t="shared" si="7"/>
      </c>
    </row>
    <row r="248" spans="1:8" ht="18" customHeight="1">
      <c r="A248" s="9">
        <f t="shared" si="6"/>
      </c>
      <c r="B248" s="10"/>
      <c r="C248" s="11">
        <f>IF(ISERROR(VLOOKUP(B248,'GENÇ ERKEK START LİSTE'!$B$6:$F$1234,2,0)),"",VLOOKUP(B248,'GENÇ ERKEK START LİSTE'!$B$6:$F$1234,2,0))</f>
      </c>
      <c r="D248" s="11">
        <f>IF(ISERROR(VLOOKUP(B248,'GENÇ ERKEK START LİSTE'!$B$6:$F$1234,3,0)),"",VLOOKUP(B248,'GENÇ ERKEK START LİSTE'!$B$6:$F$1234,3,0))</f>
      </c>
      <c r="E248" s="12">
        <f>IF(ISERROR(VLOOKUP(B248,'GENÇ ERKEK START LİSTE'!$B$6:$F$1234,4,0)),"",VLOOKUP(B248,'GENÇ ERKEK START LİSTE'!$B$6:$F$1234,4,0))</f>
      </c>
      <c r="F248" s="13">
        <f>IF(ISERROR(VLOOKUP($B248,'GENÇ ERKEK START LİSTE'!$B$6:$F$1234,5,0)),"",VLOOKUP($B248,'GENÇ ERKEK START LİSTE'!$B$6:$F$1234,5,0))</f>
      </c>
      <c r="G248" s="14"/>
      <c r="H248" s="9">
        <f t="shared" si="7"/>
      </c>
    </row>
    <row r="249" spans="1:8" ht="18" customHeight="1">
      <c r="A249" s="9">
        <f t="shared" si="6"/>
      </c>
      <c r="B249" s="10"/>
      <c r="C249" s="11">
        <f>IF(ISERROR(VLOOKUP(B249,'GENÇ ERKEK START LİSTE'!$B$6:$F$1234,2,0)),"",VLOOKUP(B249,'GENÇ ERKEK START LİSTE'!$B$6:$F$1234,2,0))</f>
      </c>
      <c r="D249" s="11">
        <f>IF(ISERROR(VLOOKUP(B249,'GENÇ ERKEK START LİSTE'!$B$6:$F$1234,3,0)),"",VLOOKUP(B249,'GENÇ ERKEK START LİSTE'!$B$6:$F$1234,3,0))</f>
      </c>
      <c r="E249" s="12">
        <f>IF(ISERROR(VLOOKUP(B249,'GENÇ ERKEK START LİSTE'!$B$6:$F$1234,4,0)),"",VLOOKUP(B249,'GENÇ ERKEK START LİSTE'!$B$6:$F$1234,4,0))</f>
      </c>
      <c r="F249" s="13">
        <f>IF(ISERROR(VLOOKUP($B249,'GENÇ ERKEK START LİSTE'!$B$6:$F$1234,5,0)),"",VLOOKUP($B249,'GENÇ ERKEK START LİSTE'!$B$6:$F$1234,5,0))</f>
      </c>
      <c r="G249" s="14"/>
      <c r="H249" s="9">
        <f t="shared" si="7"/>
      </c>
    </row>
    <row r="250" spans="1:8" ht="18" customHeight="1">
      <c r="A250" s="9">
        <f t="shared" si="6"/>
      </c>
      <c r="B250" s="10"/>
      <c r="C250" s="11">
        <f>IF(ISERROR(VLOOKUP(B250,'GENÇ ERKEK START LİSTE'!$B$6:$F$1234,2,0)),"",VLOOKUP(B250,'GENÇ ERKEK START LİSTE'!$B$6:$F$1234,2,0))</f>
      </c>
      <c r="D250" s="11">
        <f>IF(ISERROR(VLOOKUP(B250,'GENÇ ERKEK START LİSTE'!$B$6:$F$1234,3,0)),"",VLOOKUP(B250,'GENÇ ERKEK START LİSTE'!$B$6:$F$1234,3,0))</f>
      </c>
      <c r="E250" s="12">
        <f>IF(ISERROR(VLOOKUP(B250,'GENÇ ERKEK START LİSTE'!$B$6:$F$1234,4,0)),"",VLOOKUP(B250,'GENÇ ERKEK START LİSTE'!$B$6:$F$1234,4,0))</f>
      </c>
      <c r="F250" s="13">
        <f>IF(ISERROR(VLOOKUP($B250,'GENÇ ERKEK START LİSTE'!$B$6:$F$1234,5,0)),"",VLOOKUP($B250,'GENÇ ERKEK START LİSTE'!$B$6:$F$1234,5,0))</f>
      </c>
      <c r="G250" s="14"/>
      <c r="H250" s="9">
        <f t="shared" si="7"/>
      </c>
    </row>
    <row r="251" spans="1:8" ht="18" customHeight="1">
      <c r="A251" s="9">
        <f t="shared" si="6"/>
      </c>
      <c r="B251" s="10"/>
      <c r="C251" s="11">
        <f>IF(ISERROR(VLOOKUP(B251,'GENÇ ERKEK START LİSTE'!$B$6:$F$1234,2,0)),"",VLOOKUP(B251,'GENÇ ERKEK START LİSTE'!$B$6:$F$1234,2,0))</f>
      </c>
      <c r="D251" s="11">
        <f>IF(ISERROR(VLOOKUP(B251,'GENÇ ERKEK START LİSTE'!$B$6:$F$1234,3,0)),"",VLOOKUP(B251,'GENÇ ERKEK START LİSTE'!$B$6:$F$1234,3,0))</f>
      </c>
      <c r="E251" s="12">
        <f>IF(ISERROR(VLOOKUP(B251,'GENÇ ERKEK START LİSTE'!$B$6:$F$1234,4,0)),"",VLOOKUP(B251,'GENÇ ERKEK START LİSTE'!$B$6:$F$1234,4,0))</f>
      </c>
      <c r="F251" s="13">
        <f>IF(ISERROR(VLOOKUP($B251,'GENÇ ERKEK START LİSTE'!$B$6:$F$1234,5,0)),"",VLOOKUP($B251,'GENÇ ERKEK START LİSTE'!$B$6:$F$1234,5,0))</f>
      </c>
      <c r="G251" s="14"/>
      <c r="H251" s="9">
        <f t="shared" si="7"/>
      </c>
    </row>
    <row r="252" spans="1:8" ht="18" customHeight="1">
      <c r="A252" s="9">
        <f t="shared" si="6"/>
      </c>
      <c r="B252" s="10"/>
      <c r="C252" s="11">
        <f>IF(ISERROR(VLOOKUP(B252,'GENÇ ERKEK START LİSTE'!$B$6:$F$1234,2,0)),"",VLOOKUP(B252,'GENÇ ERKEK START LİSTE'!$B$6:$F$1234,2,0))</f>
      </c>
      <c r="D252" s="11">
        <f>IF(ISERROR(VLOOKUP(B252,'GENÇ ERKEK START LİSTE'!$B$6:$F$1234,3,0)),"",VLOOKUP(B252,'GENÇ ERKEK START LİSTE'!$B$6:$F$1234,3,0))</f>
      </c>
      <c r="E252" s="12">
        <f>IF(ISERROR(VLOOKUP(B252,'GENÇ ERKEK START LİSTE'!$B$6:$F$1234,4,0)),"",VLOOKUP(B252,'GENÇ ERKEK START LİSTE'!$B$6:$F$1234,4,0))</f>
      </c>
      <c r="F252" s="13">
        <f>IF(ISERROR(VLOOKUP($B252,'GENÇ ERKEK START LİSTE'!$B$6:$F$1234,5,0)),"",VLOOKUP($B252,'GENÇ ERKEK START LİSTE'!$B$6:$F$1234,5,0))</f>
      </c>
      <c r="G252" s="14"/>
      <c r="H252" s="9">
        <f t="shared" si="7"/>
      </c>
    </row>
    <row r="253" spans="1:8" ht="18" customHeight="1">
      <c r="A253" s="9">
        <f t="shared" si="6"/>
      </c>
      <c r="B253" s="10"/>
      <c r="C253" s="11">
        <f>IF(ISERROR(VLOOKUP(B253,'GENÇ ERKEK START LİSTE'!$B$6:$F$1234,2,0)),"",VLOOKUP(B253,'GENÇ ERKEK START LİSTE'!$B$6:$F$1234,2,0))</f>
      </c>
      <c r="D253" s="11">
        <f>IF(ISERROR(VLOOKUP(B253,'GENÇ ERKEK START LİSTE'!$B$6:$F$1234,3,0)),"",VLOOKUP(B253,'GENÇ ERKEK START LİSTE'!$B$6:$F$1234,3,0))</f>
      </c>
      <c r="E253" s="12">
        <f>IF(ISERROR(VLOOKUP(B253,'GENÇ ERKEK START LİSTE'!$B$6:$F$1234,4,0)),"",VLOOKUP(B253,'GENÇ ERKEK START LİSTE'!$B$6:$F$1234,4,0))</f>
      </c>
      <c r="F253" s="13">
        <f>IF(ISERROR(VLOOKUP($B253,'GENÇ ERKEK START LİSTE'!$B$6:$F$1234,5,0)),"",VLOOKUP($B253,'GENÇ ERKEK START LİSTE'!$B$6:$F$1234,5,0))</f>
      </c>
      <c r="G253" s="14"/>
      <c r="H253" s="9">
        <f t="shared" si="7"/>
      </c>
    </row>
    <row r="254" spans="1:8" ht="18" customHeight="1">
      <c r="A254" s="9">
        <f t="shared" si="6"/>
      </c>
      <c r="B254" s="10"/>
      <c r="C254" s="11">
        <f>IF(ISERROR(VLOOKUP(B254,'GENÇ ERKEK START LİSTE'!$B$6:$F$1234,2,0)),"",VLOOKUP(B254,'GENÇ ERKEK START LİSTE'!$B$6:$F$1234,2,0))</f>
      </c>
      <c r="D254" s="11">
        <f>IF(ISERROR(VLOOKUP(B254,'GENÇ ERKEK START LİSTE'!$B$6:$F$1234,3,0)),"",VLOOKUP(B254,'GENÇ ERKEK START LİSTE'!$B$6:$F$1234,3,0))</f>
      </c>
      <c r="E254" s="12">
        <f>IF(ISERROR(VLOOKUP(B254,'GENÇ ERKEK START LİSTE'!$B$6:$F$1234,4,0)),"",VLOOKUP(B254,'GENÇ ERKEK START LİSTE'!$B$6:$F$1234,4,0))</f>
      </c>
      <c r="F254" s="13">
        <f>IF(ISERROR(VLOOKUP($B254,'GENÇ ERKEK START LİSTE'!$B$6:$F$1234,5,0)),"",VLOOKUP($B254,'GENÇ ERKEK START LİSTE'!$B$6:$F$1234,5,0))</f>
      </c>
      <c r="G254" s="14"/>
      <c r="H254" s="9">
        <f t="shared" si="7"/>
      </c>
    </row>
    <row r="255" spans="1:8" ht="18" customHeight="1">
      <c r="A255" s="9">
        <f t="shared" si="6"/>
      </c>
      <c r="B255" s="10"/>
      <c r="C255" s="11">
        <f>IF(ISERROR(VLOOKUP(B255,'GENÇ ERKEK START LİSTE'!$B$6:$F$1234,2,0)),"",VLOOKUP(B255,'GENÇ ERKEK START LİSTE'!$B$6:$F$1234,2,0))</f>
      </c>
      <c r="D255" s="11">
        <f>IF(ISERROR(VLOOKUP(B255,'GENÇ ERKEK START LİSTE'!$B$6:$F$1234,3,0)),"",VLOOKUP(B255,'GENÇ ERKEK START LİSTE'!$B$6:$F$1234,3,0))</f>
      </c>
      <c r="E255" s="12">
        <f>IF(ISERROR(VLOOKUP(B255,'GENÇ ERKEK START LİSTE'!$B$6:$F$1234,4,0)),"",VLOOKUP(B255,'GENÇ ERKEK START LİSTE'!$B$6:$F$1234,4,0))</f>
      </c>
      <c r="F255" s="13">
        <f>IF(ISERROR(VLOOKUP($B255,'GENÇ ERKEK START LİSTE'!$B$6:$F$1234,5,0)),"",VLOOKUP($B255,'GENÇ ERKEK START LİSTE'!$B$6:$F$1234,5,0))</f>
      </c>
      <c r="G255" s="14"/>
      <c r="H255" s="9">
        <f t="shared" si="7"/>
      </c>
    </row>
    <row r="256" spans="1:8" ht="18" customHeight="1">
      <c r="A256" s="9">
        <f aca="true" t="shared" si="8" ref="A256:A289">IF(B256&lt;&gt;"",A255+1,"")</f>
      </c>
      <c r="B256" s="10"/>
      <c r="C256" s="11">
        <f>IF(ISERROR(VLOOKUP(B256,'GENÇ ERKEK START LİSTE'!$B$6:$F$1234,2,0)),"",VLOOKUP(B256,'GENÇ ERKEK START LİSTE'!$B$6:$F$1234,2,0))</f>
      </c>
      <c r="D256" s="11">
        <f>IF(ISERROR(VLOOKUP(B256,'GENÇ ERKEK START LİSTE'!$B$6:$F$1234,3,0)),"",VLOOKUP(B256,'GENÇ ERKEK START LİSTE'!$B$6:$F$1234,3,0))</f>
      </c>
      <c r="E256" s="12">
        <f>IF(ISERROR(VLOOKUP(B256,'GENÇ ERKEK START LİSTE'!$B$6:$F$1234,4,0)),"",VLOOKUP(B256,'GENÇ ERKEK START LİSTE'!$B$6:$F$1234,4,0))</f>
      </c>
      <c r="F256" s="13">
        <f>IF(ISERROR(VLOOKUP($B256,'GENÇ ERKEK START LİSTE'!$B$6:$F$1234,5,0)),"",VLOOKUP($B256,'GENÇ ERKEK START LİSTE'!$B$6:$F$1234,5,0))</f>
      </c>
      <c r="G256" s="14"/>
      <c r="H256" s="9">
        <f t="shared" si="7"/>
      </c>
    </row>
    <row r="257" spans="1:8" ht="18" customHeight="1">
      <c r="A257" s="9">
        <f t="shared" si="8"/>
      </c>
      <c r="B257" s="10"/>
      <c r="C257" s="11">
        <f>IF(ISERROR(VLOOKUP(B257,'GENÇ ERKEK START LİSTE'!$B$6:$F$1234,2,0)),"",VLOOKUP(B257,'GENÇ ERKEK START LİSTE'!$B$6:$F$1234,2,0))</f>
      </c>
      <c r="D257" s="11">
        <f>IF(ISERROR(VLOOKUP(B257,'GENÇ ERKEK START LİSTE'!$B$6:$F$1234,3,0)),"",VLOOKUP(B257,'GENÇ ERKEK START LİSTE'!$B$6:$F$1234,3,0))</f>
      </c>
      <c r="E257" s="12">
        <f>IF(ISERROR(VLOOKUP(B257,'GENÇ ERKEK START LİSTE'!$B$6:$F$1234,4,0)),"",VLOOKUP(B257,'GENÇ ERKEK START LİSTE'!$B$6:$F$1234,4,0))</f>
      </c>
      <c r="F257" s="13">
        <f>IF(ISERROR(VLOOKUP($B257,'GENÇ ERKEK START LİSTE'!$B$6:$F$1234,5,0)),"",VLOOKUP($B257,'GENÇ ERKEK START LİSTE'!$B$6:$F$1234,5,0))</f>
      </c>
      <c r="G257" s="14"/>
      <c r="H257" s="9">
        <f t="shared" si="7"/>
      </c>
    </row>
    <row r="258" spans="1:8" ht="18" customHeight="1">
      <c r="A258" s="9">
        <f t="shared" si="8"/>
      </c>
      <c r="B258" s="10"/>
      <c r="C258" s="11">
        <f>IF(ISERROR(VLOOKUP(B258,'GENÇ ERKEK START LİSTE'!$B$6:$F$1234,2,0)),"",VLOOKUP(B258,'GENÇ ERKEK START LİSTE'!$B$6:$F$1234,2,0))</f>
      </c>
      <c r="D258" s="11">
        <f>IF(ISERROR(VLOOKUP(B258,'GENÇ ERKEK START LİSTE'!$B$6:$F$1234,3,0)),"",VLOOKUP(B258,'GENÇ ERKEK START LİSTE'!$B$6:$F$1234,3,0))</f>
      </c>
      <c r="E258" s="12">
        <f>IF(ISERROR(VLOOKUP(B258,'GENÇ ERKEK START LİSTE'!$B$6:$F$1234,4,0)),"",VLOOKUP(B258,'GENÇ ERKEK START LİSTE'!$B$6:$F$1234,4,0))</f>
      </c>
      <c r="F258" s="13">
        <f>IF(ISERROR(VLOOKUP($B258,'GENÇ ERKEK START LİSTE'!$B$6:$F$1234,5,0)),"",VLOOKUP($B258,'GENÇ ERKEK START LİSTE'!$B$6:$F$1234,5,0))</f>
      </c>
      <c r="G258" s="14"/>
      <c r="H258" s="9">
        <f t="shared" si="7"/>
      </c>
    </row>
    <row r="259" spans="1:8" ht="18" customHeight="1">
      <c r="A259" s="9">
        <f t="shared" si="8"/>
      </c>
      <c r="B259" s="10"/>
      <c r="C259" s="11">
        <f>IF(ISERROR(VLOOKUP(B259,'GENÇ ERKEK START LİSTE'!$B$6:$F$1234,2,0)),"",VLOOKUP(B259,'GENÇ ERKEK START LİSTE'!$B$6:$F$1234,2,0))</f>
      </c>
      <c r="D259" s="11">
        <f>IF(ISERROR(VLOOKUP(B259,'GENÇ ERKEK START LİSTE'!$B$6:$F$1234,3,0)),"",VLOOKUP(B259,'GENÇ ERKEK START LİSTE'!$B$6:$F$1234,3,0))</f>
      </c>
      <c r="E259" s="12">
        <f>IF(ISERROR(VLOOKUP(B259,'GENÇ ERKEK START LİSTE'!$B$6:$F$1234,4,0)),"",VLOOKUP(B259,'GENÇ ERKEK START LİSTE'!$B$6:$F$1234,4,0))</f>
      </c>
      <c r="F259" s="13">
        <f>IF(ISERROR(VLOOKUP($B259,'GENÇ ERKEK START LİSTE'!$B$6:$F$1234,5,0)),"",VLOOKUP($B259,'GENÇ ERKEK START LİSTE'!$B$6:$F$1234,5,0))</f>
      </c>
      <c r="G259" s="14"/>
      <c r="H259" s="9">
        <f t="shared" si="7"/>
      </c>
    </row>
    <row r="260" spans="1:8" ht="18" customHeight="1">
      <c r="A260" s="9">
        <f t="shared" si="8"/>
      </c>
      <c r="B260" s="10"/>
      <c r="C260" s="11">
        <f>IF(ISERROR(VLOOKUP(B260,'GENÇ ERKEK START LİSTE'!$B$6:$F$1234,2,0)),"",VLOOKUP(B260,'GENÇ ERKEK START LİSTE'!$B$6:$F$1234,2,0))</f>
      </c>
      <c r="D260" s="11">
        <f>IF(ISERROR(VLOOKUP(B260,'GENÇ ERKEK START LİSTE'!$B$6:$F$1234,3,0)),"",VLOOKUP(B260,'GENÇ ERKEK START LİSTE'!$B$6:$F$1234,3,0))</f>
      </c>
      <c r="E260" s="12">
        <f>IF(ISERROR(VLOOKUP(B260,'GENÇ ERKEK START LİSTE'!$B$6:$F$1234,4,0)),"",VLOOKUP(B260,'GENÇ ERKEK START LİSTE'!$B$6:$F$1234,4,0))</f>
      </c>
      <c r="F260" s="13">
        <f>IF(ISERROR(VLOOKUP($B260,'GENÇ ERKEK START LİSTE'!$B$6:$F$1234,5,0)),"",VLOOKUP($B260,'GENÇ ERKEK START LİSTE'!$B$6:$F$1234,5,0))</f>
      </c>
      <c r="G260" s="14"/>
      <c r="H260" s="9">
        <f t="shared" si="7"/>
      </c>
    </row>
    <row r="261" spans="1:8" ht="18" customHeight="1">
      <c r="A261" s="9">
        <f t="shared" si="8"/>
      </c>
      <c r="B261" s="10"/>
      <c r="C261" s="11">
        <f>IF(ISERROR(VLOOKUP(B261,'GENÇ ERKEK START LİSTE'!$B$6:$F$1234,2,0)),"",VLOOKUP(B261,'GENÇ ERKEK START LİSTE'!$B$6:$F$1234,2,0))</f>
      </c>
      <c r="D261" s="11">
        <f>IF(ISERROR(VLOOKUP(B261,'GENÇ ERKEK START LİSTE'!$B$6:$F$1234,3,0)),"",VLOOKUP(B261,'GENÇ ERKEK START LİSTE'!$B$6:$F$1234,3,0))</f>
      </c>
      <c r="E261" s="12">
        <f>IF(ISERROR(VLOOKUP(B261,'GENÇ ERKEK START LİSTE'!$B$6:$F$1234,4,0)),"",VLOOKUP(B261,'GENÇ ERKEK START LİSTE'!$B$6:$F$1234,4,0))</f>
      </c>
      <c r="F261" s="13">
        <f>IF(ISERROR(VLOOKUP($B261,'GENÇ ERKEK START LİSTE'!$B$6:$F$1234,5,0)),"",VLOOKUP($B261,'GENÇ ERKEK START LİSTE'!$B$6:$F$1234,5,0))</f>
      </c>
      <c r="G261" s="14"/>
      <c r="H261" s="9">
        <f t="shared" si="7"/>
      </c>
    </row>
    <row r="262" spans="1:8" ht="18" customHeight="1">
      <c r="A262" s="9">
        <f t="shared" si="8"/>
      </c>
      <c r="B262" s="10"/>
      <c r="C262" s="11">
        <f>IF(ISERROR(VLOOKUP(B262,'GENÇ ERKEK START LİSTE'!$B$6:$F$1234,2,0)),"",VLOOKUP(B262,'GENÇ ERKEK START LİSTE'!$B$6:$F$1234,2,0))</f>
      </c>
      <c r="D262" s="11">
        <f>IF(ISERROR(VLOOKUP(B262,'GENÇ ERKEK START LİSTE'!$B$6:$F$1234,3,0)),"",VLOOKUP(B262,'GENÇ ERKEK START LİSTE'!$B$6:$F$1234,3,0))</f>
      </c>
      <c r="E262" s="12">
        <f>IF(ISERROR(VLOOKUP(B262,'GENÇ ERKEK START LİSTE'!$B$6:$F$1234,4,0)),"",VLOOKUP(B262,'GENÇ ERKEK START LİSTE'!$B$6:$F$1234,4,0))</f>
      </c>
      <c r="F262" s="13">
        <f>IF(ISERROR(VLOOKUP($B262,'GENÇ ERKEK START LİSTE'!$B$6:$F$1234,5,0)),"",VLOOKUP($B262,'GENÇ ERKEK START LİSTE'!$B$6:$F$1234,5,0))</f>
      </c>
      <c r="G262" s="14"/>
      <c r="H262" s="9">
        <f t="shared" si="7"/>
      </c>
    </row>
    <row r="263" spans="1:8" ht="18" customHeight="1">
      <c r="A263" s="9">
        <f t="shared" si="8"/>
      </c>
      <c r="B263" s="10"/>
      <c r="C263" s="11">
        <f>IF(ISERROR(VLOOKUP(B263,'GENÇ ERKEK START LİSTE'!$B$6:$F$1234,2,0)),"",VLOOKUP(B263,'GENÇ ERKEK START LİSTE'!$B$6:$F$1234,2,0))</f>
      </c>
      <c r="D263" s="11">
        <f>IF(ISERROR(VLOOKUP(B263,'GENÇ ERKEK START LİSTE'!$B$6:$F$1234,3,0)),"",VLOOKUP(B263,'GENÇ ERKEK START LİSTE'!$B$6:$F$1234,3,0))</f>
      </c>
      <c r="E263" s="12">
        <f>IF(ISERROR(VLOOKUP(B263,'GENÇ ERKEK START LİSTE'!$B$6:$F$1234,4,0)),"",VLOOKUP(B263,'GENÇ ERKEK START LİSTE'!$B$6:$F$1234,4,0))</f>
      </c>
      <c r="F263" s="13">
        <f>IF(ISERROR(VLOOKUP($B263,'GENÇ ERKEK START LİSTE'!$B$6:$F$1234,5,0)),"",VLOOKUP($B263,'GENÇ ERKEK START LİSTE'!$B$6:$F$1234,5,0))</f>
      </c>
      <c r="G263" s="14"/>
      <c r="H263" s="9">
        <f t="shared" si="7"/>
      </c>
    </row>
    <row r="264" spans="1:8" ht="18" customHeight="1">
      <c r="A264" s="9">
        <f t="shared" si="8"/>
      </c>
      <c r="B264" s="10"/>
      <c r="C264" s="11">
        <f>IF(ISERROR(VLOOKUP(B264,'GENÇ ERKEK START LİSTE'!$B$6:$F$1234,2,0)),"",VLOOKUP(B264,'GENÇ ERKEK START LİSTE'!$B$6:$F$1234,2,0))</f>
      </c>
      <c r="D264" s="11">
        <f>IF(ISERROR(VLOOKUP(B264,'GENÇ ERKEK START LİSTE'!$B$6:$F$1234,3,0)),"",VLOOKUP(B264,'GENÇ ERKEK START LİSTE'!$B$6:$F$1234,3,0))</f>
      </c>
      <c r="E264" s="12">
        <f>IF(ISERROR(VLOOKUP(B264,'GENÇ ERKEK START LİSTE'!$B$6:$F$1234,4,0)),"",VLOOKUP(B264,'GENÇ ERKEK START LİSTE'!$B$6:$F$1234,4,0))</f>
      </c>
      <c r="F264" s="13">
        <f>IF(ISERROR(VLOOKUP($B264,'GENÇ ERKEK START LİSTE'!$B$6:$F$1234,5,0)),"",VLOOKUP($B264,'GENÇ ERKEK START LİSTE'!$B$6:$F$1234,5,0))</f>
      </c>
      <c r="G264" s="14"/>
      <c r="H264" s="9">
        <f aca="true" t="shared" si="9" ref="H264:H300">IF(B264&lt;&gt;"",H263+1,"")</f>
      </c>
    </row>
    <row r="265" spans="1:8" ht="18" customHeight="1">
      <c r="A265" s="9">
        <f t="shared" si="8"/>
      </c>
      <c r="B265" s="10"/>
      <c r="C265" s="11">
        <f>IF(ISERROR(VLOOKUP(B265,'GENÇ ERKEK START LİSTE'!$B$6:$F$1234,2,0)),"",VLOOKUP(B265,'GENÇ ERKEK START LİSTE'!$B$6:$F$1234,2,0))</f>
      </c>
      <c r="D265" s="11">
        <f>IF(ISERROR(VLOOKUP(B265,'GENÇ ERKEK START LİSTE'!$B$6:$F$1234,3,0)),"",VLOOKUP(B265,'GENÇ ERKEK START LİSTE'!$B$6:$F$1234,3,0))</f>
      </c>
      <c r="E265" s="12">
        <f>IF(ISERROR(VLOOKUP(B265,'GENÇ ERKEK START LİSTE'!$B$6:$F$1234,4,0)),"",VLOOKUP(B265,'GENÇ ERKEK START LİSTE'!$B$6:$F$1234,4,0))</f>
      </c>
      <c r="F265" s="13">
        <f>IF(ISERROR(VLOOKUP($B265,'GENÇ ERKEK START LİSTE'!$B$6:$F$1234,5,0)),"",VLOOKUP($B265,'GENÇ ERKEK START LİSTE'!$B$6:$F$1234,5,0))</f>
      </c>
      <c r="G265" s="14"/>
      <c r="H265" s="9">
        <f t="shared" si="9"/>
      </c>
    </row>
    <row r="266" spans="1:8" ht="18" customHeight="1">
      <c r="A266" s="9">
        <f t="shared" si="8"/>
      </c>
      <c r="B266" s="10"/>
      <c r="C266" s="11">
        <f>IF(ISERROR(VLOOKUP(B266,'GENÇ ERKEK START LİSTE'!$B$6:$F$1234,2,0)),"",VLOOKUP(B266,'GENÇ ERKEK START LİSTE'!$B$6:$F$1234,2,0))</f>
      </c>
      <c r="D266" s="11">
        <f>IF(ISERROR(VLOOKUP(B266,'GENÇ ERKEK START LİSTE'!$B$6:$F$1234,3,0)),"",VLOOKUP(B266,'GENÇ ERKEK START LİSTE'!$B$6:$F$1234,3,0))</f>
      </c>
      <c r="E266" s="12">
        <f>IF(ISERROR(VLOOKUP(B266,'GENÇ ERKEK START LİSTE'!$B$6:$F$1234,4,0)),"",VLOOKUP(B266,'GENÇ ERKEK START LİSTE'!$B$6:$F$1234,4,0))</f>
      </c>
      <c r="F266" s="13">
        <f>IF(ISERROR(VLOOKUP($B266,'GENÇ ERKEK START LİSTE'!$B$6:$F$1234,5,0)),"",VLOOKUP($B266,'GENÇ ERKEK START LİSTE'!$B$6:$F$1234,5,0))</f>
      </c>
      <c r="G266" s="14"/>
      <c r="H266" s="9">
        <f t="shared" si="9"/>
      </c>
    </row>
    <row r="267" spans="1:8" ht="18" customHeight="1">
      <c r="A267" s="9">
        <f t="shared" si="8"/>
      </c>
      <c r="B267" s="10"/>
      <c r="C267" s="11">
        <f>IF(ISERROR(VLOOKUP(B267,'GENÇ ERKEK START LİSTE'!$B$6:$F$1234,2,0)),"",VLOOKUP(B267,'GENÇ ERKEK START LİSTE'!$B$6:$F$1234,2,0))</f>
      </c>
      <c r="D267" s="11">
        <f>IF(ISERROR(VLOOKUP(B267,'GENÇ ERKEK START LİSTE'!$B$6:$F$1234,3,0)),"",VLOOKUP(B267,'GENÇ ERKEK START LİSTE'!$B$6:$F$1234,3,0))</f>
      </c>
      <c r="E267" s="12">
        <f>IF(ISERROR(VLOOKUP(B267,'GENÇ ERKEK START LİSTE'!$B$6:$F$1234,4,0)),"",VLOOKUP(B267,'GENÇ ERKEK START LİSTE'!$B$6:$F$1234,4,0))</f>
      </c>
      <c r="F267" s="13">
        <f>IF(ISERROR(VLOOKUP($B267,'GENÇ ERKEK START LİSTE'!$B$6:$F$1234,5,0)),"",VLOOKUP($B267,'GENÇ ERKEK START LİSTE'!$B$6:$F$1234,5,0))</f>
      </c>
      <c r="G267" s="14"/>
      <c r="H267" s="9">
        <f t="shared" si="9"/>
      </c>
    </row>
    <row r="268" spans="1:8" ht="18" customHeight="1">
      <c r="A268" s="9">
        <f t="shared" si="8"/>
      </c>
      <c r="B268" s="10"/>
      <c r="C268" s="11">
        <f>IF(ISERROR(VLOOKUP(B268,'GENÇ ERKEK START LİSTE'!$B$6:$F$1234,2,0)),"",VLOOKUP(B268,'GENÇ ERKEK START LİSTE'!$B$6:$F$1234,2,0))</f>
      </c>
      <c r="D268" s="11">
        <f>IF(ISERROR(VLOOKUP(B268,'GENÇ ERKEK START LİSTE'!$B$6:$F$1234,3,0)),"",VLOOKUP(B268,'GENÇ ERKEK START LİSTE'!$B$6:$F$1234,3,0))</f>
      </c>
      <c r="E268" s="12">
        <f>IF(ISERROR(VLOOKUP(B268,'GENÇ ERKEK START LİSTE'!$B$6:$F$1234,4,0)),"",VLOOKUP(B268,'GENÇ ERKEK START LİSTE'!$B$6:$F$1234,4,0))</f>
      </c>
      <c r="F268" s="13">
        <f>IF(ISERROR(VLOOKUP($B268,'GENÇ ERKEK START LİSTE'!$B$6:$F$1234,5,0)),"",VLOOKUP($B268,'GENÇ ERKEK START LİSTE'!$B$6:$F$1234,5,0))</f>
      </c>
      <c r="G268" s="14"/>
      <c r="H268" s="9">
        <f t="shared" si="9"/>
      </c>
    </row>
    <row r="269" spans="1:8" ht="18" customHeight="1">
      <c r="A269" s="9">
        <f t="shared" si="8"/>
      </c>
      <c r="B269" s="10"/>
      <c r="C269" s="11">
        <f>IF(ISERROR(VLOOKUP(B269,'GENÇ ERKEK START LİSTE'!$B$6:$F$1234,2,0)),"",VLOOKUP(B269,'GENÇ ERKEK START LİSTE'!$B$6:$F$1234,2,0))</f>
      </c>
      <c r="D269" s="11">
        <f>IF(ISERROR(VLOOKUP(B269,'GENÇ ERKEK START LİSTE'!$B$6:$F$1234,3,0)),"",VLOOKUP(B269,'GENÇ ERKEK START LİSTE'!$B$6:$F$1234,3,0))</f>
      </c>
      <c r="E269" s="12">
        <f>IF(ISERROR(VLOOKUP(B269,'GENÇ ERKEK START LİSTE'!$B$6:$F$1234,4,0)),"",VLOOKUP(B269,'GENÇ ERKEK START LİSTE'!$B$6:$F$1234,4,0))</f>
      </c>
      <c r="F269" s="13">
        <f>IF(ISERROR(VLOOKUP($B269,'GENÇ ERKEK START LİSTE'!$B$6:$F$1234,5,0)),"",VLOOKUP($B269,'GENÇ ERKEK START LİSTE'!$B$6:$F$1234,5,0))</f>
      </c>
      <c r="G269" s="14"/>
      <c r="H269" s="9">
        <f t="shared" si="9"/>
      </c>
    </row>
    <row r="270" spans="1:8" ht="18" customHeight="1">
      <c r="A270" s="9">
        <f t="shared" si="8"/>
      </c>
      <c r="B270" s="10"/>
      <c r="C270" s="11">
        <f>IF(ISERROR(VLOOKUP(B270,'GENÇ ERKEK START LİSTE'!$B$6:$F$1234,2,0)),"",VLOOKUP(B270,'GENÇ ERKEK START LİSTE'!$B$6:$F$1234,2,0))</f>
      </c>
      <c r="D270" s="11">
        <f>IF(ISERROR(VLOOKUP(B270,'GENÇ ERKEK START LİSTE'!$B$6:$F$1234,3,0)),"",VLOOKUP(B270,'GENÇ ERKEK START LİSTE'!$B$6:$F$1234,3,0))</f>
      </c>
      <c r="E270" s="12">
        <f>IF(ISERROR(VLOOKUP(B270,'GENÇ ERKEK START LİSTE'!$B$6:$F$1234,4,0)),"",VLOOKUP(B270,'GENÇ ERKEK START LİSTE'!$B$6:$F$1234,4,0))</f>
      </c>
      <c r="F270" s="13">
        <f>IF(ISERROR(VLOOKUP($B270,'GENÇ ERKEK START LİSTE'!$B$6:$F$1234,5,0)),"",VLOOKUP($B270,'GENÇ ERKEK START LİSTE'!$B$6:$F$1234,5,0))</f>
      </c>
      <c r="G270" s="14"/>
      <c r="H270" s="9">
        <f t="shared" si="9"/>
      </c>
    </row>
    <row r="271" spans="1:8" ht="18" customHeight="1">
      <c r="A271" s="9">
        <f t="shared" si="8"/>
      </c>
      <c r="B271" s="10"/>
      <c r="C271" s="11">
        <f>IF(ISERROR(VLOOKUP(B271,'GENÇ ERKEK START LİSTE'!$B$6:$F$1234,2,0)),"",VLOOKUP(B271,'GENÇ ERKEK START LİSTE'!$B$6:$F$1234,2,0))</f>
      </c>
      <c r="D271" s="11">
        <f>IF(ISERROR(VLOOKUP(B271,'GENÇ ERKEK START LİSTE'!$B$6:$F$1234,3,0)),"",VLOOKUP(B271,'GENÇ ERKEK START LİSTE'!$B$6:$F$1234,3,0))</f>
      </c>
      <c r="E271" s="12">
        <f>IF(ISERROR(VLOOKUP(B271,'GENÇ ERKEK START LİSTE'!$B$6:$F$1234,4,0)),"",VLOOKUP(B271,'GENÇ ERKEK START LİSTE'!$B$6:$F$1234,4,0))</f>
      </c>
      <c r="F271" s="13">
        <f>IF(ISERROR(VLOOKUP($B271,'GENÇ ERKEK START LİSTE'!$B$6:$F$1234,5,0)),"",VLOOKUP($B271,'GENÇ ERKEK START LİSTE'!$B$6:$F$1234,5,0))</f>
      </c>
      <c r="G271" s="14"/>
      <c r="H271" s="9">
        <f t="shared" si="9"/>
      </c>
    </row>
    <row r="272" spans="1:8" ht="18" customHeight="1">
      <c r="A272" s="9">
        <f t="shared" si="8"/>
      </c>
      <c r="B272" s="10"/>
      <c r="C272" s="11">
        <f>IF(ISERROR(VLOOKUP(B272,'GENÇ ERKEK START LİSTE'!$B$6:$F$1234,2,0)),"",VLOOKUP(B272,'GENÇ ERKEK START LİSTE'!$B$6:$F$1234,2,0))</f>
      </c>
      <c r="D272" s="11">
        <f>IF(ISERROR(VLOOKUP(B272,'GENÇ ERKEK START LİSTE'!$B$6:$F$1234,3,0)),"",VLOOKUP(B272,'GENÇ ERKEK START LİSTE'!$B$6:$F$1234,3,0))</f>
      </c>
      <c r="E272" s="12">
        <f>IF(ISERROR(VLOOKUP(B272,'GENÇ ERKEK START LİSTE'!$B$6:$F$1234,4,0)),"",VLOOKUP(B272,'GENÇ ERKEK START LİSTE'!$B$6:$F$1234,4,0))</f>
      </c>
      <c r="F272" s="13">
        <f>IF(ISERROR(VLOOKUP($B272,'GENÇ ERKEK START LİSTE'!$B$6:$F$1234,5,0)),"",VLOOKUP($B272,'GENÇ ERKEK START LİSTE'!$B$6:$F$1234,5,0))</f>
      </c>
      <c r="G272" s="14"/>
      <c r="H272" s="9">
        <f t="shared" si="9"/>
      </c>
    </row>
    <row r="273" spans="1:8" ht="18" customHeight="1">
      <c r="A273" s="9">
        <f t="shared" si="8"/>
      </c>
      <c r="B273" s="10"/>
      <c r="C273" s="11">
        <f>IF(ISERROR(VLOOKUP(B273,'GENÇ ERKEK START LİSTE'!$B$6:$F$1234,2,0)),"",VLOOKUP(B273,'GENÇ ERKEK START LİSTE'!$B$6:$F$1234,2,0))</f>
      </c>
      <c r="D273" s="11">
        <f>IF(ISERROR(VLOOKUP(B273,'GENÇ ERKEK START LİSTE'!$B$6:$F$1234,3,0)),"",VLOOKUP(B273,'GENÇ ERKEK START LİSTE'!$B$6:$F$1234,3,0))</f>
      </c>
      <c r="E273" s="12">
        <f>IF(ISERROR(VLOOKUP(B273,'GENÇ ERKEK START LİSTE'!$B$6:$F$1234,4,0)),"",VLOOKUP(B273,'GENÇ ERKEK START LİSTE'!$B$6:$F$1234,4,0))</f>
      </c>
      <c r="F273" s="13">
        <f>IF(ISERROR(VLOOKUP($B273,'GENÇ ERKEK START LİSTE'!$B$6:$F$1234,5,0)),"",VLOOKUP($B273,'GENÇ ERKEK START LİSTE'!$B$6:$F$1234,5,0))</f>
      </c>
      <c r="G273" s="14"/>
      <c r="H273" s="9">
        <f t="shared" si="9"/>
      </c>
    </row>
    <row r="274" spans="1:8" ht="18" customHeight="1">
      <c r="A274" s="9">
        <f t="shared" si="8"/>
      </c>
      <c r="B274" s="10"/>
      <c r="C274" s="11">
        <f>IF(ISERROR(VLOOKUP(B274,'GENÇ ERKEK START LİSTE'!$B$6:$F$1234,2,0)),"",VLOOKUP(B274,'GENÇ ERKEK START LİSTE'!$B$6:$F$1234,2,0))</f>
      </c>
      <c r="D274" s="11">
        <f>IF(ISERROR(VLOOKUP(B274,'GENÇ ERKEK START LİSTE'!$B$6:$F$1234,3,0)),"",VLOOKUP(B274,'GENÇ ERKEK START LİSTE'!$B$6:$F$1234,3,0))</f>
      </c>
      <c r="E274" s="12">
        <f>IF(ISERROR(VLOOKUP(B274,'GENÇ ERKEK START LİSTE'!$B$6:$F$1234,4,0)),"",VLOOKUP(B274,'GENÇ ERKEK START LİSTE'!$B$6:$F$1234,4,0))</f>
      </c>
      <c r="F274" s="13">
        <f>IF(ISERROR(VLOOKUP($B274,'GENÇ ERKEK START LİSTE'!$B$6:$F$1234,5,0)),"",VLOOKUP($B274,'GENÇ ERKEK START LİSTE'!$B$6:$F$1234,5,0))</f>
      </c>
      <c r="G274" s="14"/>
      <c r="H274" s="9">
        <f t="shared" si="9"/>
      </c>
    </row>
    <row r="275" spans="1:8" ht="18" customHeight="1">
      <c r="A275" s="9">
        <f t="shared" si="8"/>
      </c>
      <c r="B275" s="10"/>
      <c r="C275" s="11">
        <f>IF(ISERROR(VLOOKUP(B275,'GENÇ ERKEK START LİSTE'!$B$6:$F$1234,2,0)),"",VLOOKUP(B275,'GENÇ ERKEK START LİSTE'!$B$6:$F$1234,2,0))</f>
      </c>
      <c r="D275" s="11">
        <f>IF(ISERROR(VLOOKUP(B275,'GENÇ ERKEK START LİSTE'!$B$6:$F$1234,3,0)),"",VLOOKUP(B275,'GENÇ ERKEK START LİSTE'!$B$6:$F$1234,3,0))</f>
      </c>
      <c r="E275" s="12">
        <f>IF(ISERROR(VLOOKUP(B275,'GENÇ ERKEK START LİSTE'!$B$6:$F$1234,4,0)),"",VLOOKUP(B275,'GENÇ ERKEK START LİSTE'!$B$6:$F$1234,4,0))</f>
      </c>
      <c r="F275" s="13">
        <f>IF(ISERROR(VLOOKUP($B275,'GENÇ ERKEK START LİSTE'!$B$6:$F$1234,5,0)),"",VLOOKUP($B275,'GENÇ ERKEK START LİSTE'!$B$6:$F$1234,5,0))</f>
      </c>
      <c r="G275" s="14"/>
      <c r="H275" s="9">
        <f t="shared" si="9"/>
      </c>
    </row>
    <row r="276" spans="1:8" ht="18" customHeight="1">
      <c r="A276" s="9">
        <f t="shared" si="8"/>
      </c>
      <c r="B276" s="10"/>
      <c r="C276" s="11">
        <f>IF(ISERROR(VLOOKUP(B276,'GENÇ ERKEK START LİSTE'!$B$6:$F$1234,2,0)),"",VLOOKUP(B276,'GENÇ ERKEK START LİSTE'!$B$6:$F$1234,2,0))</f>
      </c>
      <c r="D276" s="11">
        <f>IF(ISERROR(VLOOKUP(B276,'GENÇ ERKEK START LİSTE'!$B$6:$F$1234,3,0)),"",VLOOKUP(B276,'GENÇ ERKEK START LİSTE'!$B$6:$F$1234,3,0))</f>
      </c>
      <c r="E276" s="12">
        <f>IF(ISERROR(VLOOKUP(B276,'GENÇ ERKEK START LİSTE'!$B$6:$F$1234,4,0)),"",VLOOKUP(B276,'GENÇ ERKEK START LİSTE'!$B$6:$F$1234,4,0))</f>
      </c>
      <c r="F276" s="13">
        <f>IF(ISERROR(VLOOKUP($B276,'GENÇ ERKEK START LİSTE'!$B$6:$F$1234,5,0)),"",VLOOKUP($B276,'GENÇ ERKEK START LİSTE'!$B$6:$F$1234,5,0))</f>
      </c>
      <c r="G276" s="14"/>
      <c r="H276" s="9">
        <f t="shared" si="9"/>
      </c>
    </row>
    <row r="277" spans="1:8" ht="18" customHeight="1">
      <c r="A277" s="9">
        <f t="shared" si="8"/>
      </c>
      <c r="B277" s="10"/>
      <c r="C277" s="11">
        <f>IF(ISERROR(VLOOKUP(B277,'GENÇ ERKEK START LİSTE'!$B$6:$F$1234,2,0)),"",VLOOKUP(B277,'GENÇ ERKEK START LİSTE'!$B$6:$F$1234,2,0))</f>
      </c>
      <c r="D277" s="11">
        <f>IF(ISERROR(VLOOKUP(B277,'GENÇ ERKEK START LİSTE'!$B$6:$F$1234,3,0)),"",VLOOKUP(B277,'GENÇ ERKEK START LİSTE'!$B$6:$F$1234,3,0))</f>
      </c>
      <c r="E277" s="12">
        <f>IF(ISERROR(VLOOKUP(B277,'GENÇ ERKEK START LİSTE'!$B$6:$F$1234,4,0)),"",VLOOKUP(B277,'GENÇ ERKEK START LİSTE'!$B$6:$F$1234,4,0))</f>
      </c>
      <c r="F277" s="13">
        <f>IF(ISERROR(VLOOKUP($B277,'GENÇ ERKEK START LİSTE'!$B$6:$F$1234,5,0)),"",VLOOKUP($B277,'GENÇ ERKEK START LİSTE'!$B$6:$F$1234,5,0))</f>
      </c>
      <c r="G277" s="14"/>
      <c r="H277" s="9">
        <f t="shared" si="9"/>
      </c>
    </row>
    <row r="278" spans="1:8" ht="18" customHeight="1">
      <c r="A278" s="9">
        <f t="shared" si="8"/>
      </c>
      <c r="B278" s="10"/>
      <c r="C278" s="11">
        <f>IF(ISERROR(VLOOKUP(B278,'GENÇ ERKEK START LİSTE'!$B$6:$F$1234,2,0)),"",VLOOKUP(B278,'GENÇ ERKEK START LİSTE'!$B$6:$F$1234,2,0))</f>
      </c>
      <c r="D278" s="11">
        <f>IF(ISERROR(VLOOKUP(B278,'GENÇ ERKEK START LİSTE'!$B$6:$F$1234,3,0)),"",VLOOKUP(B278,'GENÇ ERKEK START LİSTE'!$B$6:$F$1234,3,0))</f>
      </c>
      <c r="E278" s="12">
        <f>IF(ISERROR(VLOOKUP(B278,'GENÇ ERKEK START LİSTE'!$B$6:$F$1234,4,0)),"",VLOOKUP(B278,'GENÇ ERKEK START LİSTE'!$B$6:$F$1234,4,0))</f>
      </c>
      <c r="F278" s="13">
        <f>IF(ISERROR(VLOOKUP($B278,'GENÇ ERKEK START LİSTE'!$B$6:$F$1234,5,0)),"",VLOOKUP($B278,'GENÇ ERKEK START LİSTE'!$B$6:$F$1234,5,0))</f>
      </c>
      <c r="G278" s="14"/>
      <c r="H278" s="9">
        <f t="shared" si="9"/>
      </c>
    </row>
    <row r="279" spans="1:8" ht="18" customHeight="1">
      <c r="A279" s="9">
        <f t="shared" si="8"/>
      </c>
      <c r="B279" s="10"/>
      <c r="C279" s="11">
        <f>IF(ISERROR(VLOOKUP(B279,'GENÇ ERKEK START LİSTE'!$B$6:$F$1234,2,0)),"",VLOOKUP(B279,'GENÇ ERKEK START LİSTE'!$B$6:$F$1234,2,0))</f>
      </c>
      <c r="D279" s="11">
        <f>IF(ISERROR(VLOOKUP(B279,'GENÇ ERKEK START LİSTE'!$B$6:$F$1234,3,0)),"",VLOOKUP(B279,'GENÇ ERKEK START LİSTE'!$B$6:$F$1234,3,0))</f>
      </c>
      <c r="E279" s="12">
        <f>IF(ISERROR(VLOOKUP(B279,'GENÇ ERKEK START LİSTE'!$B$6:$F$1234,4,0)),"",VLOOKUP(B279,'GENÇ ERKEK START LİSTE'!$B$6:$F$1234,4,0))</f>
      </c>
      <c r="F279" s="13">
        <f>IF(ISERROR(VLOOKUP($B279,'GENÇ ERKEK START LİSTE'!$B$6:$F$1234,5,0)),"",VLOOKUP($B279,'GENÇ ERKEK START LİSTE'!$B$6:$F$1234,5,0))</f>
      </c>
      <c r="G279" s="14"/>
      <c r="H279" s="9">
        <f t="shared" si="9"/>
      </c>
    </row>
    <row r="280" spans="1:8" ht="18" customHeight="1">
      <c r="A280" s="9">
        <f t="shared" si="8"/>
      </c>
      <c r="B280" s="10"/>
      <c r="C280" s="11">
        <f>IF(ISERROR(VLOOKUP(B280,'GENÇ ERKEK START LİSTE'!$B$6:$F$1234,2,0)),"",VLOOKUP(B280,'GENÇ ERKEK START LİSTE'!$B$6:$F$1234,2,0))</f>
      </c>
      <c r="D280" s="11">
        <f>IF(ISERROR(VLOOKUP(B280,'GENÇ ERKEK START LİSTE'!$B$6:$F$1234,3,0)),"",VLOOKUP(B280,'GENÇ ERKEK START LİSTE'!$B$6:$F$1234,3,0))</f>
      </c>
      <c r="E280" s="12">
        <f>IF(ISERROR(VLOOKUP(B280,'GENÇ ERKEK START LİSTE'!$B$6:$F$1234,4,0)),"",VLOOKUP(B280,'GENÇ ERKEK START LİSTE'!$B$6:$F$1234,4,0))</f>
      </c>
      <c r="F280" s="13">
        <f>IF(ISERROR(VLOOKUP($B280,'GENÇ ERKEK START LİSTE'!$B$6:$F$1234,5,0)),"",VLOOKUP($B280,'GENÇ ERKEK START LİSTE'!$B$6:$F$1234,5,0))</f>
      </c>
      <c r="G280" s="14"/>
      <c r="H280" s="9">
        <f t="shared" si="9"/>
      </c>
    </row>
    <row r="281" spans="1:8" ht="18" customHeight="1">
      <c r="A281" s="9">
        <f t="shared" si="8"/>
      </c>
      <c r="B281" s="10"/>
      <c r="C281" s="11">
        <f>IF(ISERROR(VLOOKUP(B281,'GENÇ ERKEK START LİSTE'!$B$6:$F$1234,2,0)),"",VLOOKUP(B281,'GENÇ ERKEK START LİSTE'!$B$6:$F$1234,2,0))</f>
      </c>
      <c r="D281" s="11">
        <f>IF(ISERROR(VLOOKUP(B281,'GENÇ ERKEK START LİSTE'!$B$6:$F$1234,3,0)),"",VLOOKUP(B281,'GENÇ ERKEK START LİSTE'!$B$6:$F$1234,3,0))</f>
      </c>
      <c r="E281" s="12">
        <f>IF(ISERROR(VLOOKUP(B281,'GENÇ ERKEK START LİSTE'!$B$6:$F$1234,4,0)),"",VLOOKUP(B281,'GENÇ ERKEK START LİSTE'!$B$6:$F$1234,4,0))</f>
      </c>
      <c r="F281" s="13">
        <f>IF(ISERROR(VLOOKUP($B281,'GENÇ ERKEK START LİSTE'!$B$6:$F$1234,5,0)),"",VLOOKUP($B281,'GENÇ ERKEK START LİSTE'!$B$6:$F$1234,5,0))</f>
      </c>
      <c r="G281" s="14"/>
      <c r="H281" s="9">
        <f t="shared" si="9"/>
      </c>
    </row>
    <row r="282" spans="1:8" ht="18" customHeight="1">
      <c r="A282" s="9">
        <f t="shared" si="8"/>
      </c>
      <c r="B282" s="10"/>
      <c r="C282" s="11">
        <f>IF(ISERROR(VLOOKUP(B282,'GENÇ ERKEK START LİSTE'!$B$6:$F$1234,2,0)),"",VLOOKUP(B282,'GENÇ ERKEK START LİSTE'!$B$6:$F$1234,2,0))</f>
      </c>
      <c r="D282" s="11">
        <f>IF(ISERROR(VLOOKUP(B282,'GENÇ ERKEK START LİSTE'!$B$6:$F$1234,3,0)),"",VLOOKUP(B282,'GENÇ ERKEK START LİSTE'!$B$6:$F$1234,3,0))</f>
      </c>
      <c r="E282" s="12">
        <f>IF(ISERROR(VLOOKUP(B282,'GENÇ ERKEK START LİSTE'!$B$6:$F$1234,4,0)),"",VLOOKUP(B282,'GENÇ ERKEK START LİSTE'!$B$6:$F$1234,4,0))</f>
      </c>
      <c r="F282" s="13">
        <f>IF(ISERROR(VLOOKUP($B282,'GENÇ ERKEK START LİSTE'!$B$6:$F$1234,5,0)),"",VLOOKUP($B282,'GENÇ ERKEK START LİSTE'!$B$6:$F$1234,5,0))</f>
      </c>
      <c r="G282" s="14"/>
      <c r="H282" s="9">
        <f t="shared" si="9"/>
      </c>
    </row>
    <row r="283" spans="1:8" ht="18" customHeight="1">
      <c r="A283" s="9">
        <f t="shared" si="8"/>
      </c>
      <c r="B283" s="10"/>
      <c r="C283" s="11">
        <f>IF(ISERROR(VLOOKUP(B283,'GENÇ ERKEK START LİSTE'!$B$6:$F$1234,2,0)),"",VLOOKUP(B283,'GENÇ ERKEK START LİSTE'!$B$6:$F$1234,2,0))</f>
      </c>
      <c r="D283" s="11">
        <f>IF(ISERROR(VLOOKUP(B283,'GENÇ ERKEK START LİSTE'!$B$6:$F$1234,3,0)),"",VLOOKUP(B283,'GENÇ ERKEK START LİSTE'!$B$6:$F$1234,3,0))</f>
      </c>
      <c r="E283" s="12">
        <f>IF(ISERROR(VLOOKUP(B283,'GENÇ ERKEK START LİSTE'!$B$6:$F$1234,4,0)),"",VLOOKUP(B283,'GENÇ ERKEK START LİSTE'!$B$6:$F$1234,4,0))</f>
      </c>
      <c r="F283" s="13">
        <f>IF(ISERROR(VLOOKUP($B283,'GENÇ ERKEK START LİSTE'!$B$6:$F$1234,5,0)),"",VLOOKUP($B283,'GENÇ ERKEK START LİSTE'!$B$6:$F$1234,5,0))</f>
      </c>
      <c r="G283" s="14"/>
      <c r="H283" s="9">
        <f t="shared" si="9"/>
      </c>
    </row>
    <row r="284" spans="1:8" ht="18" customHeight="1">
      <c r="A284" s="9">
        <f t="shared" si="8"/>
      </c>
      <c r="B284" s="10"/>
      <c r="C284" s="11">
        <f>IF(ISERROR(VLOOKUP(B284,'GENÇ ERKEK START LİSTE'!$B$6:$F$1234,2,0)),"",VLOOKUP(B284,'GENÇ ERKEK START LİSTE'!$B$6:$F$1234,2,0))</f>
      </c>
      <c r="D284" s="11">
        <f>IF(ISERROR(VLOOKUP(B284,'GENÇ ERKEK START LİSTE'!$B$6:$F$1234,3,0)),"",VLOOKUP(B284,'GENÇ ERKEK START LİSTE'!$B$6:$F$1234,3,0))</f>
      </c>
      <c r="E284" s="12">
        <f>IF(ISERROR(VLOOKUP(B284,'GENÇ ERKEK START LİSTE'!$B$6:$F$1234,4,0)),"",VLOOKUP(B284,'GENÇ ERKEK START LİSTE'!$B$6:$F$1234,4,0))</f>
      </c>
      <c r="F284" s="13">
        <f>IF(ISERROR(VLOOKUP($B284,'GENÇ ERKEK START LİSTE'!$B$6:$F$1234,5,0)),"",VLOOKUP($B284,'GENÇ ERKEK START LİSTE'!$B$6:$F$1234,5,0))</f>
      </c>
      <c r="G284" s="14"/>
      <c r="H284" s="9">
        <f t="shared" si="9"/>
      </c>
    </row>
    <row r="285" spans="1:8" ht="18" customHeight="1">
      <c r="A285" s="9">
        <f t="shared" si="8"/>
      </c>
      <c r="B285" s="10"/>
      <c r="C285" s="11">
        <f>IF(ISERROR(VLOOKUP(B285,'GENÇ ERKEK START LİSTE'!$B$6:$F$1234,2,0)),"",VLOOKUP(B285,'GENÇ ERKEK START LİSTE'!$B$6:$F$1234,2,0))</f>
      </c>
      <c r="D285" s="11">
        <f>IF(ISERROR(VLOOKUP(B285,'GENÇ ERKEK START LİSTE'!$B$6:$F$1234,3,0)),"",VLOOKUP(B285,'GENÇ ERKEK START LİSTE'!$B$6:$F$1234,3,0))</f>
      </c>
      <c r="E285" s="12">
        <f>IF(ISERROR(VLOOKUP(B285,'GENÇ ERKEK START LİSTE'!$B$6:$F$1234,4,0)),"",VLOOKUP(B285,'GENÇ ERKEK START LİSTE'!$B$6:$F$1234,4,0))</f>
      </c>
      <c r="F285" s="13">
        <f>IF(ISERROR(VLOOKUP($B285,'GENÇ ERKEK START LİSTE'!$B$6:$F$1234,5,0)),"",VLOOKUP($B285,'GENÇ ERKEK START LİSTE'!$B$6:$F$1234,5,0))</f>
      </c>
      <c r="G285" s="14"/>
      <c r="H285" s="9">
        <f t="shared" si="9"/>
      </c>
    </row>
    <row r="286" spans="1:8" ht="18" customHeight="1">
      <c r="A286" s="9">
        <f t="shared" si="8"/>
      </c>
      <c r="B286" s="10"/>
      <c r="C286" s="11">
        <f>IF(ISERROR(VLOOKUP(B286,'GENÇ ERKEK START LİSTE'!$B$6:$F$1234,2,0)),"",VLOOKUP(B286,'GENÇ ERKEK START LİSTE'!$B$6:$F$1234,2,0))</f>
      </c>
      <c r="D286" s="11">
        <f>IF(ISERROR(VLOOKUP(B286,'GENÇ ERKEK START LİSTE'!$B$6:$F$1234,3,0)),"",VLOOKUP(B286,'GENÇ ERKEK START LİSTE'!$B$6:$F$1234,3,0))</f>
      </c>
      <c r="E286" s="12">
        <f>IF(ISERROR(VLOOKUP(B286,'GENÇ ERKEK START LİSTE'!$B$6:$F$1234,4,0)),"",VLOOKUP(B286,'GENÇ ERKEK START LİSTE'!$B$6:$F$1234,4,0))</f>
      </c>
      <c r="F286" s="13">
        <f>IF(ISERROR(VLOOKUP($B286,'GENÇ ERKEK START LİSTE'!$B$6:$F$1234,5,0)),"",VLOOKUP($B286,'GENÇ ERKEK START LİSTE'!$B$6:$F$1234,5,0))</f>
      </c>
      <c r="G286" s="14"/>
      <c r="H286" s="9">
        <f t="shared" si="9"/>
      </c>
    </row>
    <row r="287" spans="1:8" ht="18" customHeight="1">
      <c r="A287" s="9">
        <f t="shared" si="8"/>
      </c>
      <c r="B287" s="10"/>
      <c r="C287" s="11">
        <f>IF(ISERROR(VLOOKUP(B287,'GENÇ ERKEK START LİSTE'!$B$6:$F$1234,2,0)),"",VLOOKUP(B287,'GENÇ ERKEK START LİSTE'!$B$6:$F$1234,2,0))</f>
      </c>
      <c r="D287" s="11">
        <f>IF(ISERROR(VLOOKUP(B287,'GENÇ ERKEK START LİSTE'!$B$6:$F$1234,3,0)),"",VLOOKUP(B287,'GENÇ ERKEK START LİSTE'!$B$6:$F$1234,3,0))</f>
      </c>
      <c r="E287" s="12">
        <f>IF(ISERROR(VLOOKUP(B287,'GENÇ ERKEK START LİSTE'!$B$6:$F$1234,4,0)),"",VLOOKUP(B287,'GENÇ ERKEK START LİSTE'!$B$6:$F$1234,4,0))</f>
      </c>
      <c r="F287" s="13">
        <f>IF(ISERROR(VLOOKUP($B287,'GENÇ ERKEK START LİSTE'!$B$6:$F$1234,5,0)),"",VLOOKUP($B287,'GENÇ ERKEK START LİSTE'!$B$6:$F$1234,5,0))</f>
      </c>
      <c r="G287" s="14"/>
      <c r="H287" s="9">
        <f t="shared" si="9"/>
      </c>
    </row>
    <row r="288" spans="1:8" ht="18" customHeight="1">
      <c r="A288" s="9">
        <f t="shared" si="8"/>
      </c>
      <c r="B288" s="10"/>
      <c r="C288" s="11">
        <f>IF(ISERROR(VLOOKUP(B288,'GENÇ ERKEK START LİSTE'!$B$6:$F$1234,2,0)),"",VLOOKUP(B288,'GENÇ ERKEK START LİSTE'!$B$6:$F$1234,2,0))</f>
      </c>
      <c r="D288" s="11">
        <f>IF(ISERROR(VLOOKUP(B288,'GENÇ ERKEK START LİSTE'!$B$6:$F$1234,3,0)),"",VLOOKUP(B288,'GENÇ ERKEK START LİSTE'!$B$6:$F$1234,3,0))</f>
      </c>
      <c r="E288" s="12">
        <f>IF(ISERROR(VLOOKUP(B288,'GENÇ ERKEK START LİSTE'!$B$6:$F$1234,4,0)),"",VLOOKUP(B288,'GENÇ ERKEK START LİSTE'!$B$6:$F$1234,4,0))</f>
      </c>
      <c r="F288" s="13">
        <f>IF(ISERROR(VLOOKUP($B288,'GENÇ ERKEK START LİSTE'!$B$6:$F$1234,5,0)),"",VLOOKUP($B288,'GENÇ ERKEK START LİSTE'!$B$6:$F$1234,5,0))</f>
      </c>
      <c r="G288" s="14"/>
      <c r="H288" s="9">
        <f t="shared" si="9"/>
      </c>
    </row>
    <row r="289" spans="1:8" ht="18" customHeight="1">
      <c r="A289" s="9">
        <f t="shared" si="8"/>
      </c>
      <c r="B289" s="10"/>
      <c r="C289" s="11">
        <f>IF(ISERROR(VLOOKUP(B289,'GENÇ ERKEK START LİSTE'!$B$6:$F$1234,2,0)),"",VLOOKUP(B289,'GENÇ ERKEK START LİSTE'!$B$6:$F$1234,2,0))</f>
      </c>
      <c r="D289" s="11">
        <f>IF(ISERROR(VLOOKUP(B289,'GENÇ ERKEK START LİSTE'!$B$6:$F$1234,3,0)),"",VLOOKUP(B289,'GENÇ ERKEK START LİSTE'!$B$6:$F$1234,3,0))</f>
      </c>
      <c r="E289" s="12">
        <f>IF(ISERROR(VLOOKUP(B289,'GENÇ ERKEK START LİSTE'!$B$6:$F$1234,4,0)),"",VLOOKUP(B289,'GENÇ ERKEK START LİSTE'!$B$6:$F$1234,4,0))</f>
      </c>
      <c r="F289" s="13">
        <f>IF(ISERROR(VLOOKUP($B289,'GENÇ ERKEK START LİSTE'!$B$6:$F$1234,5,0)),"",VLOOKUP($B289,'GENÇ ERKEK START LİSTE'!$B$6:$F$1234,5,0))</f>
      </c>
      <c r="G289" s="14"/>
      <c r="H289" s="9">
        <f t="shared" si="9"/>
      </c>
    </row>
    <row r="290" spans="1:8" ht="18" customHeight="1">
      <c r="A290" s="9">
        <f aca="true" t="shared" si="10" ref="A290:A300">IF(B290&lt;&gt;"",A289+1,"")</f>
      </c>
      <c r="B290" s="10"/>
      <c r="C290" s="11">
        <f>IF(ISERROR(VLOOKUP(B290,'GENÇ ERKEK START LİSTE'!$B$6:$F$1234,2,0)),"",VLOOKUP(B290,'GENÇ ERKEK START LİSTE'!$B$6:$F$1234,2,0))</f>
      </c>
      <c r="D290" s="11">
        <f>IF(ISERROR(VLOOKUP(B290,'GENÇ ERKEK START LİSTE'!$B$6:$F$1234,3,0)),"",VLOOKUP(B290,'GENÇ ERKEK START LİSTE'!$B$6:$F$1234,3,0))</f>
      </c>
      <c r="E290" s="12">
        <f>IF(ISERROR(VLOOKUP(B290,'GENÇ ERKEK START LİSTE'!$B$6:$F$1234,4,0)),"",VLOOKUP(B290,'GENÇ ERKEK START LİSTE'!$B$6:$F$1234,4,0))</f>
      </c>
      <c r="F290" s="13">
        <f>IF(ISERROR(VLOOKUP($B290,'GENÇ ERKEK START LİSTE'!$B$6:$F$1234,5,0)),"",VLOOKUP($B290,'GENÇ ERKEK START LİSTE'!$B$6:$F$1234,5,0))</f>
      </c>
      <c r="G290" s="14"/>
      <c r="H290" s="9">
        <f t="shared" si="9"/>
      </c>
    </row>
    <row r="291" spans="1:8" ht="18" customHeight="1">
      <c r="A291" s="9">
        <f t="shared" si="10"/>
      </c>
      <c r="B291" s="10"/>
      <c r="C291" s="11">
        <f>IF(ISERROR(VLOOKUP(B291,'GENÇ ERKEK START LİSTE'!$B$6:$F$1234,2,0)),"",VLOOKUP(B291,'GENÇ ERKEK START LİSTE'!$B$6:$F$1234,2,0))</f>
      </c>
      <c r="D291" s="11">
        <f>IF(ISERROR(VLOOKUP(B291,'GENÇ ERKEK START LİSTE'!$B$6:$F$1234,3,0)),"",VLOOKUP(B291,'GENÇ ERKEK START LİSTE'!$B$6:$F$1234,3,0))</f>
      </c>
      <c r="E291" s="12">
        <f>IF(ISERROR(VLOOKUP(B291,'GENÇ ERKEK START LİSTE'!$B$6:$F$1234,4,0)),"",VLOOKUP(B291,'GENÇ ERKEK START LİSTE'!$B$6:$F$1234,4,0))</f>
      </c>
      <c r="F291" s="13">
        <f>IF(ISERROR(VLOOKUP($B291,'GENÇ ERKEK START LİSTE'!$B$6:$F$1234,5,0)),"",VLOOKUP($B291,'GENÇ ERKEK START LİSTE'!$B$6:$F$1234,5,0))</f>
      </c>
      <c r="G291" s="14"/>
      <c r="H291" s="9">
        <f t="shared" si="9"/>
      </c>
    </row>
    <row r="292" spans="1:8" ht="18" customHeight="1">
      <c r="A292" s="9">
        <f t="shared" si="10"/>
      </c>
      <c r="B292" s="10"/>
      <c r="C292" s="11">
        <f>IF(ISERROR(VLOOKUP(B292,'GENÇ ERKEK START LİSTE'!$B$6:$F$1234,2,0)),"",VLOOKUP(B292,'GENÇ ERKEK START LİSTE'!$B$6:$F$1234,2,0))</f>
      </c>
      <c r="D292" s="11">
        <f>IF(ISERROR(VLOOKUP(B292,'GENÇ ERKEK START LİSTE'!$B$6:$F$1234,3,0)),"",VLOOKUP(B292,'GENÇ ERKEK START LİSTE'!$B$6:$F$1234,3,0))</f>
      </c>
      <c r="E292" s="12">
        <f>IF(ISERROR(VLOOKUP(B292,'GENÇ ERKEK START LİSTE'!$B$6:$F$1234,4,0)),"",VLOOKUP(B292,'GENÇ ERKEK START LİSTE'!$B$6:$F$1234,4,0))</f>
      </c>
      <c r="F292" s="13">
        <f>IF(ISERROR(VLOOKUP($B292,'GENÇ ERKEK START LİSTE'!$B$6:$F$1234,5,0)),"",VLOOKUP($B292,'GENÇ ERKEK START LİSTE'!$B$6:$F$1234,5,0))</f>
      </c>
      <c r="G292" s="14"/>
      <c r="H292" s="9">
        <f t="shared" si="9"/>
      </c>
    </row>
    <row r="293" spans="1:8" ht="18" customHeight="1">
      <c r="A293" s="9">
        <f t="shared" si="10"/>
      </c>
      <c r="B293" s="10"/>
      <c r="C293" s="11">
        <f>IF(ISERROR(VLOOKUP(B293,'GENÇ ERKEK START LİSTE'!$B$6:$F$1234,2,0)),"",VLOOKUP(B293,'GENÇ ERKEK START LİSTE'!$B$6:$F$1234,2,0))</f>
      </c>
      <c r="D293" s="11">
        <f>IF(ISERROR(VLOOKUP(B293,'GENÇ ERKEK START LİSTE'!$B$6:$F$1234,3,0)),"",VLOOKUP(B293,'GENÇ ERKEK START LİSTE'!$B$6:$F$1234,3,0))</f>
      </c>
      <c r="E293" s="12">
        <f>IF(ISERROR(VLOOKUP(B293,'GENÇ ERKEK START LİSTE'!$B$6:$F$1234,4,0)),"",VLOOKUP(B293,'GENÇ ERKEK START LİSTE'!$B$6:$F$1234,4,0))</f>
      </c>
      <c r="F293" s="13">
        <f>IF(ISERROR(VLOOKUP($B293,'GENÇ ERKEK START LİSTE'!$B$6:$F$1234,5,0)),"",VLOOKUP($B293,'GENÇ ERKEK START LİSTE'!$B$6:$F$1234,5,0))</f>
      </c>
      <c r="G293" s="14"/>
      <c r="H293" s="9">
        <f t="shared" si="9"/>
      </c>
    </row>
    <row r="294" spans="1:8" ht="18" customHeight="1">
      <c r="A294" s="9">
        <f t="shared" si="10"/>
      </c>
      <c r="B294" s="10"/>
      <c r="C294" s="11">
        <f>IF(ISERROR(VLOOKUP(B294,'GENÇ ERKEK START LİSTE'!$B$6:$F$1234,2,0)),"",VLOOKUP(B294,'GENÇ ERKEK START LİSTE'!$B$6:$F$1234,2,0))</f>
      </c>
      <c r="D294" s="11">
        <f>IF(ISERROR(VLOOKUP(B294,'GENÇ ERKEK START LİSTE'!$B$6:$F$1234,3,0)),"",VLOOKUP(B294,'GENÇ ERKEK START LİSTE'!$B$6:$F$1234,3,0))</f>
      </c>
      <c r="E294" s="12">
        <f>IF(ISERROR(VLOOKUP(B294,'GENÇ ERKEK START LİSTE'!$B$6:$F$1234,4,0)),"",VLOOKUP(B294,'GENÇ ERKEK START LİSTE'!$B$6:$F$1234,4,0))</f>
      </c>
      <c r="F294" s="13">
        <f>IF(ISERROR(VLOOKUP($B294,'GENÇ ERKEK START LİSTE'!$B$6:$F$1234,5,0)),"",VLOOKUP($B294,'GENÇ ERKEK START LİSTE'!$B$6:$F$1234,5,0))</f>
      </c>
      <c r="G294" s="14"/>
      <c r="H294" s="9">
        <f t="shared" si="9"/>
      </c>
    </row>
    <row r="295" spans="1:8" ht="18" customHeight="1">
      <c r="A295" s="9">
        <f t="shared" si="10"/>
      </c>
      <c r="B295" s="10"/>
      <c r="C295" s="11">
        <f>IF(ISERROR(VLOOKUP(B295,'GENÇ ERKEK START LİSTE'!$B$6:$F$1234,2,0)),"",VLOOKUP(B295,'GENÇ ERKEK START LİSTE'!$B$6:$F$1234,2,0))</f>
      </c>
      <c r="D295" s="11">
        <f>IF(ISERROR(VLOOKUP(B295,'GENÇ ERKEK START LİSTE'!$B$6:$F$1234,3,0)),"",VLOOKUP(B295,'GENÇ ERKEK START LİSTE'!$B$6:$F$1234,3,0))</f>
      </c>
      <c r="E295" s="12">
        <f>IF(ISERROR(VLOOKUP(B295,'GENÇ ERKEK START LİSTE'!$B$6:$F$1234,4,0)),"",VLOOKUP(B295,'GENÇ ERKEK START LİSTE'!$B$6:$F$1234,4,0))</f>
      </c>
      <c r="F295" s="13">
        <f>IF(ISERROR(VLOOKUP($B295,'GENÇ ERKEK START LİSTE'!$B$6:$F$1234,5,0)),"",VLOOKUP($B295,'GENÇ ERKEK START LİSTE'!$B$6:$F$1234,5,0))</f>
      </c>
      <c r="G295" s="14"/>
      <c r="H295" s="9">
        <f t="shared" si="9"/>
      </c>
    </row>
    <row r="296" spans="1:8" ht="18" customHeight="1">
      <c r="A296" s="9">
        <f t="shared" si="10"/>
      </c>
      <c r="B296" s="10"/>
      <c r="C296" s="11">
        <f>IF(ISERROR(VLOOKUP(B296,'GENÇ ERKEK START LİSTE'!$B$6:$F$1234,2,0)),"",VLOOKUP(B296,'GENÇ ERKEK START LİSTE'!$B$6:$F$1234,2,0))</f>
      </c>
      <c r="D296" s="11">
        <f>IF(ISERROR(VLOOKUP(B296,'GENÇ ERKEK START LİSTE'!$B$6:$F$1234,3,0)),"",VLOOKUP(B296,'GENÇ ERKEK START LİSTE'!$B$6:$F$1234,3,0))</f>
      </c>
      <c r="E296" s="12">
        <f>IF(ISERROR(VLOOKUP(B296,'GENÇ ERKEK START LİSTE'!$B$6:$F$1234,4,0)),"",VLOOKUP(B296,'GENÇ ERKEK START LİSTE'!$B$6:$F$1234,4,0))</f>
      </c>
      <c r="F296" s="13">
        <f>IF(ISERROR(VLOOKUP($B296,'GENÇ ERKEK START LİSTE'!$B$6:$F$1234,5,0)),"",VLOOKUP($B296,'GENÇ ERKEK START LİSTE'!$B$6:$F$1234,5,0))</f>
      </c>
      <c r="G296" s="14"/>
      <c r="H296" s="9">
        <f t="shared" si="9"/>
      </c>
    </row>
    <row r="297" spans="1:8" ht="18" customHeight="1">
      <c r="A297" s="9">
        <f t="shared" si="10"/>
      </c>
      <c r="B297" s="10"/>
      <c r="C297" s="11">
        <f>IF(ISERROR(VLOOKUP(B297,'GENÇ ERKEK START LİSTE'!$B$6:$F$1234,2,0)),"",VLOOKUP(B297,'GENÇ ERKEK START LİSTE'!$B$6:$F$1234,2,0))</f>
      </c>
      <c r="D297" s="11">
        <f>IF(ISERROR(VLOOKUP(B297,'GENÇ ERKEK START LİSTE'!$B$6:$F$1234,3,0)),"",VLOOKUP(B297,'GENÇ ERKEK START LİSTE'!$B$6:$F$1234,3,0))</f>
      </c>
      <c r="E297" s="12">
        <f>IF(ISERROR(VLOOKUP(B297,'GENÇ ERKEK START LİSTE'!$B$6:$F$1234,4,0)),"",VLOOKUP(B297,'GENÇ ERKEK START LİSTE'!$B$6:$F$1234,4,0))</f>
      </c>
      <c r="F297" s="13">
        <f>IF(ISERROR(VLOOKUP($B297,'GENÇ ERKEK START LİSTE'!$B$6:$F$1234,5,0)),"",VLOOKUP($B297,'GENÇ ERKEK START LİSTE'!$B$6:$F$1234,5,0))</f>
      </c>
      <c r="G297" s="14"/>
      <c r="H297" s="9">
        <f t="shared" si="9"/>
      </c>
    </row>
    <row r="298" spans="1:8" ht="18" customHeight="1">
      <c r="A298" s="9">
        <f t="shared" si="10"/>
      </c>
      <c r="B298" s="10"/>
      <c r="C298" s="11">
        <f>IF(ISERROR(VLOOKUP(B298,'GENÇ ERKEK START LİSTE'!$B$6:$F$1234,2,0)),"",VLOOKUP(B298,'GENÇ ERKEK START LİSTE'!$B$6:$F$1234,2,0))</f>
      </c>
      <c r="D298" s="11">
        <f>IF(ISERROR(VLOOKUP(B298,'GENÇ ERKEK START LİSTE'!$B$6:$F$1234,3,0)),"",VLOOKUP(B298,'GENÇ ERKEK START LİSTE'!$B$6:$F$1234,3,0))</f>
      </c>
      <c r="E298" s="12">
        <f>IF(ISERROR(VLOOKUP(B298,'GENÇ ERKEK START LİSTE'!$B$6:$F$1234,4,0)),"",VLOOKUP(B298,'GENÇ ERKEK START LİSTE'!$B$6:$F$1234,4,0))</f>
      </c>
      <c r="F298" s="13">
        <f>IF(ISERROR(VLOOKUP($B298,'GENÇ ERKEK START LİSTE'!$B$6:$F$1234,5,0)),"",VLOOKUP($B298,'GENÇ ERKEK START LİSTE'!$B$6:$F$1234,5,0))</f>
      </c>
      <c r="G298" s="14"/>
      <c r="H298" s="9">
        <f t="shared" si="9"/>
      </c>
    </row>
    <row r="299" spans="1:8" ht="18" customHeight="1">
      <c r="A299" s="9">
        <f t="shared" si="10"/>
      </c>
      <c r="B299" s="10"/>
      <c r="C299" s="11">
        <f>IF(ISERROR(VLOOKUP(B299,'GENÇ ERKEK START LİSTE'!$B$6:$F$1234,2,0)),"",VLOOKUP(B299,'GENÇ ERKEK START LİSTE'!$B$6:$F$1234,2,0))</f>
      </c>
      <c r="D299" s="11">
        <f>IF(ISERROR(VLOOKUP(B299,'GENÇ ERKEK START LİSTE'!$B$6:$F$1234,3,0)),"",VLOOKUP(B299,'GENÇ ERKEK START LİSTE'!$B$6:$F$1234,3,0))</f>
      </c>
      <c r="E299" s="12">
        <f>IF(ISERROR(VLOOKUP(B299,'GENÇ ERKEK START LİSTE'!$B$6:$F$1234,4,0)),"",VLOOKUP(B299,'GENÇ ERKEK START LİSTE'!$B$6:$F$1234,4,0))</f>
      </c>
      <c r="F299" s="13">
        <f>IF(ISERROR(VLOOKUP($B299,'GENÇ ERKEK START LİSTE'!$B$6:$F$1234,5,0)),"",VLOOKUP($B299,'GENÇ ERKEK START LİSTE'!$B$6:$F$1234,5,0))</f>
      </c>
      <c r="G299" s="14"/>
      <c r="H299" s="9">
        <f t="shared" si="9"/>
      </c>
    </row>
    <row r="300" spans="1:8" ht="18" customHeight="1">
      <c r="A300" s="9">
        <f t="shared" si="10"/>
      </c>
      <c r="B300" s="10"/>
      <c r="C300" s="11">
        <f>IF(ISERROR(VLOOKUP(B300,'GENÇ ERKEK START LİSTE'!$B$6:$F$1234,2,0)),"",VLOOKUP(B300,'GENÇ ERKEK START LİSTE'!$B$6:$F$1234,2,0))</f>
      </c>
      <c r="D300" s="11">
        <f>IF(ISERROR(VLOOKUP(B300,'GENÇ ERKEK START LİSTE'!$B$6:$F$1234,3,0)),"",VLOOKUP(B300,'GENÇ ERKEK START LİSTE'!$B$6:$F$1234,3,0))</f>
      </c>
      <c r="E300" s="12">
        <f>IF(ISERROR(VLOOKUP(B300,'GENÇ ERKEK START LİSTE'!$B$6:$F$1234,4,0)),"",VLOOKUP(B300,'GENÇ ERKEK START LİSTE'!$B$6:$F$1234,4,0))</f>
      </c>
      <c r="F300" s="13">
        <f>IF(ISERROR(VLOOKUP($B300,'GENÇ ERKEK START LİSTE'!$B$6:$F$1234,5,0)),"",VLOOKUP($B300,'GENÇ ERKEK START LİSTE'!$B$6:$F$1234,5,0))</f>
      </c>
      <c r="G300" s="14"/>
      <c r="H300" s="9">
        <f t="shared" si="9"/>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conditionalFormatting sqref="B6:B300">
    <cfRule type="duplicateValues" priority="9" dxfId="6" stopIfTrue="1">
      <formula>AND(COUNTIF($B$6:$B$300,B6)&gt;1,NOT(ISBLANK(B6)))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88" r:id="rId2"/>
  <headerFooter alignWithMargins="0">
    <oddFooter>&amp;C&amp;P</oddFooter>
  </headerFooter>
  <rowBreaks count="3" manualBreakCount="3">
    <brk id="85" max="7" man="1"/>
    <brk id="148" max="7" man="1"/>
    <brk id="197" max="7" man="1"/>
  </rowBreaks>
  <drawing r:id="rId1"/>
</worksheet>
</file>

<file path=xl/worksheets/sheet5.xml><?xml version="1.0" encoding="utf-8"?>
<worksheet xmlns="http://schemas.openxmlformats.org/spreadsheetml/2006/main" xmlns:r="http://schemas.openxmlformats.org/officeDocument/2006/relationships">
  <sheetPr>
    <tabColor rgb="FF0000FF"/>
  </sheetPr>
  <dimension ref="A1:L305"/>
  <sheetViews>
    <sheetView view="pageBreakPreview" zoomScaleSheetLayoutView="100" zoomScalePageLayoutView="0" workbookViewId="0" topLeftCell="A22">
      <selection activeCell="C35" sqref="C35"/>
    </sheetView>
  </sheetViews>
  <sheetFormatPr defaultColWidth="9.00390625" defaultRowHeight="12.75"/>
  <cols>
    <col min="1" max="1" width="4.25390625" style="35" bestFit="1" customWidth="1"/>
    <col min="2" max="2" width="6.375" style="35" bestFit="1" customWidth="1"/>
    <col min="3" max="3" width="30.75390625" style="36" customWidth="1"/>
    <col min="4" max="4" width="35.75390625" style="36" customWidth="1"/>
    <col min="5" max="5" width="6.75390625" style="35" customWidth="1"/>
    <col min="6" max="6" width="13.875" style="37" customWidth="1"/>
    <col min="7" max="7" width="17.125" style="18" customWidth="1"/>
    <col min="8" max="16384" width="9.125" style="18" customWidth="1"/>
  </cols>
  <sheetData>
    <row r="1" spans="1:6" ht="31.5" customHeight="1">
      <c r="A1" s="94" t="str">
        <f>'BÜYÜK ERKEKLER'!A2</f>
        <v>Türkiye Atletizm Federasyonu
Artvin Atletizm İl Temsilciliği</v>
      </c>
      <c r="B1" s="95"/>
      <c r="C1" s="95"/>
      <c r="D1" s="95"/>
      <c r="E1" s="95"/>
      <c r="F1" s="95"/>
    </row>
    <row r="2" spans="1:6" ht="15.75">
      <c r="A2" s="96" t="str">
        <f>'BÜYÜK ERKEKLER'!B25</f>
        <v>ARTVİN KAFKASOR DAĞ KOŞUSU ŞAMPİYONASI</v>
      </c>
      <c r="B2" s="96"/>
      <c r="C2" s="96"/>
      <c r="D2" s="96"/>
      <c r="E2" s="96"/>
      <c r="F2" s="96"/>
    </row>
    <row r="3" spans="1:6" ht="15.75">
      <c r="A3" s="97" t="str">
        <f>'BÜYÜK ERKEKLER'!B28</f>
        <v>ARTVİN</v>
      </c>
      <c r="B3" s="97"/>
      <c r="C3" s="97"/>
      <c r="D3" s="97"/>
      <c r="E3" s="97"/>
      <c r="F3" s="97"/>
    </row>
    <row r="4" spans="1:6" ht="12.75">
      <c r="A4" s="93" t="str">
        <f>'BÜYÜK ERKEKLER'!B27</f>
        <v>BÜYÜK ERKEKLER</v>
      </c>
      <c r="B4" s="93"/>
      <c r="C4" s="93"/>
      <c r="D4" s="19" t="str">
        <f>'BÜYÜK ERKEKLER'!B26</f>
        <v>11900 Metre</v>
      </c>
      <c r="E4" s="98" t="str">
        <f>'BÜYÜK ERKEKLER'!B29</f>
        <v>16 Agustos 2014 10.20</v>
      </c>
      <c r="F4" s="98"/>
    </row>
    <row r="5" spans="1:12" s="20" customFormat="1" ht="31.5" customHeight="1" thickBot="1">
      <c r="A5" s="38" t="s">
        <v>0</v>
      </c>
      <c r="B5" s="38" t="s">
        <v>1</v>
      </c>
      <c r="C5" s="39" t="s">
        <v>3</v>
      </c>
      <c r="D5" s="38" t="s">
        <v>22</v>
      </c>
      <c r="E5" s="38" t="s">
        <v>5</v>
      </c>
      <c r="F5" s="40" t="s">
        <v>2</v>
      </c>
      <c r="H5" s="21"/>
      <c r="I5" s="21"/>
      <c r="J5" s="21"/>
      <c r="K5" s="21"/>
      <c r="L5" s="21"/>
    </row>
    <row r="6" spans="1:6" ht="18" customHeight="1">
      <c r="A6" s="22">
        <v>1</v>
      </c>
      <c r="B6" s="23">
        <v>176</v>
      </c>
      <c r="C6" s="24" t="s">
        <v>84</v>
      </c>
      <c r="D6" s="24" t="s">
        <v>33</v>
      </c>
      <c r="E6" s="23" t="s">
        <v>34</v>
      </c>
      <c r="F6" s="25">
        <v>29833</v>
      </c>
    </row>
    <row r="7" spans="1:6" ht="18" customHeight="1">
      <c r="A7" s="26">
        <v>2</v>
      </c>
      <c r="B7" s="27">
        <v>177</v>
      </c>
      <c r="C7" s="28" t="s">
        <v>85</v>
      </c>
      <c r="D7" s="28" t="s">
        <v>86</v>
      </c>
      <c r="E7" s="29" t="s">
        <v>34</v>
      </c>
      <c r="F7" s="30">
        <v>25221</v>
      </c>
    </row>
    <row r="8" spans="1:6" ht="18" customHeight="1">
      <c r="A8" s="26">
        <v>3</v>
      </c>
      <c r="B8" s="27">
        <v>178</v>
      </c>
      <c r="C8" s="28" t="s">
        <v>87</v>
      </c>
      <c r="D8" s="28" t="s">
        <v>39</v>
      </c>
      <c r="E8" s="29" t="s">
        <v>34</v>
      </c>
      <c r="F8" s="30">
        <v>34029</v>
      </c>
    </row>
    <row r="9" spans="1:6" ht="18" customHeight="1">
      <c r="A9" s="26">
        <v>4</v>
      </c>
      <c r="B9" s="27">
        <v>179</v>
      </c>
      <c r="C9" s="28" t="s">
        <v>88</v>
      </c>
      <c r="D9" s="28" t="s">
        <v>39</v>
      </c>
      <c r="E9" s="29" t="s">
        <v>34</v>
      </c>
      <c r="F9" s="30">
        <v>34090</v>
      </c>
    </row>
    <row r="10" spans="1:6" ht="18" customHeight="1">
      <c r="A10" s="26">
        <v>5</v>
      </c>
      <c r="B10" s="41">
        <v>180</v>
      </c>
      <c r="C10" s="33" t="s">
        <v>89</v>
      </c>
      <c r="D10" s="33" t="s">
        <v>49</v>
      </c>
      <c r="E10" s="42" t="s">
        <v>34</v>
      </c>
      <c r="F10" s="34">
        <v>33970</v>
      </c>
    </row>
    <row r="11" spans="1:6" ht="18" customHeight="1">
      <c r="A11" s="26">
        <v>6</v>
      </c>
      <c r="B11" s="23">
        <v>181</v>
      </c>
      <c r="C11" s="24" t="s">
        <v>90</v>
      </c>
      <c r="D11" s="24" t="s">
        <v>49</v>
      </c>
      <c r="E11" s="31" t="s">
        <v>34</v>
      </c>
      <c r="F11" s="25">
        <v>32302</v>
      </c>
    </row>
    <row r="12" spans="1:6" ht="18" customHeight="1">
      <c r="A12" s="26">
        <v>7</v>
      </c>
      <c r="B12" s="27">
        <v>182</v>
      </c>
      <c r="C12" s="28" t="s">
        <v>91</v>
      </c>
      <c r="D12" s="28" t="s">
        <v>52</v>
      </c>
      <c r="E12" s="29" t="s">
        <v>34</v>
      </c>
      <c r="F12" s="30">
        <v>34097</v>
      </c>
    </row>
    <row r="13" spans="1:6" ht="18" customHeight="1">
      <c r="A13" s="26">
        <v>8</v>
      </c>
      <c r="B13" s="27">
        <v>184</v>
      </c>
      <c r="C13" s="28" t="s">
        <v>93</v>
      </c>
      <c r="D13" s="28" t="s">
        <v>64</v>
      </c>
      <c r="E13" s="29" t="s">
        <v>34</v>
      </c>
      <c r="F13" s="30" t="s">
        <v>94</v>
      </c>
    </row>
    <row r="14" spans="1:6" ht="18" customHeight="1">
      <c r="A14" s="26">
        <v>9</v>
      </c>
      <c r="B14" s="41">
        <v>185</v>
      </c>
      <c r="C14" s="33" t="s">
        <v>95</v>
      </c>
      <c r="D14" s="33" t="s">
        <v>64</v>
      </c>
      <c r="E14" s="42" t="s">
        <v>34</v>
      </c>
      <c r="F14" s="34" t="s">
        <v>96</v>
      </c>
    </row>
    <row r="15" spans="1:6" ht="18" customHeight="1">
      <c r="A15" s="26">
        <v>10</v>
      </c>
      <c r="B15" s="23">
        <v>186</v>
      </c>
      <c r="C15" s="24" t="s">
        <v>97</v>
      </c>
      <c r="D15" s="24" t="s">
        <v>39</v>
      </c>
      <c r="E15" s="31" t="s">
        <v>34</v>
      </c>
      <c r="F15" s="25">
        <v>30868</v>
      </c>
    </row>
    <row r="16" spans="1:6" ht="18" customHeight="1">
      <c r="A16" s="26">
        <v>11</v>
      </c>
      <c r="B16" s="27">
        <v>187</v>
      </c>
      <c r="C16" s="28" t="s">
        <v>98</v>
      </c>
      <c r="D16" s="28" t="s">
        <v>99</v>
      </c>
      <c r="E16" s="27" t="s">
        <v>34</v>
      </c>
      <c r="F16" s="30">
        <v>34250</v>
      </c>
    </row>
    <row r="17" spans="1:6" ht="18" customHeight="1">
      <c r="A17" s="26">
        <v>12</v>
      </c>
      <c r="B17" s="27">
        <v>188</v>
      </c>
      <c r="C17" s="28" t="s">
        <v>100</v>
      </c>
      <c r="D17" s="28" t="s">
        <v>101</v>
      </c>
      <c r="E17" s="27" t="s">
        <v>34</v>
      </c>
      <c r="F17" s="30">
        <v>32785</v>
      </c>
    </row>
    <row r="18" spans="1:6" ht="18" customHeight="1">
      <c r="A18" s="26">
        <v>13</v>
      </c>
      <c r="B18" s="27">
        <v>189</v>
      </c>
      <c r="C18" s="28" t="s">
        <v>102</v>
      </c>
      <c r="D18" s="28" t="s">
        <v>101</v>
      </c>
      <c r="E18" s="27" t="s">
        <v>34</v>
      </c>
      <c r="F18" s="30">
        <v>33125</v>
      </c>
    </row>
    <row r="19" spans="1:6" ht="18" customHeight="1">
      <c r="A19" s="26">
        <v>14</v>
      </c>
      <c r="B19" s="41">
        <v>190</v>
      </c>
      <c r="C19" s="33" t="s">
        <v>103</v>
      </c>
      <c r="D19" s="33" t="s">
        <v>101</v>
      </c>
      <c r="E19" s="42" t="s">
        <v>34</v>
      </c>
      <c r="F19" s="34">
        <v>33392</v>
      </c>
    </row>
    <row r="20" spans="1:6" ht="18" customHeight="1">
      <c r="A20" s="26">
        <v>15</v>
      </c>
      <c r="B20" s="23">
        <v>191</v>
      </c>
      <c r="C20" s="24" t="s">
        <v>104</v>
      </c>
      <c r="D20" s="24" t="s">
        <v>101</v>
      </c>
      <c r="E20" s="31" t="s">
        <v>34</v>
      </c>
      <c r="F20" s="25">
        <v>31432</v>
      </c>
    </row>
    <row r="21" spans="1:6" ht="18" customHeight="1">
      <c r="A21" s="26">
        <v>16</v>
      </c>
      <c r="B21" s="27">
        <v>192</v>
      </c>
      <c r="C21" s="28" t="s">
        <v>105</v>
      </c>
      <c r="D21" s="28" t="s">
        <v>101</v>
      </c>
      <c r="E21" s="29" t="s">
        <v>34</v>
      </c>
      <c r="F21" s="30">
        <v>33647</v>
      </c>
    </row>
    <row r="22" spans="1:6" ht="18" customHeight="1">
      <c r="A22" s="26">
        <v>17</v>
      </c>
      <c r="B22" s="27">
        <v>193</v>
      </c>
      <c r="C22" s="28" t="s">
        <v>106</v>
      </c>
      <c r="D22" s="28" t="s">
        <v>74</v>
      </c>
      <c r="E22" s="29" t="s">
        <v>34</v>
      </c>
      <c r="F22" s="30">
        <v>25569</v>
      </c>
    </row>
    <row r="23" spans="1:6" ht="18" customHeight="1">
      <c r="A23" s="26">
        <v>18</v>
      </c>
      <c r="B23" s="27">
        <v>194</v>
      </c>
      <c r="C23" s="28" t="s">
        <v>107</v>
      </c>
      <c r="D23" s="28" t="s">
        <v>78</v>
      </c>
      <c r="E23" s="29" t="s">
        <v>34</v>
      </c>
      <c r="F23" s="30">
        <v>32226</v>
      </c>
    </row>
    <row r="24" spans="1:6" ht="18" customHeight="1">
      <c r="A24" s="26">
        <v>19</v>
      </c>
      <c r="B24" s="41">
        <v>195</v>
      </c>
      <c r="C24" s="33" t="s">
        <v>108</v>
      </c>
      <c r="D24" s="33" t="s">
        <v>83</v>
      </c>
      <c r="E24" s="32" t="s">
        <v>34</v>
      </c>
      <c r="F24" s="34">
        <v>32143</v>
      </c>
    </row>
    <row r="25" spans="1:6" ht="18" customHeight="1">
      <c r="A25" s="26">
        <v>20</v>
      </c>
      <c r="B25" s="23">
        <v>196</v>
      </c>
      <c r="C25" s="24" t="s">
        <v>109</v>
      </c>
      <c r="D25" s="24" t="s">
        <v>83</v>
      </c>
      <c r="E25" s="23" t="s">
        <v>34</v>
      </c>
      <c r="F25" s="25">
        <v>32204</v>
      </c>
    </row>
    <row r="26" spans="1:6" ht="18" customHeight="1">
      <c r="A26" s="26">
        <v>21</v>
      </c>
      <c r="B26" s="27">
        <v>200</v>
      </c>
      <c r="C26" s="28" t="s">
        <v>116</v>
      </c>
      <c r="D26" s="28" t="s">
        <v>57</v>
      </c>
      <c r="E26" s="27" t="s">
        <v>34</v>
      </c>
      <c r="F26" s="30">
        <v>34414</v>
      </c>
    </row>
    <row r="27" spans="1:6" ht="18" customHeight="1">
      <c r="A27" s="26">
        <v>22</v>
      </c>
      <c r="B27" s="27">
        <v>132</v>
      </c>
      <c r="C27" s="28" t="s">
        <v>117</v>
      </c>
      <c r="D27" s="28" t="s">
        <v>115</v>
      </c>
      <c r="E27" s="27" t="s">
        <v>34</v>
      </c>
      <c r="F27" s="30">
        <v>32152</v>
      </c>
    </row>
    <row r="28" spans="1:6" ht="18" customHeight="1">
      <c r="A28" s="26">
        <v>23</v>
      </c>
      <c r="B28" s="27">
        <v>133</v>
      </c>
      <c r="C28" s="28" t="s">
        <v>118</v>
      </c>
      <c r="D28" s="28" t="s">
        <v>115</v>
      </c>
      <c r="E28" s="27" t="s">
        <v>34</v>
      </c>
      <c r="F28" s="30">
        <v>34462</v>
      </c>
    </row>
    <row r="29" spans="1:6" ht="18" customHeight="1">
      <c r="A29" s="26">
        <v>24</v>
      </c>
      <c r="B29" s="41">
        <v>134</v>
      </c>
      <c r="C29" s="33" t="s">
        <v>119</v>
      </c>
      <c r="D29" s="33" t="s">
        <v>115</v>
      </c>
      <c r="E29" s="32" t="s">
        <v>34</v>
      </c>
      <c r="F29" s="34">
        <v>33725</v>
      </c>
    </row>
    <row r="30" spans="1:6" ht="18" customHeight="1">
      <c r="A30" s="26">
        <v>25</v>
      </c>
      <c r="B30" s="23">
        <v>135</v>
      </c>
      <c r="C30" s="24" t="s">
        <v>120</v>
      </c>
      <c r="D30" s="24" t="s">
        <v>115</v>
      </c>
      <c r="E30" s="23" t="s">
        <v>34</v>
      </c>
      <c r="F30" s="25">
        <v>33604</v>
      </c>
    </row>
    <row r="31" spans="1:6" ht="18" customHeight="1">
      <c r="A31" s="26">
        <v>26</v>
      </c>
      <c r="B31" s="27">
        <v>136</v>
      </c>
      <c r="C31" s="28" t="s">
        <v>130</v>
      </c>
      <c r="D31" s="28" t="s">
        <v>115</v>
      </c>
      <c r="E31" s="27" t="s">
        <v>34</v>
      </c>
      <c r="F31" s="30">
        <v>34029</v>
      </c>
    </row>
    <row r="32" spans="1:6" ht="18" customHeight="1">
      <c r="A32" s="26">
        <v>27</v>
      </c>
      <c r="B32" s="27">
        <v>137</v>
      </c>
      <c r="C32" s="28" t="s">
        <v>122</v>
      </c>
      <c r="D32" s="28" t="s">
        <v>123</v>
      </c>
      <c r="E32" s="27" t="s">
        <v>34</v>
      </c>
      <c r="F32" s="30">
        <v>34586</v>
      </c>
    </row>
    <row r="33" spans="1:6" ht="18" customHeight="1">
      <c r="A33" s="26">
        <v>28</v>
      </c>
      <c r="B33" s="27"/>
      <c r="C33" s="28"/>
      <c r="D33" s="28"/>
      <c r="E33" s="27"/>
      <c r="F33" s="30"/>
    </row>
    <row r="34" spans="1:6" ht="18" customHeight="1">
      <c r="A34" s="26">
        <v>29</v>
      </c>
      <c r="B34" s="27"/>
      <c r="C34" s="28"/>
      <c r="D34" s="28"/>
      <c r="E34" s="27"/>
      <c r="F34" s="30"/>
    </row>
    <row r="35" spans="1:6" ht="18" customHeight="1">
      <c r="A35" s="26">
        <v>30</v>
      </c>
      <c r="B35" s="41"/>
      <c r="C35" s="33"/>
      <c r="D35" s="33"/>
      <c r="E35" s="32"/>
      <c r="F35" s="34"/>
    </row>
    <row r="36" spans="1:6" ht="18" customHeight="1">
      <c r="A36" s="26">
        <v>31</v>
      </c>
      <c r="B36" s="23"/>
      <c r="C36" s="24"/>
      <c r="D36" s="24"/>
      <c r="E36" s="23"/>
      <c r="F36" s="25"/>
    </row>
    <row r="37" spans="1:6" ht="18" customHeight="1">
      <c r="A37" s="26">
        <v>32</v>
      </c>
      <c r="B37" s="27"/>
      <c r="C37" s="28"/>
      <c r="D37" s="28"/>
      <c r="E37" s="27"/>
      <c r="F37" s="30"/>
    </row>
    <row r="38" spans="1:6" ht="18" customHeight="1">
      <c r="A38" s="26">
        <v>33</v>
      </c>
      <c r="B38" s="27"/>
      <c r="C38" s="28"/>
      <c r="D38" s="28"/>
      <c r="E38" s="27"/>
      <c r="F38" s="30"/>
    </row>
    <row r="39" spans="1:6" ht="18" customHeight="1">
      <c r="A39" s="26">
        <v>34</v>
      </c>
      <c r="B39" s="27"/>
      <c r="C39" s="28"/>
      <c r="D39" s="28"/>
      <c r="E39" s="27"/>
      <c r="F39" s="30"/>
    </row>
    <row r="40" spans="1:6" ht="18" customHeight="1">
      <c r="A40" s="26">
        <v>35</v>
      </c>
      <c r="B40" s="41"/>
      <c r="C40" s="33"/>
      <c r="D40" s="33"/>
      <c r="E40" s="32"/>
      <c r="F40" s="34"/>
    </row>
    <row r="41" spans="1:6" ht="18" customHeight="1">
      <c r="A41" s="26">
        <v>36</v>
      </c>
      <c r="B41" s="23"/>
      <c r="C41" s="24"/>
      <c r="D41" s="24"/>
      <c r="E41" s="23"/>
      <c r="F41" s="25"/>
    </row>
    <row r="42" spans="1:6" ht="18" customHeight="1">
      <c r="A42" s="26">
        <v>37</v>
      </c>
      <c r="B42" s="27"/>
      <c r="C42" s="28"/>
      <c r="D42" s="28"/>
      <c r="E42" s="27"/>
      <c r="F42" s="30"/>
    </row>
    <row r="43" spans="1:6" ht="18" customHeight="1">
      <c r="A43" s="26">
        <v>38</v>
      </c>
      <c r="B43" s="27"/>
      <c r="C43" s="28"/>
      <c r="D43" s="28"/>
      <c r="E43" s="27"/>
      <c r="F43" s="30"/>
    </row>
    <row r="44" spans="1:6" ht="18" customHeight="1">
      <c r="A44" s="26">
        <v>39</v>
      </c>
      <c r="B44" s="27"/>
      <c r="C44" s="28"/>
      <c r="D44" s="28"/>
      <c r="E44" s="27"/>
      <c r="F44" s="30"/>
    </row>
    <row r="45" spans="1:6" ht="18" customHeight="1">
      <c r="A45" s="26">
        <v>40</v>
      </c>
      <c r="B45" s="41"/>
      <c r="C45" s="33"/>
      <c r="D45" s="33"/>
      <c r="E45" s="32"/>
      <c r="F45" s="34"/>
    </row>
    <row r="46" spans="1:6" ht="18" customHeight="1">
      <c r="A46" s="26">
        <v>41</v>
      </c>
      <c r="B46" s="23"/>
      <c r="C46" s="24"/>
      <c r="D46" s="24"/>
      <c r="E46" s="23"/>
      <c r="F46" s="25"/>
    </row>
    <row r="47" spans="1:6" ht="18" customHeight="1">
      <c r="A47" s="26">
        <v>42</v>
      </c>
      <c r="B47" s="27"/>
      <c r="C47" s="28"/>
      <c r="D47" s="28"/>
      <c r="E47" s="27"/>
      <c r="F47" s="30"/>
    </row>
    <row r="48" spans="1:6" ht="18" customHeight="1">
      <c r="A48" s="26">
        <v>43</v>
      </c>
      <c r="B48" s="27"/>
      <c r="C48" s="28"/>
      <c r="D48" s="28"/>
      <c r="E48" s="27"/>
      <c r="F48" s="30"/>
    </row>
    <row r="49" spans="1:6" ht="18" customHeight="1">
      <c r="A49" s="26">
        <v>44</v>
      </c>
      <c r="B49" s="27"/>
      <c r="C49" s="28"/>
      <c r="D49" s="28"/>
      <c r="E49" s="27"/>
      <c r="F49" s="30"/>
    </row>
    <row r="50" spans="1:6" ht="18" customHeight="1">
      <c r="A50" s="26">
        <v>45</v>
      </c>
      <c r="B50" s="41"/>
      <c r="C50" s="33"/>
      <c r="D50" s="33"/>
      <c r="E50" s="32"/>
      <c r="F50" s="34"/>
    </row>
    <row r="51" spans="1:6" ht="18" customHeight="1">
      <c r="A51" s="26">
        <v>46</v>
      </c>
      <c r="B51" s="23"/>
      <c r="C51" s="24"/>
      <c r="D51" s="24"/>
      <c r="E51" s="23"/>
      <c r="F51" s="25"/>
    </row>
    <row r="52" spans="1:6" ht="18" customHeight="1">
      <c r="A52" s="26">
        <v>47</v>
      </c>
      <c r="B52" s="27"/>
      <c r="C52" s="28"/>
      <c r="D52" s="28"/>
      <c r="E52" s="27"/>
      <c r="F52" s="30"/>
    </row>
    <row r="53" spans="1:6" ht="18" customHeight="1">
      <c r="A53" s="26">
        <v>48</v>
      </c>
      <c r="B53" s="27"/>
      <c r="C53" s="28"/>
      <c r="D53" s="28"/>
      <c r="E53" s="27"/>
      <c r="F53" s="30"/>
    </row>
    <row r="54" spans="1:6" ht="18" customHeight="1">
      <c r="A54" s="26">
        <v>49</v>
      </c>
      <c r="B54" s="27"/>
      <c r="C54" s="28"/>
      <c r="D54" s="28"/>
      <c r="E54" s="27"/>
      <c r="F54" s="30"/>
    </row>
    <row r="55" spans="1:6" ht="18" customHeight="1">
      <c r="A55" s="26">
        <v>50</v>
      </c>
      <c r="B55" s="41"/>
      <c r="C55" s="33"/>
      <c r="D55" s="33"/>
      <c r="E55" s="32"/>
      <c r="F55" s="34"/>
    </row>
    <row r="56" spans="1:6" ht="18" customHeight="1">
      <c r="A56" s="26">
        <v>51</v>
      </c>
      <c r="B56" s="23"/>
      <c r="C56" s="24"/>
      <c r="D56" s="24"/>
      <c r="E56" s="23"/>
      <c r="F56" s="25"/>
    </row>
    <row r="57" spans="1:6" ht="18" customHeight="1">
      <c r="A57" s="26">
        <v>52</v>
      </c>
      <c r="B57" s="27"/>
      <c r="C57" s="28"/>
      <c r="D57" s="28"/>
      <c r="E57" s="27"/>
      <c r="F57" s="30"/>
    </row>
    <row r="58" spans="1:6" ht="18" customHeight="1">
      <c r="A58" s="26">
        <v>53</v>
      </c>
      <c r="B58" s="27"/>
      <c r="C58" s="28"/>
      <c r="D58" s="28"/>
      <c r="E58" s="27"/>
      <c r="F58" s="30"/>
    </row>
    <row r="59" spans="1:6" ht="18" customHeight="1">
      <c r="A59" s="26">
        <v>54</v>
      </c>
      <c r="B59" s="27"/>
      <c r="C59" s="28"/>
      <c r="D59" s="28"/>
      <c r="E59" s="27"/>
      <c r="F59" s="30"/>
    </row>
    <row r="60" spans="1:6" ht="18" customHeight="1">
      <c r="A60" s="26">
        <v>55</v>
      </c>
      <c r="B60" s="41"/>
      <c r="C60" s="33"/>
      <c r="D60" s="33"/>
      <c r="E60" s="32"/>
      <c r="F60" s="34"/>
    </row>
    <row r="61" spans="1:6" ht="18" customHeight="1">
      <c r="A61" s="26">
        <v>56</v>
      </c>
      <c r="B61" s="23"/>
      <c r="C61" s="24"/>
      <c r="D61" s="24"/>
      <c r="E61" s="23"/>
      <c r="F61" s="25"/>
    </row>
    <row r="62" spans="1:6" ht="18" customHeight="1">
      <c r="A62" s="26">
        <v>57</v>
      </c>
      <c r="B62" s="27"/>
      <c r="C62" s="28"/>
      <c r="D62" s="28"/>
      <c r="E62" s="27"/>
      <c r="F62" s="30"/>
    </row>
    <row r="63" spans="1:6" ht="18" customHeight="1">
      <c r="A63" s="26">
        <v>58</v>
      </c>
      <c r="B63" s="27"/>
      <c r="C63" s="28"/>
      <c r="D63" s="28"/>
      <c r="E63" s="27"/>
      <c r="F63" s="30"/>
    </row>
    <row r="64" spans="1:6" ht="18" customHeight="1">
      <c r="A64" s="26">
        <v>59</v>
      </c>
      <c r="B64" s="27"/>
      <c r="C64" s="28"/>
      <c r="D64" s="28"/>
      <c r="E64" s="27"/>
      <c r="F64" s="30"/>
    </row>
    <row r="65" spans="1:6" ht="18" customHeight="1">
      <c r="A65" s="26">
        <v>60</v>
      </c>
      <c r="B65" s="41"/>
      <c r="C65" s="33"/>
      <c r="D65" s="33"/>
      <c r="E65" s="32"/>
      <c r="F65" s="34"/>
    </row>
    <row r="66" spans="1:6" ht="18" customHeight="1">
      <c r="A66" s="26">
        <v>61</v>
      </c>
      <c r="B66" s="23"/>
      <c r="C66" s="24"/>
      <c r="D66" s="24"/>
      <c r="E66" s="23"/>
      <c r="F66" s="25"/>
    </row>
    <row r="67" spans="1:6" ht="18" customHeight="1">
      <c r="A67" s="26">
        <v>62</v>
      </c>
      <c r="B67" s="27"/>
      <c r="C67" s="28"/>
      <c r="D67" s="28"/>
      <c r="E67" s="27"/>
      <c r="F67" s="30"/>
    </row>
    <row r="68" spans="1:6" ht="18" customHeight="1">
      <c r="A68" s="26">
        <v>63</v>
      </c>
      <c r="B68" s="27"/>
      <c r="C68" s="28"/>
      <c r="D68" s="28"/>
      <c r="E68" s="27"/>
      <c r="F68" s="30"/>
    </row>
    <row r="69" spans="1:6" ht="18" customHeight="1">
      <c r="A69" s="26">
        <v>64</v>
      </c>
      <c r="B69" s="27"/>
      <c r="C69" s="28"/>
      <c r="D69" s="28"/>
      <c r="E69" s="27"/>
      <c r="F69" s="30"/>
    </row>
    <row r="70" spans="1:6" ht="18" customHeight="1">
      <c r="A70" s="26">
        <v>65</v>
      </c>
      <c r="B70" s="41"/>
      <c r="C70" s="33"/>
      <c r="D70" s="33"/>
      <c r="E70" s="32"/>
      <c r="F70" s="34"/>
    </row>
    <row r="71" spans="1:6" ht="18" customHeight="1">
      <c r="A71" s="26">
        <v>66</v>
      </c>
      <c r="B71" s="23"/>
      <c r="C71" s="24"/>
      <c r="D71" s="24"/>
      <c r="E71" s="23"/>
      <c r="F71" s="25"/>
    </row>
    <row r="72" spans="1:6" ht="18" customHeight="1">
      <c r="A72" s="26">
        <v>67</v>
      </c>
      <c r="B72" s="27"/>
      <c r="C72" s="28"/>
      <c r="D72" s="28"/>
      <c r="E72" s="27"/>
      <c r="F72" s="30"/>
    </row>
    <row r="73" spans="1:6" ht="18" customHeight="1">
      <c r="A73" s="26">
        <v>68</v>
      </c>
      <c r="B73" s="27"/>
      <c r="C73" s="28"/>
      <c r="D73" s="28"/>
      <c r="E73" s="27"/>
      <c r="F73" s="30"/>
    </row>
    <row r="74" spans="1:6" ht="18" customHeight="1">
      <c r="A74" s="26">
        <v>69</v>
      </c>
      <c r="B74" s="27"/>
      <c r="C74" s="28"/>
      <c r="D74" s="28"/>
      <c r="E74" s="27"/>
      <c r="F74" s="30"/>
    </row>
    <row r="75" spans="1:6" ht="18" customHeight="1">
      <c r="A75" s="26">
        <v>70</v>
      </c>
      <c r="B75" s="41"/>
      <c r="C75" s="33"/>
      <c r="D75" s="33"/>
      <c r="E75" s="32"/>
      <c r="F75" s="34"/>
    </row>
    <row r="76" spans="1:6" ht="18" customHeight="1">
      <c r="A76" s="26">
        <v>71</v>
      </c>
      <c r="B76" s="23"/>
      <c r="C76" s="24"/>
      <c r="D76" s="24"/>
      <c r="E76" s="23"/>
      <c r="F76" s="25"/>
    </row>
    <row r="77" spans="1:6" ht="18" customHeight="1">
      <c r="A77" s="26">
        <v>72</v>
      </c>
      <c r="B77" s="27"/>
      <c r="C77" s="28"/>
      <c r="D77" s="28"/>
      <c r="E77" s="27"/>
      <c r="F77" s="30"/>
    </row>
    <row r="78" spans="1:6" ht="18" customHeight="1">
      <c r="A78" s="26">
        <v>73</v>
      </c>
      <c r="B78" s="27"/>
      <c r="C78" s="28"/>
      <c r="D78" s="28"/>
      <c r="E78" s="27"/>
      <c r="F78" s="30"/>
    </row>
    <row r="79" spans="1:6" ht="18" customHeight="1">
      <c r="A79" s="26">
        <v>74</v>
      </c>
      <c r="B79" s="27"/>
      <c r="C79" s="28"/>
      <c r="D79" s="28"/>
      <c r="E79" s="27"/>
      <c r="F79" s="30"/>
    </row>
    <row r="80" spans="1:6" ht="18" customHeight="1">
      <c r="A80" s="26">
        <v>75</v>
      </c>
      <c r="B80" s="41"/>
      <c r="C80" s="33"/>
      <c r="D80" s="33"/>
      <c r="E80" s="32"/>
      <c r="F80" s="34"/>
    </row>
    <row r="81" spans="1:6" ht="18" customHeight="1">
      <c r="A81" s="26">
        <v>76</v>
      </c>
      <c r="B81" s="23"/>
      <c r="C81" s="24"/>
      <c r="D81" s="24"/>
      <c r="E81" s="23"/>
      <c r="F81" s="25"/>
    </row>
    <row r="82" spans="1:6" ht="18" customHeight="1">
      <c r="A82" s="26">
        <v>77</v>
      </c>
      <c r="B82" s="27"/>
      <c r="C82" s="28"/>
      <c r="D82" s="28"/>
      <c r="E82" s="27"/>
      <c r="F82" s="30"/>
    </row>
    <row r="83" spans="1:6" ht="18" customHeight="1">
      <c r="A83" s="26">
        <v>78</v>
      </c>
      <c r="B83" s="27"/>
      <c r="C83" s="28"/>
      <c r="D83" s="28"/>
      <c r="E83" s="27"/>
      <c r="F83" s="30"/>
    </row>
    <row r="84" spans="1:6" ht="18" customHeight="1">
      <c r="A84" s="26">
        <v>79</v>
      </c>
      <c r="B84" s="27"/>
      <c r="C84" s="28"/>
      <c r="D84" s="28"/>
      <c r="E84" s="27"/>
      <c r="F84" s="30"/>
    </row>
    <row r="85" spans="1:6" ht="18" customHeight="1">
      <c r="A85" s="26">
        <v>80</v>
      </c>
      <c r="B85" s="41"/>
      <c r="C85" s="33"/>
      <c r="D85" s="33"/>
      <c r="E85" s="32"/>
      <c r="F85" s="34"/>
    </row>
    <row r="86" spans="1:6" ht="18" customHeight="1">
      <c r="A86" s="26">
        <v>81</v>
      </c>
      <c r="B86" s="23"/>
      <c r="C86" s="24"/>
      <c r="D86" s="24"/>
      <c r="E86" s="23"/>
      <c r="F86" s="25"/>
    </row>
    <row r="87" spans="1:6" ht="18" customHeight="1">
      <c r="A87" s="26">
        <v>82</v>
      </c>
      <c r="B87" s="27"/>
      <c r="C87" s="28"/>
      <c r="D87" s="28"/>
      <c r="E87" s="27"/>
      <c r="F87" s="30"/>
    </row>
    <row r="88" spans="1:6" ht="18" customHeight="1">
      <c r="A88" s="26">
        <v>83</v>
      </c>
      <c r="B88" s="27"/>
      <c r="C88" s="28"/>
      <c r="D88" s="28"/>
      <c r="E88" s="27"/>
      <c r="F88" s="30"/>
    </row>
    <row r="89" spans="1:6" ht="18" customHeight="1">
      <c r="A89" s="26">
        <v>84</v>
      </c>
      <c r="B89" s="27"/>
      <c r="C89" s="28"/>
      <c r="D89" s="28"/>
      <c r="E89" s="27"/>
      <c r="F89" s="30"/>
    </row>
    <row r="90" spans="1:6" ht="18" customHeight="1">
      <c r="A90" s="26">
        <v>85</v>
      </c>
      <c r="B90" s="41"/>
      <c r="C90" s="33"/>
      <c r="D90" s="33"/>
      <c r="E90" s="32"/>
      <c r="F90" s="34"/>
    </row>
    <row r="91" spans="1:6" ht="18" customHeight="1">
      <c r="A91" s="26">
        <v>86</v>
      </c>
      <c r="B91" s="23"/>
      <c r="C91" s="24"/>
      <c r="D91" s="24"/>
      <c r="E91" s="23"/>
      <c r="F91" s="25"/>
    </row>
    <row r="92" spans="1:6" ht="18" customHeight="1">
      <c r="A92" s="26">
        <v>87</v>
      </c>
      <c r="B92" s="27"/>
      <c r="C92" s="28"/>
      <c r="D92" s="28"/>
      <c r="E92" s="27"/>
      <c r="F92" s="30"/>
    </row>
    <row r="93" spans="1:6" ht="18" customHeight="1">
      <c r="A93" s="26">
        <v>88</v>
      </c>
      <c r="B93" s="27"/>
      <c r="C93" s="28"/>
      <c r="D93" s="28"/>
      <c r="E93" s="27"/>
      <c r="F93" s="30"/>
    </row>
    <row r="94" spans="1:6" ht="18" customHeight="1">
      <c r="A94" s="26">
        <v>89</v>
      </c>
      <c r="B94" s="27"/>
      <c r="C94" s="28"/>
      <c r="D94" s="28"/>
      <c r="E94" s="27"/>
      <c r="F94" s="30"/>
    </row>
    <row r="95" spans="1:6" ht="18" customHeight="1">
      <c r="A95" s="26">
        <v>90</v>
      </c>
      <c r="B95" s="41"/>
      <c r="C95" s="33"/>
      <c r="D95" s="33"/>
      <c r="E95" s="32"/>
      <c r="F95" s="34"/>
    </row>
    <row r="96" spans="1:6" ht="18" customHeight="1">
      <c r="A96" s="26">
        <v>91</v>
      </c>
      <c r="B96" s="23"/>
      <c r="C96" s="24"/>
      <c r="D96" s="24"/>
      <c r="E96" s="23"/>
      <c r="F96" s="25"/>
    </row>
    <row r="97" spans="1:6" ht="18" customHeight="1">
      <c r="A97" s="26">
        <v>92</v>
      </c>
      <c r="B97" s="27"/>
      <c r="C97" s="28"/>
      <c r="D97" s="28"/>
      <c r="E97" s="27"/>
      <c r="F97" s="30"/>
    </row>
    <row r="98" spans="1:6" ht="18" customHeight="1">
      <c r="A98" s="26">
        <v>93</v>
      </c>
      <c r="B98" s="27"/>
      <c r="C98" s="28"/>
      <c r="D98" s="28"/>
      <c r="E98" s="27"/>
      <c r="F98" s="30"/>
    </row>
    <row r="99" spans="1:6" ht="18" customHeight="1">
      <c r="A99" s="26">
        <v>94</v>
      </c>
      <c r="B99" s="27"/>
      <c r="C99" s="28"/>
      <c r="D99" s="28"/>
      <c r="E99" s="27"/>
      <c r="F99" s="30"/>
    </row>
    <row r="100" spans="1:6" ht="18" customHeight="1">
      <c r="A100" s="26">
        <v>95</v>
      </c>
      <c r="B100" s="41"/>
      <c r="C100" s="33"/>
      <c r="D100" s="33"/>
      <c r="E100" s="32"/>
      <c r="F100" s="34"/>
    </row>
    <row r="101" spans="1:6" ht="18" customHeight="1">
      <c r="A101" s="26">
        <v>96</v>
      </c>
      <c r="B101" s="23"/>
      <c r="C101" s="24"/>
      <c r="D101" s="24"/>
      <c r="E101" s="23"/>
      <c r="F101" s="25"/>
    </row>
    <row r="102" spans="1:6" ht="18" customHeight="1">
      <c r="A102" s="26">
        <v>97</v>
      </c>
      <c r="B102" s="27"/>
      <c r="C102" s="28"/>
      <c r="D102" s="28"/>
      <c r="E102" s="27"/>
      <c r="F102" s="30"/>
    </row>
    <row r="103" spans="1:6" ht="18" customHeight="1">
      <c r="A103" s="26">
        <v>98</v>
      </c>
      <c r="B103" s="27"/>
      <c r="C103" s="28"/>
      <c r="D103" s="28"/>
      <c r="E103" s="27"/>
      <c r="F103" s="30"/>
    </row>
    <row r="104" spans="1:6" ht="18" customHeight="1">
      <c r="A104" s="26">
        <v>99</v>
      </c>
      <c r="B104" s="27"/>
      <c r="C104" s="28"/>
      <c r="D104" s="28"/>
      <c r="E104" s="27"/>
      <c r="F104" s="30"/>
    </row>
    <row r="105" spans="1:6" ht="18" customHeight="1">
      <c r="A105" s="26">
        <v>100</v>
      </c>
      <c r="B105" s="41"/>
      <c r="C105" s="33"/>
      <c r="D105" s="33"/>
      <c r="E105" s="32"/>
      <c r="F105" s="34"/>
    </row>
    <row r="106" spans="1:6" ht="18" customHeight="1">
      <c r="A106" s="26">
        <v>101</v>
      </c>
      <c r="B106" s="23"/>
      <c r="C106" s="24"/>
      <c r="D106" s="24"/>
      <c r="E106" s="23"/>
      <c r="F106" s="25"/>
    </row>
    <row r="107" spans="1:6" ht="18" customHeight="1">
      <c r="A107" s="26">
        <v>102</v>
      </c>
      <c r="B107" s="27"/>
      <c r="C107" s="28"/>
      <c r="D107" s="28"/>
      <c r="E107" s="27"/>
      <c r="F107" s="30"/>
    </row>
    <row r="108" spans="1:6" ht="18" customHeight="1">
      <c r="A108" s="26">
        <v>103</v>
      </c>
      <c r="B108" s="27"/>
      <c r="C108" s="28"/>
      <c r="D108" s="28"/>
      <c r="E108" s="27"/>
      <c r="F108" s="30"/>
    </row>
    <row r="109" spans="1:6" ht="18" customHeight="1">
      <c r="A109" s="26">
        <v>104</v>
      </c>
      <c r="B109" s="27"/>
      <c r="C109" s="28"/>
      <c r="D109" s="28"/>
      <c r="E109" s="27"/>
      <c r="F109" s="30"/>
    </row>
    <row r="110" spans="1:6" ht="18" customHeight="1">
      <c r="A110" s="26">
        <v>105</v>
      </c>
      <c r="B110" s="41"/>
      <c r="C110" s="33"/>
      <c r="D110" s="33"/>
      <c r="E110" s="32"/>
      <c r="F110" s="34"/>
    </row>
    <row r="111" spans="1:6" ht="18" customHeight="1">
      <c r="A111" s="26">
        <v>106</v>
      </c>
      <c r="B111" s="23"/>
      <c r="C111" s="24"/>
      <c r="D111" s="24"/>
      <c r="E111" s="23"/>
      <c r="F111" s="25"/>
    </row>
    <row r="112" spans="1:6" ht="18" customHeight="1">
      <c r="A112" s="26">
        <v>107</v>
      </c>
      <c r="B112" s="27"/>
      <c r="C112" s="28"/>
      <c r="D112" s="28"/>
      <c r="E112" s="27"/>
      <c r="F112" s="30"/>
    </row>
    <row r="113" spans="1:6" ht="18" customHeight="1">
      <c r="A113" s="26">
        <v>108</v>
      </c>
      <c r="B113" s="27"/>
      <c r="C113" s="28"/>
      <c r="D113" s="28"/>
      <c r="E113" s="27"/>
      <c r="F113" s="30"/>
    </row>
    <row r="114" spans="1:6" ht="18" customHeight="1">
      <c r="A114" s="26">
        <v>109</v>
      </c>
      <c r="B114" s="27"/>
      <c r="C114" s="28"/>
      <c r="D114" s="28"/>
      <c r="E114" s="27"/>
      <c r="F114" s="30"/>
    </row>
    <row r="115" spans="1:6" ht="18" customHeight="1">
      <c r="A115" s="26">
        <v>110</v>
      </c>
      <c r="B115" s="41"/>
      <c r="C115" s="33"/>
      <c r="D115" s="33"/>
      <c r="E115" s="32"/>
      <c r="F115" s="34"/>
    </row>
    <row r="116" spans="1:6" ht="18" customHeight="1">
      <c r="A116" s="26">
        <v>111</v>
      </c>
      <c r="B116" s="23"/>
      <c r="C116" s="24"/>
      <c r="D116" s="24"/>
      <c r="E116" s="23"/>
      <c r="F116" s="25"/>
    </row>
    <row r="117" spans="1:6" ht="18" customHeight="1">
      <c r="A117" s="26">
        <v>112</v>
      </c>
      <c r="B117" s="27"/>
      <c r="C117" s="28"/>
      <c r="D117" s="28"/>
      <c r="E117" s="27"/>
      <c r="F117" s="30"/>
    </row>
    <row r="118" spans="1:6" ht="18" customHeight="1">
      <c r="A118" s="26">
        <v>113</v>
      </c>
      <c r="B118" s="27"/>
      <c r="C118" s="28"/>
      <c r="D118" s="28"/>
      <c r="E118" s="27"/>
      <c r="F118" s="30"/>
    </row>
    <row r="119" spans="1:6" ht="18" customHeight="1">
      <c r="A119" s="26">
        <v>114</v>
      </c>
      <c r="B119" s="27"/>
      <c r="C119" s="28"/>
      <c r="D119" s="28"/>
      <c r="E119" s="27"/>
      <c r="F119" s="30"/>
    </row>
    <row r="120" spans="1:6" ht="18" customHeight="1">
      <c r="A120" s="26">
        <v>115</v>
      </c>
      <c r="B120" s="41"/>
      <c r="C120" s="33"/>
      <c r="D120" s="33"/>
      <c r="E120" s="32"/>
      <c r="F120" s="34"/>
    </row>
    <row r="121" spans="1:6" ht="18" customHeight="1">
      <c r="A121" s="26">
        <v>116</v>
      </c>
      <c r="B121" s="23"/>
      <c r="C121" s="24"/>
      <c r="D121" s="24"/>
      <c r="E121" s="23"/>
      <c r="F121" s="25"/>
    </row>
    <row r="122" spans="1:6" ht="18" customHeight="1">
      <c r="A122" s="26">
        <v>117</v>
      </c>
      <c r="B122" s="27"/>
      <c r="C122" s="28"/>
      <c r="D122" s="28"/>
      <c r="E122" s="27"/>
      <c r="F122" s="30"/>
    </row>
    <row r="123" spans="1:6" ht="18" customHeight="1">
      <c r="A123" s="26">
        <v>118</v>
      </c>
      <c r="B123" s="27"/>
      <c r="C123" s="28"/>
      <c r="D123" s="28"/>
      <c r="E123" s="27"/>
      <c r="F123" s="30"/>
    </row>
    <row r="124" spans="1:6" ht="18" customHeight="1">
      <c r="A124" s="26">
        <v>119</v>
      </c>
      <c r="B124" s="27"/>
      <c r="C124" s="28"/>
      <c r="D124" s="28"/>
      <c r="E124" s="27"/>
      <c r="F124" s="30"/>
    </row>
    <row r="125" spans="1:6" ht="18" customHeight="1">
      <c r="A125" s="26">
        <v>120</v>
      </c>
      <c r="B125" s="41"/>
      <c r="C125" s="33"/>
      <c r="D125" s="33"/>
      <c r="E125" s="32"/>
      <c r="F125" s="34"/>
    </row>
    <row r="126" spans="1:6" ht="18" customHeight="1">
      <c r="A126" s="26">
        <v>121</v>
      </c>
      <c r="B126" s="23"/>
      <c r="C126" s="24"/>
      <c r="D126" s="24"/>
      <c r="E126" s="23"/>
      <c r="F126" s="25"/>
    </row>
    <row r="127" spans="1:6" ht="18" customHeight="1">
      <c r="A127" s="26">
        <v>122</v>
      </c>
      <c r="B127" s="27"/>
      <c r="C127" s="28"/>
      <c r="D127" s="28"/>
      <c r="E127" s="27"/>
      <c r="F127" s="30"/>
    </row>
    <row r="128" spans="1:6" ht="18" customHeight="1">
      <c r="A128" s="26">
        <v>123</v>
      </c>
      <c r="B128" s="27"/>
      <c r="C128" s="28"/>
      <c r="D128" s="28"/>
      <c r="E128" s="27"/>
      <c r="F128" s="30"/>
    </row>
    <row r="129" spans="1:6" ht="18" customHeight="1">
      <c r="A129" s="26">
        <v>124</v>
      </c>
      <c r="B129" s="27"/>
      <c r="C129" s="28"/>
      <c r="D129" s="28"/>
      <c r="E129" s="27"/>
      <c r="F129" s="30"/>
    </row>
    <row r="130" spans="1:6" ht="18" customHeight="1">
      <c r="A130" s="26">
        <v>125</v>
      </c>
      <c r="B130" s="41"/>
      <c r="C130" s="33"/>
      <c r="D130" s="33"/>
      <c r="E130" s="32"/>
      <c r="F130" s="34"/>
    </row>
    <row r="131" spans="1:6" ht="18" customHeight="1">
      <c r="A131" s="26">
        <v>126</v>
      </c>
      <c r="B131" s="23"/>
      <c r="C131" s="24"/>
      <c r="D131" s="24"/>
      <c r="E131" s="23"/>
      <c r="F131" s="25"/>
    </row>
    <row r="132" spans="1:6" ht="18" customHeight="1">
      <c r="A132" s="26">
        <v>127</v>
      </c>
      <c r="B132" s="27"/>
      <c r="C132" s="28"/>
      <c r="D132" s="28"/>
      <c r="E132" s="27"/>
      <c r="F132" s="30"/>
    </row>
    <row r="133" spans="1:6" ht="18" customHeight="1">
      <c r="A133" s="26">
        <v>128</v>
      </c>
      <c r="B133" s="27"/>
      <c r="C133" s="28"/>
      <c r="D133" s="28"/>
      <c r="E133" s="27"/>
      <c r="F133" s="30"/>
    </row>
    <row r="134" spans="1:6" ht="18" customHeight="1">
      <c r="A134" s="26">
        <v>129</v>
      </c>
      <c r="B134" s="27"/>
      <c r="C134" s="28"/>
      <c r="D134" s="28"/>
      <c r="E134" s="27"/>
      <c r="F134" s="30"/>
    </row>
    <row r="135" spans="1:6" ht="18" customHeight="1">
      <c r="A135" s="26">
        <v>130</v>
      </c>
      <c r="B135" s="41"/>
      <c r="C135" s="33"/>
      <c r="D135" s="33"/>
      <c r="E135" s="32"/>
      <c r="F135" s="34"/>
    </row>
    <row r="136" spans="1:6" ht="18" customHeight="1">
      <c r="A136" s="26">
        <v>131</v>
      </c>
      <c r="B136" s="23"/>
      <c r="C136" s="24"/>
      <c r="D136" s="24"/>
      <c r="E136" s="23"/>
      <c r="F136" s="25"/>
    </row>
    <row r="137" spans="1:6" ht="18" customHeight="1">
      <c r="A137" s="26">
        <v>132</v>
      </c>
      <c r="B137" s="27"/>
      <c r="C137" s="28"/>
      <c r="D137" s="28"/>
      <c r="E137" s="27"/>
      <c r="F137" s="30"/>
    </row>
    <row r="138" spans="1:6" ht="18" customHeight="1">
      <c r="A138" s="26">
        <v>133</v>
      </c>
      <c r="B138" s="27"/>
      <c r="C138" s="28"/>
      <c r="D138" s="28"/>
      <c r="E138" s="27"/>
      <c r="F138" s="30"/>
    </row>
    <row r="139" spans="1:6" ht="18" customHeight="1">
      <c r="A139" s="26">
        <v>134</v>
      </c>
      <c r="B139" s="27"/>
      <c r="C139" s="28"/>
      <c r="D139" s="28"/>
      <c r="E139" s="27"/>
      <c r="F139" s="30"/>
    </row>
    <row r="140" spans="1:6" ht="18" customHeight="1">
      <c r="A140" s="26">
        <v>135</v>
      </c>
      <c r="B140" s="41"/>
      <c r="C140" s="33"/>
      <c r="D140" s="33"/>
      <c r="E140" s="32"/>
      <c r="F140" s="34"/>
    </row>
    <row r="141" spans="1:6" ht="18" customHeight="1">
      <c r="A141" s="26">
        <v>136</v>
      </c>
      <c r="B141" s="23"/>
      <c r="C141" s="24"/>
      <c r="D141" s="24"/>
      <c r="E141" s="23"/>
      <c r="F141" s="25"/>
    </row>
    <row r="142" spans="1:6" ht="18" customHeight="1">
      <c r="A142" s="26">
        <v>137</v>
      </c>
      <c r="B142" s="27"/>
      <c r="C142" s="28"/>
      <c r="D142" s="28"/>
      <c r="E142" s="27"/>
      <c r="F142" s="30"/>
    </row>
    <row r="143" spans="1:6" ht="18" customHeight="1">
      <c r="A143" s="26">
        <v>138</v>
      </c>
      <c r="B143" s="27"/>
      <c r="C143" s="28"/>
      <c r="D143" s="28"/>
      <c r="E143" s="27"/>
      <c r="F143" s="30"/>
    </row>
    <row r="144" spans="1:6" ht="18" customHeight="1">
      <c r="A144" s="26">
        <v>139</v>
      </c>
      <c r="B144" s="27"/>
      <c r="C144" s="28"/>
      <c r="D144" s="28"/>
      <c r="E144" s="27"/>
      <c r="F144" s="30"/>
    </row>
    <row r="145" spans="1:6" ht="18" customHeight="1">
      <c r="A145" s="26">
        <v>140</v>
      </c>
      <c r="B145" s="41"/>
      <c r="C145" s="33"/>
      <c r="D145" s="33"/>
      <c r="E145" s="32"/>
      <c r="F145" s="34"/>
    </row>
    <row r="146" spans="1:6" ht="18" customHeight="1">
      <c r="A146" s="26">
        <v>141</v>
      </c>
      <c r="B146" s="23"/>
      <c r="C146" s="24"/>
      <c r="D146" s="24"/>
      <c r="E146" s="23"/>
      <c r="F146" s="25"/>
    </row>
    <row r="147" spans="1:6" ht="18" customHeight="1">
      <c r="A147" s="26">
        <v>142</v>
      </c>
      <c r="B147" s="27"/>
      <c r="C147" s="28"/>
      <c r="D147" s="28"/>
      <c r="E147" s="27"/>
      <c r="F147" s="30"/>
    </row>
    <row r="148" spans="1:6" ht="18" customHeight="1">
      <c r="A148" s="26">
        <v>143</v>
      </c>
      <c r="B148" s="27"/>
      <c r="C148" s="28"/>
      <c r="D148" s="28"/>
      <c r="E148" s="27"/>
      <c r="F148" s="30"/>
    </row>
    <row r="149" spans="1:6" ht="18" customHeight="1">
      <c r="A149" s="26">
        <v>144</v>
      </c>
      <c r="B149" s="27"/>
      <c r="C149" s="28"/>
      <c r="D149" s="28"/>
      <c r="E149" s="27"/>
      <c r="F149" s="30"/>
    </row>
    <row r="150" spans="1:6" ht="18" customHeight="1">
      <c r="A150" s="26">
        <v>145</v>
      </c>
      <c r="B150" s="41"/>
      <c r="C150" s="33"/>
      <c r="D150" s="33"/>
      <c r="E150" s="32"/>
      <c r="F150" s="34"/>
    </row>
    <row r="151" spans="1:6" ht="18" customHeight="1">
      <c r="A151" s="26">
        <v>146</v>
      </c>
      <c r="B151" s="23"/>
      <c r="C151" s="24"/>
      <c r="D151" s="24"/>
      <c r="E151" s="23"/>
      <c r="F151" s="25"/>
    </row>
    <row r="152" spans="1:6" ht="18" customHeight="1">
      <c r="A152" s="26">
        <v>147</v>
      </c>
      <c r="B152" s="27"/>
      <c r="C152" s="28"/>
      <c r="D152" s="28"/>
      <c r="E152" s="27"/>
      <c r="F152" s="30"/>
    </row>
    <row r="153" spans="1:6" ht="18" customHeight="1">
      <c r="A153" s="26">
        <v>148</v>
      </c>
      <c r="B153" s="27"/>
      <c r="C153" s="28"/>
      <c r="D153" s="28"/>
      <c r="E153" s="27"/>
      <c r="F153" s="30"/>
    </row>
    <row r="154" spans="1:6" ht="18" customHeight="1">
      <c r="A154" s="26">
        <v>149</v>
      </c>
      <c r="B154" s="27"/>
      <c r="C154" s="28"/>
      <c r="D154" s="28"/>
      <c r="E154" s="27"/>
      <c r="F154" s="30"/>
    </row>
    <row r="155" spans="1:6" ht="18" customHeight="1">
      <c r="A155" s="26">
        <v>150</v>
      </c>
      <c r="B155" s="41"/>
      <c r="C155" s="33"/>
      <c r="D155" s="33"/>
      <c r="E155" s="32"/>
      <c r="F155" s="34"/>
    </row>
    <row r="156" spans="1:6" ht="18" customHeight="1">
      <c r="A156" s="26">
        <v>151</v>
      </c>
      <c r="B156" s="23"/>
      <c r="C156" s="24"/>
      <c r="D156" s="24"/>
      <c r="E156" s="23"/>
      <c r="F156" s="25"/>
    </row>
    <row r="157" spans="1:6" ht="18" customHeight="1">
      <c r="A157" s="26">
        <v>152</v>
      </c>
      <c r="B157" s="27"/>
      <c r="C157" s="28"/>
      <c r="D157" s="28"/>
      <c r="E157" s="27"/>
      <c r="F157" s="30"/>
    </row>
    <row r="158" spans="1:6" ht="18" customHeight="1">
      <c r="A158" s="26">
        <v>153</v>
      </c>
      <c r="B158" s="27"/>
      <c r="C158" s="28"/>
      <c r="D158" s="28"/>
      <c r="E158" s="27"/>
      <c r="F158" s="30"/>
    </row>
    <row r="159" spans="1:6" ht="18" customHeight="1">
      <c r="A159" s="26">
        <v>154</v>
      </c>
      <c r="B159" s="27"/>
      <c r="C159" s="28"/>
      <c r="D159" s="28"/>
      <c r="E159" s="27"/>
      <c r="F159" s="30"/>
    </row>
    <row r="160" spans="1:6" ht="18" customHeight="1">
      <c r="A160" s="26">
        <v>155</v>
      </c>
      <c r="B160" s="41"/>
      <c r="C160" s="33"/>
      <c r="D160" s="33"/>
      <c r="E160" s="32"/>
      <c r="F160" s="34"/>
    </row>
    <row r="161" spans="1:6" ht="18" customHeight="1">
      <c r="A161" s="26">
        <v>156</v>
      </c>
      <c r="B161" s="23"/>
      <c r="C161" s="24"/>
      <c r="D161" s="24"/>
      <c r="E161" s="23"/>
      <c r="F161" s="25"/>
    </row>
    <row r="162" spans="1:6" ht="18" customHeight="1">
      <c r="A162" s="26">
        <v>157</v>
      </c>
      <c r="B162" s="27"/>
      <c r="C162" s="28"/>
      <c r="D162" s="28"/>
      <c r="E162" s="27"/>
      <c r="F162" s="30"/>
    </row>
    <row r="163" spans="1:6" ht="18" customHeight="1">
      <c r="A163" s="26">
        <v>158</v>
      </c>
      <c r="B163" s="27"/>
      <c r="C163" s="28"/>
      <c r="D163" s="28"/>
      <c r="E163" s="27"/>
      <c r="F163" s="30"/>
    </row>
    <row r="164" spans="1:6" ht="18" customHeight="1">
      <c r="A164" s="26">
        <v>159</v>
      </c>
      <c r="B164" s="27"/>
      <c r="C164" s="28"/>
      <c r="D164" s="28"/>
      <c r="E164" s="27"/>
      <c r="F164" s="30"/>
    </row>
    <row r="165" spans="1:6" ht="18" customHeight="1">
      <c r="A165" s="26">
        <v>160</v>
      </c>
      <c r="B165" s="41"/>
      <c r="C165" s="33"/>
      <c r="D165" s="33"/>
      <c r="E165" s="32"/>
      <c r="F165" s="34"/>
    </row>
    <row r="166" spans="1:6" ht="18" customHeight="1">
      <c r="A166" s="26">
        <v>161</v>
      </c>
      <c r="B166" s="23"/>
      <c r="C166" s="24"/>
      <c r="D166" s="24"/>
      <c r="E166" s="23"/>
      <c r="F166" s="25"/>
    </row>
    <row r="167" spans="1:6" ht="18" customHeight="1">
      <c r="A167" s="26">
        <v>162</v>
      </c>
      <c r="B167" s="27"/>
      <c r="C167" s="28"/>
      <c r="D167" s="28"/>
      <c r="E167" s="27"/>
      <c r="F167" s="30"/>
    </row>
    <row r="168" spans="1:6" ht="18" customHeight="1">
      <c r="A168" s="26">
        <v>163</v>
      </c>
      <c r="B168" s="27"/>
      <c r="C168" s="28"/>
      <c r="D168" s="28"/>
      <c r="E168" s="27"/>
      <c r="F168" s="30"/>
    </row>
    <row r="169" spans="1:6" ht="18" customHeight="1">
      <c r="A169" s="26">
        <v>164</v>
      </c>
      <c r="B169" s="27"/>
      <c r="C169" s="28"/>
      <c r="D169" s="28"/>
      <c r="E169" s="27"/>
      <c r="F169" s="30"/>
    </row>
    <row r="170" spans="1:6" ht="18" customHeight="1">
      <c r="A170" s="26">
        <v>165</v>
      </c>
      <c r="B170" s="41"/>
      <c r="C170" s="33"/>
      <c r="D170" s="33"/>
      <c r="E170" s="32"/>
      <c r="F170" s="34"/>
    </row>
    <row r="171" spans="1:6" ht="18" customHeight="1">
      <c r="A171" s="26">
        <v>166</v>
      </c>
      <c r="B171" s="23"/>
      <c r="C171" s="24"/>
      <c r="D171" s="24"/>
      <c r="E171" s="23"/>
      <c r="F171" s="25"/>
    </row>
    <row r="172" spans="1:6" ht="18" customHeight="1">
      <c r="A172" s="26">
        <v>167</v>
      </c>
      <c r="B172" s="27"/>
      <c r="C172" s="28"/>
      <c r="D172" s="28"/>
      <c r="E172" s="27"/>
      <c r="F172" s="30"/>
    </row>
    <row r="173" spans="1:6" ht="18" customHeight="1">
      <c r="A173" s="26">
        <v>168</v>
      </c>
      <c r="B173" s="27"/>
      <c r="C173" s="28"/>
      <c r="D173" s="28"/>
      <c r="E173" s="27"/>
      <c r="F173" s="30"/>
    </row>
    <row r="174" spans="1:6" ht="18" customHeight="1">
      <c r="A174" s="26">
        <v>169</v>
      </c>
      <c r="B174" s="27"/>
      <c r="C174" s="28"/>
      <c r="D174" s="28"/>
      <c r="E174" s="27"/>
      <c r="F174" s="30"/>
    </row>
    <row r="175" spans="1:6" ht="18" customHeight="1">
      <c r="A175" s="26">
        <v>170</v>
      </c>
      <c r="B175" s="41"/>
      <c r="C175" s="33"/>
      <c r="D175" s="33"/>
      <c r="E175" s="32"/>
      <c r="F175" s="34"/>
    </row>
    <row r="176" spans="1:6" ht="18" customHeight="1">
      <c r="A176" s="26">
        <v>171</v>
      </c>
      <c r="B176" s="23"/>
      <c r="C176" s="24"/>
      <c r="D176" s="24"/>
      <c r="E176" s="23"/>
      <c r="F176" s="25"/>
    </row>
    <row r="177" spans="1:6" ht="18" customHeight="1">
      <c r="A177" s="26">
        <v>172</v>
      </c>
      <c r="B177" s="27"/>
      <c r="C177" s="28"/>
      <c r="D177" s="28"/>
      <c r="E177" s="27"/>
      <c r="F177" s="30"/>
    </row>
    <row r="178" spans="1:6" ht="18" customHeight="1">
      <c r="A178" s="26">
        <v>173</v>
      </c>
      <c r="B178" s="27"/>
      <c r="C178" s="28"/>
      <c r="D178" s="28"/>
      <c r="E178" s="27"/>
      <c r="F178" s="30"/>
    </row>
    <row r="179" spans="1:6" ht="18" customHeight="1">
      <c r="A179" s="26">
        <v>174</v>
      </c>
      <c r="B179" s="27"/>
      <c r="C179" s="28"/>
      <c r="D179" s="28"/>
      <c r="E179" s="27"/>
      <c r="F179" s="30"/>
    </row>
    <row r="180" spans="1:6" ht="18" customHeight="1">
      <c r="A180" s="26">
        <v>175</v>
      </c>
      <c r="B180" s="41"/>
      <c r="C180" s="33"/>
      <c r="D180" s="33"/>
      <c r="E180" s="32"/>
      <c r="F180" s="34"/>
    </row>
    <row r="181" spans="1:6" ht="18" customHeight="1">
      <c r="A181" s="26">
        <v>176</v>
      </c>
      <c r="B181" s="23"/>
      <c r="C181" s="24"/>
      <c r="D181" s="24"/>
      <c r="E181" s="23"/>
      <c r="F181" s="25"/>
    </row>
    <row r="182" spans="1:6" ht="18" customHeight="1">
      <c r="A182" s="26">
        <v>177</v>
      </c>
      <c r="B182" s="27"/>
      <c r="C182" s="28"/>
      <c r="D182" s="28"/>
      <c r="E182" s="27"/>
      <c r="F182" s="30"/>
    </row>
    <row r="183" spans="1:6" ht="18" customHeight="1">
      <c r="A183" s="26">
        <v>178</v>
      </c>
      <c r="B183" s="27"/>
      <c r="C183" s="28"/>
      <c r="D183" s="28"/>
      <c r="E183" s="27"/>
      <c r="F183" s="30"/>
    </row>
    <row r="184" spans="1:6" ht="18" customHeight="1">
      <c r="A184" s="26">
        <v>179</v>
      </c>
      <c r="B184" s="27"/>
      <c r="C184" s="28"/>
      <c r="D184" s="28"/>
      <c r="E184" s="27"/>
      <c r="F184" s="30"/>
    </row>
    <row r="185" spans="1:6" ht="18" customHeight="1">
      <c r="A185" s="26">
        <v>180</v>
      </c>
      <c r="B185" s="41"/>
      <c r="C185" s="33"/>
      <c r="D185" s="33"/>
      <c r="E185" s="32"/>
      <c r="F185" s="34"/>
    </row>
    <row r="186" spans="1:6" ht="18" customHeight="1">
      <c r="A186" s="26">
        <v>181</v>
      </c>
      <c r="B186" s="23"/>
      <c r="C186" s="24"/>
      <c r="D186" s="24"/>
      <c r="E186" s="23"/>
      <c r="F186" s="25"/>
    </row>
    <row r="187" spans="1:6" ht="18" customHeight="1">
      <c r="A187" s="26">
        <v>182</v>
      </c>
      <c r="B187" s="27"/>
      <c r="C187" s="28"/>
      <c r="D187" s="28"/>
      <c r="E187" s="27"/>
      <c r="F187" s="30"/>
    </row>
    <row r="188" spans="1:6" ht="18" customHeight="1">
      <c r="A188" s="26">
        <v>183</v>
      </c>
      <c r="B188" s="27"/>
      <c r="C188" s="28"/>
      <c r="D188" s="28"/>
      <c r="E188" s="27"/>
      <c r="F188" s="30"/>
    </row>
    <row r="189" spans="1:6" ht="18" customHeight="1">
      <c r="A189" s="26">
        <v>184</v>
      </c>
      <c r="B189" s="27"/>
      <c r="C189" s="28"/>
      <c r="D189" s="28"/>
      <c r="E189" s="27"/>
      <c r="F189" s="30"/>
    </row>
    <row r="190" spans="1:6" ht="18" customHeight="1">
      <c r="A190" s="26">
        <v>185</v>
      </c>
      <c r="B190" s="41"/>
      <c r="C190" s="33"/>
      <c r="D190" s="33"/>
      <c r="E190" s="32"/>
      <c r="F190" s="34"/>
    </row>
    <row r="191" spans="1:6" ht="18" customHeight="1">
      <c r="A191" s="26">
        <v>186</v>
      </c>
      <c r="B191" s="23"/>
      <c r="C191" s="24"/>
      <c r="D191" s="24"/>
      <c r="E191" s="23"/>
      <c r="F191" s="25"/>
    </row>
    <row r="192" spans="1:6" ht="18" customHeight="1">
      <c r="A192" s="26">
        <v>187</v>
      </c>
      <c r="B192" s="27"/>
      <c r="C192" s="28"/>
      <c r="D192" s="28"/>
      <c r="E192" s="27"/>
      <c r="F192" s="30"/>
    </row>
    <row r="193" spans="1:6" ht="18" customHeight="1">
      <c r="A193" s="26">
        <v>188</v>
      </c>
      <c r="B193" s="27"/>
      <c r="C193" s="28"/>
      <c r="D193" s="28"/>
      <c r="E193" s="27"/>
      <c r="F193" s="30"/>
    </row>
    <row r="194" spans="1:6" ht="18" customHeight="1">
      <c r="A194" s="26">
        <v>189</v>
      </c>
      <c r="B194" s="27"/>
      <c r="C194" s="28"/>
      <c r="D194" s="28"/>
      <c r="E194" s="27"/>
      <c r="F194" s="30"/>
    </row>
    <row r="195" spans="1:6" ht="18" customHeight="1">
      <c r="A195" s="26">
        <v>190</v>
      </c>
      <c r="B195" s="41"/>
      <c r="C195" s="33"/>
      <c r="D195" s="33"/>
      <c r="E195" s="32"/>
      <c r="F195" s="34"/>
    </row>
    <row r="196" spans="1:6" ht="18" customHeight="1">
      <c r="A196" s="26">
        <v>191</v>
      </c>
      <c r="B196" s="23"/>
      <c r="C196" s="24"/>
      <c r="D196" s="24"/>
      <c r="E196" s="23"/>
      <c r="F196" s="25"/>
    </row>
    <row r="197" spans="1:6" ht="18" customHeight="1">
      <c r="A197" s="26">
        <v>192</v>
      </c>
      <c r="B197" s="27"/>
      <c r="C197" s="28"/>
      <c r="D197" s="28"/>
      <c r="E197" s="27"/>
      <c r="F197" s="30"/>
    </row>
    <row r="198" spans="1:6" ht="18" customHeight="1">
      <c r="A198" s="26">
        <v>193</v>
      </c>
      <c r="B198" s="27"/>
      <c r="C198" s="28"/>
      <c r="D198" s="28"/>
      <c r="E198" s="27"/>
      <c r="F198" s="30"/>
    </row>
    <row r="199" spans="1:6" ht="18" customHeight="1">
      <c r="A199" s="26">
        <v>194</v>
      </c>
      <c r="B199" s="27"/>
      <c r="C199" s="28"/>
      <c r="D199" s="28"/>
      <c r="E199" s="27"/>
      <c r="F199" s="30"/>
    </row>
    <row r="200" spans="1:6" ht="18" customHeight="1">
      <c r="A200" s="26">
        <v>195</v>
      </c>
      <c r="B200" s="41"/>
      <c r="C200" s="33"/>
      <c r="D200" s="33"/>
      <c r="E200" s="32"/>
      <c r="F200" s="34"/>
    </row>
    <row r="201" spans="1:6" ht="18" customHeight="1">
      <c r="A201" s="26">
        <v>196</v>
      </c>
      <c r="B201" s="23"/>
      <c r="C201" s="24"/>
      <c r="D201" s="24"/>
      <c r="E201" s="23"/>
      <c r="F201" s="25"/>
    </row>
    <row r="202" spans="1:6" ht="18" customHeight="1">
      <c r="A202" s="26">
        <v>197</v>
      </c>
      <c r="B202" s="27"/>
      <c r="C202" s="28"/>
      <c r="D202" s="28"/>
      <c r="E202" s="27"/>
      <c r="F202" s="30"/>
    </row>
    <row r="203" spans="1:6" ht="18" customHeight="1">
      <c r="A203" s="26">
        <v>198</v>
      </c>
      <c r="B203" s="27"/>
      <c r="C203" s="28"/>
      <c r="D203" s="28"/>
      <c r="E203" s="27"/>
      <c r="F203" s="30"/>
    </row>
    <row r="204" spans="1:6" ht="18" customHeight="1">
      <c r="A204" s="26">
        <v>199</v>
      </c>
      <c r="B204" s="27"/>
      <c r="C204" s="28"/>
      <c r="D204" s="28"/>
      <c r="E204" s="27"/>
      <c r="F204" s="30"/>
    </row>
    <row r="205" spans="1:6" ht="18" customHeight="1">
      <c r="A205" s="26">
        <v>200</v>
      </c>
      <c r="B205" s="41"/>
      <c r="C205" s="33"/>
      <c r="D205" s="33"/>
      <c r="E205" s="32"/>
      <c r="F205" s="34"/>
    </row>
    <row r="206" spans="1:6" ht="18" customHeight="1">
      <c r="A206" s="26">
        <v>201</v>
      </c>
      <c r="B206" s="23"/>
      <c r="C206" s="24"/>
      <c r="D206" s="24"/>
      <c r="E206" s="23"/>
      <c r="F206" s="25"/>
    </row>
    <row r="207" spans="1:6" ht="18" customHeight="1">
      <c r="A207" s="26">
        <v>202</v>
      </c>
      <c r="B207" s="27"/>
      <c r="C207" s="28"/>
      <c r="D207" s="28"/>
      <c r="E207" s="27"/>
      <c r="F207" s="30"/>
    </row>
    <row r="208" spans="1:6" ht="18" customHeight="1">
      <c r="A208" s="26">
        <v>203</v>
      </c>
      <c r="B208" s="27"/>
      <c r="C208" s="28"/>
      <c r="D208" s="28"/>
      <c r="E208" s="27"/>
      <c r="F208" s="30"/>
    </row>
    <row r="209" spans="1:6" ht="18" customHeight="1">
      <c r="A209" s="26">
        <v>204</v>
      </c>
      <c r="B209" s="27"/>
      <c r="C209" s="28"/>
      <c r="D209" s="28"/>
      <c r="E209" s="27"/>
      <c r="F209" s="30"/>
    </row>
    <row r="210" spans="1:6" ht="18" customHeight="1">
      <c r="A210" s="26">
        <v>205</v>
      </c>
      <c r="B210" s="41"/>
      <c r="C210" s="33"/>
      <c r="D210" s="33"/>
      <c r="E210" s="32"/>
      <c r="F210" s="34"/>
    </row>
    <row r="211" spans="1:6" ht="18" customHeight="1">
      <c r="A211" s="26">
        <v>206</v>
      </c>
      <c r="B211" s="23"/>
      <c r="C211" s="24"/>
      <c r="D211" s="24"/>
      <c r="E211" s="23"/>
      <c r="F211" s="25"/>
    </row>
    <row r="212" spans="1:6" ht="18" customHeight="1">
      <c r="A212" s="26">
        <v>207</v>
      </c>
      <c r="B212" s="27"/>
      <c r="C212" s="28"/>
      <c r="D212" s="28"/>
      <c r="E212" s="27"/>
      <c r="F212" s="30"/>
    </row>
    <row r="213" spans="1:6" ht="18" customHeight="1">
      <c r="A213" s="26">
        <v>208</v>
      </c>
      <c r="B213" s="27"/>
      <c r="C213" s="28"/>
      <c r="D213" s="28"/>
      <c r="E213" s="27"/>
      <c r="F213" s="30"/>
    </row>
    <row r="214" spans="1:6" ht="18" customHeight="1">
      <c r="A214" s="26">
        <v>209</v>
      </c>
      <c r="B214" s="27"/>
      <c r="C214" s="28"/>
      <c r="D214" s="28"/>
      <c r="E214" s="27"/>
      <c r="F214" s="30"/>
    </row>
    <row r="215" spans="1:6" ht="18" customHeight="1">
      <c r="A215" s="26">
        <v>210</v>
      </c>
      <c r="B215" s="41"/>
      <c r="C215" s="33"/>
      <c r="D215" s="33"/>
      <c r="E215" s="32"/>
      <c r="F215" s="34"/>
    </row>
    <row r="216" spans="1:6" ht="18" customHeight="1">
      <c r="A216" s="26">
        <v>211</v>
      </c>
      <c r="B216" s="23"/>
      <c r="C216" s="24"/>
      <c r="D216" s="24"/>
      <c r="E216" s="23"/>
      <c r="F216" s="25"/>
    </row>
    <row r="217" spans="1:6" ht="18" customHeight="1">
      <c r="A217" s="26">
        <v>212</v>
      </c>
      <c r="B217" s="27"/>
      <c r="C217" s="28"/>
      <c r="D217" s="28"/>
      <c r="E217" s="27"/>
      <c r="F217" s="30"/>
    </row>
    <row r="218" spans="1:6" ht="18" customHeight="1">
      <c r="A218" s="26">
        <v>213</v>
      </c>
      <c r="B218" s="27"/>
      <c r="C218" s="28"/>
      <c r="D218" s="28"/>
      <c r="E218" s="27"/>
      <c r="F218" s="30"/>
    </row>
    <row r="219" spans="1:6" ht="18" customHeight="1">
      <c r="A219" s="26">
        <v>214</v>
      </c>
      <c r="B219" s="27"/>
      <c r="C219" s="28"/>
      <c r="D219" s="28"/>
      <c r="E219" s="27"/>
      <c r="F219" s="30"/>
    </row>
    <row r="220" spans="1:6" ht="18" customHeight="1">
      <c r="A220" s="26">
        <v>215</v>
      </c>
      <c r="B220" s="41"/>
      <c r="C220" s="33"/>
      <c r="D220" s="33"/>
      <c r="E220" s="32"/>
      <c r="F220" s="34"/>
    </row>
    <row r="221" spans="1:6" ht="18" customHeight="1">
      <c r="A221" s="26">
        <v>216</v>
      </c>
      <c r="B221" s="23"/>
      <c r="C221" s="24"/>
      <c r="D221" s="24"/>
      <c r="E221" s="23"/>
      <c r="F221" s="25"/>
    </row>
    <row r="222" spans="1:6" ht="18" customHeight="1">
      <c r="A222" s="26">
        <v>217</v>
      </c>
      <c r="B222" s="27"/>
      <c r="C222" s="28"/>
      <c r="D222" s="28"/>
      <c r="E222" s="27"/>
      <c r="F222" s="30"/>
    </row>
    <row r="223" spans="1:6" ht="18" customHeight="1">
      <c r="A223" s="26">
        <v>218</v>
      </c>
      <c r="B223" s="27"/>
      <c r="C223" s="28"/>
      <c r="D223" s="28"/>
      <c r="E223" s="27"/>
      <c r="F223" s="30"/>
    </row>
    <row r="224" spans="1:6" ht="18" customHeight="1">
      <c r="A224" s="26">
        <v>219</v>
      </c>
      <c r="B224" s="27"/>
      <c r="C224" s="28"/>
      <c r="D224" s="28"/>
      <c r="E224" s="27"/>
      <c r="F224" s="30"/>
    </row>
    <row r="225" spans="1:6" ht="18" customHeight="1">
      <c r="A225" s="26">
        <v>220</v>
      </c>
      <c r="B225" s="41"/>
      <c r="C225" s="33"/>
      <c r="D225" s="33"/>
      <c r="E225" s="32"/>
      <c r="F225" s="34"/>
    </row>
    <row r="226" spans="1:6" ht="18" customHeight="1">
      <c r="A226" s="26">
        <v>221</v>
      </c>
      <c r="B226" s="23"/>
      <c r="C226" s="24"/>
      <c r="D226" s="24"/>
      <c r="E226" s="23"/>
      <c r="F226" s="25"/>
    </row>
    <row r="227" spans="1:6" ht="18" customHeight="1">
      <c r="A227" s="26">
        <v>222</v>
      </c>
      <c r="B227" s="27"/>
      <c r="C227" s="28"/>
      <c r="D227" s="28"/>
      <c r="E227" s="27"/>
      <c r="F227" s="30"/>
    </row>
    <row r="228" spans="1:6" ht="18" customHeight="1">
      <c r="A228" s="26">
        <v>223</v>
      </c>
      <c r="B228" s="27"/>
      <c r="C228" s="28"/>
      <c r="D228" s="28"/>
      <c r="E228" s="27"/>
      <c r="F228" s="30"/>
    </row>
    <row r="229" spans="1:6" ht="18" customHeight="1">
      <c r="A229" s="26">
        <v>224</v>
      </c>
      <c r="B229" s="27"/>
      <c r="C229" s="28"/>
      <c r="D229" s="28"/>
      <c r="E229" s="27"/>
      <c r="F229" s="30"/>
    </row>
    <row r="230" spans="1:6" ht="18" customHeight="1">
      <c r="A230" s="26">
        <v>225</v>
      </c>
      <c r="B230" s="41"/>
      <c r="C230" s="33"/>
      <c r="D230" s="33"/>
      <c r="E230" s="32"/>
      <c r="F230" s="34"/>
    </row>
    <row r="231" spans="1:6" ht="18" customHeight="1">
      <c r="A231" s="26">
        <v>226</v>
      </c>
      <c r="B231" s="23"/>
      <c r="C231" s="24"/>
      <c r="D231" s="24"/>
      <c r="E231" s="23"/>
      <c r="F231" s="25"/>
    </row>
    <row r="232" spans="1:6" ht="18" customHeight="1">
      <c r="A232" s="26">
        <v>227</v>
      </c>
      <c r="B232" s="27"/>
      <c r="C232" s="28"/>
      <c r="D232" s="28"/>
      <c r="E232" s="27"/>
      <c r="F232" s="30"/>
    </row>
    <row r="233" spans="1:6" ht="18" customHeight="1">
      <c r="A233" s="26">
        <v>228</v>
      </c>
      <c r="B233" s="27"/>
      <c r="C233" s="28"/>
      <c r="D233" s="28"/>
      <c r="E233" s="27"/>
      <c r="F233" s="30"/>
    </row>
    <row r="234" spans="1:6" ht="18" customHeight="1">
      <c r="A234" s="26">
        <v>229</v>
      </c>
      <c r="B234" s="27"/>
      <c r="C234" s="28"/>
      <c r="D234" s="28"/>
      <c r="E234" s="27"/>
      <c r="F234" s="30"/>
    </row>
    <row r="235" spans="1:6" ht="18" customHeight="1">
      <c r="A235" s="26">
        <v>230</v>
      </c>
      <c r="B235" s="41"/>
      <c r="C235" s="33"/>
      <c r="D235" s="33"/>
      <c r="E235" s="32"/>
      <c r="F235" s="34"/>
    </row>
    <row r="236" spans="1:6" ht="18" customHeight="1">
      <c r="A236" s="26">
        <v>231</v>
      </c>
      <c r="B236" s="23"/>
      <c r="C236" s="24"/>
      <c r="D236" s="24"/>
      <c r="E236" s="23"/>
      <c r="F236" s="25"/>
    </row>
    <row r="237" spans="1:6" ht="18" customHeight="1">
      <c r="A237" s="26">
        <v>232</v>
      </c>
      <c r="B237" s="27"/>
      <c r="C237" s="28"/>
      <c r="D237" s="28"/>
      <c r="E237" s="27"/>
      <c r="F237" s="30"/>
    </row>
    <row r="238" spans="1:6" ht="18" customHeight="1">
      <c r="A238" s="26">
        <v>233</v>
      </c>
      <c r="B238" s="27"/>
      <c r="C238" s="28"/>
      <c r="D238" s="28"/>
      <c r="E238" s="27"/>
      <c r="F238" s="30"/>
    </row>
    <row r="239" spans="1:6" ht="18" customHeight="1">
      <c r="A239" s="26">
        <v>234</v>
      </c>
      <c r="B239" s="27"/>
      <c r="C239" s="28"/>
      <c r="D239" s="28"/>
      <c r="E239" s="27"/>
      <c r="F239" s="30"/>
    </row>
    <row r="240" spans="1:6" ht="18" customHeight="1">
      <c r="A240" s="26">
        <v>235</v>
      </c>
      <c r="B240" s="41"/>
      <c r="C240" s="33"/>
      <c r="D240" s="33"/>
      <c r="E240" s="32"/>
      <c r="F240" s="34"/>
    </row>
    <row r="241" spans="1:6" ht="18" customHeight="1">
      <c r="A241" s="26">
        <v>236</v>
      </c>
      <c r="B241" s="23"/>
      <c r="C241" s="24"/>
      <c r="D241" s="24"/>
      <c r="E241" s="23"/>
      <c r="F241" s="25"/>
    </row>
    <row r="242" spans="1:6" ht="18" customHeight="1">
      <c r="A242" s="26">
        <v>237</v>
      </c>
      <c r="B242" s="27"/>
      <c r="C242" s="28"/>
      <c r="D242" s="28"/>
      <c r="E242" s="27"/>
      <c r="F242" s="30"/>
    </row>
    <row r="243" spans="1:6" ht="18" customHeight="1">
      <c r="A243" s="26">
        <v>238</v>
      </c>
      <c r="B243" s="27"/>
      <c r="C243" s="28"/>
      <c r="D243" s="28"/>
      <c r="E243" s="27"/>
      <c r="F243" s="30"/>
    </row>
    <row r="244" spans="1:6" ht="18" customHeight="1">
      <c r="A244" s="26">
        <v>239</v>
      </c>
      <c r="B244" s="27"/>
      <c r="C244" s="28"/>
      <c r="D244" s="28"/>
      <c r="E244" s="27"/>
      <c r="F244" s="30"/>
    </row>
    <row r="245" spans="1:6" ht="18" customHeight="1">
      <c r="A245" s="26">
        <v>240</v>
      </c>
      <c r="B245" s="41"/>
      <c r="C245" s="33"/>
      <c r="D245" s="33"/>
      <c r="E245" s="32"/>
      <c r="F245" s="34"/>
    </row>
    <row r="246" spans="1:6" ht="18" customHeight="1">
      <c r="A246" s="26">
        <v>241</v>
      </c>
      <c r="B246" s="23"/>
      <c r="C246" s="24"/>
      <c r="D246" s="24"/>
      <c r="E246" s="23"/>
      <c r="F246" s="25"/>
    </row>
    <row r="247" spans="1:6" ht="18" customHeight="1">
      <c r="A247" s="26">
        <v>242</v>
      </c>
      <c r="B247" s="27"/>
      <c r="C247" s="28"/>
      <c r="D247" s="28"/>
      <c r="E247" s="27"/>
      <c r="F247" s="30"/>
    </row>
    <row r="248" spans="1:6" ht="18" customHeight="1">
      <c r="A248" s="26">
        <v>243</v>
      </c>
      <c r="B248" s="27"/>
      <c r="C248" s="28"/>
      <c r="D248" s="28"/>
      <c r="E248" s="27"/>
      <c r="F248" s="30"/>
    </row>
    <row r="249" spans="1:6" ht="18" customHeight="1">
      <c r="A249" s="26">
        <v>244</v>
      </c>
      <c r="B249" s="27"/>
      <c r="C249" s="28"/>
      <c r="D249" s="28"/>
      <c r="E249" s="27"/>
      <c r="F249" s="30"/>
    </row>
    <row r="250" spans="1:6" ht="18" customHeight="1">
      <c r="A250" s="26">
        <v>245</v>
      </c>
      <c r="B250" s="41"/>
      <c r="C250" s="33"/>
      <c r="D250" s="33"/>
      <c r="E250" s="32"/>
      <c r="F250" s="34"/>
    </row>
    <row r="251" spans="1:6" ht="18" customHeight="1">
      <c r="A251" s="26">
        <v>246</v>
      </c>
      <c r="B251" s="23"/>
      <c r="C251" s="24"/>
      <c r="D251" s="24"/>
      <c r="E251" s="23"/>
      <c r="F251" s="25"/>
    </row>
    <row r="252" spans="1:6" ht="18" customHeight="1">
      <c r="A252" s="26">
        <v>247</v>
      </c>
      <c r="B252" s="27"/>
      <c r="C252" s="28"/>
      <c r="D252" s="28"/>
      <c r="E252" s="27"/>
      <c r="F252" s="30"/>
    </row>
    <row r="253" spans="1:6" ht="18" customHeight="1">
      <c r="A253" s="26">
        <v>248</v>
      </c>
      <c r="B253" s="27"/>
      <c r="C253" s="28"/>
      <c r="D253" s="28"/>
      <c r="E253" s="27"/>
      <c r="F253" s="30"/>
    </row>
    <row r="254" spans="1:6" ht="18" customHeight="1">
      <c r="A254" s="26">
        <v>249</v>
      </c>
      <c r="B254" s="27"/>
      <c r="C254" s="28"/>
      <c r="D254" s="28"/>
      <c r="E254" s="27"/>
      <c r="F254" s="30"/>
    </row>
    <row r="255" spans="1:6" ht="18" customHeight="1">
      <c r="A255" s="26">
        <v>250</v>
      </c>
      <c r="B255" s="41"/>
      <c r="C255" s="33"/>
      <c r="D255" s="33"/>
      <c r="E255" s="32"/>
      <c r="F255" s="34"/>
    </row>
    <row r="256" spans="1:6" ht="18" customHeight="1">
      <c r="A256" s="26">
        <v>251</v>
      </c>
      <c r="B256" s="23"/>
      <c r="C256" s="24"/>
      <c r="D256" s="24"/>
      <c r="E256" s="23"/>
      <c r="F256" s="25"/>
    </row>
    <row r="257" spans="1:6" ht="18" customHeight="1">
      <c r="A257" s="26">
        <v>252</v>
      </c>
      <c r="B257" s="27"/>
      <c r="C257" s="28"/>
      <c r="D257" s="28"/>
      <c r="E257" s="27"/>
      <c r="F257" s="30"/>
    </row>
    <row r="258" spans="1:6" ht="18" customHeight="1">
      <c r="A258" s="26">
        <v>253</v>
      </c>
      <c r="B258" s="27"/>
      <c r="C258" s="28"/>
      <c r="D258" s="28"/>
      <c r="E258" s="27"/>
      <c r="F258" s="30"/>
    </row>
    <row r="259" spans="1:6" ht="18" customHeight="1">
      <c r="A259" s="26">
        <v>254</v>
      </c>
      <c r="B259" s="27"/>
      <c r="C259" s="28"/>
      <c r="D259" s="28"/>
      <c r="E259" s="27"/>
      <c r="F259" s="30"/>
    </row>
    <row r="260" spans="1:6" ht="18" customHeight="1">
      <c r="A260" s="26">
        <v>255</v>
      </c>
      <c r="B260" s="41"/>
      <c r="C260" s="33"/>
      <c r="D260" s="33"/>
      <c r="E260" s="32"/>
      <c r="F260" s="34"/>
    </row>
    <row r="261" spans="1:6" ht="18" customHeight="1">
      <c r="A261" s="26">
        <v>256</v>
      </c>
      <c r="B261" s="23"/>
      <c r="C261" s="24"/>
      <c r="D261" s="24"/>
      <c r="E261" s="23"/>
      <c r="F261" s="25"/>
    </row>
    <row r="262" spans="1:6" ht="18" customHeight="1">
      <c r="A262" s="26">
        <v>257</v>
      </c>
      <c r="B262" s="27"/>
      <c r="C262" s="28"/>
      <c r="D262" s="28"/>
      <c r="E262" s="27"/>
      <c r="F262" s="30"/>
    </row>
    <row r="263" spans="1:6" ht="18" customHeight="1">
      <c r="A263" s="26">
        <v>258</v>
      </c>
      <c r="B263" s="27"/>
      <c r="C263" s="28"/>
      <c r="D263" s="28"/>
      <c r="E263" s="27"/>
      <c r="F263" s="30"/>
    </row>
    <row r="264" spans="1:6" ht="18" customHeight="1">
      <c r="A264" s="26">
        <v>259</v>
      </c>
      <c r="B264" s="27"/>
      <c r="C264" s="28"/>
      <c r="D264" s="28"/>
      <c r="E264" s="27"/>
      <c r="F264" s="30"/>
    </row>
    <row r="265" spans="1:6" ht="18" customHeight="1">
      <c r="A265" s="26">
        <v>260</v>
      </c>
      <c r="B265" s="41"/>
      <c r="C265" s="33"/>
      <c r="D265" s="33"/>
      <c r="E265" s="32"/>
      <c r="F265" s="34"/>
    </row>
    <row r="266" spans="1:6" ht="18" customHeight="1">
      <c r="A266" s="26">
        <v>261</v>
      </c>
      <c r="B266" s="23"/>
      <c r="C266" s="24"/>
      <c r="D266" s="24"/>
      <c r="E266" s="23"/>
      <c r="F266" s="25"/>
    </row>
    <row r="267" spans="1:6" ht="18" customHeight="1">
      <c r="A267" s="26">
        <v>262</v>
      </c>
      <c r="B267" s="27"/>
      <c r="C267" s="28"/>
      <c r="D267" s="28"/>
      <c r="E267" s="27"/>
      <c r="F267" s="30"/>
    </row>
    <row r="268" spans="1:6" ht="18" customHeight="1">
      <c r="A268" s="26">
        <v>263</v>
      </c>
      <c r="B268" s="27"/>
      <c r="C268" s="28"/>
      <c r="D268" s="28"/>
      <c r="E268" s="27"/>
      <c r="F268" s="30"/>
    </row>
    <row r="269" spans="1:6" ht="18" customHeight="1">
      <c r="A269" s="26">
        <v>264</v>
      </c>
      <c r="B269" s="27"/>
      <c r="C269" s="28"/>
      <c r="D269" s="28"/>
      <c r="E269" s="27"/>
      <c r="F269" s="30"/>
    </row>
    <row r="270" spans="1:6" ht="18" customHeight="1">
      <c r="A270" s="26">
        <v>265</v>
      </c>
      <c r="B270" s="41"/>
      <c r="C270" s="33"/>
      <c r="D270" s="33"/>
      <c r="E270" s="32"/>
      <c r="F270" s="34"/>
    </row>
    <row r="271" spans="1:6" ht="18" customHeight="1">
      <c r="A271" s="26">
        <v>266</v>
      </c>
      <c r="B271" s="23"/>
      <c r="C271" s="24"/>
      <c r="D271" s="24"/>
      <c r="E271" s="23"/>
      <c r="F271" s="25"/>
    </row>
    <row r="272" spans="1:6" ht="18" customHeight="1">
      <c r="A272" s="26">
        <v>267</v>
      </c>
      <c r="B272" s="27"/>
      <c r="C272" s="28"/>
      <c r="D272" s="28"/>
      <c r="E272" s="27"/>
      <c r="F272" s="30"/>
    </row>
    <row r="273" spans="1:6" ht="18" customHeight="1">
      <c r="A273" s="26">
        <v>268</v>
      </c>
      <c r="B273" s="27"/>
      <c r="C273" s="28"/>
      <c r="D273" s="28"/>
      <c r="E273" s="27"/>
      <c r="F273" s="30"/>
    </row>
    <row r="274" spans="1:6" ht="18" customHeight="1">
      <c r="A274" s="26">
        <v>269</v>
      </c>
      <c r="B274" s="27"/>
      <c r="C274" s="28"/>
      <c r="D274" s="28"/>
      <c r="E274" s="27"/>
      <c r="F274" s="30"/>
    </row>
    <row r="275" spans="1:6" ht="18" customHeight="1">
      <c r="A275" s="26">
        <v>270</v>
      </c>
      <c r="B275" s="41"/>
      <c r="C275" s="33"/>
      <c r="D275" s="33"/>
      <c r="E275" s="32"/>
      <c r="F275" s="34"/>
    </row>
    <row r="276" spans="1:6" ht="18" customHeight="1">
      <c r="A276" s="26">
        <v>271</v>
      </c>
      <c r="B276" s="23"/>
      <c r="C276" s="24"/>
      <c r="D276" s="24"/>
      <c r="E276" s="23"/>
      <c r="F276" s="25"/>
    </row>
    <row r="277" spans="1:6" ht="18" customHeight="1">
      <c r="A277" s="26">
        <v>272</v>
      </c>
      <c r="B277" s="27"/>
      <c r="C277" s="28"/>
      <c r="D277" s="28"/>
      <c r="E277" s="27"/>
      <c r="F277" s="30"/>
    </row>
    <row r="278" spans="1:6" ht="18" customHeight="1">
      <c r="A278" s="26">
        <v>273</v>
      </c>
      <c r="B278" s="27"/>
      <c r="C278" s="28"/>
      <c r="D278" s="28"/>
      <c r="E278" s="27"/>
      <c r="F278" s="30"/>
    </row>
    <row r="279" spans="1:6" ht="18" customHeight="1">
      <c r="A279" s="26">
        <v>274</v>
      </c>
      <c r="B279" s="27"/>
      <c r="C279" s="28"/>
      <c r="D279" s="28"/>
      <c r="E279" s="27"/>
      <c r="F279" s="30"/>
    </row>
    <row r="280" spans="1:6" ht="18" customHeight="1">
      <c r="A280" s="26">
        <v>275</v>
      </c>
      <c r="B280" s="41"/>
      <c r="C280" s="33"/>
      <c r="D280" s="33"/>
      <c r="E280" s="32"/>
      <c r="F280" s="34"/>
    </row>
    <row r="281" spans="1:6" ht="18" customHeight="1">
      <c r="A281" s="26">
        <v>276</v>
      </c>
      <c r="B281" s="23"/>
      <c r="C281" s="24"/>
      <c r="D281" s="24"/>
      <c r="E281" s="23"/>
      <c r="F281" s="25"/>
    </row>
    <row r="282" spans="1:6" ht="18" customHeight="1">
      <c r="A282" s="26">
        <v>277</v>
      </c>
      <c r="B282" s="27"/>
      <c r="C282" s="28"/>
      <c r="D282" s="28"/>
      <c r="E282" s="27"/>
      <c r="F282" s="30"/>
    </row>
    <row r="283" spans="1:6" ht="18" customHeight="1">
      <c r="A283" s="26">
        <v>278</v>
      </c>
      <c r="B283" s="27"/>
      <c r="C283" s="28"/>
      <c r="D283" s="28"/>
      <c r="E283" s="27"/>
      <c r="F283" s="30"/>
    </row>
    <row r="284" spans="1:6" ht="18" customHeight="1">
      <c r="A284" s="26">
        <v>279</v>
      </c>
      <c r="B284" s="27"/>
      <c r="C284" s="28"/>
      <c r="D284" s="28"/>
      <c r="E284" s="27"/>
      <c r="F284" s="30"/>
    </row>
    <row r="285" spans="1:6" ht="18" customHeight="1">
      <c r="A285" s="26">
        <v>280</v>
      </c>
      <c r="B285" s="41"/>
      <c r="C285" s="33"/>
      <c r="D285" s="33"/>
      <c r="E285" s="32"/>
      <c r="F285" s="34"/>
    </row>
    <row r="286" spans="1:6" ht="18" customHeight="1">
      <c r="A286" s="26">
        <v>281</v>
      </c>
      <c r="B286" s="23"/>
      <c r="C286" s="24"/>
      <c r="D286" s="24"/>
      <c r="E286" s="23"/>
      <c r="F286" s="25"/>
    </row>
    <row r="287" spans="1:6" ht="18" customHeight="1">
      <c r="A287" s="26">
        <v>282</v>
      </c>
      <c r="B287" s="27"/>
      <c r="C287" s="28"/>
      <c r="D287" s="28"/>
      <c r="E287" s="27"/>
      <c r="F287" s="30"/>
    </row>
    <row r="288" spans="1:6" ht="18" customHeight="1">
      <c r="A288" s="26">
        <v>283</v>
      </c>
      <c r="B288" s="27"/>
      <c r="C288" s="28"/>
      <c r="D288" s="28"/>
      <c r="E288" s="27"/>
      <c r="F288" s="30"/>
    </row>
    <row r="289" spans="1:6" ht="18" customHeight="1">
      <c r="A289" s="26">
        <v>284</v>
      </c>
      <c r="B289" s="27"/>
      <c r="C289" s="28"/>
      <c r="D289" s="28"/>
      <c r="E289" s="27"/>
      <c r="F289" s="30"/>
    </row>
    <row r="290" spans="1:6" ht="18" customHeight="1">
      <c r="A290" s="26">
        <v>285</v>
      </c>
      <c r="B290" s="41"/>
      <c r="C290" s="33"/>
      <c r="D290" s="33"/>
      <c r="E290" s="32"/>
      <c r="F290" s="34"/>
    </row>
    <row r="291" spans="1:6" ht="18" customHeight="1">
      <c r="A291" s="26">
        <v>286</v>
      </c>
      <c r="B291" s="23"/>
      <c r="C291" s="24"/>
      <c r="D291" s="24"/>
      <c r="E291" s="23"/>
      <c r="F291" s="25"/>
    </row>
    <row r="292" spans="1:6" ht="18" customHeight="1">
      <c r="A292" s="26">
        <v>287</v>
      </c>
      <c r="B292" s="27"/>
      <c r="C292" s="28"/>
      <c r="D292" s="28"/>
      <c r="E292" s="27"/>
      <c r="F292" s="30"/>
    </row>
    <row r="293" spans="1:6" ht="18" customHeight="1">
      <c r="A293" s="26">
        <v>288</v>
      </c>
      <c r="B293" s="27"/>
      <c r="C293" s="28"/>
      <c r="D293" s="28"/>
      <c r="E293" s="27"/>
      <c r="F293" s="30"/>
    </row>
    <row r="294" spans="1:6" ht="18" customHeight="1">
      <c r="A294" s="26">
        <v>289</v>
      </c>
      <c r="B294" s="27"/>
      <c r="C294" s="28"/>
      <c r="D294" s="28"/>
      <c r="E294" s="27"/>
      <c r="F294" s="30"/>
    </row>
    <row r="295" spans="1:6" ht="18" customHeight="1">
      <c r="A295" s="26">
        <v>290</v>
      </c>
      <c r="B295" s="41"/>
      <c r="C295" s="33"/>
      <c r="D295" s="33"/>
      <c r="E295" s="32"/>
      <c r="F295" s="34"/>
    </row>
    <row r="296" spans="1:6" ht="18" customHeight="1">
      <c r="A296" s="26">
        <v>291</v>
      </c>
      <c r="B296" s="23"/>
      <c r="C296" s="24"/>
      <c r="D296" s="24"/>
      <c r="E296" s="23"/>
      <c r="F296" s="25"/>
    </row>
    <row r="297" spans="1:6" ht="18" customHeight="1">
      <c r="A297" s="26">
        <v>292</v>
      </c>
      <c r="B297" s="27"/>
      <c r="C297" s="28"/>
      <c r="D297" s="28"/>
      <c r="E297" s="27"/>
      <c r="F297" s="30"/>
    </row>
    <row r="298" spans="1:6" ht="18" customHeight="1">
      <c r="A298" s="26">
        <v>293</v>
      </c>
      <c r="B298" s="27"/>
      <c r="C298" s="28"/>
      <c r="D298" s="28"/>
      <c r="E298" s="27"/>
      <c r="F298" s="30"/>
    </row>
    <row r="299" spans="1:6" ht="18" customHeight="1">
      <c r="A299" s="26">
        <v>294</v>
      </c>
      <c r="B299" s="27"/>
      <c r="C299" s="28"/>
      <c r="D299" s="28"/>
      <c r="E299" s="27"/>
      <c r="F299" s="30"/>
    </row>
    <row r="300" spans="1:6" ht="18" customHeight="1">
      <c r="A300" s="26">
        <v>295</v>
      </c>
      <c r="B300" s="41"/>
      <c r="C300" s="33"/>
      <c r="D300" s="33"/>
      <c r="E300" s="32"/>
      <c r="F300" s="34"/>
    </row>
    <row r="301" spans="1:6" ht="18" customHeight="1">
      <c r="A301" s="26">
        <v>296</v>
      </c>
      <c r="B301" s="23"/>
      <c r="C301" s="24"/>
      <c r="D301" s="24"/>
      <c r="E301" s="23"/>
      <c r="F301" s="25"/>
    </row>
    <row r="302" spans="1:6" ht="18" customHeight="1">
      <c r="A302" s="26">
        <v>297</v>
      </c>
      <c r="B302" s="27"/>
      <c r="C302" s="28"/>
      <c r="D302" s="28"/>
      <c r="E302" s="27"/>
      <c r="F302" s="30"/>
    </row>
    <row r="303" spans="1:6" ht="18" customHeight="1">
      <c r="A303" s="26">
        <v>298</v>
      </c>
      <c r="B303" s="27"/>
      <c r="C303" s="28"/>
      <c r="D303" s="28"/>
      <c r="E303" s="27"/>
      <c r="F303" s="30"/>
    </row>
    <row r="304" spans="1:6" ht="18" customHeight="1">
      <c r="A304" s="26">
        <v>299</v>
      </c>
      <c r="B304" s="27"/>
      <c r="C304" s="28"/>
      <c r="D304" s="28"/>
      <c r="E304" s="27"/>
      <c r="F304" s="30"/>
    </row>
    <row r="305" spans="1:6" ht="18" customHeight="1">
      <c r="A305" s="26">
        <v>300</v>
      </c>
      <c r="B305" s="41"/>
      <c r="C305" s="33"/>
      <c r="D305" s="33"/>
      <c r="E305" s="32"/>
      <c r="F305" s="34"/>
    </row>
  </sheetData>
  <sheetProtection formatCells="0" formatColumns="0" formatRows="0" insertColumns="0" insertRows="0" insertHyperlinks="0" deleteColumns="0" deleteRows="0" sort="0" autoFilter="0" pivotTables="0"/>
  <mergeCells count="5">
    <mergeCell ref="A1:F1"/>
    <mergeCell ref="A2:F2"/>
    <mergeCell ref="A3:F3"/>
    <mergeCell ref="A4:C4"/>
    <mergeCell ref="E4:F4"/>
  </mergeCells>
  <conditionalFormatting sqref="B6:B305">
    <cfRule type="duplicateValues" priority="1" dxfId="6" stopIfTrue="1">
      <formula>AND(COUNTIF($B$6:$B$305,B6)&gt;1,NOT(ISBLANK(B6)))</formula>
    </cfRule>
  </conditionalFormatting>
  <printOptions horizontalCentered="1"/>
  <pageMargins left="0.5118110236220472" right="0.11811023622047245" top="0.6692913385826772" bottom="0.5118110236220472" header="0.3937007874015748" footer="0.2755905511811024"/>
  <pageSetup horizontalDpi="300" verticalDpi="300" orientation="portrait" paperSize="9" scale="90" r:id="rId2"/>
  <headerFooter alignWithMargins="0">
    <oddFooter>&amp;C&amp;P</oddFooter>
  </headerFooter>
  <rowBreaks count="2" manualBreakCount="2">
    <brk id="84" max="5" man="1"/>
    <brk id="124" max="5" man="1"/>
  </rowBreaks>
  <drawing r:id="rId1"/>
</worksheet>
</file>

<file path=xl/worksheets/sheet6.xml><?xml version="1.0" encoding="utf-8"?>
<worksheet xmlns="http://schemas.openxmlformats.org/spreadsheetml/2006/main" xmlns:r="http://schemas.openxmlformats.org/officeDocument/2006/relationships">
  <sheetPr>
    <tabColor rgb="FFFF0000"/>
  </sheetPr>
  <dimension ref="A1:P300"/>
  <sheetViews>
    <sheetView tabSelected="1" view="pageBreakPreview" zoomScaleSheetLayoutView="100" zoomScalePageLayoutView="0" workbookViewId="0" topLeftCell="A16">
      <selection activeCell="G31" sqref="G31"/>
    </sheetView>
  </sheetViews>
  <sheetFormatPr defaultColWidth="9.00390625" defaultRowHeight="12.75"/>
  <cols>
    <col min="1" max="1" width="4.25390625" style="2" bestFit="1" customWidth="1"/>
    <col min="2" max="2" width="6.375" style="2" bestFit="1" customWidth="1"/>
    <col min="3" max="3" width="24.375" style="15" customWidth="1"/>
    <col min="4" max="4" width="30.00390625" style="15" customWidth="1"/>
    <col min="5" max="5" width="6.625" style="1" customWidth="1"/>
    <col min="6" max="6" width="10.125" style="2" bestFit="1" customWidth="1"/>
    <col min="7" max="7" width="9.375" style="2" customWidth="1"/>
    <col min="8" max="8" width="7.375" style="1" customWidth="1"/>
    <col min="9" max="16384" width="9.125" style="1" customWidth="1"/>
  </cols>
  <sheetData>
    <row r="1" spans="1:10" ht="32.25" customHeight="1">
      <c r="A1" s="99" t="str">
        <f>'BÜYÜK ERKEKLER'!A2</f>
        <v>Türkiye Atletizm Federasyonu
Artvin Atletizm İl Temsilciliği</v>
      </c>
      <c r="B1" s="99"/>
      <c r="C1" s="99"/>
      <c r="D1" s="99"/>
      <c r="E1" s="99"/>
      <c r="F1" s="99"/>
      <c r="G1" s="99"/>
      <c r="H1" s="99"/>
      <c r="J1" s="2"/>
    </row>
    <row r="2" spans="1:8" ht="15.75">
      <c r="A2" s="100" t="str">
        <f>'BÜYÜK ERKEKLER'!B25</f>
        <v>ARTVİN KAFKASOR DAĞ KOŞUSU ŞAMPİYONASI</v>
      </c>
      <c r="B2" s="100"/>
      <c r="C2" s="100"/>
      <c r="D2" s="100"/>
      <c r="E2" s="100"/>
      <c r="F2" s="100"/>
      <c r="G2" s="100"/>
      <c r="H2" s="100"/>
    </row>
    <row r="3" spans="1:9" ht="15.75">
      <c r="A3" s="101" t="str">
        <f>'BÜYÜK ERKEKLER'!B28</f>
        <v>ARTVİN</v>
      </c>
      <c r="B3" s="101"/>
      <c r="C3" s="101"/>
      <c r="D3" s="101"/>
      <c r="E3" s="101"/>
      <c r="F3" s="101"/>
      <c r="G3" s="101"/>
      <c r="H3" s="101"/>
      <c r="I3" s="3"/>
    </row>
    <row r="4" spans="1:8" ht="12.75">
      <c r="A4" s="93" t="str">
        <f>'BÜYÜK ERKEKLER'!B27</f>
        <v>BÜYÜK ERKEKLER</v>
      </c>
      <c r="B4" s="93"/>
      <c r="C4" s="93"/>
      <c r="D4" s="16" t="str">
        <f>'BÜYÜK ERKEKLER'!B26</f>
        <v>11900 Metre</v>
      </c>
      <c r="E4" s="17"/>
      <c r="F4" s="102" t="str">
        <f>'BÜYÜK ERKEKLER'!B29</f>
        <v>16 Agustos 2014 10.20</v>
      </c>
      <c r="G4" s="102"/>
      <c r="H4" s="102"/>
    </row>
    <row r="5" spans="1:16" s="7" customFormat="1" ht="33.75" customHeight="1">
      <c r="A5" s="4" t="s">
        <v>0</v>
      </c>
      <c r="B5" s="5" t="s">
        <v>1</v>
      </c>
      <c r="C5" s="5" t="s">
        <v>3</v>
      </c>
      <c r="D5" s="4" t="s">
        <v>22</v>
      </c>
      <c r="E5" s="5" t="s">
        <v>5</v>
      </c>
      <c r="F5" s="6" t="s">
        <v>2</v>
      </c>
      <c r="G5" s="5" t="s">
        <v>4</v>
      </c>
      <c r="H5" s="5" t="s">
        <v>11</v>
      </c>
      <c r="L5" s="8"/>
      <c r="M5" s="8"/>
      <c r="N5" s="8"/>
      <c r="O5" s="8"/>
      <c r="P5" s="8"/>
    </row>
    <row r="6" spans="1:10" ht="18" customHeight="1">
      <c r="A6" s="9">
        <f>IF(B6&lt;&gt;"",1,"")</f>
        <v>1</v>
      </c>
      <c r="B6" s="10">
        <v>132</v>
      </c>
      <c r="C6" s="72" t="str">
        <f>IF(ISERROR(VLOOKUP(B6,'BÜYÜK ERKEK START LİSTE'!$B$6:$F$1234,2,0)),"",VLOOKUP(B6,'BÜYÜK ERKEK START LİSTE'!$B$6:$F$1234,2,0))</f>
        <v>DENİZ KAZAN</v>
      </c>
      <c r="D6" s="73" t="str">
        <f>IF(ISERROR(VLOOKUP(B6,'BÜYÜK ERKEK START LİSTE'!$B$6:$F$1234,3,0)),"",VLOOKUP(B6,'BÜYÜK ERKEK START LİSTE'!$B$6:$F$1234,3,0))</f>
        <v>VAN</v>
      </c>
      <c r="E6" s="74" t="str">
        <f>IF(ISERROR(VLOOKUP(B6,'BÜYÜK ERKEK START LİSTE'!$B$6:$F$1234,4,0)),"",VLOOKUP(B6,'BÜYÜK ERKEK START LİSTE'!$B$6:$F$1234,4,0))</f>
        <v>F</v>
      </c>
      <c r="F6" s="13">
        <f>IF(ISERROR(VLOOKUP($B6,'BÜYÜK ERKEK START LİSTE'!$B$6:$F$1234,5,0)),"",VLOOKUP($B6,'BÜYÜK ERKEK START LİSTE'!$B$6:$F$1234,5,0))</f>
        <v>32152</v>
      </c>
      <c r="G6" s="14">
        <v>5216</v>
      </c>
      <c r="H6" s="9">
        <f>IF(B6&lt;&gt;"",1,"")</f>
        <v>1</v>
      </c>
      <c r="J6" s="2"/>
    </row>
    <row r="7" spans="1:10" ht="18" customHeight="1">
      <c r="A7" s="9">
        <f>IF(B7&lt;&gt;"",A6+1,"")</f>
        <v>2</v>
      </c>
      <c r="B7" s="10">
        <v>184</v>
      </c>
      <c r="C7" s="11" t="str">
        <f>IF(ISERROR(VLOOKUP(B7,'BÜYÜK ERKEK START LİSTE'!$B$6:$F$1234,2,0)),"",VLOOKUP(B7,'BÜYÜK ERKEK START LİSTE'!$B$6:$F$1234,2,0))</f>
        <v>AYKUT TAŞDEMİR</v>
      </c>
      <c r="D7" s="11" t="str">
        <f>IF(ISERROR(VLOOKUP(B7,'BÜYÜK ERKEK START LİSTE'!$B$6:$F$1234,3,0)),"",VLOOKUP(B7,'BÜYÜK ERKEK START LİSTE'!$B$6:$F$1234,3,0))</f>
        <v>İSTANBUL</v>
      </c>
      <c r="E7" s="12" t="str">
        <f>IF(ISERROR(VLOOKUP(B7,'BÜYÜK ERKEK START LİSTE'!$B$6:$F$1234,4,0)),"",VLOOKUP(B7,'BÜYÜK ERKEK START LİSTE'!$B$6:$F$1234,4,0))</f>
        <v>F</v>
      </c>
      <c r="F7" s="13" t="str">
        <f>IF(ISERROR(VLOOKUP($B7,'BÜYÜK ERKEK START LİSTE'!$B$6:$F$1234,5,0)),"",VLOOKUP($B7,'BÜYÜK ERKEK START LİSTE'!$B$6:$F$1234,5,0))</f>
        <v>20,01,1991</v>
      </c>
      <c r="G7" s="14">
        <v>5402</v>
      </c>
      <c r="H7" s="9">
        <f>IF(B7&lt;&gt;"",H6+1,"")</f>
        <v>2</v>
      </c>
      <c r="J7" s="2"/>
    </row>
    <row r="8" spans="1:10" ht="18" customHeight="1">
      <c r="A8" s="9">
        <f aca="true" t="shared" si="0" ref="A8:A71">IF(B8&lt;&gt;"",A7+1,"")</f>
        <v>3</v>
      </c>
      <c r="B8" s="10">
        <v>185</v>
      </c>
      <c r="C8" s="11" t="str">
        <f>IF(ISERROR(VLOOKUP(B8,'BÜYÜK ERKEK START LİSTE'!$B$6:$F$1234,2,0)),"",VLOOKUP(B8,'BÜYÜK ERKEK START LİSTE'!$B$6:$F$1234,2,0))</f>
        <v>ÖMER ALKANOĞLU</v>
      </c>
      <c r="D8" s="11" t="str">
        <f>IF(ISERROR(VLOOKUP(B8,'BÜYÜK ERKEK START LİSTE'!$B$6:$F$1234,3,0)),"",VLOOKUP(B8,'BÜYÜK ERKEK START LİSTE'!$B$6:$F$1234,3,0))</f>
        <v>İSTANBUL</v>
      </c>
      <c r="E8" s="12" t="str">
        <f>IF(ISERROR(VLOOKUP(B8,'BÜYÜK ERKEK START LİSTE'!$B$6:$F$1234,4,0)),"",VLOOKUP(B8,'BÜYÜK ERKEK START LİSTE'!$B$6:$F$1234,4,0))</f>
        <v>F</v>
      </c>
      <c r="F8" s="13" t="str">
        <f>IF(ISERROR(VLOOKUP($B8,'BÜYÜK ERKEK START LİSTE'!$B$6:$F$1234,5,0)),"",VLOOKUP($B8,'BÜYÜK ERKEK START LİSTE'!$B$6:$F$1234,5,0))</f>
        <v>26,08,1991</v>
      </c>
      <c r="G8" s="14">
        <v>5404</v>
      </c>
      <c r="H8" s="9">
        <f aca="true" t="shared" si="1" ref="H8:H71">IF(B8&lt;&gt;"",H7+1,"")</f>
        <v>3</v>
      </c>
      <c r="J8" s="2"/>
    </row>
    <row r="9" spans="1:8" ht="18" customHeight="1">
      <c r="A9" s="9">
        <f t="shared" si="0"/>
        <v>4</v>
      </c>
      <c r="B9" s="10">
        <v>134</v>
      </c>
      <c r="C9" s="11" t="str">
        <f>IF(ISERROR(VLOOKUP(B9,'BÜYÜK ERKEK START LİSTE'!$B$6:$F$1234,2,0)),"",VLOOKUP(B9,'BÜYÜK ERKEK START LİSTE'!$B$6:$F$1234,2,0))</f>
        <v>SALİH AYTEKİN</v>
      </c>
      <c r="D9" s="11" t="str">
        <f>IF(ISERROR(VLOOKUP(B9,'BÜYÜK ERKEK START LİSTE'!$B$6:$F$1234,3,0)),"",VLOOKUP(B9,'BÜYÜK ERKEK START LİSTE'!$B$6:$F$1234,3,0))</f>
        <v>VAN</v>
      </c>
      <c r="E9" s="12" t="str">
        <f>IF(ISERROR(VLOOKUP(B9,'BÜYÜK ERKEK START LİSTE'!$B$6:$F$1234,4,0)),"",VLOOKUP(B9,'BÜYÜK ERKEK START LİSTE'!$B$6:$F$1234,4,0))</f>
        <v>F</v>
      </c>
      <c r="F9" s="13">
        <f>IF(ISERROR(VLOOKUP($B9,'BÜYÜK ERKEK START LİSTE'!$B$6:$F$1234,5,0)),"",VLOOKUP($B9,'BÜYÜK ERKEK START LİSTE'!$B$6:$F$1234,5,0))</f>
        <v>33725</v>
      </c>
      <c r="G9" s="14">
        <v>5415</v>
      </c>
      <c r="H9" s="9">
        <f t="shared" si="1"/>
        <v>4</v>
      </c>
    </row>
    <row r="10" spans="1:8" ht="18" customHeight="1">
      <c r="A10" s="9">
        <f t="shared" si="0"/>
        <v>5</v>
      </c>
      <c r="B10" s="10">
        <v>181</v>
      </c>
      <c r="C10" s="11" t="str">
        <f>IF(ISERROR(VLOOKUP(B10,'BÜYÜK ERKEK START LİSTE'!$B$6:$F$1234,2,0)),"",VLOOKUP(B10,'BÜYÜK ERKEK START LİSTE'!$B$6:$F$1234,2,0))</f>
        <v>ÜZEYIR SÖYLEMEZ</v>
      </c>
      <c r="D10" s="11" t="str">
        <f>IF(ISERROR(VLOOKUP(B10,'BÜYÜK ERKEK START LİSTE'!$B$6:$F$1234,3,0)),"",VLOOKUP(B10,'BÜYÜK ERKEK START LİSTE'!$B$6:$F$1234,3,0))</f>
        <v>ERZURUM</v>
      </c>
      <c r="E10" s="12" t="str">
        <f>IF(ISERROR(VLOOKUP(B10,'BÜYÜK ERKEK START LİSTE'!$B$6:$F$1234,4,0)),"",VLOOKUP(B10,'BÜYÜK ERKEK START LİSTE'!$B$6:$F$1234,4,0))</f>
        <v>F</v>
      </c>
      <c r="F10" s="13">
        <f>IF(ISERROR(VLOOKUP($B10,'BÜYÜK ERKEK START LİSTE'!$B$6:$F$1234,5,0)),"",VLOOKUP($B10,'BÜYÜK ERKEK START LİSTE'!$B$6:$F$1234,5,0))</f>
        <v>32302</v>
      </c>
      <c r="G10" s="14">
        <v>5434</v>
      </c>
      <c r="H10" s="9">
        <f t="shared" si="1"/>
        <v>5</v>
      </c>
    </row>
    <row r="11" spans="1:8" ht="18" customHeight="1">
      <c r="A11" s="9">
        <f t="shared" si="0"/>
        <v>6</v>
      </c>
      <c r="B11" s="10">
        <v>194</v>
      </c>
      <c r="C11" s="11" t="str">
        <f>IF(ISERROR(VLOOKUP(B11,'BÜYÜK ERKEK START LİSTE'!$B$6:$F$1234,2,0)),"",VLOOKUP(B11,'BÜYÜK ERKEK START LİSTE'!$B$6:$F$1234,2,0))</f>
        <v>MUHİTTİN GÜRHAN</v>
      </c>
      <c r="D11" s="11" t="str">
        <f>IF(ISERROR(VLOOKUP(B11,'BÜYÜK ERKEK START LİSTE'!$B$6:$F$1234,3,0)),"",VLOOKUP(B11,'BÜYÜK ERKEK START LİSTE'!$B$6:$F$1234,3,0))</f>
        <v>SİİRT</v>
      </c>
      <c r="E11" s="12" t="str">
        <f>IF(ISERROR(VLOOKUP(B11,'BÜYÜK ERKEK START LİSTE'!$B$6:$F$1234,4,0)),"",VLOOKUP(B11,'BÜYÜK ERKEK START LİSTE'!$B$6:$F$1234,4,0))</f>
        <v>F</v>
      </c>
      <c r="F11" s="13">
        <f>IF(ISERROR(VLOOKUP($B11,'BÜYÜK ERKEK START LİSTE'!$B$6:$F$1234,5,0)),"",VLOOKUP($B11,'BÜYÜK ERKEK START LİSTE'!$B$6:$F$1234,5,0))</f>
        <v>32226</v>
      </c>
      <c r="G11" s="14">
        <v>5547</v>
      </c>
      <c r="H11" s="9">
        <f t="shared" si="1"/>
        <v>6</v>
      </c>
    </row>
    <row r="12" spans="1:8" ht="18" customHeight="1">
      <c r="A12" s="9">
        <f t="shared" si="0"/>
        <v>7</v>
      </c>
      <c r="B12" s="10">
        <v>178</v>
      </c>
      <c r="C12" s="11" t="str">
        <f>IF(ISERROR(VLOOKUP(B12,'BÜYÜK ERKEK START LİSTE'!$B$6:$F$1234,2,0)),"",VLOOKUP(B12,'BÜYÜK ERKEK START LİSTE'!$B$6:$F$1234,2,0))</f>
        <v>SÖNMEZ DAĞ</v>
      </c>
      <c r="D12" s="11" t="str">
        <f>IF(ISERROR(VLOOKUP(B12,'BÜYÜK ERKEK START LİSTE'!$B$6:$F$1234,3,0)),"",VLOOKUP(B12,'BÜYÜK ERKEK START LİSTE'!$B$6:$F$1234,3,0))</f>
        <v>BİTLİS</v>
      </c>
      <c r="E12" s="12" t="str">
        <f>IF(ISERROR(VLOOKUP(B12,'BÜYÜK ERKEK START LİSTE'!$B$6:$F$1234,4,0)),"",VLOOKUP(B12,'BÜYÜK ERKEK START LİSTE'!$B$6:$F$1234,4,0))</f>
        <v>F</v>
      </c>
      <c r="F12" s="13">
        <f>IF(ISERROR(VLOOKUP($B12,'BÜYÜK ERKEK START LİSTE'!$B$6:$F$1234,5,0)),"",VLOOKUP($B12,'BÜYÜK ERKEK START LİSTE'!$B$6:$F$1234,5,0))</f>
        <v>34029</v>
      </c>
      <c r="G12" s="14">
        <v>5556</v>
      </c>
      <c r="H12" s="9">
        <f t="shared" si="1"/>
        <v>7</v>
      </c>
    </row>
    <row r="13" spans="1:8" ht="18" customHeight="1">
      <c r="A13" s="9">
        <f t="shared" si="0"/>
        <v>8</v>
      </c>
      <c r="B13" s="10">
        <v>187</v>
      </c>
      <c r="C13" s="11" t="str">
        <f>IF(ISERROR(VLOOKUP(B13,'BÜYÜK ERKEK START LİSTE'!$B$6:$F$1234,2,0)),"",VLOOKUP(B13,'BÜYÜK ERKEK START LİSTE'!$B$6:$F$1234,2,0))</f>
        <v>AHMET ÖZREK</v>
      </c>
      <c r="D13" s="11" t="str">
        <f>IF(ISERROR(VLOOKUP(B13,'BÜYÜK ERKEK START LİSTE'!$B$6:$F$1234,3,0)),"",VLOOKUP(B13,'BÜYÜK ERKEK START LİSTE'!$B$6:$F$1234,3,0))</f>
        <v>KOCAELİ</v>
      </c>
      <c r="E13" s="12" t="str">
        <f>IF(ISERROR(VLOOKUP(B13,'BÜYÜK ERKEK START LİSTE'!$B$6:$F$1234,4,0)),"",VLOOKUP(B13,'BÜYÜK ERKEK START LİSTE'!$B$6:$F$1234,4,0))</f>
        <v>F</v>
      </c>
      <c r="F13" s="13">
        <f>IF(ISERROR(VLOOKUP($B13,'BÜYÜK ERKEK START LİSTE'!$B$6:$F$1234,5,0)),"",VLOOKUP($B13,'BÜYÜK ERKEK START LİSTE'!$B$6:$F$1234,5,0))</f>
        <v>34250</v>
      </c>
      <c r="G13" s="14">
        <v>5645</v>
      </c>
      <c r="H13" s="9">
        <f t="shared" si="1"/>
        <v>8</v>
      </c>
    </row>
    <row r="14" spans="1:8" ht="18" customHeight="1">
      <c r="A14" s="9">
        <f t="shared" si="0"/>
        <v>9</v>
      </c>
      <c r="B14" s="10">
        <v>133</v>
      </c>
      <c r="C14" s="11" t="str">
        <f>IF(ISERROR(VLOOKUP(B14,'BÜYÜK ERKEK START LİSTE'!$B$6:$F$1234,2,0)),"",VLOOKUP(B14,'BÜYÜK ERKEK START LİSTE'!$B$6:$F$1234,2,0))</f>
        <v>MAZLUM ÜNVER</v>
      </c>
      <c r="D14" s="11" t="str">
        <f>IF(ISERROR(VLOOKUP(B14,'BÜYÜK ERKEK START LİSTE'!$B$6:$F$1234,3,0)),"",VLOOKUP(B14,'BÜYÜK ERKEK START LİSTE'!$B$6:$F$1234,3,0))</f>
        <v>VAN</v>
      </c>
      <c r="E14" s="12" t="str">
        <f>IF(ISERROR(VLOOKUP(B14,'BÜYÜK ERKEK START LİSTE'!$B$6:$F$1234,4,0)),"",VLOOKUP(B14,'BÜYÜK ERKEK START LİSTE'!$B$6:$F$1234,4,0))</f>
        <v>F</v>
      </c>
      <c r="F14" s="13">
        <f>IF(ISERROR(VLOOKUP($B14,'BÜYÜK ERKEK START LİSTE'!$B$6:$F$1234,5,0)),"",VLOOKUP($B14,'BÜYÜK ERKEK START LİSTE'!$B$6:$F$1234,5,0))</f>
        <v>34462</v>
      </c>
      <c r="G14" s="14">
        <v>5701</v>
      </c>
      <c r="H14" s="9">
        <f t="shared" si="1"/>
        <v>9</v>
      </c>
    </row>
    <row r="15" spans="1:8" ht="18" customHeight="1">
      <c r="A15" s="9">
        <f t="shared" si="0"/>
        <v>10</v>
      </c>
      <c r="B15" s="10">
        <v>200</v>
      </c>
      <c r="C15" s="11" t="str">
        <f>IF(ISERROR(VLOOKUP(B15,'BÜYÜK ERKEK START LİSTE'!$B$6:$F$1234,2,0)),"",VLOOKUP(B15,'BÜYÜK ERKEK START LİSTE'!$B$6:$F$1234,2,0))</f>
        <v>İSA ÖZÇELİK</v>
      </c>
      <c r="D15" s="11" t="str">
        <f>IF(ISERROR(VLOOKUP(B15,'BÜYÜK ERKEK START LİSTE'!$B$6:$F$1234,3,0)),"",VLOOKUP(B15,'BÜYÜK ERKEK START LİSTE'!$B$6:$F$1234,3,0))</f>
        <v>HATAY</v>
      </c>
      <c r="E15" s="12" t="str">
        <f>IF(ISERROR(VLOOKUP(B15,'BÜYÜK ERKEK START LİSTE'!$B$6:$F$1234,4,0)),"",VLOOKUP(B15,'BÜYÜK ERKEK START LİSTE'!$B$6:$F$1234,4,0))</f>
        <v>F</v>
      </c>
      <c r="F15" s="13">
        <f>IF(ISERROR(VLOOKUP($B15,'BÜYÜK ERKEK START LİSTE'!$B$6:$F$1234,5,0)),"",VLOOKUP($B15,'BÜYÜK ERKEK START LİSTE'!$B$6:$F$1234,5,0))</f>
        <v>34414</v>
      </c>
      <c r="G15" s="14">
        <v>5827</v>
      </c>
      <c r="H15" s="9">
        <f t="shared" si="1"/>
        <v>10</v>
      </c>
    </row>
    <row r="16" spans="1:8" ht="18" customHeight="1">
      <c r="A16" s="9">
        <f t="shared" si="0"/>
        <v>11</v>
      </c>
      <c r="B16" s="10">
        <v>188</v>
      </c>
      <c r="C16" s="11" t="str">
        <f>IF(ISERROR(VLOOKUP(B16,'BÜYÜK ERKEK START LİSTE'!$B$6:$F$1234,2,0)),"",VLOOKUP(B16,'BÜYÜK ERKEK START LİSTE'!$B$6:$F$1234,2,0))</f>
        <v>AKIF KİTİR</v>
      </c>
      <c r="D16" s="11" t="str">
        <f>IF(ISERROR(VLOOKUP(B16,'BÜYÜK ERKEK START LİSTE'!$B$6:$F$1234,3,0)),"",VLOOKUP(B16,'BÜYÜK ERKEK START LİSTE'!$B$6:$F$1234,3,0))</f>
        <v>MARDİN</v>
      </c>
      <c r="E16" s="12" t="str">
        <f>IF(ISERROR(VLOOKUP(B16,'BÜYÜK ERKEK START LİSTE'!$B$6:$F$1234,4,0)),"",VLOOKUP(B16,'BÜYÜK ERKEK START LİSTE'!$B$6:$F$1234,4,0))</f>
        <v>F</v>
      </c>
      <c r="F16" s="13">
        <f>IF(ISERROR(VLOOKUP($B16,'BÜYÜK ERKEK START LİSTE'!$B$6:$F$1234,5,0)),"",VLOOKUP($B16,'BÜYÜK ERKEK START LİSTE'!$B$6:$F$1234,5,0))</f>
        <v>32785</v>
      </c>
      <c r="G16" s="14">
        <v>5829</v>
      </c>
      <c r="H16" s="9">
        <f t="shared" si="1"/>
        <v>11</v>
      </c>
    </row>
    <row r="17" spans="1:8" ht="18" customHeight="1">
      <c r="A17" s="9">
        <f t="shared" si="0"/>
        <v>12</v>
      </c>
      <c r="B17" s="10">
        <v>189</v>
      </c>
      <c r="C17" s="11" t="str">
        <f>IF(ISERROR(VLOOKUP(B17,'BÜYÜK ERKEK START LİSTE'!$B$6:$F$1234,2,0)),"",VLOOKUP(B17,'BÜYÜK ERKEK START LİSTE'!$B$6:$F$1234,2,0))</f>
        <v>ATMAN ÇAPAT</v>
      </c>
      <c r="D17" s="11" t="str">
        <f>IF(ISERROR(VLOOKUP(B17,'BÜYÜK ERKEK START LİSTE'!$B$6:$F$1234,3,0)),"",VLOOKUP(B17,'BÜYÜK ERKEK START LİSTE'!$B$6:$F$1234,3,0))</f>
        <v>MARDİN</v>
      </c>
      <c r="E17" s="12" t="str">
        <f>IF(ISERROR(VLOOKUP(B17,'BÜYÜK ERKEK START LİSTE'!$B$6:$F$1234,4,0)),"",VLOOKUP(B17,'BÜYÜK ERKEK START LİSTE'!$B$6:$F$1234,4,0))</f>
        <v>F</v>
      </c>
      <c r="F17" s="13">
        <f>IF(ISERROR(VLOOKUP($B17,'BÜYÜK ERKEK START LİSTE'!$B$6:$F$1234,5,0)),"",VLOOKUP($B17,'BÜYÜK ERKEK START LİSTE'!$B$6:$F$1234,5,0))</f>
        <v>33125</v>
      </c>
      <c r="G17" s="14">
        <v>5958</v>
      </c>
      <c r="H17" s="9">
        <f t="shared" si="1"/>
        <v>12</v>
      </c>
    </row>
    <row r="18" spans="1:8" ht="18" customHeight="1">
      <c r="A18" s="9">
        <f t="shared" si="0"/>
        <v>13</v>
      </c>
      <c r="B18" s="10">
        <v>176</v>
      </c>
      <c r="C18" s="11" t="str">
        <f>IF(ISERROR(VLOOKUP(B18,'BÜYÜK ERKEK START LİSTE'!$B$6:$F$1234,2,0)),"",VLOOKUP(B18,'BÜYÜK ERKEK START LİSTE'!$B$6:$F$1234,2,0))</f>
        <v>SÜLEYMAN BÜYÜKBEZGİN</v>
      </c>
      <c r="D18" s="11" t="str">
        <f>IF(ISERROR(VLOOKUP(B18,'BÜYÜK ERKEK START LİSTE'!$B$6:$F$1234,3,0)),"",VLOOKUP(B18,'BÜYÜK ERKEK START LİSTE'!$B$6:$F$1234,3,0))</f>
        <v>AFYONKARAHİSAR</v>
      </c>
      <c r="E18" s="12" t="str">
        <f>IF(ISERROR(VLOOKUP(B18,'BÜYÜK ERKEK START LİSTE'!$B$6:$F$1234,4,0)),"",VLOOKUP(B18,'BÜYÜK ERKEK START LİSTE'!$B$6:$F$1234,4,0))</f>
        <v>F</v>
      </c>
      <c r="F18" s="13">
        <f>IF(ISERROR(VLOOKUP($B18,'BÜYÜK ERKEK START LİSTE'!$B$6:$F$1234,5,0)),"",VLOOKUP($B18,'BÜYÜK ERKEK START LİSTE'!$B$6:$F$1234,5,0))</f>
        <v>29833</v>
      </c>
      <c r="G18" s="75">
        <v>10106</v>
      </c>
      <c r="H18" s="9">
        <f t="shared" si="1"/>
        <v>13</v>
      </c>
    </row>
    <row r="19" spans="1:8" ht="18" customHeight="1">
      <c r="A19" s="9">
        <f t="shared" si="0"/>
        <v>14</v>
      </c>
      <c r="B19" s="10">
        <v>179</v>
      </c>
      <c r="C19" s="11" t="str">
        <f>IF(ISERROR(VLOOKUP(B19,'BÜYÜK ERKEK START LİSTE'!$B$6:$F$1234,2,0)),"",VLOOKUP(B19,'BÜYÜK ERKEK START LİSTE'!$B$6:$F$1234,2,0))</f>
        <v>YETKİN TUNÇTAN</v>
      </c>
      <c r="D19" s="11" t="str">
        <f>IF(ISERROR(VLOOKUP(B19,'BÜYÜK ERKEK START LİSTE'!$B$6:$F$1234,3,0)),"",VLOOKUP(B19,'BÜYÜK ERKEK START LİSTE'!$B$6:$F$1234,3,0))</f>
        <v>BİTLİS</v>
      </c>
      <c r="E19" s="12" t="str">
        <f>IF(ISERROR(VLOOKUP(B19,'BÜYÜK ERKEK START LİSTE'!$B$6:$F$1234,4,0)),"",VLOOKUP(B19,'BÜYÜK ERKEK START LİSTE'!$B$6:$F$1234,4,0))</f>
        <v>F</v>
      </c>
      <c r="F19" s="13">
        <f>IF(ISERROR(VLOOKUP($B19,'BÜYÜK ERKEK START LİSTE'!$B$6:$F$1234,5,0)),"",VLOOKUP($B19,'BÜYÜK ERKEK START LİSTE'!$B$6:$F$1234,5,0))</f>
        <v>34090</v>
      </c>
      <c r="G19" s="75">
        <v>10132</v>
      </c>
      <c r="H19" s="9">
        <f t="shared" si="1"/>
        <v>14</v>
      </c>
    </row>
    <row r="20" spans="1:8" ht="18" customHeight="1">
      <c r="A20" s="9">
        <f t="shared" si="0"/>
        <v>15</v>
      </c>
      <c r="B20" s="10">
        <v>135</v>
      </c>
      <c r="C20" s="11" t="str">
        <f>IF(ISERROR(VLOOKUP(B20,'BÜYÜK ERKEK START LİSTE'!$B$6:$F$1234,2,0)),"",VLOOKUP(B20,'BÜYÜK ERKEK START LİSTE'!$B$6:$F$1234,2,0))</f>
        <v>MEHMET KARABULUT</v>
      </c>
      <c r="D20" s="11" t="str">
        <f>IF(ISERROR(VLOOKUP(B20,'BÜYÜK ERKEK START LİSTE'!$B$6:$F$1234,3,0)),"",VLOOKUP(B20,'BÜYÜK ERKEK START LİSTE'!$B$6:$F$1234,3,0))</f>
        <v>VAN</v>
      </c>
      <c r="E20" s="12" t="str">
        <f>IF(ISERROR(VLOOKUP(B20,'BÜYÜK ERKEK START LİSTE'!$B$6:$F$1234,4,0)),"",VLOOKUP(B20,'BÜYÜK ERKEK START LİSTE'!$B$6:$F$1234,4,0))</f>
        <v>F</v>
      </c>
      <c r="F20" s="13">
        <f>IF(ISERROR(VLOOKUP($B20,'BÜYÜK ERKEK START LİSTE'!$B$6:$F$1234,5,0)),"",VLOOKUP($B20,'BÜYÜK ERKEK START LİSTE'!$B$6:$F$1234,5,0))</f>
        <v>33604</v>
      </c>
      <c r="G20" s="75">
        <v>10226</v>
      </c>
      <c r="H20" s="9">
        <f t="shared" si="1"/>
        <v>15</v>
      </c>
    </row>
    <row r="21" spans="1:8" ht="18" customHeight="1">
      <c r="A21" s="9">
        <f t="shared" si="0"/>
        <v>16</v>
      </c>
      <c r="B21" s="10">
        <v>182</v>
      </c>
      <c r="C21" s="11" t="str">
        <f>IF(ISERROR(VLOOKUP(B21,'BÜYÜK ERKEK START LİSTE'!$B$6:$F$1234,2,0)),"",VLOOKUP(B21,'BÜYÜK ERKEK START LİSTE'!$B$6:$F$1234,2,0))</f>
        <v>YASİN ÇELİK</v>
      </c>
      <c r="D21" s="11" t="str">
        <f>IF(ISERROR(VLOOKUP(B21,'BÜYÜK ERKEK START LİSTE'!$B$6:$F$1234,3,0)),"",VLOOKUP(B21,'BÜYÜK ERKEK START LİSTE'!$B$6:$F$1234,3,0))</f>
        <v>GÜMÜŞHANE</v>
      </c>
      <c r="E21" s="12" t="str">
        <f>IF(ISERROR(VLOOKUP(B21,'BÜYÜK ERKEK START LİSTE'!$B$6:$F$1234,4,0)),"",VLOOKUP(B21,'BÜYÜK ERKEK START LİSTE'!$B$6:$F$1234,4,0))</f>
        <v>F</v>
      </c>
      <c r="F21" s="13">
        <f>IF(ISERROR(VLOOKUP($B21,'BÜYÜK ERKEK START LİSTE'!$B$6:$F$1234,5,0)),"",VLOOKUP($B21,'BÜYÜK ERKEK START LİSTE'!$B$6:$F$1234,5,0))</f>
        <v>34097</v>
      </c>
      <c r="G21" s="75">
        <v>10311</v>
      </c>
      <c r="H21" s="9">
        <f t="shared" si="1"/>
        <v>16</v>
      </c>
    </row>
    <row r="22" spans="1:8" ht="18" customHeight="1">
      <c r="A22" s="9">
        <f t="shared" si="0"/>
        <v>17</v>
      </c>
      <c r="B22" s="10">
        <v>190</v>
      </c>
      <c r="C22" s="11" t="str">
        <f>IF(ISERROR(VLOOKUP(B22,'BÜYÜK ERKEK START LİSTE'!$B$6:$F$1234,2,0)),"",VLOOKUP(B22,'BÜYÜK ERKEK START LİSTE'!$B$6:$F$1234,2,0))</f>
        <v>ENGIN ÖZEL</v>
      </c>
      <c r="D22" s="11" t="str">
        <f>IF(ISERROR(VLOOKUP(B22,'BÜYÜK ERKEK START LİSTE'!$B$6:$F$1234,3,0)),"",VLOOKUP(B22,'BÜYÜK ERKEK START LİSTE'!$B$6:$F$1234,3,0))</f>
        <v>MARDİN</v>
      </c>
      <c r="E22" s="12" t="str">
        <f>IF(ISERROR(VLOOKUP(B22,'BÜYÜK ERKEK START LİSTE'!$B$6:$F$1234,4,0)),"",VLOOKUP(B22,'BÜYÜK ERKEK START LİSTE'!$B$6:$F$1234,4,0))</f>
        <v>F</v>
      </c>
      <c r="F22" s="13">
        <f>IF(ISERROR(VLOOKUP($B22,'BÜYÜK ERKEK START LİSTE'!$B$6:$F$1234,5,0)),"",VLOOKUP($B22,'BÜYÜK ERKEK START LİSTE'!$B$6:$F$1234,5,0))</f>
        <v>33392</v>
      </c>
      <c r="G22" s="75">
        <v>10358</v>
      </c>
      <c r="H22" s="9">
        <f t="shared" si="1"/>
        <v>17</v>
      </c>
    </row>
    <row r="23" spans="1:8" ht="18" customHeight="1">
      <c r="A23" s="9">
        <f t="shared" si="0"/>
        <v>18</v>
      </c>
      <c r="B23" s="10">
        <v>180</v>
      </c>
      <c r="C23" s="11" t="str">
        <f>IF(ISERROR(VLOOKUP(B23,'BÜYÜK ERKEK START LİSTE'!$B$6:$F$1234,2,0)),"",VLOOKUP(B23,'BÜYÜK ERKEK START LİSTE'!$B$6:$F$1234,2,0))</f>
        <v>SONER ÇİNTIMAR</v>
      </c>
      <c r="D23" s="11" t="str">
        <f>IF(ISERROR(VLOOKUP(B23,'BÜYÜK ERKEK START LİSTE'!$B$6:$F$1234,3,0)),"",VLOOKUP(B23,'BÜYÜK ERKEK START LİSTE'!$B$6:$F$1234,3,0))</f>
        <v>ERZURUM</v>
      </c>
      <c r="E23" s="12" t="str">
        <f>IF(ISERROR(VLOOKUP(B23,'BÜYÜK ERKEK START LİSTE'!$B$6:$F$1234,4,0)),"",VLOOKUP(B23,'BÜYÜK ERKEK START LİSTE'!$B$6:$F$1234,4,0))</f>
        <v>F</v>
      </c>
      <c r="F23" s="13">
        <f>IF(ISERROR(VLOOKUP($B23,'BÜYÜK ERKEK START LİSTE'!$B$6:$F$1234,5,0)),"",VLOOKUP($B23,'BÜYÜK ERKEK START LİSTE'!$B$6:$F$1234,5,0))</f>
        <v>33970</v>
      </c>
      <c r="G23" s="75">
        <v>10507</v>
      </c>
      <c r="H23" s="9">
        <f t="shared" si="1"/>
        <v>18</v>
      </c>
    </row>
    <row r="24" spans="1:8" ht="18" customHeight="1">
      <c r="A24" s="9">
        <f t="shared" si="0"/>
        <v>19</v>
      </c>
      <c r="B24" s="10">
        <v>192</v>
      </c>
      <c r="C24" s="11" t="str">
        <f>IF(ISERROR(VLOOKUP(B24,'BÜYÜK ERKEK START LİSTE'!$B$6:$F$1234,2,0)),"",VLOOKUP(B24,'BÜYÜK ERKEK START LİSTE'!$B$6:$F$1234,2,0))</f>
        <v>FATIH SERTKAYA</v>
      </c>
      <c r="D24" s="11" t="str">
        <f>IF(ISERROR(VLOOKUP(B24,'BÜYÜK ERKEK START LİSTE'!$B$6:$F$1234,3,0)),"",VLOOKUP(B24,'BÜYÜK ERKEK START LİSTE'!$B$6:$F$1234,3,0))</f>
        <v>MARDİN</v>
      </c>
      <c r="E24" s="12" t="str">
        <f>IF(ISERROR(VLOOKUP(B24,'BÜYÜK ERKEK START LİSTE'!$B$6:$F$1234,4,0)),"",VLOOKUP(B24,'BÜYÜK ERKEK START LİSTE'!$B$6:$F$1234,4,0))</f>
        <v>F</v>
      </c>
      <c r="F24" s="13">
        <f>IF(ISERROR(VLOOKUP($B24,'BÜYÜK ERKEK START LİSTE'!$B$6:$F$1234,5,0)),"",VLOOKUP($B24,'BÜYÜK ERKEK START LİSTE'!$B$6:$F$1234,5,0))</f>
        <v>33647</v>
      </c>
      <c r="G24" s="75">
        <v>10516</v>
      </c>
      <c r="H24" s="9">
        <f t="shared" si="1"/>
        <v>19</v>
      </c>
    </row>
    <row r="25" spans="1:8" ht="18" customHeight="1">
      <c r="A25" s="9">
        <f t="shared" si="0"/>
        <v>20</v>
      </c>
      <c r="B25" s="10">
        <v>191</v>
      </c>
      <c r="C25" s="11" t="str">
        <f>IF(ISERROR(VLOOKUP(B25,'BÜYÜK ERKEK START LİSTE'!$B$6:$F$1234,2,0)),"",VLOOKUP(B25,'BÜYÜK ERKEK START LİSTE'!$B$6:$F$1234,2,0))</f>
        <v>FAHRETTIN ALPSOY</v>
      </c>
      <c r="D25" s="11" t="str">
        <f>IF(ISERROR(VLOOKUP(B25,'BÜYÜK ERKEK START LİSTE'!$B$6:$F$1234,3,0)),"",VLOOKUP(B25,'BÜYÜK ERKEK START LİSTE'!$B$6:$F$1234,3,0))</f>
        <v>MARDİN</v>
      </c>
      <c r="E25" s="12" t="str">
        <f>IF(ISERROR(VLOOKUP(B25,'BÜYÜK ERKEK START LİSTE'!$B$6:$F$1234,4,0)),"",VLOOKUP(B25,'BÜYÜK ERKEK START LİSTE'!$B$6:$F$1234,4,0))</f>
        <v>F</v>
      </c>
      <c r="F25" s="13">
        <f>IF(ISERROR(VLOOKUP($B25,'BÜYÜK ERKEK START LİSTE'!$B$6:$F$1234,5,0)),"",VLOOKUP($B25,'BÜYÜK ERKEK START LİSTE'!$B$6:$F$1234,5,0))</f>
        <v>31432</v>
      </c>
      <c r="G25" s="75">
        <v>10559</v>
      </c>
      <c r="H25" s="9">
        <f t="shared" si="1"/>
        <v>20</v>
      </c>
    </row>
    <row r="26" spans="1:8" ht="18" customHeight="1">
      <c r="A26" s="9">
        <f t="shared" si="0"/>
        <v>21</v>
      </c>
      <c r="B26" s="10">
        <v>193</v>
      </c>
      <c r="C26" s="11" t="str">
        <f>IF(ISERROR(VLOOKUP(B26,'BÜYÜK ERKEK START LİSTE'!$B$6:$F$1234,2,0)),"",VLOOKUP(B26,'BÜYÜK ERKEK START LİSTE'!$B$6:$F$1234,2,0))</f>
        <v>YAVUZ YILDIZ</v>
      </c>
      <c r="D26" s="11" t="str">
        <f>IF(ISERROR(VLOOKUP(B26,'BÜYÜK ERKEK START LİSTE'!$B$6:$F$1234,3,0)),"",VLOOKUP(B26,'BÜYÜK ERKEK START LİSTE'!$B$6:$F$1234,3,0))</f>
        <v>MUŞ</v>
      </c>
      <c r="E26" s="12" t="str">
        <f>IF(ISERROR(VLOOKUP(B26,'BÜYÜK ERKEK START LİSTE'!$B$6:$F$1234,4,0)),"",VLOOKUP(B26,'BÜYÜK ERKEK START LİSTE'!$B$6:$F$1234,4,0))</f>
        <v>F</v>
      </c>
      <c r="F26" s="13">
        <f>IF(ISERROR(VLOOKUP($B26,'BÜYÜK ERKEK START LİSTE'!$B$6:$F$1234,5,0)),"",VLOOKUP($B26,'BÜYÜK ERKEK START LİSTE'!$B$6:$F$1234,5,0))</f>
        <v>25569</v>
      </c>
      <c r="G26" s="75">
        <v>10610</v>
      </c>
      <c r="H26" s="9">
        <f t="shared" si="1"/>
        <v>21</v>
      </c>
    </row>
    <row r="27" spans="1:8" ht="18" customHeight="1">
      <c r="A27" s="9">
        <f t="shared" si="0"/>
        <v>22</v>
      </c>
      <c r="B27" s="10">
        <v>177</v>
      </c>
      <c r="C27" s="11" t="str">
        <f>IF(ISERROR(VLOOKUP(B27,'BÜYÜK ERKEK START LİSTE'!$B$6:$F$1234,2,0)),"",VLOOKUP(B27,'BÜYÜK ERKEK START LİSTE'!$B$6:$F$1234,2,0))</f>
        <v>TALAT ALKAN</v>
      </c>
      <c r="D27" s="11" t="str">
        <f>IF(ISERROR(VLOOKUP(B27,'BÜYÜK ERKEK START LİSTE'!$B$6:$F$1234,3,0)),"",VLOOKUP(B27,'BÜYÜK ERKEK START LİSTE'!$B$6:$F$1234,3,0))</f>
        <v>ARTVIN</v>
      </c>
      <c r="E27" s="12" t="str">
        <f>IF(ISERROR(VLOOKUP(B27,'BÜYÜK ERKEK START LİSTE'!$B$6:$F$1234,4,0)),"",VLOOKUP(B27,'BÜYÜK ERKEK START LİSTE'!$B$6:$F$1234,4,0))</f>
        <v>F</v>
      </c>
      <c r="F27" s="13">
        <f>IF(ISERROR(VLOOKUP($B27,'BÜYÜK ERKEK START LİSTE'!$B$6:$F$1234,5,0)),"",VLOOKUP($B27,'BÜYÜK ERKEK START LİSTE'!$B$6:$F$1234,5,0))</f>
        <v>25221</v>
      </c>
      <c r="G27" s="75">
        <v>11147</v>
      </c>
      <c r="H27" s="9">
        <f t="shared" si="1"/>
        <v>22</v>
      </c>
    </row>
    <row r="28" spans="1:8" ht="18" customHeight="1">
      <c r="A28" s="9">
        <f t="shared" si="0"/>
        <v>23</v>
      </c>
      <c r="B28" s="10">
        <v>136</v>
      </c>
      <c r="C28" s="11" t="str">
        <f>IF(ISERROR(VLOOKUP(B28,'BÜYÜK ERKEK START LİSTE'!$B$6:$F$1234,2,0)),"",VLOOKUP(B28,'BÜYÜK ERKEK START LİSTE'!$B$6:$F$1234,2,0))</f>
        <v>ABDULLAH ŞAY (PROTESTOLU)</v>
      </c>
      <c r="D28" s="11" t="str">
        <f>IF(ISERROR(VLOOKUP(B28,'BÜYÜK ERKEK START LİSTE'!$B$6:$F$1234,3,0)),"",VLOOKUP(B28,'BÜYÜK ERKEK START LİSTE'!$B$6:$F$1234,3,0))</f>
        <v>VAN</v>
      </c>
      <c r="E28" s="12" t="str">
        <f>IF(ISERROR(VLOOKUP(B28,'BÜYÜK ERKEK START LİSTE'!$B$6:$F$1234,4,0)),"",VLOOKUP(B28,'BÜYÜK ERKEK START LİSTE'!$B$6:$F$1234,4,0))</f>
        <v>F</v>
      </c>
      <c r="F28" s="13">
        <f>IF(ISERROR(VLOOKUP($B28,'BÜYÜK ERKEK START LİSTE'!$B$6:$F$1234,5,0)),"",VLOOKUP($B28,'BÜYÜK ERKEK START LİSTE'!$B$6:$F$1234,5,0))</f>
        <v>34029</v>
      </c>
      <c r="G28" s="75">
        <v>11251</v>
      </c>
      <c r="H28" s="9">
        <f t="shared" si="1"/>
        <v>23</v>
      </c>
    </row>
    <row r="29" spans="1:8" ht="18" customHeight="1">
      <c r="A29" s="9">
        <f t="shared" si="0"/>
        <v>24</v>
      </c>
      <c r="B29" s="10">
        <v>186</v>
      </c>
      <c r="C29" s="11" t="str">
        <f>IF(ISERROR(VLOOKUP(B29,'BÜYÜK ERKEK START LİSTE'!$B$6:$F$1234,2,0)),"",VLOOKUP(B29,'BÜYÜK ERKEK START LİSTE'!$B$6:$F$1234,2,0))</f>
        <v>ÖZCAN GÜVENDİK</v>
      </c>
      <c r="D29" s="11" t="str">
        <f>IF(ISERROR(VLOOKUP(B29,'BÜYÜK ERKEK START LİSTE'!$B$6:$F$1234,3,0)),"",VLOOKUP(B29,'BÜYÜK ERKEK START LİSTE'!$B$6:$F$1234,3,0))</f>
        <v>BİTLİS</v>
      </c>
      <c r="E29" s="12" t="str">
        <f>IF(ISERROR(VLOOKUP(B29,'BÜYÜK ERKEK START LİSTE'!$B$6:$F$1234,4,0)),"",VLOOKUP(B29,'BÜYÜK ERKEK START LİSTE'!$B$6:$F$1234,4,0))</f>
        <v>F</v>
      </c>
      <c r="F29" s="13">
        <f>IF(ISERROR(VLOOKUP($B29,'BÜYÜK ERKEK START LİSTE'!$B$6:$F$1234,5,0)),"",VLOOKUP($B29,'BÜYÜK ERKEK START LİSTE'!$B$6:$F$1234,5,0))</f>
        <v>30868</v>
      </c>
      <c r="G29" s="75">
        <v>11437</v>
      </c>
      <c r="H29" s="9">
        <f t="shared" si="1"/>
        <v>24</v>
      </c>
    </row>
    <row r="30" spans="1:8" ht="18" customHeight="1">
      <c r="A30" s="9">
        <f t="shared" si="0"/>
        <v>25</v>
      </c>
      <c r="B30" s="10">
        <v>196</v>
      </c>
      <c r="C30" s="11" t="str">
        <f>IF(ISERROR(VLOOKUP(B30,'BÜYÜK ERKEK START LİSTE'!$B$6:$F$1234,2,0)),"",VLOOKUP(B30,'BÜYÜK ERKEK START LİSTE'!$B$6:$F$1234,2,0))</f>
        <v>CELALETTIN YEMEZ</v>
      </c>
      <c r="D30" s="11" t="str">
        <f>IF(ISERROR(VLOOKUP(B30,'BÜYÜK ERKEK START LİSTE'!$B$6:$F$1234,3,0)),"",VLOOKUP(B30,'BÜYÜK ERKEK START LİSTE'!$B$6:$F$1234,3,0))</f>
        <v>ŞIRNAK</v>
      </c>
      <c r="E30" s="12" t="str">
        <f>IF(ISERROR(VLOOKUP(B30,'BÜYÜK ERKEK START LİSTE'!$B$6:$F$1234,4,0)),"",VLOOKUP(B30,'BÜYÜK ERKEK START LİSTE'!$B$6:$F$1234,4,0))</f>
        <v>F</v>
      </c>
      <c r="F30" s="13">
        <f>IF(ISERROR(VLOOKUP($B30,'BÜYÜK ERKEK START LİSTE'!$B$6:$F$1234,5,0)),"",VLOOKUP($B30,'BÜYÜK ERKEK START LİSTE'!$B$6:$F$1234,5,0))</f>
        <v>32204</v>
      </c>
      <c r="G30" s="75">
        <v>11557</v>
      </c>
      <c r="H30" s="9">
        <f t="shared" si="1"/>
        <v>25</v>
      </c>
    </row>
    <row r="31" spans="1:8" ht="18" customHeight="1">
      <c r="A31" s="9" t="s">
        <v>127</v>
      </c>
      <c r="B31" s="10">
        <v>137</v>
      </c>
      <c r="C31" s="11" t="str">
        <f>IF(ISERROR(VLOOKUP(B31,'BÜYÜK ERKEK START LİSTE'!$B$6:$F$1234,2,0)),"",VLOOKUP(B31,'BÜYÜK ERKEK START LİSTE'!$B$6:$F$1234,2,0))</f>
        <v>OZAN İŞKEY</v>
      </c>
      <c r="D31" s="11" t="str">
        <f>IF(ISERROR(VLOOKUP(B31,'BÜYÜK ERKEK START LİSTE'!$B$6:$F$1234,3,0)),"",VLOOKUP(B31,'BÜYÜK ERKEK START LİSTE'!$B$6:$F$1234,3,0))</f>
        <v>KASTAMONU</v>
      </c>
      <c r="E31" s="12" t="str">
        <f>IF(ISERROR(VLOOKUP(B31,'BÜYÜK ERKEK START LİSTE'!$B$6:$F$1234,4,0)),"",VLOOKUP(B31,'BÜYÜK ERKEK START LİSTE'!$B$6:$F$1234,4,0))</f>
        <v>F</v>
      </c>
      <c r="F31" s="13">
        <f>IF(ISERROR(VLOOKUP($B31,'BÜYÜK ERKEK START LİSTE'!$B$6:$F$1234,5,0)),"",VLOOKUP($B31,'BÜYÜK ERKEK START LİSTE'!$B$6:$F$1234,5,0))</f>
        <v>34586</v>
      </c>
      <c r="G31" s="75" t="s">
        <v>128</v>
      </c>
      <c r="H31" s="9" t="s">
        <v>127</v>
      </c>
    </row>
    <row r="32" spans="1:8" ht="18" customHeight="1">
      <c r="A32" s="9" t="s">
        <v>127</v>
      </c>
      <c r="B32" s="10">
        <v>195</v>
      </c>
      <c r="C32" s="11" t="str">
        <f>IF(ISERROR(VLOOKUP(B32,'BÜYÜK ERKEK START LİSTE'!$B$6:$F$1234,2,0)),"",VLOOKUP(B32,'BÜYÜK ERKEK START LİSTE'!$B$6:$F$1234,2,0))</f>
        <v>ABDULCELIL TATAR</v>
      </c>
      <c r="D32" s="11" t="str">
        <f>IF(ISERROR(VLOOKUP(B32,'BÜYÜK ERKEK START LİSTE'!$B$6:$F$1234,3,0)),"",VLOOKUP(B32,'BÜYÜK ERKEK START LİSTE'!$B$6:$F$1234,3,0))</f>
        <v>ŞIRNAK</v>
      </c>
      <c r="E32" s="12" t="str">
        <f>IF(ISERROR(VLOOKUP(B32,'BÜYÜK ERKEK START LİSTE'!$B$6:$F$1234,4,0)),"",VLOOKUP(B32,'BÜYÜK ERKEK START LİSTE'!$B$6:$F$1234,4,0))</f>
        <v>F</v>
      </c>
      <c r="F32" s="13">
        <f>IF(ISERROR(VLOOKUP($B32,'BÜYÜK ERKEK START LİSTE'!$B$6:$F$1234,5,0)),"",VLOOKUP($B32,'BÜYÜK ERKEK START LİSTE'!$B$6:$F$1234,5,0))</f>
        <v>32143</v>
      </c>
      <c r="G32" s="75" t="s">
        <v>126</v>
      </c>
      <c r="H32" s="9" t="s">
        <v>127</v>
      </c>
    </row>
    <row r="33" spans="1:8" ht="18" customHeight="1">
      <c r="A33" s="9">
        <f t="shared" si="0"/>
      </c>
      <c r="B33" s="10"/>
      <c r="C33" s="11">
        <f>IF(ISERROR(VLOOKUP(B33,'BÜYÜK ERKEK START LİSTE'!$B$6:$F$1234,2,0)),"",VLOOKUP(B33,'BÜYÜK ERKEK START LİSTE'!$B$6:$F$1234,2,0))</f>
      </c>
      <c r="D33" s="11">
        <f>IF(ISERROR(VLOOKUP(B33,'BÜYÜK ERKEK START LİSTE'!$B$6:$F$1234,3,0)),"",VLOOKUP(B33,'BÜYÜK ERKEK START LİSTE'!$B$6:$F$1234,3,0))</f>
      </c>
      <c r="E33" s="12">
        <f>IF(ISERROR(VLOOKUP(B33,'BÜYÜK ERKEK START LİSTE'!$B$6:$F$1234,4,0)),"",VLOOKUP(B33,'BÜYÜK ERKEK START LİSTE'!$B$6:$F$1234,4,0))</f>
      </c>
      <c r="F33" s="13">
        <f>IF(ISERROR(VLOOKUP($B33,'BÜYÜK ERKEK START LİSTE'!$B$6:$F$1234,5,0)),"",VLOOKUP($B33,'BÜYÜK ERKEK START LİSTE'!$B$6:$F$1234,5,0))</f>
      </c>
      <c r="G33" s="75"/>
      <c r="H33" s="9">
        <f t="shared" si="1"/>
      </c>
    </row>
    <row r="34" spans="1:8" ht="18" customHeight="1">
      <c r="A34" s="9">
        <f t="shared" si="0"/>
      </c>
      <c r="B34" s="10"/>
      <c r="C34" s="11">
        <f>IF(ISERROR(VLOOKUP(B34,'BÜYÜK ERKEK START LİSTE'!$B$6:$F$1234,2,0)),"",VLOOKUP(B34,'BÜYÜK ERKEK START LİSTE'!$B$6:$F$1234,2,0))</f>
      </c>
      <c r="D34" s="11">
        <f>IF(ISERROR(VLOOKUP(B34,'BÜYÜK ERKEK START LİSTE'!$B$6:$F$1234,3,0)),"",VLOOKUP(B34,'BÜYÜK ERKEK START LİSTE'!$B$6:$F$1234,3,0))</f>
      </c>
      <c r="E34" s="12">
        <f>IF(ISERROR(VLOOKUP(B34,'BÜYÜK ERKEK START LİSTE'!$B$6:$F$1234,4,0)),"",VLOOKUP(B34,'BÜYÜK ERKEK START LİSTE'!$B$6:$F$1234,4,0))</f>
      </c>
      <c r="F34" s="13">
        <f>IF(ISERROR(VLOOKUP($B34,'BÜYÜK ERKEK START LİSTE'!$B$6:$F$1234,5,0)),"",VLOOKUP($B34,'BÜYÜK ERKEK START LİSTE'!$B$6:$F$1234,5,0))</f>
      </c>
      <c r="G34" s="75"/>
      <c r="H34" s="9">
        <f t="shared" si="1"/>
      </c>
    </row>
    <row r="35" spans="1:8" ht="18" customHeight="1">
      <c r="A35" s="9">
        <f t="shared" si="0"/>
      </c>
      <c r="B35" s="10"/>
      <c r="C35" s="11">
        <f>IF(ISERROR(VLOOKUP(B35,'BÜYÜK ERKEK START LİSTE'!$B$6:$F$1234,2,0)),"",VLOOKUP(B35,'BÜYÜK ERKEK START LİSTE'!$B$6:$F$1234,2,0))</f>
      </c>
      <c r="D35" s="11">
        <f>IF(ISERROR(VLOOKUP(B35,'BÜYÜK ERKEK START LİSTE'!$B$6:$F$1234,3,0)),"",VLOOKUP(B35,'BÜYÜK ERKEK START LİSTE'!$B$6:$F$1234,3,0))</f>
      </c>
      <c r="E35" s="12">
        <f>IF(ISERROR(VLOOKUP(B35,'BÜYÜK ERKEK START LİSTE'!$B$6:$F$1234,4,0)),"",VLOOKUP(B35,'BÜYÜK ERKEK START LİSTE'!$B$6:$F$1234,4,0))</f>
      </c>
      <c r="F35" s="13">
        <f>IF(ISERROR(VLOOKUP($B35,'BÜYÜK ERKEK START LİSTE'!$B$6:$F$1234,5,0)),"",VLOOKUP($B35,'BÜYÜK ERKEK START LİSTE'!$B$6:$F$1234,5,0))</f>
      </c>
      <c r="G35" s="75"/>
      <c r="H35" s="9">
        <f t="shared" si="1"/>
      </c>
    </row>
    <row r="36" spans="1:8" ht="18" customHeight="1">
      <c r="A36" s="9">
        <f t="shared" si="0"/>
      </c>
      <c r="B36" s="10"/>
      <c r="C36" s="11">
        <f>IF(ISERROR(VLOOKUP(B36,'BÜYÜK ERKEK START LİSTE'!$B$6:$F$1234,2,0)),"",VLOOKUP(B36,'BÜYÜK ERKEK START LİSTE'!$B$6:$F$1234,2,0))</f>
      </c>
      <c r="D36" s="11">
        <f>IF(ISERROR(VLOOKUP(B36,'BÜYÜK ERKEK START LİSTE'!$B$6:$F$1234,3,0)),"",VLOOKUP(B36,'BÜYÜK ERKEK START LİSTE'!$B$6:$F$1234,3,0))</f>
      </c>
      <c r="E36" s="12">
        <f>IF(ISERROR(VLOOKUP(B36,'BÜYÜK ERKEK START LİSTE'!$B$6:$F$1234,4,0)),"",VLOOKUP(B36,'BÜYÜK ERKEK START LİSTE'!$B$6:$F$1234,4,0))</f>
      </c>
      <c r="F36" s="13">
        <f>IF(ISERROR(VLOOKUP($B36,'BÜYÜK ERKEK START LİSTE'!$B$6:$F$1234,5,0)),"",VLOOKUP($B36,'BÜYÜK ERKEK START LİSTE'!$B$6:$F$1234,5,0))</f>
      </c>
      <c r="G36" s="14"/>
      <c r="H36" s="9">
        <f t="shared" si="1"/>
      </c>
    </row>
    <row r="37" spans="1:8" ht="18" customHeight="1">
      <c r="A37" s="9">
        <f t="shared" si="0"/>
      </c>
      <c r="B37" s="10"/>
      <c r="C37" s="11">
        <f>IF(ISERROR(VLOOKUP(B37,'BÜYÜK ERKEK START LİSTE'!$B$6:$F$1234,2,0)),"",VLOOKUP(B37,'BÜYÜK ERKEK START LİSTE'!$B$6:$F$1234,2,0))</f>
      </c>
      <c r="D37" s="11">
        <f>IF(ISERROR(VLOOKUP(B37,'BÜYÜK ERKEK START LİSTE'!$B$6:$F$1234,3,0)),"",VLOOKUP(B37,'BÜYÜK ERKEK START LİSTE'!$B$6:$F$1234,3,0))</f>
      </c>
      <c r="E37" s="12">
        <f>IF(ISERROR(VLOOKUP(B37,'BÜYÜK ERKEK START LİSTE'!$B$6:$F$1234,4,0)),"",VLOOKUP(B37,'BÜYÜK ERKEK START LİSTE'!$B$6:$F$1234,4,0))</f>
      </c>
      <c r="F37" s="13">
        <f>IF(ISERROR(VLOOKUP($B37,'BÜYÜK ERKEK START LİSTE'!$B$6:$F$1234,5,0)),"",VLOOKUP($B37,'BÜYÜK ERKEK START LİSTE'!$B$6:$F$1234,5,0))</f>
      </c>
      <c r="G37" s="14"/>
      <c r="H37" s="9">
        <f t="shared" si="1"/>
      </c>
    </row>
    <row r="38" spans="1:8" ht="18" customHeight="1">
      <c r="A38" s="9">
        <f t="shared" si="0"/>
      </c>
      <c r="B38" s="10"/>
      <c r="C38" s="11">
        <f>IF(ISERROR(VLOOKUP(B38,'BÜYÜK ERKEK START LİSTE'!$B$6:$F$1234,2,0)),"",VLOOKUP(B38,'BÜYÜK ERKEK START LİSTE'!$B$6:$F$1234,2,0))</f>
      </c>
      <c r="D38" s="11">
        <f>IF(ISERROR(VLOOKUP(B38,'BÜYÜK ERKEK START LİSTE'!$B$6:$F$1234,3,0)),"",VLOOKUP(B38,'BÜYÜK ERKEK START LİSTE'!$B$6:$F$1234,3,0))</f>
      </c>
      <c r="E38" s="12">
        <f>IF(ISERROR(VLOOKUP(B38,'BÜYÜK ERKEK START LİSTE'!$B$6:$F$1234,4,0)),"",VLOOKUP(B38,'BÜYÜK ERKEK START LİSTE'!$B$6:$F$1234,4,0))</f>
      </c>
      <c r="F38" s="13">
        <f>IF(ISERROR(VLOOKUP($B38,'BÜYÜK ERKEK START LİSTE'!$B$6:$F$1234,5,0)),"",VLOOKUP($B38,'BÜYÜK ERKEK START LİSTE'!$B$6:$F$1234,5,0))</f>
      </c>
      <c r="G38" s="14"/>
      <c r="H38" s="9">
        <f t="shared" si="1"/>
      </c>
    </row>
    <row r="39" spans="1:8" ht="18" customHeight="1">
      <c r="A39" s="9">
        <f t="shared" si="0"/>
      </c>
      <c r="B39" s="10"/>
      <c r="C39" s="11">
        <f>IF(ISERROR(VLOOKUP(B39,'BÜYÜK ERKEK START LİSTE'!$B$6:$F$1234,2,0)),"",VLOOKUP(B39,'BÜYÜK ERKEK START LİSTE'!$B$6:$F$1234,2,0))</f>
      </c>
      <c r="D39" s="11">
        <f>IF(ISERROR(VLOOKUP(B39,'BÜYÜK ERKEK START LİSTE'!$B$6:$F$1234,3,0)),"",VLOOKUP(B39,'BÜYÜK ERKEK START LİSTE'!$B$6:$F$1234,3,0))</f>
      </c>
      <c r="E39" s="12">
        <f>IF(ISERROR(VLOOKUP(B39,'BÜYÜK ERKEK START LİSTE'!$B$6:$F$1234,4,0)),"",VLOOKUP(B39,'BÜYÜK ERKEK START LİSTE'!$B$6:$F$1234,4,0))</f>
      </c>
      <c r="F39" s="13">
        <f>IF(ISERROR(VLOOKUP($B39,'BÜYÜK ERKEK START LİSTE'!$B$6:$F$1234,5,0)),"",VLOOKUP($B39,'BÜYÜK ERKEK START LİSTE'!$B$6:$F$1234,5,0))</f>
      </c>
      <c r="G39" s="14"/>
      <c r="H39" s="9">
        <f t="shared" si="1"/>
      </c>
    </row>
    <row r="40" spans="1:8" ht="18" customHeight="1">
      <c r="A40" s="9">
        <f t="shared" si="0"/>
      </c>
      <c r="B40" s="10"/>
      <c r="C40" s="11">
        <f>IF(ISERROR(VLOOKUP(B40,'BÜYÜK ERKEK START LİSTE'!$B$6:$F$1234,2,0)),"",VLOOKUP(B40,'BÜYÜK ERKEK START LİSTE'!$B$6:$F$1234,2,0))</f>
      </c>
      <c r="D40" s="11">
        <f>IF(ISERROR(VLOOKUP(B40,'BÜYÜK ERKEK START LİSTE'!$B$6:$F$1234,3,0)),"",VLOOKUP(B40,'BÜYÜK ERKEK START LİSTE'!$B$6:$F$1234,3,0))</f>
      </c>
      <c r="E40" s="12">
        <f>IF(ISERROR(VLOOKUP(B40,'BÜYÜK ERKEK START LİSTE'!$B$6:$F$1234,4,0)),"",VLOOKUP(B40,'BÜYÜK ERKEK START LİSTE'!$B$6:$F$1234,4,0))</f>
      </c>
      <c r="F40" s="13">
        <f>IF(ISERROR(VLOOKUP($B40,'BÜYÜK ERKEK START LİSTE'!$B$6:$F$1234,5,0)),"",VLOOKUP($B40,'BÜYÜK ERKEK START LİSTE'!$B$6:$F$1234,5,0))</f>
      </c>
      <c r="G40" s="14"/>
      <c r="H40" s="9">
        <f t="shared" si="1"/>
      </c>
    </row>
    <row r="41" spans="1:8" ht="18" customHeight="1">
      <c r="A41" s="9">
        <f t="shared" si="0"/>
      </c>
      <c r="B41" s="10"/>
      <c r="C41" s="11">
        <f>IF(ISERROR(VLOOKUP(B41,'BÜYÜK ERKEK START LİSTE'!$B$6:$F$1234,2,0)),"",VLOOKUP(B41,'BÜYÜK ERKEK START LİSTE'!$B$6:$F$1234,2,0))</f>
      </c>
      <c r="D41" s="11">
        <f>IF(ISERROR(VLOOKUP(B41,'BÜYÜK ERKEK START LİSTE'!$B$6:$F$1234,3,0)),"",VLOOKUP(B41,'BÜYÜK ERKEK START LİSTE'!$B$6:$F$1234,3,0))</f>
      </c>
      <c r="E41" s="12">
        <f>IF(ISERROR(VLOOKUP(B41,'BÜYÜK ERKEK START LİSTE'!$B$6:$F$1234,4,0)),"",VLOOKUP(B41,'BÜYÜK ERKEK START LİSTE'!$B$6:$F$1234,4,0))</f>
      </c>
      <c r="F41" s="13">
        <f>IF(ISERROR(VLOOKUP($B41,'BÜYÜK ERKEK START LİSTE'!$B$6:$F$1234,5,0)),"",VLOOKUP($B41,'BÜYÜK ERKEK START LİSTE'!$B$6:$F$1234,5,0))</f>
      </c>
      <c r="G41" s="14"/>
      <c r="H41" s="9">
        <f t="shared" si="1"/>
      </c>
    </row>
    <row r="42" spans="1:8" ht="18" customHeight="1">
      <c r="A42" s="9">
        <f t="shared" si="0"/>
      </c>
      <c r="B42" s="10"/>
      <c r="C42" s="11">
        <f>IF(ISERROR(VLOOKUP(B42,'BÜYÜK ERKEK START LİSTE'!$B$6:$F$1234,2,0)),"",VLOOKUP(B42,'BÜYÜK ERKEK START LİSTE'!$B$6:$F$1234,2,0))</f>
      </c>
      <c r="D42" s="11">
        <f>IF(ISERROR(VLOOKUP(B42,'BÜYÜK ERKEK START LİSTE'!$B$6:$F$1234,3,0)),"",VLOOKUP(B42,'BÜYÜK ERKEK START LİSTE'!$B$6:$F$1234,3,0))</f>
      </c>
      <c r="E42" s="12">
        <f>IF(ISERROR(VLOOKUP(B42,'BÜYÜK ERKEK START LİSTE'!$B$6:$F$1234,4,0)),"",VLOOKUP(B42,'BÜYÜK ERKEK START LİSTE'!$B$6:$F$1234,4,0))</f>
      </c>
      <c r="F42" s="13">
        <f>IF(ISERROR(VLOOKUP($B42,'BÜYÜK ERKEK START LİSTE'!$B$6:$F$1234,5,0)),"",VLOOKUP($B42,'BÜYÜK ERKEK START LİSTE'!$B$6:$F$1234,5,0))</f>
      </c>
      <c r="G42" s="14"/>
      <c r="H42" s="9">
        <f t="shared" si="1"/>
      </c>
    </row>
    <row r="43" spans="1:8" ht="18" customHeight="1">
      <c r="A43" s="9">
        <f t="shared" si="0"/>
      </c>
      <c r="B43" s="10"/>
      <c r="C43" s="11">
        <f>IF(ISERROR(VLOOKUP(B43,'BÜYÜK ERKEK START LİSTE'!$B$6:$F$1234,2,0)),"",VLOOKUP(B43,'BÜYÜK ERKEK START LİSTE'!$B$6:$F$1234,2,0))</f>
      </c>
      <c r="D43" s="11">
        <f>IF(ISERROR(VLOOKUP(B43,'BÜYÜK ERKEK START LİSTE'!$B$6:$F$1234,3,0)),"",VLOOKUP(B43,'BÜYÜK ERKEK START LİSTE'!$B$6:$F$1234,3,0))</f>
      </c>
      <c r="E43" s="12">
        <f>IF(ISERROR(VLOOKUP(B43,'BÜYÜK ERKEK START LİSTE'!$B$6:$F$1234,4,0)),"",VLOOKUP(B43,'BÜYÜK ERKEK START LİSTE'!$B$6:$F$1234,4,0))</f>
      </c>
      <c r="F43" s="13">
        <f>IF(ISERROR(VLOOKUP($B43,'BÜYÜK ERKEK START LİSTE'!$B$6:$F$1234,5,0)),"",VLOOKUP($B43,'BÜYÜK ERKEK START LİSTE'!$B$6:$F$1234,5,0))</f>
      </c>
      <c r="G43" s="14"/>
      <c r="H43" s="9">
        <f t="shared" si="1"/>
      </c>
    </row>
    <row r="44" spans="1:8" ht="18" customHeight="1">
      <c r="A44" s="9">
        <f t="shared" si="0"/>
      </c>
      <c r="B44" s="10"/>
      <c r="C44" s="11">
        <f>IF(ISERROR(VLOOKUP(B44,'BÜYÜK ERKEK START LİSTE'!$B$6:$F$1234,2,0)),"",VLOOKUP(B44,'BÜYÜK ERKEK START LİSTE'!$B$6:$F$1234,2,0))</f>
      </c>
      <c r="D44" s="11">
        <f>IF(ISERROR(VLOOKUP(B44,'BÜYÜK ERKEK START LİSTE'!$B$6:$F$1234,3,0)),"",VLOOKUP(B44,'BÜYÜK ERKEK START LİSTE'!$B$6:$F$1234,3,0))</f>
      </c>
      <c r="E44" s="12">
        <f>IF(ISERROR(VLOOKUP(B44,'BÜYÜK ERKEK START LİSTE'!$B$6:$F$1234,4,0)),"",VLOOKUP(B44,'BÜYÜK ERKEK START LİSTE'!$B$6:$F$1234,4,0))</f>
      </c>
      <c r="F44" s="13">
        <f>IF(ISERROR(VLOOKUP($B44,'BÜYÜK ERKEK START LİSTE'!$B$6:$F$1234,5,0)),"",VLOOKUP($B44,'BÜYÜK ERKEK START LİSTE'!$B$6:$F$1234,5,0))</f>
      </c>
      <c r="G44" s="14"/>
      <c r="H44" s="9">
        <f t="shared" si="1"/>
      </c>
    </row>
    <row r="45" spans="1:8" ht="18" customHeight="1">
      <c r="A45" s="9">
        <f t="shared" si="0"/>
      </c>
      <c r="B45" s="10"/>
      <c r="C45" s="11">
        <f>IF(ISERROR(VLOOKUP(B45,'BÜYÜK ERKEK START LİSTE'!$B$6:$F$1234,2,0)),"",VLOOKUP(B45,'BÜYÜK ERKEK START LİSTE'!$B$6:$F$1234,2,0))</f>
      </c>
      <c r="D45" s="11">
        <f>IF(ISERROR(VLOOKUP(B45,'BÜYÜK ERKEK START LİSTE'!$B$6:$F$1234,3,0)),"",VLOOKUP(B45,'BÜYÜK ERKEK START LİSTE'!$B$6:$F$1234,3,0))</f>
      </c>
      <c r="E45" s="12">
        <f>IF(ISERROR(VLOOKUP(B45,'BÜYÜK ERKEK START LİSTE'!$B$6:$F$1234,4,0)),"",VLOOKUP(B45,'BÜYÜK ERKEK START LİSTE'!$B$6:$F$1234,4,0))</f>
      </c>
      <c r="F45" s="13">
        <f>IF(ISERROR(VLOOKUP($B45,'BÜYÜK ERKEK START LİSTE'!$B$6:$F$1234,5,0)),"",VLOOKUP($B45,'BÜYÜK ERKEK START LİSTE'!$B$6:$F$1234,5,0))</f>
      </c>
      <c r="G45" s="14"/>
      <c r="H45" s="9">
        <f t="shared" si="1"/>
      </c>
    </row>
    <row r="46" spans="1:8" ht="18" customHeight="1">
      <c r="A46" s="9">
        <f t="shared" si="0"/>
      </c>
      <c r="B46" s="10"/>
      <c r="C46" s="11">
        <f>IF(ISERROR(VLOOKUP(B46,'BÜYÜK ERKEK START LİSTE'!$B$6:$F$1234,2,0)),"",VLOOKUP(B46,'BÜYÜK ERKEK START LİSTE'!$B$6:$F$1234,2,0))</f>
      </c>
      <c r="D46" s="11">
        <f>IF(ISERROR(VLOOKUP(B46,'BÜYÜK ERKEK START LİSTE'!$B$6:$F$1234,3,0)),"",VLOOKUP(B46,'BÜYÜK ERKEK START LİSTE'!$B$6:$F$1234,3,0))</f>
      </c>
      <c r="E46" s="12">
        <f>IF(ISERROR(VLOOKUP(B46,'BÜYÜK ERKEK START LİSTE'!$B$6:$F$1234,4,0)),"",VLOOKUP(B46,'BÜYÜK ERKEK START LİSTE'!$B$6:$F$1234,4,0))</f>
      </c>
      <c r="F46" s="13">
        <f>IF(ISERROR(VLOOKUP($B46,'BÜYÜK ERKEK START LİSTE'!$B$6:$F$1234,5,0)),"",VLOOKUP($B46,'BÜYÜK ERKEK START LİSTE'!$B$6:$F$1234,5,0))</f>
      </c>
      <c r="G46" s="14"/>
      <c r="H46" s="9">
        <f t="shared" si="1"/>
      </c>
    </row>
    <row r="47" spans="1:8" ht="18" customHeight="1">
      <c r="A47" s="9">
        <f t="shared" si="0"/>
      </c>
      <c r="B47" s="10"/>
      <c r="C47" s="11">
        <f>IF(ISERROR(VLOOKUP(B47,'BÜYÜK ERKEK START LİSTE'!$B$6:$F$1234,2,0)),"",VLOOKUP(B47,'BÜYÜK ERKEK START LİSTE'!$B$6:$F$1234,2,0))</f>
      </c>
      <c r="D47" s="11">
        <f>IF(ISERROR(VLOOKUP(B47,'BÜYÜK ERKEK START LİSTE'!$B$6:$F$1234,3,0)),"",VLOOKUP(B47,'BÜYÜK ERKEK START LİSTE'!$B$6:$F$1234,3,0))</f>
      </c>
      <c r="E47" s="12">
        <f>IF(ISERROR(VLOOKUP(B47,'BÜYÜK ERKEK START LİSTE'!$B$6:$F$1234,4,0)),"",VLOOKUP(B47,'BÜYÜK ERKEK START LİSTE'!$B$6:$F$1234,4,0))</f>
      </c>
      <c r="F47" s="13">
        <f>IF(ISERROR(VLOOKUP($B47,'BÜYÜK ERKEK START LİSTE'!$B$6:$F$1234,5,0)),"",VLOOKUP($B47,'BÜYÜK ERKEK START LİSTE'!$B$6:$F$1234,5,0))</f>
      </c>
      <c r="G47" s="14"/>
      <c r="H47" s="9">
        <f t="shared" si="1"/>
      </c>
    </row>
    <row r="48" spans="1:8" ht="18" customHeight="1">
      <c r="A48" s="9">
        <f t="shared" si="0"/>
      </c>
      <c r="B48" s="10"/>
      <c r="C48" s="11">
        <f>IF(ISERROR(VLOOKUP(B48,'BÜYÜK ERKEK START LİSTE'!$B$6:$F$1234,2,0)),"",VLOOKUP(B48,'BÜYÜK ERKEK START LİSTE'!$B$6:$F$1234,2,0))</f>
      </c>
      <c r="D48" s="11">
        <f>IF(ISERROR(VLOOKUP(B48,'BÜYÜK ERKEK START LİSTE'!$B$6:$F$1234,3,0)),"",VLOOKUP(B48,'BÜYÜK ERKEK START LİSTE'!$B$6:$F$1234,3,0))</f>
      </c>
      <c r="E48" s="12">
        <f>IF(ISERROR(VLOOKUP(B48,'BÜYÜK ERKEK START LİSTE'!$B$6:$F$1234,4,0)),"",VLOOKUP(B48,'BÜYÜK ERKEK START LİSTE'!$B$6:$F$1234,4,0))</f>
      </c>
      <c r="F48" s="13">
        <f>IF(ISERROR(VLOOKUP($B48,'BÜYÜK ERKEK START LİSTE'!$B$6:$F$1234,5,0)),"",VLOOKUP($B48,'BÜYÜK ERKEK START LİSTE'!$B$6:$F$1234,5,0))</f>
      </c>
      <c r="G48" s="14"/>
      <c r="H48" s="9">
        <f t="shared" si="1"/>
      </c>
    </row>
    <row r="49" spans="1:8" ht="18" customHeight="1">
      <c r="A49" s="9">
        <f t="shared" si="0"/>
      </c>
      <c r="B49" s="10"/>
      <c r="C49" s="11">
        <f>IF(ISERROR(VLOOKUP(B49,'BÜYÜK ERKEK START LİSTE'!$B$6:$F$1234,2,0)),"",VLOOKUP(B49,'BÜYÜK ERKEK START LİSTE'!$B$6:$F$1234,2,0))</f>
      </c>
      <c r="D49" s="11">
        <f>IF(ISERROR(VLOOKUP(B49,'BÜYÜK ERKEK START LİSTE'!$B$6:$F$1234,3,0)),"",VLOOKUP(B49,'BÜYÜK ERKEK START LİSTE'!$B$6:$F$1234,3,0))</f>
      </c>
      <c r="E49" s="12">
        <f>IF(ISERROR(VLOOKUP(B49,'BÜYÜK ERKEK START LİSTE'!$B$6:$F$1234,4,0)),"",VLOOKUP(B49,'BÜYÜK ERKEK START LİSTE'!$B$6:$F$1234,4,0))</f>
      </c>
      <c r="F49" s="13">
        <f>IF(ISERROR(VLOOKUP($B49,'BÜYÜK ERKEK START LİSTE'!$B$6:$F$1234,5,0)),"",VLOOKUP($B49,'BÜYÜK ERKEK START LİSTE'!$B$6:$F$1234,5,0))</f>
      </c>
      <c r="G49" s="14"/>
      <c r="H49" s="9">
        <f t="shared" si="1"/>
      </c>
    </row>
    <row r="50" spans="1:8" ht="18" customHeight="1">
      <c r="A50" s="9">
        <f t="shared" si="0"/>
      </c>
      <c r="B50" s="10"/>
      <c r="C50" s="11">
        <f>IF(ISERROR(VLOOKUP(B50,'BÜYÜK ERKEK START LİSTE'!$B$6:$F$1234,2,0)),"",VLOOKUP(B50,'BÜYÜK ERKEK START LİSTE'!$B$6:$F$1234,2,0))</f>
      </c>
      <c r="D50" s="11">
        <f>IF(ISERROR(VLOOKUP(B50,'BÜYÜK ERKEK START LİSTE'!$B$6:$F$1234,3,0)),"",VLOOKUP(B50,'BÜYÜK ERKEK START LİSTE'!$B$6:$F$1234,3,0))</f>
      </c>
      <c r="E50" s="12">
        <f>IF(ISERROR(VLOOKUP(B50,'BÜYÜK ERKEK START LİSTE'!$B$6:$F$1234,4,0)),"",VLOOKUP(B50,'BÜYÜK ERKEK START LİSTE'!$B$6:$F$1234,4,0))</f>
      </c>
      <c r="F50" s="13">
        <f>IF(ISERROR(VLOOKUP($B50,'BÜYÜK ERKEK START LİSTE'!$B$6:$F$1234,5,0)),"",VLOOKUP($B50,'BÜYÜK ERKEK START LİSTE'!$B$6:$F$1234,5,0))</f>
      </c>
      <c r="G50" s="14"/>
      <c r="H50" s="9">
        <f t="shared" si="1"/>
      </c>
    </row>
    <row r="51" spans="1:8" ht="18" customHeight="1">
      <c r="A51" s="9">
        <f t="shared" si="0"/>
      </c>
      <c r="B51" s="10"/>
      <c r="C51" s="11">
        <f>IF(ISERROR(VLOOKUP(B51,'BÜYÜK ERKEK START LİSTE'!$B$6:$F$1234,2,0)),"",VLOOKUP(B51,'BÜYÜK ERKEK START LİSTE'!$B$6:$F$1234,2,0))</f>
      </c>
      <c r="D51" s="11">
        <f>IF(ISERROR(VLOOKUP(B51,'BÜYÜK ERKEK START LİSTE'!$B$6:$F$1234,3,0)),"",VLOOKUP(B51,'BÜYÜK ERKEK START LİSTE'!$B$6:$F$1234,3,0))</f>
      </c>
      <c r="E51" s="12">
        <f>IF(ISERROR(VLOOKUP(B51,'BÜYÜK ERKEK START LİSTE'!$B$6:$F$1234,4,0)),"",VLOOKUP(B51,'BÜYÜK ERKEK START LİSTE'!$B$6:$F$1234,4,0))</f>
      </c>
      <c r="F51" s="13">
        <f>IF(ISERROR(VLOOKUP($B51,'BÜYÜK ERKEK START LİSTE'!$B$6:$F$1234,5,0)),"",VLOOKUP($B51,'BÜYÜK ERKEK START LİSTE'!$B$6:$F$1234,5,0))</f>
      </c>
      <c r="G51" s="14"/>
      <c r="H51" s="9">
        <f t="shared" si="1"/>
      </c>
    </row>
    <row r="52" spans="1:8" ht="18" customHeight="1">
      <c r="A52" s="9">
        <f t="shared" si="0"/>
      </c>
      <c r="B52" s="10"/>
      <c r="C52" s="11">
        <f>IF(ISERROR(VLOOKUP(B52,'BÜYÜK ERKEK START LİSTE'!$B$6:$F$1234,2,0)),"",VLOOKUP(B52,'BÜYÜK ERKEK START LİSTE'!$B$6:$F$1234,2,0))</f>
      </c>
      <c r="D52" s="11">
        <f>IF(ISERROR(VLOOKUP(B52,'BÜYÜK ERKEK START LİSTE'!$B$6:$F$1234,3,0)),"",VLOOKUP(B52,'BÜYÜK ERKEK START LİSTE'!$B$6:$F$1234,3,0))</f>
      </c>
      <c r="E52" s="12">
        <f>IF(ISERROR(VLOOKUP(B52,'BÜYÜK ERKEK START LİSTE'!$B$6:$F$1234,4,0)),"",VLOOKUP(B52,'BÜYÜK ERKEK START LİSTE'!$B$6:$F$1234,4,0))</f>
      </c>
      <c r="F52" s="13">
        <f>IF(ISERROR(VLOOKUP($B52,'BÜYÜK ERKEK START LİSTE'!$B$6:$F$1234,5,0)),"",VLOOKUP($B52,'BÜYÜK ERKEK START LİSTE'!$B$6:$F$1234,5,0))</f>
      </c>
      <c r="G52" s="14"/>
      <c r="H52" s="9">
        <f t="shared" si="1"/>
      </c>
    </row>
    <row r="53" spans="1:8" ht="18" customHeight="1">
      <c r="A53" s="9">
        <f t="shared" si="0"/>
      </c>
      <c r="B53" s="10"/>
      <c r="C53" s="11">
        <f>IF(ISERROR(VLOOKUP(B53,'BÜYÜK ERKEK START LİSTE'!$B$6:$F$1234,2,0)),"",VLOOKUP(B53,'BÜYÜK ERKEK START LİSTE'!$B$6:$F$1234,2,0))</f>
      </c>
      <c r="D53" s="11">
        <f>IF(ISERROR(VLOOKUP(B53,'BÜYÜK ERKEK START LİSTE'!$B$6:$F$1234,3,0)),"",VLOOKUP(B53,'BÜYÜK ERKEK START LİSTE'!$B$6:$F$1234,3,0))</f>
      </c>
      <c r="E53" s="12">
        <f>IF(ISERROR(VLOOKUP(B53,'BÜYÜK ERKEK START LİSTE'!$B$6:$F$1234,4,0)),"",VLOOKUP(B53,'BÜYÜK ERKEK START LİSTE'!$B$6:$F$1234,4,0))</f>
      </c>
      <c r="F53" s="13">
        <f>IF(ISERROR(VLOOKUP($B53,'BÜYÜK ERKEK START LİSTE'!$B$6:$F$1234,5,0)),"",VLOOKUP($B53,'BÜYÜK ERKEK START LİSTE'!$B$6:$F$1234,5,0))</f>
      </c>
      <c r="G53" s="14"/>
      <c r="H53" s="9">
        <f t="shared" si="1"/>
      </c>
    </row>
    <row r="54" spans="1:8" ht="18" customHeight="1">
      <c r="A54" s="9">
        <f t="shared" si="0"/>
      </c>
      <c r="B54" s="10"/>
      <c r="C54" s="11">
        <f>IF(ISERROR(VLOOKUP(B54,'BÜYÜK ERKEK START LİSTE'!$B$6:$F$1234,2,0)),"",VLOOKUP(B54,'BÜYÜK ERKEK START LİSTE'!$B$6:$F$1234,2,0))</f>
      </c>
      <c r="D54" s="11">
        <f>IF(ISERROR(VLOOKUP(B54,'BÜYÜK ERKEK START LİSTE'!$B$6:$F$1234,3,0)),"",VLOOKUP(B54,'BÜYÜK ERKEK START LİSTE'!$B$6:$F$1234,3,0))</f>
      </c>
      <c r="E54" s="12">
        <f>IF(ISERROR(VLOOKUP(B54,'BÜYÜK ERKEK START LİSTE'!$B$6:$F$1234,4,0)),"",VLOOKUP(B54,'BÜYÜK ERKEK START LİSTE'!$B$6:$F$1234,4,0))</f>
      </c>
      <c r="F54" s="13">
        <f>IF(ISERROR(VLOOKUP($B54,'BÜYÜK ERKEK START LİSTE'!$B$6:$F$1234,5,0)),"",VLOOKUP($B54,'BÜYÜK ERKEK START LİSTE'!$B$6:$F$1234,5,0))</f>
      </c>
      <c r="G54" s="14"/>
      <c r="H54" s="9">
        <f t="shared" si="1"/>
      </c>
    </row>
    <row r="55" spans="1:8" ht="18" customHeight="1">
      <c r="A55" s="9">
        <f t="shared" si="0"/>
      </c>
      <c r="B55" s="10"/>
      <c r="C55" s="11">
        <f>IF(ISERROR(VLOOKUP(B55,'BÜYÜK ERKEK START LİSTE'!$B$6:$F$1234,2,0)),"",VLOOKUP(B55,'BÜYÜK ERKEK START LİSTE'!$B$6:$F$1234,2,0))</f>
      </c>
      <c r="D55" s="11">
        <f>IF(ISERROR(VLOOKUP(B55,'BÜYÜK ERKEK START LİSTE'!$B$6:$F$1234,3,0)),"",VLOOKUP(B55,'BÜYÜK ERKEK START LİSTE'!$B$6:$F$1234,3,0))</f>
      </c>
      <c r="E55" s="12">
        <f>IF(ISERROR(VLOOKUP(B55,'BÜYÜK ERKEK START LİSTE'!$B$6:$F$1234,4,0)),"",VLOOKUP(B55,'BÜYÜK ERKEK START LİSTE'!$B$6:$F$1234,4,0))</f>
      </c>
      <c r="F55" s="13">
        <f>IF(ISERROR(VLOOKUP($B55,'BÜYÜK ERKEK START LİSTE'!$B$6:$F$1234,5,0)),"",VLOOKUP($B55,'BÜYÜK ERKEK START LİSTE'!$B$6:$F$1234,5,0))</f>
      </c>
      <c r="G55" s="14"/>
      <c r="H55" s="9">
        <f t="shared" si="1"/>
      </c>
    </row>
    <row r="56" spans="1:8" ht="18" customHeight="1">
      <c r="A56" s="9">
        <f t="shared" si="0"/>
      </c>
      <c r="B56" s="10"/>
      <c r="C56" s="11">
        <f>IF(ISERROR(VLOOKUP(B56,'BÜYÜK ERKEK START LİSTE'!$B$6:$F$1234,2,0)),"",VLOOKUP(B56,'BÜYÜK ERKEK START LİSTE'!$B$6:$F$1234,2,0))</f>
      </c>
      <c r="D56" s="11">
        <f>IF(ISERROR(VLOOKUP(B56,'BÜYÜK ERKEK START LİSTE'!$B$6:$F$1234,3,0)),"",VLOOKUP(B56,'BÜYÜK ERKEK START LİSTE'!$B$6:$F$1234,3,0))</f>
      </c>
      <c r="E56" s="12">
        <f>IF(ISERROR(VLOOKUP(B56,'BÜYÜK ERKEK START LİSTE'!$B$6:$F$1234,4,0)),"",VLOOKUP(B56,'BÜYÜK ERKEK START LİSTE'!$B$6:$F$1234,4,0))</f>
      </c>
      <c r="F56" s="13">
        <f>IF(ISERROR(VLOOKUP($B56,'BÜYÜK ERKEK START LİSTE'!$B$6:$F$1234,5,0)),"",VLOOKUP($B56,'BÜYÜK ERKEK START LİSTE'!$B$6:$F$1234,5,0))</f>
      </c>
      <c r="G56" s="14"/>
      <c r="H56" s="9">
        <f t="shared" si="1"/>
      </c>
    </row>
    <row r="57" spans="1:8" ht="18" customHeight="1">
      <c r="A57" s="9">
        <f t="shared" si="0"/>
      </c>
      <c r="B57" s="10"/>
      <c r="C57" s="11">
        <f>IF(ISERROR(VLOOKUP(B57,'BÜYÜK ERKEK START LİSTE'!$B$6:$F$1234,2,0)),"",VLOOKUP(B57,'BÜYÜK ERKEK START LİSTE'!$B$6:$F$1234,2,0))</f>
      </c>
      <c r="D57" s="11">
        <f>IF(ISERROR(VLOOKUP(B57,'BÜYÜK ERKEK START LİSTE'!$B$6:$F$1234,3,0)),"",VLOOKUP(B57,'BÜYÜK ERKEK START LİSTE'!$B$6:$F$1234,3,0))</f>
      </c>
      <c r="E57" s="12">
        <f>IF(ISERROR(VLOOKUP(B57,'BÜYÜK ERKEK START LİSTE'!$B$6:$F$1234,4,0)),"",VLOOKUP(B57,'BÜYÜK ERKEK START LİSTE'!$B$6:$F$1234,4,0))</f>
      </c>
      <c r="F57" s="13">
        <f>IF(ISERROR(VLOOKUP($B57,'BÜYÜK ERKEK START LİSTE'!$B$6:$F$1234,5,0)),"",VLOOKUP($B57,'BÜYÜK ERKEK START LİSTE'!$B$6:$F$1234,5,0))</f>
      </c>
      <c r="G57" s="14"/>
      <c r="H57" s="9">
        <f t="shared" si="1"/>
      </c>
    </row>
    <row r="58" spans="1:8" ht="18" customHeight="1">
      <c r="A58" s="9">
        <f t="shared" si="0"/>
      </c>
      <c r="B58" s="10"/>
      <c r="C58" s="11">
        <f>IF(ISERROR(VLOOKUP(B58,'BÜYÜK ERKEK START LİSTE'!$B$6:$F$1234,2,0)),"",VLOOKUP(B58,'BÜYÜK ERKEK START LİSTE'!$B$6:$F$1234,2,0))</f>
      </c>
      <c r="D58" s="11">
        <f>IF(ISERROR(VLOOKUP(B58,'BÜYÜK ERKEK START LİSTE'!$B$6:$F$1234,3,0)),"",VLOOKUP(B58,'BÜYÜK ERKEK START LİSTE'!$B$6:$F$1234,3,0))</f>
      </c>
      <c r="E58" s="12">
        <f>IF(ISERROR(VLOOKUP(B58,'BÜYÜK ERKEK START LİSTE'!$B$6:$F$1234,4,0)),"",VLOOKUP(B58,'BÜYÜK ERKEK START LİSTE'!$B$6:$F$1234,4,0))</f>
      </c>
      <c r="F58" s="13">
        <f>IF(ISERROR(VLOOKUP($B58,'BÜYÜK ERKEK START LİSTE'!$B$6:$F$1234,5,0)),"",VLOOKUP($B58,'BÜYÜK ERKEK START LİSTE'!$B$6:$F$1234,5,0))</f>
      </c>
      <c r="G58" s="14"/>
      <c r="H58" s="9">
        <f t="shared" si="1"/>
      </c>
    </row>
    <row r="59" spans="1:8" ht="18" customHeight="1">
      <c r="A59" s="9">
        <f t="shared" si="0"/>
      </c>
      <c r="B59" s="10"/>
      <c r="C59" s="11">
        <f>IF(ISERROR(VLOOKUP(B59,'BÜYÜK ERKEK START LİSTE'!$B$6:$F$1234,2,0)),"",VLOOKUP(B59,'BÜYÜK ERKEK START LİSTE'!$B$6:$F$1234,2,0))</f>
      </c>
      <c r="D59" s="11">
        <f>IF(ISERROR(VLOOKUP(B59,'BÜYÜK ERKEK START LİSTE'!$B$6:$F$1234,3,0)),"",VLOOKUP(B59,'BÜYÜK ERKEK START LİSTE'!$B$6:$F$1234,3,0))</f>
      </c>
      <c r="E59" s="12">
        <f>IF(ISERROR(VLOOKUP(B59,'BÜYÜK ERKEK START LİSTE'!$B$6:$F$1234,4,0)),"",VLOOKUP(B59,'BÜYÜK ERKEK START LİSTE'!$B$6:$F$1234,4,0))</f>
      </c>
      <c r="F59" s="13">
        <f>IF(ISERROR(VLOOKUP($B59,'BÜYÜK ERKEK START LİSTE'!$B$6:$F$1234,5,0)),"",VLOOKUP($B59,'BÜYÜK ERKEK START LİSTE'!$B$6:$F$1234,5,0))</f>
      </c>
      <c r="G59" s="14"/>
      <c r="H59" s="9">
        <f t="shared" si="1"/>
      </c>
    </row>
    <row r="60" spans="1:8" ht="18" customHeight="1">
      <c r="A60" s="9">
        <f t="shared" si="0"/>
      </c>
      <c r="B60" s="10"/>
      <c r="C60" s="11">
        <f>IF(ISERROR(VLOOKUP(B60,'BÜYÜK ERKEK START LİSTE'!$B$6:$F$1234,2,0)),"",VLOOKUP(B60,'BÜYÜK ERKEK START LİSTE'!$B$6:$F$1234,2,0))</f>
      </c>
      <c r="D60" s="11">
        <f>IF(ISERROR(VLOOKUP(B60,'BÜYÜK ERKEK START LİSTE'!$B$6:$F$1234,3,0)),"",VLOOKUP(B60,'BÜYÜK ERKEK START LİSTE'!$B$6:$F$1234,3,0))</f>
      </c>
      <c r="E60" s="12">
        <f>IF(ISERROR(VLOOKUP(B60,'BÜYÜK ERKEK START LİSTE'!$B$6:$F$1234,4,0)),"",VLOOKUP(B60,'BÜYÜK ERKEK START LİSTE'!$B$6:$F$1234,4,0))</f>
      </c>
      <c r="F60" s="13">
        <f>IF(ISERROR(VLOOKUP($B60,'BÜYÜK ERKEK START LİSTE'!$B$6:$F$1234,5,0)),"",VLOOKUP($B60,'BÜYÜK ERKEK START LİSTE'!$B$6:$F$1234,5,0))</f>
      </c>
      <c r="G60" s="14"/>
      <c r="H60" s="9">
        <f t="shared" si="1"/>
      </c>
    </row>
    <row r="61" spans="1:8" ht="18" customHeight="1">
      <c r="A61" s="9">
        <f t="shared" si="0"/>
      </c>
      <c r="B61" s="10"/>
      <c r="C61" s="11">
        <f>IF(ISERROR(VLOOKUP(B61,'BÜYÜK ERKEK START LİSTE'!$B$6:$F$1234,2,0)),"",VLOOKUP(B61,'BÜYÜK ERKEK START LİSTE'!$B$6:$F$1234,2,0))</f>
      </c>
      <c r="D61" s="11">
        <f>IF(ISERROR(VLOOKUP(B61,'BÜYÜK ERKEK START LİSTE'!$B$6:$F$1234,3,0)),"",VLOOKUP(B61,'BÜYÜK ERKEK START LİSTE'!$B$6:$F$1234,3,0))</f>
      </c>
      <c r="E61" s="12">
        <f>IF(ISERROR(VLOOKUP(B61,'BÜYÜK ERKEK START LİSTE'!$B$6:$F$1234,4,0)),"",VLOOKUP(B61,'BÜYÜK ERKEK START LİSTE'!$B$6:$F$1234,4,0))</f>
      </c>
      <c r="F61" s="13">
        <f>IF(ISERROR(VLOOKUP($B61,'BÜYÜK ERKEK START LİSTE'!$B$6:$F$1234,5,0)),"",VLOOKUP($B61,'BÜYÜK ERKEK START LİSTE'!$B$6:$F$1234,5,0))</f>
      </c>
      <c r="G61" s="14"/>
      <c r="H61" s="9">
        <f t="shared" si="1"/>
      </c>
    </row>
    <row r="62" spans="1:8" ht="18" customHeight="1">
      <c r="A62" s="9">
        <f t="shared" si="0"/>
      </c>
      <c r="B62" s="10"/>
      <c r="C62" s="11">
        <f>IF(ISERROR(VLOOKUP(B62,'BÜYÜK ERKEK START LİSTE'!$B$6:$F$1234,2,0)),"",VLOOKUP(B62,'BÜYÜK ERKEK START LİSTE'!$B$6:$F$1234,2,0))</f>
      </c>
      <c r="D62" s="11">
        <f>IF(ISERROR(VLOOKUP(B62,'BÜYÜK ERKEK START LİSTE'!$B$6:$F$1234,3,0)),"",VLOOKUP(B62,'BÜYÜK ERKEK START LİSTE'!$B$6:$F$1234,3,0))</f>
      </c>
      <c r="E62" s="12">
        <f>IF(ISERROR(VLOOKUP(B62,'BÜYÜK ERKEK START LİSTE'!$B$6:$F$1234,4,0)),"",VLOOKUP(B62,'BÜYÜK ERKEK START LİSTE'!$B$6:$F$1234,4,0))</f>
      </c>
      <c r="F62" s="13">
        <f>IF(ISERROR(VLOOKUP($B62,'BÜYÜK ERKEK START LİSTE'!$B$6:$F$1234,5,0)),"",VLOOKUP($B62,'BÜYÜK ERKEK START LİSTE'!$B$6:$F$1234,5,0))</f>
      </c>
      <c r="G62" s="14"/>
      <c r="H62" s="9">
        <f t="shared" si="1"/>
      </c>
    </row>
    <row r="63" spans="1:8" ht="18" customHeight="1">
      <c r="A63" s="9">
        <f t="shared" si="0"/>
      </c>
      <c r="B63" s="10"/>
      <c r="C63" s="11">
        <f>IF(ISERROR(VLOOKUP(B63,'BÜYÜK ERKEK START LİSTE'!$B$6:$F$1234,2,0)),"",VLOOKUP(B63,'BÜYÜK ERKEK START LİSTE'!$B$6:$F$1234,2,0))</f>
      </c>
      <c r="D63" s="11">
        <f>IF(ISERROR(VLOOKUP(B63,'BÜYÜK ERKEK START LİSTE'!$B$6:$F$1234,3,0)),"",VLOOKUP(B63,'BÜYÜK ERKEK START LİSTE'!$B$6:$F$1234,3,0))</f>
      </c>
      <c r="E63" s="12">
        <f>IF(ISERROR(VLOOKUP(B63,'BÜYÜK ERKEK START LİSTE'!$B$6:$F$1234,4,0)),"",VLOOKUP(B63,'BÜYÜK ERKEK START LİSTE'!$B$6:$F$1234,4,0))</f>
      </c>
      <c r="F63" s="13">
        <f>IF(ISERROR(VLOOKUP($B63,'BÜYÜK ERKEK START LİSTE'!$B$6:$F$1234,5,0)),"",VLOOKUP($B63,'BÜYÜK ERKEK START LİSTE'!$B$6:$F$1234,5,0))</f>
      </c>
      <c r="G63" s="14"/>
      <c r="H63" s="9">
        <f t="shared" si="1"/>
      </c>
    </row>
    <row r="64" spans="1:8" ht="18" customHeight="1">
      <c r="A64" s="9">
        <f t="shared" si="0"/>
      </c>
      <c r="B64" s="10"/>
      <c r="C64" s="11">
        <f>IF(ISERROR(VLOOKUP(B64,'BÜYÜK ERKEK START LİSTE'!$B$6:$F$1234,2,0)),"",VLOOKUP(B64,'BÜYÜK ERKEK START LİSTE'!$B$6:$F$1234,2,0))</f>
      </c>
      <c r="D64" s="11">
        <f>IF(ISERROR(VLOOKUP(B64,'BÜYÜK ERKEK START LİSTE'!$B$6:$F$1234,3,0)),"",VLOOKUP(B64,'BÜYÜK ERKEK START LİSTE'!$B$6:$F$1234,3,0))</f>
      </c>
      <c r="E64" s="12">
        <f>IF(ISERROR(VLOOKUP(B64,'BÜYÜK ERKEK START LİSTE'!$B$6:$F$1234,4,0)),"",VLOOKUP(B64,'BÜYÜK ERKEK START LİSTE'!$B$6:$F$1234,4,0))</f>
      </c>
      <c r="F64" s="13">
        <f>IF(ISERROR(VLOOKUP($B64,'BÜYÜK ERKEK START LİSTE'!$B$6:$F$1234,5,0)),"",VLOOKUP($B64,'BÜYÜK ERKEK START LİSTE'!$B$6:$F$1234,5,0))</f>
      </c>
      <c r="G64" s="14"/>
      <c r="H64" s="9">
        <f t="shared" si="1"/>
      </c>
    </row>
    <row r="65" spans="1:8" ht="18" customHeight="1">
      <c r="A65" s="9">
        <f t="shared" si="0"/>
      </c>
      <c r="B65" s="10"/>
      <c r="C65" s="11">
        <f>IF(ISERROR(VLOOKUP(B65,'BÜYÜK ERKEK START LİSTE'!$B$6:$F$1234,2,0)),"",VLOOKUP(B65,'BÜYÜK ERKEK START LİSTE'!$B$6:$F$1234,2,0))</f>
      </c>
      <c r="D65" s="11">
        <f>IF(ISERROR(VLOOKUP(B65,'BÜYÜK ERKEK START LİSTE'!$B$6:$F$1234,3,0)),"",VLOOKUP(B65,'BÜYÜK ERKEK START LİSTE'!$B$6:$F$1234,3,0))</f>
      </c>
      <c r="E65" s="12">
        <f>IF(ISERROR(VLOOKUP(B65,'BÜYÜK ERKEK START LİSTE'!$B$6:$F$1234,4,0)),"",VLOOKUP(B65,'BÜYÜK ERKEK START LİSTE'!$B$6:$F$1234,4,0))</f>
      </c>
      <c r="F65" s="13">
        <f>IF(ISERROR(VLOOKUP($B65,'BÜYÜK ERKEK START LİSTE'!$B$6:$F$1234,5,0)),"",VLOOKUP($B65,'BÜYÜK ERKEK START LİSTE'!$B$6:$F$1234,5,0))</f>
      </c>
      <c r="G65" s="14"/>
      <c r="H65" s="9">
        <f t="shared" si="1"/>
      </c>
    </row>
    <row r="66" spans="1:8" ht="18" customHeight="1">
      <c r="A66" s="9">
        <f t="shared" si="0"/>
      </c>
      <c r="B66" s="10"/>
      <c r="C66" s="11">
        <f>IF(ISERROR(VLOOKUP(B66,'BÜYÜK ERKEK START LİSTE'!$B$6:$F$1234,2,0)),"",VLOOKUP(B66,'BÜYÜK ERKEK START LİSTE'!$B$6:$F$1234,2,0))</f>
      </c>
      <c r="D66" s="11">
        <f>IF(ISERROR(VLOOKUP(B66,'BÜYÜK ERKEK START LİSTE'!$B$6:$F$1234,3,0)),"",VLOOKUP(B66,'BÜYÜK ERKEK START LİSTE'!$B$6:$F$1234,3,0))</f>
      </c>
      <c r="E66" s="12">
        <f>IF(ISERROR(VLOOKUP(B66,'BÜYÜK ERKEK START LİSTE'!$B$6:$F$1234,4,0)),"",VLOOKUP(B66,'BÜYÜK ERKEK START LİSTE'!$B$6:$F$1234,4,0))</f>
      </c>
      <c r="F66" s="13">
        <f>IF(ISERROR(VLOOKUP($B66,'BÜYÜK ERKEK START LİSTE'!$B$6:$F$1234,5,0)),"",VLOOKUP($B66,'BÜYÜK ERKEK START LİSTE'!$B$6:$F$1234,5,0))</f>
      </c>
      <c r="G66" s="14"/>
      <c r="H66" s="9">
        <f t="shared" si="1"/>
      </c>
    </row>
    <row r="67" spans="1:8" ht="18" customHeight="1">
      <c r="A67" s="9">
        <f t="shared" si="0"/>
      </c>
      <c r="B67" s="10"/>
      <c r="C67" s="11">
        <f>IF(ISERROR(VLOOKUP(B67,'BÜYÜK ERKEK START LİSTE'!$B$6:$F$1234,2,0)),"",VLOOKUP(B67,'BÜYÜK ERKEK START LİSTE'!$B$6:$F$1234,2,0))</f>
      </c>
      <c r="D67" s="11">
        <f>IF(ISERROR(VLOOKUP(B67,'BÜYÜK ERKEK START LİSTE'!$B$6:$F$1234,3,0)),"",VLOOKUP(B67,'BÜYÜK ERKEK START LİSTE'!$B$6:$F$1234,3,0))</f>
      </c>
      <c r="E67" s="12">
        <f>IF(ISERROR(VLOOKUP(B67,'BÜYÜK ERKEK START LİSTE'!$B$6:$F$1234,4,0)),"",VLOOKUP(B67,'BÜYÜK ERKEK START LİSTE'!$B$6:$F$1234,4,0))</f>
      </c>
      <c r="F67" s="13">
        <f>IF(ISERROR(VLOOKUP($B67,'BÜYÜK ERKEK START LİSTE'!$B$6:$F$1234,5,0)),"",VLOOKUP($B67,'BÜYÜK ERKEK START LİSTE'!$B$6:$F$1234,5,0))</f>
      </c>
      <c r="G67" s="14"/>
      <c r="H67" s="9">
        <f t="shared" si="1"/>
      </c>
    </row>
    <row r="68" spans="1:8" ht="18" customHeight="1">
      <c r="A68" s="9">
        <f t="shared" si="0"/>
      </c>
      <c r="B68" s="10"/>
      <c r="C68" s="11">
        <f>IF(ISERROR(VLOOKUP(B68,'BÜYÜK ERKEK START LİSTE'!$B$6:$F$1234,2,0)),"",VLOOKUP(B68,'BÜYÜK ERKEK START LİSTE'!$B$6:$F$1234,2,0))</f>
      </c>
      <c r="D68" s="11">
        <f>IF(ISERROR(VLOOKUP(B68,'BÜYÜK ERKEK START LİSTE'!$B$6:$F$1234,3,0)),"",VLOOKUP(B68,'BÜYÜK ERKEK START LİSTE'!$B$6:$F$1234,3,0))</f>
      </c>
      <c r="E68" s="12">
        <f>IF(ISERROR(VLOOKUP(B68,'BÜYÜK ERKEK START LİSTE'!$B$6:$F$1234,4,0)),"",VLOOKUP(B68,'BÜYÜK ERKEK START LİSTE'!$B$6:$F$1234,4,0))</f>
      </c>
      <c r="F68" s="13">
        <f>IF(ISERROR(VLOOKUP($B68,'BÜYÜK ERKEK START LİSTE'!$B$6:$F$1234,5,0)),"",VLOOKUP($B68,'BÜYÜK ERKEK START LİSTE'!$B$6:$F$1234,5,0))</f>
      </c>
      <c r="G68" s="14"/>
      <c r="H68" s="9">
        <f t="shared" si="1"/>
      </c>
    </row>
    <row r="69" spans="1:8" ht="18" customHeight="1">
      <c r="A69" s="9">
        <f t="shared" si="0"/>
      </c>
      <c r="B69" s="10"/>
      <c r="C69" s="11">
        <f>IF(ISERROR(VLOOKUP(B69,'BÜYÜK ERKEK START LİSTE'!$B$6:$F$1234,2,0)),"",VLOOKUP(B69,'BÜYÜK ERKEK START LİSTE'!$B$6:$F$1234,2,0))</f>
      </c>
      <c r="D69" s="11">
        <f>IF(ISERROR(VLOOKUP(B69,'BÜYÜK ERKEK START LİSTE'!$B$6:$F$1234,3,0)),"",VLOOKUP(B69,'BÜYÜK ERKEK START LİSTE'!$B$6:$F$1234,3,0))</f>
      </c>
      <c r="E69" s="12">
        <f>IF(ISERROR(VLOOKUP(B69,'BÜYÜK ERKEK START LİSTE'!$B$6:$F$1234,4,0)),"",VLOOKUP(B69,'BÜYÜK ERKEK START LİSTE'!$B$6:$F$1234,4,0))</f>
      </c>
      <c r="F69" s="13">
        <f>IF(ISERROR(VLOOKUP($B69,'BÜYÜK ERKEK START LİSTE'!$B$6:$F$1234,5,0)),"",VLOOKUP($B69,'BÜYÜK ERKEK START LİSTE'!$B$6:$F$1234,5,0))</f>
      </c>
      <c r="G69" s="14"/>
      <c r="H69" s="9">
        <f t="shared" si="1"/>
      </c>
    </row>
    <row r="70" spans="1:8" ht="18" customHeight="1">
      <c r="A70" s="9">
        <f t="shared" si="0"/>
      </c>
      <c r="B70" s="10"/>
      <c r="C70" s="11">
        <f>IF(ISERROR(VLOOKUP(B70,'BÜYÜK ERKEK START LİSTE'!$B$6:$F$1234,2,0)),"",VLOOKUP(B70,'BÜYÜK ERKEK START LİSTE'!$B$6:$F$1234,2,0))</f>
      </c>
      <c r="D70" s="11">
        <f>IF(ISERROR(VLOOKUP(B70,'BÜYÜK ERKEK START LİSTE'!$B$6:$F$1234,3,0)),"",VLOOKUP(B70,'BÜYÜK ERKEK START LİSTE'!$B$6:$F$1234,3,0))</f>
      </c>
      <c r="E70" s="12">
        <f>IF(ISERROR(VLOOKUP(B70,'BÜYÜK ERKEK START LİSTE'!$B$6:$F$1234,4,0)),"",VLOOKUP(B70,'BÜYÜK ERKEK START LİSTE'!$B$6:$F$1234,4,0))</f>
      </c>
      <c r="F70" s="13">
        <f>IF(ISERROR(VLOOKUP($B70,'BÜYÜK ERKEK START LİSTE'!$B$6:$F$1234,5,0)),"",VLOOKUP($B70,'BÜYÜK ERKEK START LİSTE'!$B$6:$F$1234,5,0))</f>
      </c>
      <c r="G70" s="14"/>
      <c r="H70" s="9">
        <f t="shared" si="1"/>
      </c>
    </row>
    <row r="71" spans="1:8" ht="18" customHeight="1">
      <c r="A71" s="9">
        <f t="shared" si="0"/>
      </c>
      <c r="B71" s="10"/>
      <c r="C71" s="11">
        <f>IF(ISERROR(VLOOKUP(B71,'BÜYÜK ERKEK START LİSTE'!$B$6:$F$1234,2,0)),"",VLOOKUP(B71,'BÜYÜK ERKEK START LİSTE'!$B$6:$F$1234,2,0))</f>
      </c>
      <c r="D71" s="11">
        <f>IF(ISERROR(VLOOKUP(B71,'BÜYÜK ERKEK START LİSTE'!$B$6:$F$1234,3,0)),"",VLOOKUP(B71,'BÜYÜK ERKEK START LİSTE'!$B$6:$F$1234,3,0))</f>
      </c>
      <c r="E71" s="12">
        <f>IF(ISERROR(VLOOKUP(B71,'BÜYÜK ERKEK START LİSTE'!$B$6:$F$1234,4,0)),"",VLOOKUP(B71,'BÜYÜK ERKEK START LİSTE'!$B$6:$F$1234,4,0))</f>
      </c>
      <c r="F71" s="13">
        <f>IF(ISERROR(VLOOKUP($B71,'BÜYÜK ERKEK START LİSTE'!$B$6:$F$1234,5,0)),"",VLOOKUP($B71,'BÜYÜK ERKEK START LİSTE'!$B$6:$F$1234,5,0))</f>
      </c>
      <c r="G71" s="14"/>
      <c r="H71" s="9">
        <f t="shared" si="1"/>
      </c>
    </row>
    <row r="72" spans="1:8" ht="18" customHeight="1">
      <c r="A72" s="9">
        <f aca="true" t="shared" si="2" ref="A72:A135">IF(B72&lt;&gt;"",A71+1,"")</f>
      </c>
      <c r="B72" s="10"/>
      <c r="C72" s="11">
        <f>IF(ISERROR(VLOOKUP(B72,'BÜYÜK ERKEK START LİSTE'!$B$6:$F$1234,2,0)),"",VLOOKUP(B72,'BÜYÜK ERKEK START LİSTE'!$B$6:$F$1234,2,0))</f>
      </c>
      <c r="D72" s="11">
        <f>IF(ISERROR(VLOOKUP(B72,'BÜYÜK ERKEK START LİSTE'!$B$6:$F$1234,3,0)),"",VLOOKUP(B72,'BÜYÜK ERKEK START LİSTE'!$B$6:$F$1234,3,0))</f>
      </c>
      <c r="E72" s="12">
        <f>IF(ISERROR(VLOOKUP(B72,'BÜYÜK ERKEK START LİSTE'!$B$6:$F$1234,4,0)),"",VLOOKUP(B72,'BÜYÜK ERKEK START LİSTE'!$B$6:$F$1234,4,0))</f>
      </c>
      <c r="F72" s="13">
        <f>IF(ISERROR(VLOOKUP($B72,'BÜYÜK ERKEK START LİSTE'!$B$6:$F$1234,5,0)),"",VLOOKUP($B72,'BÜYÜK ERKEK START LİSTE'!$B$6:$F$1234,5,0))</f>
      </c>
      <c r="G72" s="14"/>
      <c r="H72" s="9">
        <f aca="true" t="shared" si="3" ref="H72:H135">IF(B72&lt;&gt;"",H71+1,"")</f>
      </c>
    </row>
    <row r="73" spans="1:8" ht="18" customHeight="1">
      <c r="A73" s="9">
        <f t="shared" si="2"/>
      </c>
      <c r="B73" s="10"/>
      <c r="C73" s="11">
        <f>IF(ISERROR(VLOOKUP(B73,'BÜYÜK ERKEK START LİSTE'!$B$6:$F$1234,2,0)),"",VLOOKUP(B73,'BÜYÜK ERKEK START LİSTE'!$B$6:$F$1234,2,0))</f>
      </c>
      <c r="D73" s="11">
        <f>IF(ISERROR(VLOOKUP(B73,'BÜYÜK ERKEK START LİSTE'!$B$6:$F$1234,3,0)),"",VLOOKUP(B73,'BÜYÜK ERKEK START LİSTE'!$B$6:$F$1234,3,0))</f>
      </c>
      <c r="E73" s="12">
        <f>IF(ISERROR(VLOOKUP(B73,'BÜYÜK ERKEK START LİSTE'!$B$6:$F$1234,4,0)),"",VLOOKUP(B73,'BÜYÜK ERKEK START LİSTE'!$B$6:$F$1234,4,0))</f>
      </c>
      <c r="F73" s="13">
        <f>IF(ISERROR(VLOOKUP($B73,'BÜYÜK ERKEK START LİSTE'!$B$6:$F$1234,5,0)),"",VLOOKUP($B73,'BÜYÜK ERKEK START LİSTE'!$B$6:$F$1234,5,0))</f>
      </c>
      <c r="G73" s="14"/>
      <c r="H73" s="9">
        <f t="shared" si="3"/>
      </c>
    </row>
    <row r="74" spans="1:8" ht="18" customHeight="1">
      <c r="A74" s="9">
        <f t="shared" si="2"/>
      </c>
      <c r="B74" s="10"/>
      <c r="C74" s="11">
        <f>IF(ISERROR(VLOOKUP(B74,'BÜYÜK ERKEK START LİSTE'!$B$6:$F$1234,2,0)),"",VLOOKUP(B74,'BÜYÜK ERKEK START LİSTE'!$B$6:$F$1234,2,0))</f>
      </c>
      <c r="D74" s="11">
        <f>IF(ISERROR(VLOOKUP(B74,'BÜYÜK ERKEK START LİSTE'!$B$6:$F$1234,3,0)),"",VLOOKUP(B74,'BÜYÜK ERKEK START LİSTE'!$B$6:$F$1234,3,0))</f>
      </c>
      <c r="E74" s="12">
        <f>IF(ISERROR(VLOOKUP(B74,'BÜYÜK ERKEK START LİSTE'!$B$6:$F$1234,4,0)),"",VLOOKUP(B74,'BÜYÜK ERKEK START LİSTE'!$B$6:$F$1234,4,0))</f>
      </c>
      <c r="F74" s="13">
        <f>IF(ISERROR(VLOOKUP($B74,'BÜYÜK ERKEK START LİSTE'!$B$6:$F$1234,5,0)),"",VLOOKUP($B74,'BÜYÜK ERKEK START LİSTE'!$B$6:$F$1234,5,0))</f>
      </c>
      <c r="G74" s="14"/>
      <c r="H74" s="9">
        <f t="shared" si="3"/>
      </c>
    </row>
    <row r="75" spans="1:8" ht="18" customHeight="1">
      <c r="A75" s="9">
        <f t="shared" si="2"/>
      </c>
      <c r="B75" s="10"/>
      <c r="C75" s="11">
        <f>IF(ISERROR(VLOOKUP(B75,'BÜYÜK ERKEK START LİSTE'!$B$6:$F$1234,2,0)),"",VLOOKUP(B75,'BÜYÜK ERKEK START LİSTE'!$B$6:$F$1234,2,0))</f>
      </c>
      <c r="D75" s="11">
        <f>IF(ISERROR(VLOOKUP(B75,'BÜYÜK ERKEK START LİSTE'!$B$6:$F$1234,3,0)),"",VLOOKUP(B75,'BÜYÜK ERKEK START LİSTE'!$B$6:$F$1234,3,0))</f>
      </c>
      <c r="E75" s="12">
        <f>IF(ISERROR(VLOOKUP(B75,'BÜYÜK ERKEK START LİSTE'!$B$6:$F$1234,4,0)),"",VLOOKUP(B75,'BÜYÜK ERKEK START LİSTE'!$B$6:$F$1234,4,0))</f>
      </c>
      <c r="F75" s="13">
        <f>IF(ISERROR(VLOOKUP($B75,'BÜYÜK ERKEK START LİSTE'!$B$6:$F$1234,5,0)),"",VLOOKUP($B75,'BÜYÜK ERKEK START LİSTE'!$B$6:$F$1234,5,0))</f>
      </c>
      <c r="G75" s="14"/>
      <c r="H75" s="9">
        <f t="shared" si="3"/>
      </c>
    </row>
    <row r="76" spans="1:8" ht="18" customHeight="1">
      <c r="A76" s="9">
        <f t="shared" si="2"/>
      </c>
      <c r="B76" s="10"/>
      <c r="C76" s="11">
        <f>IF(ISERROR(VLOOKUP(B76,'BÜYÜK ERKEK START LİSTE'!$B$6:$F$1234,2,0)),"",VLOOKUP(B76,'BÜYÜK ERKEK START LİSTE'!$B$6:$F$1234,2,0))</f>
      </c>
      <c r="D76" s="11">
        <f>IF(ISERROR(VLOOKUP(B76,'BÜYÜK ERKEK START LİSTE'!$B$6:$F$1234,3,0)),"",VLOOKUP(B76,'BÜYÜK ERKEK START LİSTE'!$B$6:$F$1234,3,0))</f>
      </c>
      <c r="E76" s="12">
        <f>IF(ISERROR(VLOOKUP(B76,'BÜYÜK ERKEK START LİSTE'!$B$6:$F$1234,4,0)),"",VLOOKUP(B76,'BÜYÜK ERKEK START LİSTE'!$B$6:$F$1234,4,0))</f>
      </c>
      <c r="F76" s="13">
        <f>IF(ISERROR(VLOOKUP($B76,'BÜYÜK ERKEK START LİSTE'!$B$6:$F$1234,5,0)),"",VLOOKUP($B76,'BÜYÜK ERKEK START LİSTE'!$B$6:$F$1234,5,0))</f>
      </c>
      <c r="G76" s="14"/>
      <c r="H76" s="9">
        <f t="shared" si="3"/>
      </c>
    </row>
    <row r="77" spans="1:8" ht="18" customHeight="1">
      <c r="A77" s="9">
        <f t="shared" si="2"/>
      </c>
      <c r="B77" s="10"/>
      <c r="C77" s="11">
        <f>IF(ISERROR(VLOOKUP(B77,'BÜYÜK ERKEK START LİSTE'!$B$6:$F$1234,2,0)),"",VLOOKUP(B77,'BÜYÜK ERKEK START LİSTE'!$B$6:$F$1234,2,0))</f>
      </c>
      <c r="D77" s="11">
        <f>IF(ISERROR(VLOOKUP(B77,'BÜYÜK ERKEK START LİSTE'!$B$6:$F$1234,3,0)),"",VLOOKUP(B77,'BÜYÜK ERKEK START LİSTE'!$B$6:$F$1234,3,0))</f>
      </c>
      <c r="E77" s="12">
        <f>IF(ISERROR(VLOOKUP(B77,'BÜYÜK ERKEK START LİSTE'!$B$6:$F$1234,4,0)),"",VLOOKUP(B77,'BÜYÜK ERKEK START LİSTE'!$B$6:$F$1234,4,0))</f>
      </c>
      <c r="F77" s="13">
        <f>IF(ISERROR(VLOOKUP($B77,'BÜYÜK ERKEK START LİSTE'!$B$6:$F$1234,5,0)),"",VLOOKUP($B77,'BÜYÜK ERKEK START LİSTE'!$B$6:$F$1234,5,0))</f>
      </c>
      <c r="G77" s="14"/>
      <c r="H77" s="9">
        <f t="shared" si="3"/>
      </c>
    </row>
    <row r="78" spans="1:8" ht="18" customHeight="1">
      <c r="A78" s="9">
        <f t="shared" si="2"/>
      </c>
      <c r="B78" s="10"/>
      <c r="C78" s="11">
        <f>IF(ISERROR(VLOOKUP(B78,'BÜYÜK ERKEK START LİSTE'!$B$6:$F$1234,2,0)),"",VLOOKUP(B78,'BÜYÜK ERKEK START LİSTE'!$B$6:$F$1234,2,0))</f>
      </c>
      <c r="D78" s="11">
        <f>IF(ISERROR(VLOOKUP(B78,'BÜYÜK ERKEK START LİSTE'!$B$6:$F$1234,3,0)),"",VLOOKUP(B78,'BÜYÜK ERKEK START LİSTE'!$B$6:$F$1234,3,0))</f>
      </c>
      <c r="E78" s="12">
        <f>IF(ISERROR(VLOOKUP(B78,'BÜYÜK ERKEK START LİSTE'!$B$6:$F$1234,4,0)),"",VLOOKUP(B78,'BÜYÜK ERKEK START LİSTE'!$B$6:$F$1234,4,0))</f>
      </c>
      <c r="F78" s="13">
        <f>IF(ISERROR(VLOOKUP($B78,'BÜYÜK ERKEK START LİSTE'!$B$6:$F$1234,5,0)),"",VLOOKUP($B78,'BÜYÜK ERKEK START LİSTE'!$B$6:$F$1234,5,0))</f>
      </c>
      <c r="G78" s="14"/>
      <c r="H78" s="9">
        <f t="shared" si="3"/>
      </c>
    </row>
    <row r="79" spans="1:8" ht="18" customHeight="1">
      <c r="A79" s="9">
        <f t="shared" si="2"/>
      </c>
      <c r="B79" s="10"/>
      <c r="C79" s="11">
        <f>IF(ISERROR(VLOOKUP(B79,'BÜYÜK ERKEK START LİSTE'!$B$6:$F$1234,2,0)),"",VLOOKUP(B79,'BÜYÜK ERKEK START LİSTE'!$B$6:$F$1234,2,0))</f>
      </c>
      <c r="D79" s="11">
        <f>IF(ISERROR(VLOOKUP(B79,'BÜYÜK ERKEK START LİSTE'!$B$6:$F$1234,3,0)),"",VLOOKUP(B79,'BÜYÜK ERKEK START LİSTE'!$B$6:$F$1234,3,0))</f>
      </c>
      <c r="E79" s="12">
        <f>IF(ISERROR(VLOOKUP(B79,'BÜYÜK ERKEK START LİSTE'!$B$6:$F$1234,4,0)),"",VLOOKUP(B79,'BÜYÜK ERKEK START LİSTE'!$B$6:$F$1234,4,0))</f>
      </c>
      <c r="F79" s="13">
        <f>IF(ISERROR(VLOOKUP($B79,'BÜYÜK ERKEK START LİSTE'!$B$6:$F$1234,5,0)),"",VLOOKUP($B79,'BÜYÜK ERKEK START LİSTE'!$B$6:$F$1234,5,0))</f>
      </c>
      <c r="G79" s="14"/>
      <c r="H79" s="9">
        <f t="shared" si="3"/>
      </c>
    </row>
    <row r="80" spans="1:8" ht="18" customHeight="1">
      <c r="A80" s="9">
        <f t="shared" si="2"/>
      </c>
      <c r="B80" s="10"/>
      <c r="C80" s="11">
        <f>IF(ISERROR(VLOOKUP(B80,'BÜYÜK ERKEK START LİSTE'!$B$6:$F$1234,2,0)),"",VLOOKUP(B80,'BÜYÜK ERKEK START LİSTE'!$B$6:$F$1234,2,0))</f>
      </c>
      <c r="D80" s="11">
        <f>IF(ISERROR(VLOOKUP(B80,'BÜYÜK ERKEK START LİSTE'!$B$6:$F$1234,3,0)),"",VLOOKUP(B80,'BÜYÜK ERKEK START LİSTE'!$B$6:$F$1234,3,0))</f>
      </c>
      <c r="E80" s="12">
        <f>IF(ISERROR(VLOOKUP(B80,'BÜYÜK ERKEK START LİSTE'!$B$6:$F$1234,4,0)),"",VLOOKUP(B80,'BÜYÜK ERKEK START LİSTE'!$B$6:$F$1234,4,0))</f>
      </c>
      <c r="F80" s="13">
        <f>IF(ISERROR(VLOOKUP($B80,'BÜYÜK ERKEK START LİSTE'!$B$6:$F$1234,5,0)),"",VLOOKUP($B80,'BÜYÜK ERKEK START LİSTE'!$B$6:$F$1234,5,0))</f>
      </c>
      <c r="G80" s="14"/>
      <c r="H80" s="9">
        <f t="shared" si="3"/>
      </c>
    </row>
    <row r="81" spans="1:8" ht="18" customHeight="1">
      <c r="A81" s="9">
        <f t="shared" si="2"/>
      </c>
      <c r="B81" s="10"/>
      <c r="C81" s="11">
        <f>IF(ISERROR(VLOOKUP(B81,'BÜYÜK ERKEK START LİSTE'!$B$6:$F$1234,2,0)),"",VLOOKUP(B81,'BÜYÜK ERKEK START LİSTE'!$B$6:$F$1234,2,0))</f>
      </c>
      <c r="D81" s="11">
        <f>IF(ISERROR(VLOOKUP(B81,'BÜYÜK ERKEK START LİSTE'!$B$6:$F$1234,3,0)),"",VLOOKUP(B81,'BÜYÜK ERKEK START LİSTE'!$B$6:$F$1234,3,0))</f>
      </c>
      <c r="E81" s="12">
        <f>IF(ISERROR(VLOOKUP(B81,'BÜYÜK ERKEK START LİSTE'!$B$6:$F$1234,4,0)),"",VLOOKUP(B81,'BÜYÜK ERKEK START LİSTE'!$B$6:$F$1234,4,0))</f>
      </c>
      <c r="F81" s="13">
        <f>IF(ISERROR(VLOOKUP($B81,'BÜYÜK ERKEK START LİSTE'!$B$6:$F$1234,5,0)),"",VLOOKUP($B81,'BÜYÜK ERKEK START LİSTE'!$B$6:$F$1234,5,0))</f>
      </c>
      <c r="G81" s="14"/>
      <c r="H81" s="9">
        <f t="shared" si="3"/>
      </c>
    </row>
    <row r="82" spans="1:8" ht="18" customHeight="1">
      <c r="A82" s="9">
        <f t="shared" si="2"/>
      </c>
      <c r="B82" s="10"/>
      <c r="C82" s="11">
        <f>IF(ISERROR(VLOOKUP(B82,'BÜYÜK ERKEK START LİSTE'!$B$6:$F$1234,2,0)),"",VLOOKUP(B82,'BÜYÜK ERKEK START LİSTE'!$B$6:$F$1234,2,0))</f>
      </c>
      <c r="D82" s="11">
        <f>IF(ISERROR(VLOOKUP(B82,'BÜYÜK ERKEK START LİSTE'!$B$6:$F$1234,3,0)),"",VLOOKUP(B82,'BÜYÜK ERKEK START LİSTE'!$B$6:$F$1234,3,0))</f>
      </c>
      <c r="E82" s="12">
        <f>IF(ISERROR(VLOOKUP(B82,'BÜYÜK ERKEK START LİSTE'!$B$6:$F$1234,4,0)),"",VLOOKUP(B82,'BÜYÜK ERKEK START LİSTE'!$B$6:$F$1234,4,0))</f>
      </c>
      <c r="F82" s="13">
        <f>IF(ISERROR(VLOOKUP($B82,'BÜYÜK ERKEK START LİSTE'!$B$6:$F$1234,5,0)),"",VLOOKUP($B82,'BÜYÜK ERKEK START LİSTE'!$B$6:$F$1234,5,0))</f>
      </c>
      <c r="G82" s="14"/>
      <c r="H82" s="9">
        <f t="shared" si="3"/>
      </c>
    </row>
    <row r="83" spans="1:8" ht="18" customHeight="1">
      <c r="A83" s="9">
        <f t="shared" si="2"/>
      </c>
      <c r="B83" s="10"/>
      <c r="C83" s="11">
        <f>IF(ISERROR(VLOOKUP(B83,'BÜYÜK ERKEK START LİSTE'!$B$6:$F$1234,2,0)),"",VLOOKUP(B83,'BÜYÜK ERKEK START LİSTE'!$B$6:$F$1234,2,0))</f>
      </c>
      <c r="D83" s="11">
        <f>IF(ISERROR(VLOOKUP(B83,'BÜYÜK ERKEK START LİSTE'!$B$6:$F$1234,3,0)),"",VLOOKUP(B83,'BÜYÜK ERKEK START LİSTE'!$B$6:$F$1234,3,0))</f>
      </c>
      <c r="E83" s="12">
        <f>IF(ISERROR(VLOOKUP(B83,'BÜYÜK ERKEK START LİSTE'!$B$6:$F$1234,4,0)),"",VLOOKUP(B83,'BÜYÜK ERKEK START LİSTE'!$B$6:$F$1234,4,0))</f>
      </c>
      <c r="F83" s="13">
        <f>IF(ISERROR(VLOOKUP($B83,'BÜYÜK ERKEK START LİSTE'!$B$6:$F$1234,5,0)),"",VLOOKUP($B83,'BÜYÜK ERKEK START LİSTE'!$B$6:$F$1234,5,0))</f>
      </c>
      <c r="G83" s="14"/>
      <c r="H83" s="9">
        <f t="shared" si="3"/>
      </c>
    </row>
    <row r="84" spans="1:8" ht="18" customHeight="1">
      <c r="A84" s="9">
        <f t="shared" si="2"/>
      </c>
      <c r="B84" s="10"/>
      <c r="C84" s="11">
        <f>IF(ISERROR(VLOOKUP(B84,'BÜYÜK ERKEK START LİSTE'!$B$6:$F$1234,2,0)),"",VLOOKUP(B84,'BÜYÜK ERKEK START LİSTE'!$B$6:$F$1234,2,0))</f>
      </c>
      <c r="D84" s="11">
        <f>IF(ISERROR(VLOOKUP(B84,'BÜYÜK ERKEK START LİSTE'!$B$6:$F$1234,3,0)),"",VLOOKUP(B84,'BÜYÜK ERKEK START LİSTE'!$B$6:$F$1234,3,0))</f>
      </c>
      <c r="E84" s="12">
        <f>IF(ISERROR(VLOOKUP(B84,'BÜYÜK ERKEK START LİSTE'!$B$6:$F$1234,4,0)),"",VLOOKUP(B84,'BÜYÜK ERKEK START LİSTE'!$B$6:$F$1234,4,0))</f>
      </c>
      <c r="F84" s="13">
        <f>IF(ISERROR(VLOOKUP($B84,'BÜYÜK ERKEK START LİSTE'!$B$6:$F$1234,5,0)),"",VLOOKUP($B84,'BÜYÜK ERKEK START LİSTE'!$B$6:$F$1234,5,0))</f>
      </c>
      <c r="G84" s="14"/>
      <c r="H84" s="9">
        <f t="shared" si="3"/>
      </c>
    </row>
    <row r="85" spans="1:8" ht="18" customHeight="1">
      <c r="A85" s="9">
        <f t="shared" si="2"/>
      </c>
      <c r="B85" s="10"/>
      <c r="C85" s="11">
        <f>IF(ISERROR(VLOOKUP(B85,'BÜYÜK ERKEK START LİSTE'!$B$6:$F$1234,2,0)),"",VLOOKUP(B85,'BÜYÜK ERKEK START LİSTE'!$B$6:$F$1234,2,0))</f>
      </c>
      <c r="D85" s="11">
        <f>IF(ISERROR(VLOOKUP(B85,'BÜYÜK ERKEK START LİSTE'!$B$6:$F$1234,3,0)),"",VLOOKUP(B85,'BÜYÜK ERKEK START LİSTE'!$B$6:$F$1234,3,0))</f>
      </c>
      <c r="E85" s="12">
        <f>IF(ISERROR(VLOOKUP(B85,'BÜYÜK ERKEK START LİSTE'!$B$6:$F$1234,4,0)),"",VLOOKUP(B85,'BÜYÜK ERKEK START LİSTE'!$B$6:$F$1234,4,0))</f>
      </c>
      <c r="F85" s="13">
        <f>IF(ISERROR(VLOOKUP($B85,'BÜYÜK ERKEK START LİSTE'!$B$6:$F$1234,5,0)),"",VLOOKUP($B85,'BÜYÜK ERKEK START LİSTE'!$B$6:$F$1234,5,0))</f>
      </c>
      <c r="G85" s="14"/>
      <c r="H85" s="9">
        <f t="shared" si="3"/>
      </c>
    </row>
    <row r="86" spans="1:8" ht="18" customHeight="1">
      <c r="A86" s="9">
        <f t="shared" si="2"/>
      </c>
      <c r="B86" s="10"/>
      <c r="C86" s="11">
        <f>IF(ISERROR(VLOOKUP(B86,'BÜYÜK ERKEK START LİSTE'!$B$6:$F$1234,2,0)),"",VLOOKUP(B86,'BÜYÜK ERKEK START LİSTE'!$B$6:$F$1234,2,0))</f>
      </c>
      <c r="D86" s="11">
        <f>IF(ISERROR(VLOOKUP(B86,'BÜYÜK ERKEK START LİSTE'!$B$6:$F$1234,3,0)),"",VLOOKUP(B86,'BÜYÜK ERKEK START LİSTE'!$B$6:$F$1234,3,0))</f>
      </c>
      <c r="E86" s="12">
        <f>IF(ISERROR(VLOOKUP(B86,'BÜYÜK ERKEK START LİSTE'!$B$6:$F$1234,4,0)),"",VLOOKUP(B86,'BÜYÜK ERKEK START LİSTE'!$B$6:$F$1234,4,0))</f>
      </c>
      <c r="F86" s="13">
        <f>IF(ISERROR(VLOOKUP($B86,'BÜYÜK ERKEK START LİSTE'!$B$6:$F$1234,5,0)),"",VLOOKUP($B86,'BÜYÜK ERKEK START LİSTE'!$B$6:$F$1234,5,0))</f>
      </c>
      <c r="G86" s="14"/>
      <c r="H86" s="9">
        <f t="shared" si="3"/>
      </c>
    </row>
    <row r="87" spans="1:8" ht="18" customHeight="1">
      <c r="A87" s="9">
        <f t="shared" si="2"/>
      </c>
      <c r="B87" s="10"/>
      <c r="C87" s="11">
        <f>IF(ISERROR(VLOOKUP(B87,'BÜYÜK ERKEK START LİSTE'!$B$6:$F$1234,2,0)),"",VLOOKUP(B87,'BÜYÜK ERKEK START LİSTE'!$B$6:$F$1234,2,0))</f>
      </c>
      <c r="D87" s="11">
        <f>IF(ISERROR(VLOOKUP(B87,'BÜYÜK ERKEK START LİSTE'!$B$6:$F$1234,3,0)),"",VLOOKUP(B87,'BÜYÜK ERKEK START LİSTE'!$B$6:$F$1234,3,0))</f>
      </c>
      <c r="E87" s="12">
        <f>IF(ISERROR(VLOOKUP(B87,'BÜYÜK ERKEK START LİSTE'!$B$6:$F$1234,4,0)),"",VLOOKUP(B87,'BÜYÜK ERKEK START LİSTE'!$B$6:$F$1234,4,0))</f>
      </c>
      <c r="F87" s="13">
        <f>IF(ISERROR(VLOOKUP($B87,'BÜYÜK ERKEK START LİSTE'!$B$6:$F$1234,5,0)),"",VLOOKUP($B87,'BÜYÜK ERKEK START LİSTE'!$B$6:$F$1234,5,0))</f>
      </c>
      <c r="G87" s="14"/>
      <c r="H87" s="9">
        <f t="shared" si="3"/>
      </c>
    </row>
    <row r="88" spans="1:8" ht="18" customHeight="1">
      <c r="A88" s="9">
        <f t="shared" si="2"/>
      </c>
      <c r="B88" s="10"/>
      <c r="C88" s="11">
        <f>IF(ISERROR(VLOOKUP(B88,'BÜYÜK ERKEK START LİSTE'!$B$6:$F$1234,2,0)),"",VLOOKUP(B88,'BÜYÜK ERKEK START LİSTE'!$B$6:$F$1234,2,0))</f>
      </c>
      <c r="D88" s="11">
        <f>IF(ISERROR(VLOOKUP(B88,'BÜYÜK ERKEK START LİSTE'!$B$6:$F$1234,3,0)),"",VLOOKUP(B88,'BÜYÜK ERKEK START LİSTE'!$B$6:$F$1234,3,0))</f>
      </c>
      <c r="E88" s="12">
        <f>IF(ISERROR(VLOOKUP(B88,'BÜYÜK ERKEK START LİSTE'!$B$6:$F$1234,4,0)),"",VLOOKUP(B88,'BÜYÜK ERKEK START LİSTE'!$B$6:$F$1234,4,0))</f>
      </c>
      <c r="F88" s="13">
        <f>IF(ISERROR(VLOOKUP($B88,'BÜYÜK ERKEK START LİSTE'!$B$6:$F$1234,5,0)),"",VLOOKUP($B88,'BÜYÜK ERKEK START LİSTE'!$B$6:$F$1234,5,0))</f>
      </c>
      <c r="G88" s="14"/>
      <c r="H88" s="9">
        <f t="shared" si="3"/>
      </c>
    </row>
    <row r="89" spans="1:8" ht="18" customHeight="1">
      <c r="A89" s="9">
        <f t="shared" si="2"/>
      </c>
      <c r="B89" s="10"/>
      <c r="C89" s="11">
        <f>IF(ISERROR(VLOOKUP(B89,'BÜYÜK ERKEK START LİSTE'!$B$6:$F$1234,2,0)),"",VLOOKUP(B89,'BÜYÜK ERKEK START LİSTE'!$B$6:$F$1234,2,0))</f>
      </c>
      <c r="D89" s="11">
        <f>IF(ISERROR(VLOOKUP(B89,'BÜYÜK ERKEK START LİSTE'!$B$6:$F$1234,3,0)),"",VLOOKUP(B89,'BÜYÜK ERKEK START LİSTE'!$B$6:$F$1234,3,0))</f>
      </c>
      <c r="E89" s="12">
        <f>IF(ISERROR(VLOOKUP(B89,'BÜYÜK ERKEK START LİSTE'!$B$6:$F$1234,4,0)),"",VLOOKUP(B89,'BÜYÜK ERKEK START LİSTE'!$B$6:$F$1234,4,0))</f>
      </c>
      <c r="F89" s="13">
        <f>IF(ISERROR(VLOOKUP($B89,'BÜYÜK ERKEK START LİSTE'!$B$6:$F$1234,5,0)),"",VLOOKUP($B89,'BÜYÜK ERKEK START LİSTE'!$B$6:$F$1234,5,0))</f>
      </c>
      <c r="G89" s="14"/>
      <c r="H89" s="9">
        <f t="shared" si="3"/>
      </c>
    </row>
    <row r="90" spans="1:8" ht="18" customHeight="1">
      <c r="A90" s="9">
        <f t="shared" si="2"/>
      </c>
      <c r="B90" s="10"/>
      <c r="C90" s="11">
        <f>IF(ISERROR(VLOOKUP(B90,'BÜYÜK ERKEK START LİSTE'!$B$6:$F$1234,2,0)),"",VLOOKUP(B90,'BÜYÜK ERKEK START LİSTE'!$B$6:$F$1234,2,0))</f>
      </c>
      <c r="D90" s="11">
        <f>IF(ISERROR(VLOOKUP(B90,'BÜYÜK ERKEK START LİSTE'!$B$6:$F$1234,3,0)),"",VLOOKUP(B90,'BÜYÜK ERKEK START LİSTE'!$B$6:$F$1234,3,0))</f>
      </c>
      <c r="E90" s="12">
        <f>IF(ISERROR(VLOOKUP(B90,'BÜYÜK ERKEK START LİSTE'!$B$6:$F$1234,4,0)),"",VLOOKUP(B90,'BÜYÜK ERKEK START LİSTE'!$B$6:$F$1234,4,0))</f>
      </c>
      <c r="F90" s="13">
        <f>IF(ISERROR(VLOOKUP($B90,'BÜYÜK ERKEK START LİSTE'!$B$6:$F$1234,5,0)),"",VLOOKUP($B90,'BÜYÜK ERKEK START LİSTE'!$B$6:$F$1234,5,0))</f>
      </c>
      <c r="G90" s="14"/>
      <c r="H90" s="9">
        <f t="shared" si="3"/>
      </c>
    </row>
    <row r="91" spans="1:8" ht="18" customHeight="1">
      <c r="A91" s="9">
        <f t="shared" si="2"/>
      </c>
      <c r="B91" s="10"/>
      <c r="C91" s="11">
        <f>IF(ISERROR(VLOOKUP(B91,'BÜYÜK ERKEK START LİSTE'!$B$6:$F$1234,2,0)),"",VLOOKUP(B91,'BÜYÜK ERKEK START LİSTE'!$B$6:$F$1234,2,0))</f>
      </c>
      <c r="D91" s="11">
        <f>IF(ISERROR(VLOOKUP(B91,'BÜYÜK ERKEK START LİSTE'!$B$6:$F$1234,3,0)),"",VLOOKUP(B91,'BÜYÜK ERKEK START LİSTE'!$B$6:$F$1234,3,0))</f>
      </c>
      <c r="E91" s="12">
        <f>IF(ISERROR(VLOOKUP(B91,'BÜYÜK ERKEK START LİSTE'!$B$6:$F$1234,4,0)),"",VLOOKUP(B91,'BÜYÜK ERKEK START LİSTE'!$B$6:$F$1234,4,0))</f>
      </c>
      <c r="F91" s="13">
        <f>IF(ISERROR(VLOOKUP($B91,'BÜYÜK ERKEK START LİSTE'!$B$6:$F$1234,5,0)),"",VLOOKUP($B91,'BÜYÜK ERKEK START LİSTE'!$B$6:$F$1234,5,0))</f>
      </c>
      <c r="G91" s="14"/>
      <c r="H91" s="9">
        <f t="shared" si="3"/>
      </c>
    </row>
    <row r="92" spans="1:8" ht="18" customHeight="1">
      <c r="A92" s="9">
        <f t="shared" si="2"/>
      </c>
      <c r="B92" s="10"/>
      <c r="C92" s="11">
        <f>IF(ISERROR(VLOOKUP(B92,'BÜYÜK ERKEK START LİSTE'!$B$6:$F$1234,2,0)),"",VLOOKUP(B92,'BÜYÜK ERKEK START LİSTE'!$B$6:$F$1234,2,0))</f>
      </c>
      <c r="D92" s="11">
        <f>IF(ISERROR(VLOOKUP(B92,'BÜYÜK ERKEK START LİSTE'!$B$6:$F$1234,3,0)),"",VLOOKUP(B92,'BÜYÜK ERKEK START LİSTE'!$B$6:$F$1234,3,0))</f>
      </c>
      <c r="E92" s="12">
        <f>IF(ISERROR(VLOOKUP(B92,'BÜYÜK ERKEK START LİSTE'!$B$6:$F$1234,4,0)),"",VLOOKUP(B92,'BÜYÜK ERKEK START LİSTE'!$B$6:$F$1234,4,0))</f>
      </c>
      <c r="F92" s="13">
        <f>IF(ISERROR(VLOOKUP($B92,'BÜYÜK ERKEK START LİSTE'!$B$6:$F$1234,5,0)),"",VLOOKUP($B92,'BÜYÜK ERKEK START LİSTE'!$B$6:$F$1234,5,0))</f>
      </c>
      <c r="G92" s="14"/>
      <c r="H92" s="9">
        <f t="shared" si="3"/>
      </c>
    </row>
    <row r="93" spans="1:8" ht="18" customHeight="1">
      <c r="A93" s="9">
        <f t="shared" si="2"/>
      </c>
      <c r="B93" s="10"/>
      <c r="C93" s="11">
        <f>IF(ISERROR(VLOOKUP(B93,'BÜYÜK ERKEK START LİSTE'!$B$6:$F$1234,2,0)),"",VLOOKUP(B93,'BÜYÜK ERKEK START LİSTE'!$B$6:$F$1234,2,0))</f>
      </c>
      <c r="D93" s="11">
        <f>IF(ISERROR(VLOOKUP(B93,'BÜYÜK ERKEK START LİSTE'!$B$6:$F$1234,3,0)),"",VLOOKUP(B93,'BÜYÜK ERKEK START LİSTE'!$B$6:$F$1234,3,0))</f>
      </c>
      <c r="E93" s="12">
        <f>IF(ISERROR(VLOOKUP(B93,'BÜYÜK ERKEK START LİSTE'!$B$6:$F$1234,4,0)),"",VLOOKUP(B93,'BÜYÜK ERKEK START LİSTE'!$B$6:$F$1234,4,0))</f>
      </c>
      <c r="F93" s="13">
        <f>IF(ISERROR(VLOOKUP($B93,'BÜYÜK ERKEK START LİSTE'!$B$6:$F$1234,5,0)),"",VLOOKUP($B93,'BÜYÜK ERKEK START LİSTE'!$B$6:$F$1234,5,0))</f>
      </c>
      <c r="G93" s="14"/>
      <c r="H93" s="9">
        <f t="shared" si="3"/>
      </c>
    </row>
    <row r="94" spans="1:8" ht="18" customHeight="1">
      <c r="A94" s="9">
        <f t="shared" si="2"/>
      </c>
      <c r="B94" s="10"/>
      <c r="C94" s="11">
        <f>IF(ISERROR(VLOOKUP(B94,'BÜYÜK ERKEK START LİSTE'!$B$6:$F$1234,2,0)),"",VLOOKUP(B94,'BÜYÜK ERKEK START LİSTE'!$B$6:$F$1234,2,0))</f>
      </c>
      <c r="D94" s="11">
        <f>IF(ISERROR(VLOOKUP(B94,'BÜYÜK ERKEK START LİSTE'!$B$6:$F$1234,3,0)),"",VLOOKUP(B94,'BÜYÜK ERKEK START LİSTE'!$B$6:$F$1234,3,0))</f>
      </c>
      <c r="E94" s="12">
        <f>IF(ISERROR(VLOOKUP(B94,'BÜYÜK ERKEK START LİSTE'!$B$6:$F$1234,4,0)),"",VLOOKUP(B94,'BÜYÜK ERKEK START LİSTE'!$B$6:$F$1234,4,0))</f>
      </c>
      <c r="F94" s="13">
        <f>IF(ISERROR(VLOOKUP($B94,'BÜYÜK ERKEK START LİSTE'!$B$6:$F$1234,5,0)),"",VLOOKUP($B94,'BÜYÜK ERKEK START LİSTE'!$B$6:$F$1234,5,0))</f>
      </c>
      <c r="G94" s="14"/>
      <c r="H94" s="9">
        <f t="shared" si="3"/>
      </c>
    </row>
    <row r="95" spans="1:8" ht="18" customHeight="1">
      <c r="A95" s="9">
        <f t="shared" si="2"/>
      </c>
      <c r="B95" s="10"/>
      <c r="C95" s="11">
        <f>IF(ISERROR(VLOOKUP(B95,'BÜYÜK ERKEK START LİSTE'!$B$6:$F$1234,2,0)),"",VLOOKUP(B95,'BÜYÜK ERKEK START LİSTE'!$B$6:$F$1234,2,0))</f>
      </c>
      <c r="D95" s="11">
        <f>IF(ISERROR(VLOOKUP(B95,'BÜYÜK ERKEK START LİSTE'!$B$6:$F$1234,3,0)),"",VLOOKUP(B95,'BÜYÜK ERKEK START LİSTE'!$B$6:$F$1234,3,0))</f>
      </c>
      <c r="E95" s="12">
        <f>IF(ISERROR(VLOOKUP(B95,'BÜYÜK ERKEK START LİSTE'!$B$6:$F$1234,4,0)),"",VLOOKUP(B95,'BÜYÜK ERKEK START LİSTE'!$B$6:$F$1234,4,0))</f>
      </c>
      <c r="F95" s="13">
        <f>IF(ISERROR(VLOOKUP($B95,'BÜYÜK ERKEK START LİSTE'!$B$6:$F$1234,5,0)),"",VLOOKUP($B95,'BÜYÜK ERKEK START LİSTE'!$B$6:$F$1234,5,0))</f>
      </c>
      <c r="G95" s="14"/>
      <c r="H95" s="9">
        <f t="shared" si="3"/>
      </c>
    </row>
    <row r="96" spans="1:8" ht="18" customHeight="1">
      <c r="A96" s="9">
        <f t="shared" si="2"/>
      </c>
      <c r="B96" s="10"/>
      <c r="C96" s="11">
        <f>IF(ISERROR(VLOOKUP(B96,'BÜYÜK ERKEK START LİSTE'!$B$6:$F$1234,2,0)),"",VLOOKUP(B96,'BÜYÜK ERKEK START LİSTE'!$B$6:$F$1234,2,0))</f>
      </c>
      <c r="D96" s="11">
        <f>IF(ISERROR(VLOOKUP(B96,'BÜYÜK ERKEK START LİSTE'!$B$6:$F$1234,3,0)),"",VLOOKUP(B96,'BÜYÜK ERKEK START LİSTE'!$B$6:$F$1234,3,0))</f>
      </c>
      <c r="E96" s="12">
        <f>IF(ISERROR(VLOOKUP(B96,'BÜYÜK ERKEK START LİSTE'!$B$6:$F$1234,4,0)),"",VLOOKUP(B96,'BÜYÜK ERKEK START LİSTE'!$B$6:$F$1234,4,0))</f>
      </c>
      <c r="F96" s="13">
        <f>IF(ISERROR(VLOOKUP($B96,'BÜYÜK ERKEK START LİSTE'!$B$6:$F$1234,5,0)),"",VLOOKUP($B96,'BÜYÜK ERKEK START LİSTE'!$B$6:$F$1234,5,0))</f>
      </c>
      <c r="G96" s="14"/>
      <c r="H96" s="9">
        <f t="shared" si="3"/>
      </c>
    </row>
    <row r="97" spans="1:8" ht="18" customHeight="1">
      <c r="A97" s="9">
        <f t="shared" si="2"/>
      </c>
      <c r="B97" s="10"/>
      <c r="C97" s="11">
        <f>IF(ISERROR(VLOOKUP(B97,'BÜYÜK ERKEK START LİSTE'!$B$6:$F$1234,2,0)),"",VLOOKUP(B97,'BÜYÜK ERKEK START LİSTE'!$B$6:$F$1234,2,0))</f>
      </c>
      <c r="D97" s="11">
        <f>IF(ISERROR(VLOOKUP(B97,'BÜYÜK ERKEK START LİSTE'!$B$6:$F$1234,3,0)),"",VLOOKUP(B97,'BÜYÜK ERKEK START LİSTE'!$B$6:$F$1234,3,0))</f>
      </c>
      <c r="E97" s="12">
        <f>IF(ISERROR(VLOOKUP(B97,'BÜYÜK ERKEK START LİSTE'!$B$6:$F$1234,4,0)),"",VLOOKUP(B97,'BÜYÜK ERKEK START LİSTE'!$B$6:$F$1234,4,0))</f>
      </c>
      <c r="F97" s="13">
        <f>IF(ISERROR(VLOOKUP($B97,'BÜYÜK ERKEK START LİSTE'!$B$6:$F$1234,5,0)),"",VLOOKUP($B97,'BÜYÜK ERKEK START LİSTE'!$B$6:$F$1234,5,0))</f>
      </c>
      <c r="G97" s="14"/>
      <c r="H97" s="9">
        <f t="shared" si="3"/>
      </c>
    </row>
    <row r="98" spans="1:8" ht="18" customHeight="1">
      <c r="A98" s="9">
        <f t="shared" si="2"/>
      </c>
      <c r="B98" s="10"/>
      <c r="C98" s="11">
        <f>IF(ISERROR(VLOOKUP(B98,'BÜYÜK ERKEK START LİSTE'!$B$6:$F$1234,2,0)),"",VLOOKUP(B98,'BÜYÜK ERKEK START LİSTE'!$B$6:$F$1234,2,0))</f>
      </c>
      <c r="D98" s="11">
        <f>IF(ISERROR(VLOOKUP(B98,'BÜYÜK ERKEK START LİSTE'!$B$6:$F$1234,3,0)),"",VLOOKUP(B98,'BÜYÜK ERKEK START LİSTE'!$B$6:$F$1234,3,0))</f>
      </c>
      <c r="E98" s="12">
        <f>IF(ISERROR(VLOOKUP(B98,'BÜYÜK ERKEK START LİSTE'!$B$6:$F$1234,4,0)),"",VLOOKUP(B98,'BÜYÜK ERKEK START LİSTE'!$B$6:$F$1234,4,0))</f>
      </c>
      <c r="F98" s="13">
        <f>IF(ISERROR(VLOOKUP($B98,'BÜYÜK ERKEK START LİSTE'!$B$6:$F$1234,5,0)),"",VLOOKUP($B98,'BÜYÜK ERKEK START LİSTE'!$B$6:$F$1234,5,0))</f>
      </c>
      <c r="G98" s="14"/>
      <c r="H98" s="9">
        <f t="shared" si="3"/>
      </c>
    </row>
    <row r="99" spans="1:8" ht="18" customHeight="1">
      <c r="A99" s="9">
        <f t="shared" si="2"/>
      </c>
      <c r="B99" s="10"/>
      <c r="C99" s="11">
        <f>IF(ISERROR(VLOOKUP(B99,'BÜYÜK ERKEK START LİSTE'!$B$6:$F$1234,2,0)),"",VLOOKUP(B99,'BÜYÜK ERKEK START LİSTE'!$B$6:$F$1234,2,0))</f>
      </c>
      <c r="D99" s="11">
        <f>IF(ISERROR(VLOOKUP(B99,'BÜYÜK ERKEK START LİSTE'!$B$6:$F$1234,3,0)),"",VLOOKUP(B99,'BÜYÜK ERKEK START LİSTE'!$B$6:$F$1234,3,0))</f>
      </c>
      <c r="E99" s="12">
        <f>IF(ISERROR(VLOOKUP(B99,'BÜYÜK ERKEK START LİSTE'!$B$6:$F$1234,4,0)),"",VLOOKUP(B99,'BÜYÜK ERKEK START LİSTE'!$B$6:$F$1234,4,0))</f>
      </c>
      <c r="F99" s="13">
        <f>IF(ISERROR(VLOOKUP($B99,'BÜYÜK ERKEK START LİSTE'!$B$6:$F$1234,5,0)),"",VLOOKUP($B99,'BÜYÜK ERKEK START LİSTE'!$B$6:$F$1234,5,0))</f>
      </c>
      <c r="G99" s="14"/>
      <c r="H99" s="9">
        <f t="shared" si="3"/>
      </c>
    </row>
    <row r="100" spans="1:8" ht="18" customHeight="1">
      <c r="A100" s="9">
        <f t="shared" si="2"/>
      </c>
      <c r="B100" s="10"/>
      <c r="C100" s="11">
        <f>IF(ISERROR(VLOOKUP(B100,'BÜYÜK ERKEK START LİSTE'!$B$6:$F$1234,2,0)),"",VLOOKUP(B100,'BÜYÜK ERKEK START LİSTE'!$B$6:$F$1234,2,0))</f>
      </c>
      <c r="D100" s="11">
        <f>IF(ISERROR(VLOOKUP(B100,'BÜYÜK ERKEK START LİSTE'!$B$6:$F$1234,3,0)),"",VLOOKUP(B100,'BÜYÜK ERKEK START LİSTE'!$B$6:$F$1234,3,0))</f>
      </c>
      <c r="E100" s="12">
        <f>IF(ISERROR(VLOOKUP(B100,'BÜYÜK ERKEK START LİSTE'!$B$6:$F$1234,4,0)),"",VLOOKUP(B100,'BÜYÜK ERKEK START LİSTE'!$B$6:$F$1234,4,0))</f>
      </c>
      <c r="F100" s="13">
        <f>IF(ISERROR(VLOOKUP($B100,'BÜYÜK ERKEK START LİSTE'!$B$6:$F$1234,5,0)),"",VLOOKUP($B100,'BÜYÜK ERKEK START LİSTE'!$B$6:$F$1234,5,0))</f>
      </c>
      <c r="G100" s="14"/>
      <c r="H100" s="9">
        <f t="shared" si="3"/>
      </c>
    </row>
    <row r="101" spans="1:8" ht="18" customHeight="1">
      <c r="A101" s="9">
        <f t="shared" si="2"/>
      </c>
      <c r="B101" s="10"/>
      <c r="C101" s="11">
        <f>IF(ISERROR(VLOOKUP(B101,'BÜYÜK ERKEK START LİSTE'!$B$6:$F$1234,2,0)),"",VLOOKUP(B101,'BÜYÜK ERKEK START LİSTE'!$B$6:$F$1234,2,0))</f>
      </c>
      <c r="D101" s="11">
        <f>IF(ISERROR(VLOOKUP(B101,'BÜYÜK ERKEK START LİSTE'!$B$6:$F$1234,3,0)),"",VLOOKUP(B101,'BÜYÜK ERKEK START LİSTE'!$B$6:$F$1234,3,0))</f>
      </c>
      <c r="E101" s="12">
        <f>IF(ISERROR(VLOOKUP(B101,'BÜYÜK ERKEK START LİSTE'!$B$6:$F$1234,4,0)),"",VLOOKUP(B101,'BÜYÜK ERKEK START LİSTE'!$B$6:$F$1234,4,0))</f>
      </c>
      <c r="F101" s="13">
        <f>IF(ISERROR(VLOOKUP($B101,'BÜYÜK ERKEK START LİSTE'!$B$6:$F$1234,5,0)),"",VLOOKUP($B101,'BÜYÜK ERKEK START LİSTE'!$B$6:$F$1234,5,0))</f>
      </c>
      <c r="G101" s="14"/>
      <c r="H101" s="9">
        <f t="shared" si="3"/>
      </c>
    </row>
    <row r="102" spans="1:8" ht="18" customHeight="1">
      <c r="A102" s="9">
        <f t="shared" si="2"/>
      </c>
      <c r="B102" s="10"/>
      <c r="C102" s="11">
        <f>IF(ISERROR(VLOOKUP(B102,'BÜYÜK ERKEK START LİSTE'!$B$6:$F$1234,2,0)),"",VLOOKUP(B102,'BÜYÜK ERKEK START LİSTE'!$B$6:$F$1234,2,0))</f>
      </c>
      <c r="D102" s="11">
        <f>IF(ISERROR(VLOOKUP(B102,'BÜYÜK ERKEK START LİSTE'!$B$6:$F$1234,3,0)),"",VLOOKUP(B102,'BÜYÜK ERKEK START LİSTE'!$B$6:$F$1234,3,0))</f>
      </c>
      <c r="E102" s="12">
        <f>IF(ISERROR(VLOOKUP(B102,'BÜYÜK ERKEK START LİSTE'!$B$6:$F$1234,4,0)),"",VLOOKUP(B102,'BÜYÜK ERKEK START LİSTE'!$B$6:$F$1234,4,0))</f>
      </c>
      <c r="F102" s="13">
        <f>IF(ISERROR(VLOOKUP($B102,'BÜYÜK ERKEK START LİSTE'!$B$6:$F$1234,5,0)),"",VLOOKUP($B102,'BÜYÜK ERKEK START LİSTE'!$B$6:$F$1234,5,0))</f>
      </c>
      <c r="G102" s="14"/>
      <c r="H102" s="9">
        <f t="shared" si="3"/>
      </c>
    </row>
    <row r="103" spans="1:8" ht="18" customHeight="1">
      <c r="A103" s="9">
        <f t="shared" si="2"/>
      </c>
      <c r="B103" s="10"/>
      <c r="C103" s="11">
        <f>IF(ISERROR(VLOOKUP(B103,'BÜYÜK ERKEK START LİSTE'!$B$6:$F$1234,2,0)),"",VLOOKUP(B103,'BÜYÜK ERKEK START LİSTE'!$B$6:$F$1234,2,0))</f>
      </c>
      <c r="D103" s="11">
        <f>IF(ISERROR(VLOOKUP(B103,'BÜYÜK ERKEK START LİSTE'!$B$6:$F$1234,3,0)),"",VLOOKUP(B103,'BÜYÜK ERKEK START LİSTE'!$B$6:$F$1234,3,0))</f>
      </c>
      <c r="E103" s="12">
        <f>IF(ISERROR(VLOOKUP(B103,'BÜYÜK ERKEK START LİSTE'!$B$6:$F$1234,4,0)),"",VLOOKUP(B103,'BÜYÜK ERKEK START LİSTE'!$B$6:$F$1234,4,0))</f>
      </c>
      <c r="F103" s="13">
        <f>IF(ISERROR(VLOOKUP($B103,'BÜYÜK ERKEK START LİSTE'!$B$6:$F$1234,5,0)),"",VLOOKUP($B103,'BÜYÜK ERKEK START LİSTE'!$B$6:$F$1234,5,0))</f>
      </c>
      <c r="G103" s="14"/>
      <c r="H103" s="9">
        <f t="shared" si="3"/>
      </c>
    </row>
    <row r="104" spans="1:8" ht="18" customHeight="1">
      <c r="A104" s="9">
        <f t="shared" si="2"/>
      </c>
      <c r="B104" s="10"/>
      <c r="C104" s="11">
        <f>IF(ISERROR(VLOOKUP(B104,'BÜYÜK ERKEK START LİSTE'!$B$6:$F$1234,2,0)),"",VLOOKUP(B104,'BÜYÜK ERKEK START LİSTE'!$B$6:$F$1234,2,0))</f>
      </c>
      <c r="D104" s="11">
        <f>IF(ISERROR(VLOOKUP(B104,'BÜYÜK ERKEK START LİSTE'!$B$6:$F$1234,3,0)),"",VLOOKUP(B104,'BÜYÜK ERKEK START LİSTE'!$B$6:$F$1234,3,0))</f>
      </c>
      <c r="E104" s="12">
        <f>IF(ISERROR(VLOOKUP(B104,'BÜYÜK ERKEK START LİSTE'!$B$6:$F$1234,4,0)),"",VLOOKUP(B104,'BÜYÜK ERKEK START LİSTE'!$B$6:$F$1234,4,0))</f>
      </c>
      <c r="F104" s="13">
        <f>IF(ISERROR(VLOOKUP($B104,'BÜYÜK ERKEK START LİSTE'!$B$6:$F$1234,5,0)),"",VLOOKUP($B104,'BÜYÜK ERKEK START LİSTE'!$B$6:$F$1234,5,0))</f>
      </c>
      <c r="G104" s="14"/>
      <c r="H104" s="9">
        <f t="shared" si="3"/>
      </c>
    </row>
    <row r="105" spans="1:8" ht="18" customHeight="1">
      <c r="A105" s="9">
        <f t="shared" si="2"/>
      </c>
      <c r="B105" s="10"/>
      <c r="C105" s="11">
        <f>IF(ISERROR(VLOOKUP(B105,'BÜYÜK ERKEK START LİSTE'!$B$6:$F$1234,2,0)),"",VLOOKUP(B105,'BÜYÜK ERKEK START LİSTE'!$B$6:$F$1234,2,0))</f>
      </c>
      <c r="D105" s="11">
        <f>IF(ISERROR(VLOOKUP(B105,'BÜYÜK ERKEK START LİSTE'!$B$6:$F$1234,3,0)),"",VLOOKUP(B105,'BÜYÜK ERKEK START LİSTE'!$B$6:$F$1234,3,0))</f>
      </c>
      <c r="E105" s="12">
        <f>IF(ISERROR(VLOOKUP(B105,'BÜYÜK ERKEK START LİSTE'!$B$6:$F$1234,4,0)),"",VLOOKUP(B105,'BÜYÜK ERKEK START LİSTE'!$B$6:$F$1234,4,0))</f>
      </c>
      <c r="F105" s="13">
        <f>IF(ISERROR(VLOOKUP($B105,'BÜYÜK ERKEK START LİSTE'!$B$6:$F$1234,5,0)),"",VLOOKUP($B105,'BÜYÜK ERKEK START LİSTE'!$B$6:$F$1234,5,0))</f>
      </c>
      <c r="G105" s="14"/>
      <c r="H105" s="9">
        <f t="shared" si="3"/>
      </c>
    </row>
    <row r="106" spans="1:8" ht="18" customHeight="1">
      <c r="A106" s="9">
        <f t="shared" si="2"/>
      </c>
      <c r="B106" s="10"/>
      <c r="C106" s="11">
        <f>IF(ISERROR(VLOOKUP(B106,'BÜYÜK ERKEK START LİSTE'!$B$6:$F$1234,2,0)),"",VLOOKUP(B106,'BÜYÜK ERKEK START LİSTE'!$B$6:$F$1234,2,0))</f>
      </c>
      <c r="D106" s="11">
        <f>IF(ISERROR(VLOOKUP(B106,'BÜYÜK ERKEK START LİSTE'!$B$6:$F$1234,3,0)),"",VLOOKUP(B106,'BÜYÜK ERKEK START LİSTE'!$B$6:$F$1234,3,0))</f>
      </c>
      <c r="E106" s="12">
        <f>IF(ISERROR(VLOOKUP(B106,'BÜYÜK ERKEK START LİSTE'!$B$6:$F$1234,4,0)),"",VLOOKUP(B106,'BÜYÜK ERKEK START LİSTE'!$B$6:$F$1234,4,0))</f>
      </c>
      <c r="F106" s="13">
        <f>IF(ISERROR(VLOOKUP($B106,'BÜYÜK ERKEK START LİSTE'!$B$6:$F$1234,5,0)),"",VLOOKUP($B106,'BÜYÜK ERKEK START LİSTE'!$B$6:$F$1234,5,0))</f>
      </c>
      <c r="G106" s="14"/>
      <c r="H106" s="9">
        <f t="shared" si="3"/>
      </c>
    </row>
    <row r="107" spans="1:8" ht="18" customHeight="1">
      <c r="A107" s="9">
        <f t="shared" si="2"/>
      </c>
      <c r="B107" s="10"/>
      <c r="C107" s="11">
        <f>IF(ISERROR(VLOOKUP(B107,'BÜYÜK ERKEK START LİSTE'!$B$6:$F$1234,2,0)),"",VLOOKUP(B107,'BÜYÜK ERKEK START LİSTE'!$B$6:$F$1234,2,0))</f>
      </c>
      <c r="D107" s="11">
        <f>IF(ISERROR(VLOOKUP(B107,'BÜYÜK ERKEK START LİSTE'!$B$6:$F$1234,3,0)),"",VLOOKUP(B107,'BÜYÜK ERKEK START LİSTE'!$B$6:$F$1234,3,0))</f>
      </c>
      <c r="E107" s="12">
        <f>IF(ISERROR(VLOOKUP(B107,'BÜYÜK ERKEK START LİSTE'!$B$6:$F$1234,4,0)),"",VLOOKUP(B107,'BÜYÜK ERKEK START LİSTE'!$B$6:$F$1234,4,0))</f>
      </c>
      <c r="F107" s="13">
        <f>IF(ISERROR(VLOOKUP($B107,'BÜYÜK ERKEK START LİSTE'!$B$6:$F$1234,5,0)),"",VLOOKUP($B107,'BÜYÜK ERKEK START LİSTE'!$B$6:$F$1234,5,0))</f>
      </c>
      <c r="G107" s="14"/>
      <c r="H107" s="9">
        <f t="shared" si="3"/>
      </c>
    </row>
    <row r="108" spans="1:8" ht="18" customHeight="1">
      <c r="A108" s="9">
        <f t="shared" si="2"/>
      </c>
      <c r="B108" s="10"/>
      <c r="C108" s="11">
        <f>IF(ISERROR(VLOOKUP(B108,'BÜYÜK ERKEK START LİSTE'!$B$6:$F$1234,2,0)),"",VLOOKUP(B108,'BÜYÜK ERKEK START LİSTE'!$B$6:$F$1234,2,0))</f>
      </c>
      <c r="D108" s="11">
        <f>IF(ISERROR(VLOOKUP(B108,'BÜYÜK ERKEK START LİSTE'!$B$6:$F$1234,3,0)),"",VLOOKUP(B108,'BÜYÜK ERKEK START LİSTE'!$B$6:$F$1234,3,0))</f>
      </c>
      <c r="E108" s="12">
        <f>IF(ISERROR(VLOOKUP(B108,'BÜYÜK ERKEK START LİSTE'!$B$6:$F$1234,4,0)),"",VLOOKUP(B108,'BÜYÜK ERKEK START LİSTE'!$B$6:$F$1234,4,0))</f>
      </c>
      <c r="F108" s="13">
        <f>IF(ISERROR(VLOOKUP($B108,'BÜYÜK ERKEK START LİSTE'!$B$6:$F$1234,5,0)),"",VLOOKUP($B108,'BÜYÜK ERKEK START LİSTE'!$B$6:$F$1234,5,0))</f>
      </c>
      <c r="G108" s="14"/>
      <c r="H108" s="9">
        <f t="shared" si="3"/>
      </c>
    </row>
    <row r="109" spans="1:8" ht="18" customHeight="1">
      <c r="A109" s="9">
        <f t="shared" si="2"/>
      </c>
      <c r="B109" s="10"/>
      <c r="C109" s="11">
        <f>IF(ISERROR(VLOOKUP(B109,'BÜYÜK ERKEK START LİSTE'!$B$6:$F$1234,2,0)),"",VLOOKUP(B109,'BÜYÜK ERKEK START LİSTE'!$B$6:$F$1234,2,0))</f>
      </c>
      <c r="D109" s="11">
        <f>IF(ISERROR(VLOOKUP(B109,'BÜYÜK ERKEK START LİSTE'!$B$6:$F$1234,3,0)),"",VLOOKUP(B109,'BÜYÜK ERKEK START LİSTE'!$B$6:$F$1234,3,0))</f>
      </c>
      <c r="E109" s="12">
        <f>IF(ISERROR(VLOOKUP(B109,'BÜYÜK ERKEK START LİSTE'!$B$6:$F$1234,4,0)),"",VLOOKUP(B109,'BÜYÜK ERKEK START LİSTE'!$B$6:$F$1234,4,0))</f>
      </c>
      <c r="F109" s="13">
        <f>IF(ISERROR(VLOOKUP($B109,'BÜYÜK ERKEK START LİSTE'!$B$6:$F$1234,5,0)),"",VLOOKUP($B109,'BÜYÜK ERKEK START LİSTE'!$B$6:$F$1234,5,0))</f>
      </c>
      <c r="G109" s="14"/>
      <c r="H109" s="9">
        <f t="shared" si="3"/>
      </c>
    </row>
    <row r="110" spans="1:8" ht="18" customHeight="1">
      <c r="A110" s="9">
        <f t="shared" si="2"/>
      </c>
      <c r="B110" s="10"/>
      <c r="C110" s="11">
        <f>IF(ISERROR(VLOOKUP(B110,'BÜYÜK ERKEK START LİSTE'!$B$6:$F$1234,2,0)),"",VLOOKUP(B110,'BÜYÜK ERKEK START LİSTE'!$B$6:$F$1234,2,0))</f>
      </c>
      <c r="D110" s="11">
        <f>IF(ISERROR(VLOOKUP(B110,'BÜYÜK ERKEK START LİSTE'!$B$6:$F$1234,3,0)),"",VLOOKUP(B110,'BÜYÜK ERKEK START LİSTE'!$B$6:$F$1234,3,0))</f>
      </c>
      <c r="E110" s="12">
        <f>IF(ISERROR(VLOOKUP(B110,'BÜYÜK ERKEK START LİSTE'!$B$6:$F$1234,4,0)),"",VLOOKUP(B110,'BÜYÜK ERKEK START LİSTE'!$B$6:$F$1234,4,0))</f>
      </c>
      <c r="F110" s="13">
        <f>IF(ISERROR(VLOOKUP($B110,'BÜYÜK ERKEK START LİSTE'!$B$6:$F$1234,5,0)),"",VLOOKUP($B110,'BÜYÜK ERKEK START LİSTE'!$B$6:$F$1234,5,0))</f>
      </c>
      <c r="G110" s="14"/>
      <c r="H110" s="9">
        <f t="shared" si="3"/>
      </c>
    </row>
    <row r="111" spans="1:8" ht="18" customHeight="1">
      <c r="A111" s="9">
        <f t="shared" si="2"/>
      </c>
      <c r="B111" s="10"/>
      <c r="C111" s="11">
        <f>IF(ISERROR(VLOOKUP(B111,'BÜYÜK ERKEK START LİSTE'!$B$6:$F$1234,2,0)),"",VLOOKUP(B111,'BÜYÜK ERKEK START LİSTE'!$B$6:$F$1234,2,0))</f>
      </c>
      <c r="D111" s="11">
        <f>IF(ISERROR(VLOOKUP(B111,'BÜYÜK ERKEK START LİSTE'!$B$6:$F$1234,3,0)),"",VLOOKUP(B111,'BÜYÜK ERKEK START LİSTE'!$B$6:$F$1234,3,0))</f>
      </c>
      <c r="E111" s="12">
        <f>IF(ISERROR(VLOOKUP(B111,'BÜYÜK ERKEK START LİSTE'!$B$6:$F$1234,4,0)),"",VLOOKUP(B111,'BÜYÜK ERKEK START LİSTE'!$B$6:$F$1234,4,0))</f>
      </c>
      <c r="F111" s="13">
        <f>IF(ISERROR(VLOOKUP($B111,'BÜYÜK ERKEK START LİSTE'!$B$6:$F$1234,5,0)),"",VLOOKUP($B111,'BÜYÜK ERKEK START LİSTE'!$B$6:$F$1234,5,0))</f>
      </c>
      <c r="G111" s="14"/>
      <c r="H111" s="9">
        <f t="shared" si="3"/>
      </c>
    </row>
    <row r="112" spans="1:8" ht="18" customHeight="1">
      <c r="A112" s="9">
        <f t="shared" si="2"/>
      </c>
      <c r="B112" s="10"/>
      <c r="C112" s="11">
        <f>IF(ISERROR(VLOOKUP(B112,'BÜYÜK ERKEK START LİSTE'!$B$6:$F$1234,2,0)),"",VLOOKUP(B112,'BÜYÜK ERKEK START LİSTE'!$B$6:$F$1234,2,0))</f>
      </c>
      <c r="D112" s="11">
        <f>IF(ISERROR(VLOOKUP(B112,'BÜYÜK ERKEK START LİSTE'!$B$6:$F$1234,3,0)),"",VLOOKUP(B112,'BÜYÜK ERKEK START LİSTE'!$B$6:$F$1234,3,0))</f>
      </c>
      <c r="E112" s="12">
        <f>IF(ISERROR(VLOOKUP(B112,'BÜYÜK ERKEK START LİSTE'!$B$6:$F$1234,4,0)),"",VLOOKUP(B112,'BÜYÜK ERKEK START LİSTE'!$B$6:$F$1234,4,0))</f>
      </c>
      <c r="F112" s="13">
        <f>IF(ISERROR(VLOOKUP($B112,'BÜYÜK ERKEK START LİSTE'!$B$6:$F$1234,5,0)),"",VLOOKUP($B112,'BÜYÜK ERKEK START LİSTE'!$B$6:$F$1234,5,0))</f>
      </c>
      <c r="G112" s="14"/>
      <c r="H112" s="9">
        <f t="shared" si="3"/>
      </c>
    </row>
    <row r="113" spans="1:8" ht="18" customHeight="1">
      <c r="A113" s="9">
        <f t="shared" si="2"/>
      </c>
      <c r="B113" s="10"/>
      <c r="C113" s="11">
        <f>IF(ISERROR(VLOOKUP(B113,'BÜYÜK ERKEK START LİSTE'!$B$6:$F$1234,2,0)),"",VLOOKUP(B113,'BÜYÜK ERKEK START LİSTE'!$B$6:$F$1234,2,0))</f>
      </c>
      <c r="D113" s="11">
        <f>IF(ISERROR(VLOOKUP(B113,'BÜYÜK ERKEK START LİSTE'!$B$6:$F$1234,3,0)),"",VLOOKUP(B113,'BÜYÜK ERKEK START LİSTE'!$B$6:$F$1234,3,0))</f>
      </c>
      <c r="E113" s="12">
        <f>IF(ISERROR(VLOOKUP(B113,'BÜYÜK ERKEK START LİSTE'!$B$6:$F$1234,4,0)),"",VLOOKUP(B113,'BÜYÜK ERKEK START LİSTE'!$B$6:$F$1234,4,0))</f>
      </c>
      <c r="F113" s="13">
        <f>IF(ISERROR(VLOOKUP($B113,'BÜYÜK ERKEK START LİSTE'!$B$6:$F$1234,5,0)),"",VLOOKUP($B113,'BÜYÜK ERKEK START LİSTE'!$B$6:$F$1234,5,0))</f>
      </c>
      <c r="G113" s="14"/>
      <c r="H113" s="9">
        <f t="shared" si="3"/>
      </c>
    </row>
    <row r="114" spans="1:8" ht="18" customHeight="1">
      <c r="A114" s="9">
        <f t="shared" si="2"/>
      </c>
      <c r="B114" s="10"/>
      <c r="C114" s="11">
        <f>IF(ISERROR(VLOOKUP(B114,'BÜYÜK ERKEK START LİSTE'!$B$6:$F$1234,2,0)),"",VLOOKUP(B114,'BÜYÜK ERKEK START LİSTE'!$B$6:$F$1234,2,0))</f>
      </c>
      <c r="D114" s="11">
        <f>IF(ISERROR(VLOOKUP(B114,'BÜYÜK ERKEK START LİSTE'!$B$6:$F$1234,3,0)),"",VLOOKUP(B114,'BÜYÜK ERKEK START LİSTE'!$B$6:$F$1234,3,0))</f>
      </c>
      <c r="E114" s="12">
        <f>IF(ISERROR(VLOOKUP(B114,'BÜYÜK ERKEK START LİSTE'!$B$6:$F$1234,4,0)),"",VLOOKUP(B114,'BÜYÜK ERKEK START LİSTE'!$B$6:$F$1234,4,0))</f>
      </c>
      <c r="F114" s="13">
        <f>IF(ISERROR(VLOOKUP($B114,'BÜYÜK ERKEK START LİSTE'!$B$6:$F$1234,5,0)),"",VLOOKUP($B114,'BÜYÜK ERKEK START LİSTE'!$B$6:$F$1234,5,0))</f>
      </c>
      <c r="G114" s="14"/>
      <c r="H114" s="9">
        <f t="shared" si="3"/>
      </c>
    </row>
    <row r="115" spans="1:8" ht="18" customHeight="1">
      <c r="A115" s="9">
        <f t="shared" si="2"/>
      </c>
      <c r="B115" s="10"/>
      <c r="C115" s="11">
        <f>IF(ISERROR(VLOOKUP(B115,'BÜYÜK ERKEK START LİSTE'!$B$6:$F$1234,2,0)),"",VLOOKUP(B115,'BÜYÜK ERKEK START LİSTE'!$B$6:$F$1234,2,0))</f>
      </c>
      <c r="D115" s="11">
        <f>IF(ISERROR(VLOOKUP(B115,'BÜYÜK ERKEK START LİSTE'!$B$6:$F$1234,3,0)),"",VLOOKUP(B115,'BÜYÜK ERKEK START LİSTE'!$B$6:$F$1234,3,0))</f>
      </c>
      <c r="E115" s="12">
        <f>IF(ISERROR(VLOOKUP(B115,'BÜYÜK ERKEK START LİSTE'!$B$6:$F$1234,4,0)),"",VLOOKUP(B115,'BÜYÜK ERKEK START LİSTE'!$B$6:$F$1234,4,0))</f>
      </c>
      <c r="F115" s="13">
        <f>IF(ISERROR(VLOOKUP($B115,'BÜYÜK ERKEK START LİSTE'!$B$6:$F$1234,5,0)),"",VLOOKUP($B115,'BÜYÜK ERKEK START LİSTE'!$B$6:$F$1234,5,0))</f>
      </c>
      <c r="G115" s="14"/>
      <c r="H115" s="9">
        <f t="shared" si="3"/>
      </c>
    </row>
    <row r="116" spans="1:8" ht="18" customHeight="1">
      <c r="A116" s="9">
        <f t="shared" si="2"/>
      </c>
      <c r="B116" s="10"/>
      <c r="C116" s="11">
        <f>IF(ISERROR(VLOOKUP(B116,'BÜYÜK ERKEK START LİSTE'!$B$6:$F$1234,2,0)),"",VLOOKUP(B116,'BÜYÜK ERKEK START LİSTE'!$B$6:$F$1234,2,0))</f>
      </c>
      <c r="D116" s="11">
        <f>IF(ISERROR(VLOOKUP(B116,'BÜYÜK ERKEK START LİSTE'!$B$6:$F$1234,3,0)),"",VLOOKUP(B116,'BÜYÜK ERKEK START LİSTE'!$B$6:$F$1234,3,0))</f>
      </c>
      <c r="E116" s="12">
        <f>IF(ISERROR(VLOOKUP(B116,'BÜYÜK ERKEK START LİSTE'!$B$6:$F$1234,4,0)),"",VLOOKUP(B116,'BÜYÜK ERKEK START LİSTE'!$B$6:$F$1234,4,0))</f>
      </c>
      <c r="F116" s="13">
        <f>IF(ISERROR(VLOOKUP($B116,'BÜYÜK ERKEK START LİSTE'!$B$6:$F$1234,5,0)),"",VLOOKUP($B116,'BÜYÜK ERKEK START LİSTE'!$B$6:$F$1234,5,0))</f>
      </c>
      <c r="G116" s="14"/>
      <c r="H116" s="9">
        <f t="shared" si="3"/>
      </c>
    </row>
    <row r="117" spans="1:8" ht="18" customHeight="1">
      <c r="A117" s="9">
        <f t="shared" si="2"/>
      </c>
      <c r="B117" s="10"/>
      <c r="C117" s="11">
        <f>IF(ISERROR(VLOOKUP(B117,'BÜYÜK ERKEK START LİSTE'!$B$6:$F$1234,2,0)),"",VLOOKUP(B117,'BÜYÜK ERKEK START LİSTE'!$B$6:$F$1234,2,0))</f>
      </c>
      <c r="D117" s="11">
        <f>IF(ISERROR(VLOOKUP(B117,'BÜYÜK ERKEK START LİSTE'!$B$6:$F$1234,3,0)),"",VLOOKUP(B117,'BÜYÜK ERKEK START LİSTE'!$B$6:$F$1234,3,0))</f>
      </c>
      <c r="E117" s="12">
        <f>IF(ISERROR(VLOOKUP(B117,'BÜYÜK ERKEK START LİSTE'!$B$6:$F$1234,4,0)),"",VLOOKUP(B117,'BÜYÜK ERKEK START LİSTE'!$B$6:$F$1234,4,0))</f>
      </c>
      <c r="F117" s="13">
        <f>IF(ISERROR(VLOOKUP($B117,'BÜYÜK ERKEK START LİSTE'!$B$6:$F$1234,5,0)),"",VLOOKUP($B117,'BÜYÜK ERKEK START LİSTE'!$B$6:$F$1234,5,0))</f>
      </c>
      <c r="G117" s="14"/>
      <c r="H117" s="9">
        <f t="shared" si="3"/>
      </c>
    </row>
    <row r="118" spans="1:8" ht="18" customHeight="1">
      <c r="A118" s="9">
        <f t="shared" si="2"/>
      </c>
      <c r="B118" s="10"/>
      <c r="C118" s="11">
        <f>IF(ISERROR(VLOOKUP(B118,'BÜYÜK ERKEK START LİSTE'!$B$6:$F$1234,2,0)),"",VLOOKUP(B118,'BÜYÜK ERKEK START LİSTE'!$B$6:$F$1234,2,0))</f>
      </c>
      <c r="D118" s="11">
        <f>IF(ISERROR(VLOOKUP(B118,'BÜYÜK ERKEK START LİSTE'!$B$6:$F$1234,3,0)),"",VLOOKUP(B118,'BÜYÜK ERKEK START LİSTE'!$B$6:$F$1234,3,0))</f>
      </c>
      <c r="E118" s="12">
        <f>IF(ISERROR(VLOOKUP(B118,'BÜYÜK ERKEK START LİSTE'!$B$6:$F$1234,4,0)),"",VLOOKUP(B118,'BÜYÜK ERKEK START LİSTE'!$B$6:$F$1234,4,0))</f>
      </c>
      <c r="F118" s="13">
        <f>IF(ISERROR(VLOOKUP($B118,'BÜYÜK ERKEK START LİSTE'!$B$6:$F$1234,5,0)),"",VLOOKUP($B118,'BÜYÜK ERKEK START LİSTE'!$B$6:$F$1234,5,0))</f>
      </c>
      <c r="G118" s="14"/>
      <c r="H118" s="9">
        <f t="shared" si="3"/>
      </c>
    </row>
    <row r="119" spans="1:8" ht="18" customHeight="1">
      <c r="A119" s="9">
        <f t="shared" si="2"/>
      </c>
      <c r="B119" s="10"/>
      <c r="C119" s="11">
        <f>IF(ISERROR(VLOOKUP(B119,'BÜYÜK ERKEK START LİSTE'!$B$6:$F$1234,2,0)),"",VLOOKUP(B119,'BÜYÜK ERKEK START LİSTE'!$B$6:$F$1234,2,0))</f>
      </c>
      <c r="D119" s="11">
        <f>IF(ISERROR(VLOOKUP(B119,'BÜYÜK ERKEK START LİSTE'!$B$6:$F$1234,3,0)),"",VLOOKUP(B119,'BÜYÜK ERKEK START LİSTE'!$B$6:$F$1234,3,0))</f>
      </c>
      <c r="E119" s="12">
        <f>IF(ISERROR(VLOOKUP(B119,'BÜYÜK ERKEK START LİSTE'!$B$6:$F$1234,4,0)),"",VLOOKUP(B119,'BÜYÜK ERKEK START LİSTE'!$B$6:$F$1234,4,0))</f>
      </c>
      <c r="F119" s="13">
        <f>IF(ISERROR(VLOOKUP($B119,'BÜYÜK ERKEK START LİSTE'!$B$6:$F$1234,5,0)),"",VLOOKUP($B119,'BÜYÜK ERKEK START LİSTE'!$B$6:$F$1234,5,0))</f>
      </c>
      <c r="G119" s="14"/>
      <c r="H119" s="9">
        <f t="shared" si="3"/>
      </c>
    </row>
    <row r="120" spans="1:8" ht="18" customHeight="1">
      <c r="A120" s="9">
        <f t="shared" si="2"/>
      </c>
      <c r="B120" s="10"/>
      <c r="C120" s="11">
        <f>IF(ISERROR(VLOOKUP(B120,'BÜYÜK ERKEK START LİSTE'!$B$6:$F$1234,2,0)),"",VLOOKUP(B120,'BÜYÜK ERKEK START LİSTE'!$B$6:$F$1234,2,0))</f>
      </c>
      <c r="D120" s="11">
        <f>IF(ISERROR(VLOOKUP(B120,'BÜYÜK ERKEK START LİSTE'!$B$6:$F$1234,3,0)),"",VLOOKUP(B120,'BÜYÜK ERKEK START LİSTE'!$B$6:$F$1234,3,0))</f>
      </c>
      <c r="E120" s="12">
        <f>IF(ISERROR(VLOOKUP(B120,'BÜYÜK ERKEK START LİSTE'!$B$6:$F$1234,4,0)),"",VLOOKUP(B120,'BÜYÜK ERKEK START LİSTE'!$B$6:$F$1234,4,0))</f>
      </c>
      <c r="F120" s="13">
        <f>IF(ISERROR(VLOOKUP($B120,'BÜYÜK ERKEK START LİSTE'!$B$6:$F$1234,5,0)),"",VLOOKUP($B120,'BÜYÜK ERKEK START LİSTE'!$B$6:$F$1234,5,0))</f>
      </c>
      <c r="G120" s="14"/>
      <c r="H120" s="9">
        <f t="shared" si="3"/>
      </c>
    </row>
    <row r="121" spans="1:8" ht="18" customHeight="1">
      <c r="A121" s="9">
        <f t="shared" si="2"/>
      </c>
      <c r="B121" s="10"/>
      <c r="C121" s="11">
        <f>IF(ISERROR(VLOOKUP(B121,'BÜYÜK ERKEK START LİSTE'!$B$6:$F$1234,2,0)),"",VLOOKUP(B121,'BÜYÜK ERKEK START LİSTE'!$B$6:$F$1234,2,0))</f>
      </c>
      <c r="D121" s="11">
        <f>IF(ISERROR(VLOOKUP(B121,'BÜYÜK ERKEK START LİSTE'!$B$6:$F$1234,3,0)),"",VLOOKUP(B121,'BÜYÜK ERKEK START LİSTE'!$B$6:$F$1234,3,0))</f>
      </c>
      <c r="E121" s="12">
        <f>IF(ISERROR(VLOOKUP(B121,'BÜYÜK ERKEK START LİSTE'!$B$6:$F$1234,4,0)),"",VLOOKUP(B121,'BÜYÜK ERKEK START LİSTE'!$B$6:$F$1234,4,0))</f>
      </c>
      <c r="F121" s="13">
        <f>IF(ISERROR(VLOOKUP($B121,'BÜYÜK ERKEK START LİSTE'!$B$6:$F$1234,5,0)),"",VLOOKUP($B121,'BÜYÜK ERKEK START LİSTE'!$B$6:$F$1234,5,0))</f>
      </c>
      <c r="G121" s="14"/>
      <c r="H121" s="9">
        <f t="shared" si="3"/>
      </c>
    </row>
    <row r="122" spans="1:8" ht="18" customHeight="1">
      <c r="A122" s="9">
        <f t="shared" si="2"/>
      </c>
      <c r="B122" s="10"/>
      <c r="C122" s="11">
        <f>IF(ISERROR(VLOOKUP(B122,'BÜYÜK ERKEK START LİSTE'!$B$6:$F$1234,2,0)),"",VLOOKUP(B122,'BÜYÜK ERKEK START LİSTE'!$B$6:$F$1234,2,0))</f>
      </c>
      <c r="D122" s="11">
        <f>IF(ISERROR(VLOOKUP(B122,'BÜYÜK ERKEK START LİSTE'!$B$6:$F$1234,3,0)),"",VLOOKUP(B122,'BÜYÜK ERKEK START LİSTE'!$B$6:$F$1234,3,0))</f>
      </c>
      <c r="E122" s="12">
        <f>IF(ISERROR(VLOOKUP(B122,'BÜYÜK ERKEK START LİSTE'!$B$6:$F$1234,4,0)),"",VLOOKUP(B122,'BÜYÜK ERKEK START LİSTE'!$B$6:$F$1234,4,0))</f>
      </c>
      <c r="F122" s="13">
        <f>IF(ISERROR(VLOOKUP($B122,'BÜYÜK ERKEK START LİSTE'!$B$6:$F$1234,5,0)),"",VLOOKUP($B122,'BÜYÜK ERKEK START LİSTE'!$B$6:$F$1234,5,0))</f>
      </c>
      <c r="G122" s="14"/>
      <c r="H122" s="9">
        <f t="shared" si="3"/>
      </c>
    </row>
    <row r="123" spans="1:8" ht="18" customHeight="1">
      <c r="A123" s="9">
        <f t="shared" si="2"/>
      </c>
      <c r="B123" s="10"/>
      <c r="C123" s="11">
        <f>IF(ISERROR(VLOOKUP(B123,'BÜYÜK ERKEK START LİSTE'!$B$6:$F$1234,2,0)),"",VLOOKUP(B123,'BÜYÜK ERKEK START LİSTE'!$B$6:$F$1234,2,0))</f>
      </c>
      <c r="D123" s="11">
        <f>IF(ISERROR(VLOOKUP(B123,'BÜYÜK ERKEK START LİSTE'!$B$6:$F$1234,3,0)),"",VLOOKUP(B123,'BÜYÜK ERKEK START LİSTE'!$B$6:$F$1234,3,0))</f>
      </c>
      <c r="E123" s="12">
        <f>IF(ISERROR(VLOOKUP(B123,'BÜYÜK ERKEK START LİSTE'!$B$6:$F$1234,4,0)),"",VLOOKUP(B123,'BÜYÜK ERKEK START LİSTE'!$B$6:$F$1234,4,0))</f>
      </c>
      <c r="F123" s="13">
        <f>IF(ISERROR(VLOOKUP($B123,'BÜYÜK ERKEK START LİSTE'!$B$6:$F$1234,5,0)),"",VLOOKUP($B123,'BÜYÜK ERKEK START LİSTE'!$B$6:$F$1234,5,0))</f>
      </c>
      <c r="G123" s="14"/>
      <c r="H123" s="9">
        <f t="shared" si="3"/>
      </c>
    </row>
    <row r="124" spans="1:8" ht="18" customHeight="1">
      <c r="A124" s="9">
        <f t="shared" si="2"/>
      </c>
      <c r="B124" s="10"/>
      <c r="C124" s="11">
        <f>IF(ISERROR(VLOOKUP(B124,'BÜYÜK ERKEK START LİSTE'!$B$6:$F$1234,2,0)),"",VLOOKUP(B124,'BÜYÜK ERKEK START LİSTE'!$B$6:$F$1234,2,0))</f>
      </c>
      <c r="D124" s="11">
        <f>IF(ISERROR(VLOOKUP(B124,'BÜYÜK ERKEK START LİSTE'!$B$6:$F$1234,3,0)),"",VLOOKUP(B124,'BÜYÜK ERKEK START LİSTE'!$B$6:$F$1234,3,0))</f>
      </c>
      <c r="E124" s="12">
        <f>IF(ISERROR(VLOOKUP(B124,'BÜYÜK ERKEK START LİSTE'!$B$6:$F$1234,4,0)),"",VLOOKUP(B124,'BÜYÜK ERKEK START LİSTE'!$B$6:$F$1234,4,0))</f>
      </c>
      <c r="F124" s="13">
        <f>IF(ISERROR(VLOOKUP($B124,'BÜYÜK ERKEK START LİSTE'!$B$6:$F$1234,5,0)),"",VLOOKUP($B124,'BÜYÜK ERKEK START LİSTE'!$B$6:$F$1234,5,0))</f>
      </c>
      <c r="G124" s="14"/>
      <c r="H124" s="9">
        <f t="shared" si="3"/>
      </c>
    </row>
    <row r="125" spans="1:8" ht="18" customHeight="1">
      <c r="A125" s="9">
        <f t="shared" si="2"/>
      </c>
      <c r="B125" s="10"/>
      <c r="C125" s="11">
        <f>IF(ISERROR(VLOOKUP(B125,'BÜYÜK ERKEK START LİSTE'!$B$6:$F$1234,2,0)),"",VLOOKUP(B125,'BÜYÜK ERKEK START LİSTE'!$B$6:$F$1234,2,0))</f>
      </c>
      <c r="D125" s="11">
        <f>IF(ISERROR(VLOOKUP(B125,'BÜYÜK ERKEK START LİSTE'!$B$6:$F$1234,3,0)),"",VLOOKUP(B125,'BÜYÜK ERKEK START LİSTE'!$B$6:$F$1234,3,0))</f>
      </c>
      <c r="E125" s="12">
        <f>IF(ISERROR(VLOOKUP(B125,'BÜYÜK ERKEK START LİSTE'!$B$6:$F$1234,4,0)),"",VLOOKUP(B125,'BÜYÜK ERKEK START LİSTE'!$B$6:$F$1234,4,0))</f>
      </c>
      <c r="F125" s="13">
        <f>IF(ISERROR(VLOOKUP($B125,'BÜYÜK ERKEK START LİSTE'!$B$6:$F$1234,5,0)),"",VLOOKUP($B125,'BÜYÜK ERKEK START LİSTE'!$B$6:$F$1234,5,0))</f>
      </c>
      <c r="G125" s="14"/>
      <c r="H125" s="9">
        <f t="shared" si="3"/>
      </c>
    </row>
    <row r="126" spans="1:8" ht="18" customHeight="1">
      <c r="A126" s="9">
        <f t="shared" si="2"/>
      </c>
      <c r="B126" s="10"/>
      <c r="C126" s="11">
        <f>IF(ISERROR(VLOOKUP(B126,'BÜYÜK ERKEK START LİSTE'!$B$6:$F$1234,2,0)),"",VLOOKUP(B126,'BÜYÜK ERKEK START LİSTE'!$B$6:$F$1234,2,0))</f>
      </c>
      <c r="D126" s="11">
        <f>IF(ISERROR(VLOOKUP(B126,'BÜYÜK ERKEK START LİSTE'!$B$6:$F$1234,3,0)),"",VLOOKUP(B126,'BÜYÜK ERKEK START LİSTE'!$B$6:$F$1234,3,0))</f>
      </c>
      <c r="E126" s="12">
        <f>IF(ISERROR(VLOOKUP(B126,'BÜYÜK ERKEK START LİSTE'!$B$6:$F$1234,4,0)),"",VLOOKUP(B126,'BÜYÜK ERKEK START LİSTE'!$B$6:$F$1234,4,0))</f>
      </c>
      <c r="F126" s="13">
        <f>IF(ISERROR(VLOOKUP($B126,'BÜYÜK ERKEK START LİSTE'!$B$6:$F$1234,5,0)),"",VLOOKUP($B126,'BÜYÜK ERKEK START LİSTE'!$B$6:$F$1234,5,0))</f>
      </c>
      <c r="G126" s="14"/>
      <c r="H126" s="9">
        <f t="shared" si="3"/>
      </c>
    </row>
    <row r="127" spans="1:8" ht="18" customHeight="1">
      <c r="A127" s="9">
        <f t="shared" si="2"/>
      </c>
      <c r="B127" s="10"/>
      <c r="C127" s="11">
        <f>IF(ISERROR(VLOOKUP(B127,'BÜYÜK ERKEK START LİSTE'!$B$6:$F$1234,2,0)),"",VLOOKUP(B127,'BÜYÜK ERKEK START LİSTE'!$B$6:$F$1234,2,0))</f>
      </c>
      <c r="D127" s="11">
        <f>IF(ISERROR(VLOOKUP(B127,'BÜYÜK ERKEK START LİSTE'!$B$6:$F$1234,3,0)),"",VLOOKUP(B127,'BÜYÜK ERKEK START LİSTE'!$B$6:$F$1234,3,0))</f>
      </c>
      <c r="E127" s="12">
        <f>IF(ISERROR(VLOOKUP(B127,'BÜYÜK ERKEK START LİSTE'!$B$6:$F$1234,4,0)),"",VLOOKUP(B127,'BÜYÜK ERKEK START LİSTE'!$B$6:$F$1234,4,0))</f>
      </c>
      <c r="F127" s="13">
        <f>IF(ISERROR(VLOOKUP($B127,'BÜYÜK ERKEK START LİSTE'!$B$6:$F$1234,5,0)),"",VLOOKUP($B127,'BÜYÜK ERKEK START LİSTE'!$B$6:$F$1234,5,0))</f>
      </c>
      <c r="G127" s="14"/>
      <c r="H127" s="9">
        <f t="shared" si="3"/>
      </c>
    </row>
    <row r="128" spans="1:8" ht="18" customHeight="1">
      <c r="A128" s="9">
        <f t="shared" si="2"/>
      </c>
      <c r="B128" s="10"/>
      <c r="C128" s="11">
        <f>IF(ISERROR(VLOOKUP(B128,'BÜYÜK ERKEK START LİSTE'!$B$6:$F$1234,2,0)),"",VLOOKUP(B128,'BÜYÜK ERKEK START LİSTE'!$B$6:$F$1234,2,0))</f>
      </c>
      <c r="D128" s="11">
        <f>IF(ISERROR(VLOOKUP(B128,'BÜYÜK ERKEK START LİSTE'!$B$6:$F$1234,3,0)),"",VLOOKUP(B128,'BÜYÜK ERKEK START LİSTE'!$B$6:$F$1234,3,0))</f>
      </c>
      <c r="E128" s="12">
        <f>IF(ISERROR(VLOOKUP(B128,'BÜYÜK ERKEK START LİSTE'!$B$6:$F$1234,4,0)),"",VLOOKUP(B128,'BÜYÜK ERKEK START LİSTE'!$B$6:$F$1234,4,0))</f>
      </c>
      <c r="F128" s="13">
        <f>IF(ISERROR(VLOOKUP($B128,'BÜYÜK ERKEK START LİSTE'!$B$6:$F$1234,5,0)),"",VLOOKUP($B128,'BÜYÜK ERKEK START LİSTE'!$B$6:$F$1234,5,0))</f>
      </c>
      <c r="G128" s="14"/>
      <c r="H128" s="9">
        <f t="shared" si="3"/>
      </c>
    </row>
    <row r="129" spans="1:8" ht="18" customHeight="1">
      <c r="A129" s="9">
        <f t="shared" si="2"/>
      </c>
      <c r="B129" s="10"/>
      <c r="C129" s="11">
        <f>IF(ISERROR(VLOOKUP(B129,'BÜYÜK ERKEK START LİSTE'!$B$6:$F$1234,2,0)),"",VLOOKUP(B129,'BÜYÜK ERKEK START LİSTE'!$B$6:$F$1234,2,0))</f>
      </c>
      <c r="D129" s="11">
        <f>IF(ISERROR(VLOOKUP(B129,'BÜYÜK ERKEK START LİSTE'!$B$6:$F$1234,3,0)),"",VLOOKUP(B129,'BÜYÜK ERKEK START LİSTE'!$B$6:$F$1234,3,0))</f>
      </c>
      <c r="E129" s="12">
        <f>IF(ISERROR(VLOOKUP(B129,'BÜYÜK ERKEK START LİSTE'!$B$6:$F$1234,4,0)),"",VLOOKUP(B129,'BÜYÜK ERKEK START LİSTE'!$B$6:$F$1234,4,0))</f>
      </c>
      <c r="F129" s="13">
        <f>IF(ISERROR(VLOOKUP($B129,'BÜYÜK ERKEK START LİSTE'!$B$6:$F$1234,5,0)),"",VLOOKUP($B129,'BÜYÜK ERKEK START LİSTE'!$B$6:$F$1234,5,0))</f>
      </c>
      <c r="G129" s="14"/>
      <c r="H129" s="9">
        <f t="shared" si="3"/>
      </c>
    </row>
    <row r="130" spans="1:8" ht="18" customHeight="1">
      <c r="A130" s="9">
        <f t="shared" si="2"/>
      </c>
      <c r="B130" s="10"/>
      <c r="C130" s="11">
        <f>IF(ISERROR(VLOOKUP(B130,'BÜYÜK ERKEK START LİSTE'!$B$6:$F$1234,2,0)),"",VLOOKUP(B130,'BÜYÜK ERKEK START LİSTE'!$B$6:$F$1234,2,0))</f>
      </c>
      <c r="D130" s="11">
        <f>IF(ISERROR(VLOOKUP(B130,'BÜYÜK ERKEK START LİSTE'!$B$6:$F$1234,3,0)),"",VLOOKUP(B130,'BÜYÜK ERKEK START LİSTE'!$B$6:$F$1234,3,0))</f>
      </c>
      <c r="E130" s="12">
        <f>IF(ISERROR(VLOOKUP(B130,'BÜYÜK ERKEK START LİSTE'!$B$6:$F$1234,4,0)),"",VLOOKUP(B130,'BÜYÜK ERKEK START LİSTE'!$B$6:$F$1234,4,0))</f>
      </c>
      <c r="F130" s="13">
        <f>IF(ISERROR(VLOOKUP($B130,'BÜYÜK ERKEK START LİSTE'!$B$6:$F$1234,5,0)),"",VLOOKUP($B130,'BÜYÜK ERKEK START LİSTE'!$B$6:$F$1234,5,0))</f>
      </c>
      <c r="G130" s="14"/>
      <c r="H130" s="9">
        <f t="shared" si="3"/>
      </c>
    </row>
    <row r="131" spans="1:8" ht="18" customHeight="1">
      <c r="A131" s="9">
        <f t="shared" si="2"/>
      </c>
      <c r="B131" s="10"/>
      <c r="C131" s="11">
        <f>IF(ISERROR(VLOOKUP(B131,'BÜYÜK ERKEK START LİSTE'!$B$6:$F$1234,2,0)),"",VLOOKUP(B131,'BÜYÜK ERKEK START LİSTE'!$B$6:$F$1234,2,0))</f>
      </c>
      <c r="D131" s="11">
        <f>IF(ISERROR(VLOOKUP(B131,'BÜYÜK ERKEK START LİSTE'!$B$6:$F$1234,3,0)),"",VLOOKUP(B131,'BÜYÜK ERKEK START LİSTE'!$B$6:$F$1234,3,0))</f>
      </c>
      <c r="E131" s="12">
        <f>IF(ISERROR(VLOOKUP(B131,'BÜYÜK ERKEK START LİSTE'!$B$6:$F$1234,4,0)),"",VLOOKUP(B131,'BÜYÜK ERKEK START LİSTE'!$B$6:$F$1234,4,0))</f>
      </c>
      <c r="F131" s="13">
        <f>IF(ISERROR(VLOOKUP($B131,'BÜYÜK ERKEK START LİSTE'!$B$6:$F$1234,5,0)),"",VLOOKUP($B131,'BÜYÜK ERKEK START LİSTE'!$B$6:$F$1234,5,0))</f>
      </c>
      <c r="G131" s="14"/>
      <c r="H131" s="9">
        <f t="shared" si="3"/>
      </c>
    </row>
    <row r="132" spans="1:8" ht="18" customHeight="1">
      <c r="A132" s="9">
        <f t="shared" si="2"/>
      </c>
      <c r="B132" s="10"/>
      <c r="C132" s="11">
        <f>IF(ISERROR(VLOOKUP(B132,'BÜYÜK ERKEK START LİSTE'!$B$6:$F$1234,2,0)),"",VLOOKUP(B132,'BÜYÜK ERKEK START LİSTE'!$B$6:$F$1234,2,0))</f>
      </c>
      <c r="D132" s="11">
        <f>IF(ISERROR(VLOOKUP(B132,'BÜYÜK ERKEK START LİSTE'!$B$6:$F$1234,3,0)),"",VLOOKUP(B132,'BÜYÜK ERKEK START LİSTE'!$B$6:$F$1234,3,0))</f>
      </c>
      <c r="E132" s="12">
        <f>IF(ISERROR(VLOOKUP(B132,'BÜYÜK ERKEK START LİSTE'!$B$6:$F$1234,4,0)),"",VLOOKUP(B132,'BÜYÜK ERKEK START LİSTE'!$B$6:$F$1234,4,0))</f>
      </c>
      <c r="F132" s="13">
        <f>IF(ISERROR(VLOOKUP($B132,'BÜYÜK ERKEK START LİSTE'!$B$6:$F$1234,5,0)),"",VLOOKUP($B132,'BÜYÜK ERKEK START LİSTE'!$B$6:$F$1234,5,0))</f>
      </c>
      <c r="G132" s="14"/>
      <c r="H132" s="9">
        <f t="shared" si="3"/>
      </c>
    </row>
    <row r="133" spans="1:8" ht="18" customHeight="1">
      <c r="A133" s="9">
        <f t="shared" si="2"/>
      </c>
      <c r="B133" s="10"/>
      <c r="C133" s="11">
        <f>IF(ISERROR(VLOOKUP(B133,'BÜYÜK ERKEK START LİSTE'!$B$6:$F$1234,2,0)),"",VLOOKUP(B133,'BÜYÜK ERKEK START LİSTE'!$B$6:$F$1234,2,0))</f>
      </c>
      <c r="D133" s="11">
        <f>IF(ISERROR(VLOOKUP(B133,'BÜYÜK ERKEK START LİSTE'!$B$6:$F$1234,3,0)),"",VLOOKUP(B133,'BÜYÜK ERKEK START LİSTE'!$B$6:$F$1234,3,0))</f>
      </c>
      <c r="E133" s="12">
        <f>IF(ISERROR(VLOOKUP(B133,'BÜYÜK ERKEK START LİSTE'!$B$6:$F$1234,4,0)),"",VLOOKUP(B133,'BÜYÜK ERKEK START LİSTE'!$B$6:$F$1234,4,0))</f>
      </c>
      <c r="F133" s="13">
        <f>IF(ISERROR(VLOOKUP($B133,'BÜYÜK ERKEK START LİSTE'!$B$6:$F$1234,5,0)),"",VLOOKUP($B133,'BÜYÜK ERKEK START LİSTE'!$B$6:$F$1234,5,0))</f>
      </c>
      <c r="G133" s="14"/>
      <c r="H133" s="9">
        <f t="shared" si="3"/>
      </c>
    </row>
    <row r="134" spans="1:8" ht="18" customHeight="1">
      <c r="A134" s="9">
        <f t="shared" si="2"/>
      </c>
      <c r="B134" s="10"/>
      <c r="C134" s="11">
        <f>IF(ISERROR(VLOOKUP(B134,'BÜYÜK ERKEK START LİSTE'!$B$6:$F$1234,2,0)),"",VLOOKUP(B134,'BÜYÜK ERKEK START LİSTE'!$B$6:$F$1234,2,0))</f>
      </c>
      <c r="D134" s="11">
        <f>IF(ISERROR(VLOOKUP(B134,'BÜYÜK ERKEK START LİSTE'!$B$6:$F$1234,3,0)),"",VLOOKUP(B134,'BÜYÜK ERKEK START LİSTE'!$B$6:$F$1234,3,0))</f>
      </c>
      <c r="E134" s="12">
        <f>IF(ISERROR(VLOOKUP(B134,'BÜYÜK ERKEK START LİSTE'!$B$6:$F$1234,4,0)),"",VLOOKUP(B134,'BÜYÜK ERKEK START LİSTE'!$B$6:$F$1234,4,0))</f>
      </c>
      <c r="F134" s="13">
        <f>IF(ISERROR(VLOOKUP($B134,'BÜYÜK ERKEK START LİSTE'!$B$6:$F$1234,5,0)),"",VLOOKUP($B134,'BÜYÜK ERKEK START LİSTE'!$B$6:$F$1234,5,0))</f>
      </c>
      <c r="G134" s="14"/>
      <c r="H134" s="9">
        <f t="shared" si="3"/>
      </c>
    </row>
    <row r="135" spans="1:8" ht="18" customHeight="1">
      <c r="A135" s="9">
        <f t="shared" si="2"/>
      </c>
      <c r="B135" s="10"/>
      <c r="C135" s="11">
        <f>IF(ISERROR(VLOOKUP(B135,'BÜYÜK ERKEK START LİSTE'!$B$6:$F$1234,2,0)),"",VLOOKUP(B135,'BÜYÜK ERKEK START LİSTE'!$B$6:$F$1234,2,0))</f>
      </c>
      <c r="D135" s="11">
        <f>IF(ISERROR(VLOOKUP(B135,'BÜYÜK ERKEK START LİSTE'!$B$6:$F$1234,3,0)),"",VLOOKUP(B135,'BÜYÜK ERKEK START LİSTE'!$B$6:$F$1234,3,0))</f>
      </c>
      <c r="E135" s="12">
        <f>IF(ISERROR(VLOOKUP(B135,'BÜYÜK ERKEK START LİSTE'!$B$6:$F$1234,4,0)),"",VLOOKUP(B135,'BÜYÜK ERKEK START LİSTE'!$B$6:$F$1234,4,0))</f>
      </c>
      <c r="F135" s="13">
        <f>IF(ISERROR(VLOOKUP($B135,'BÜYÜK ERKEK START LİSTE'!$B$6:$F$1234,5,0)),"",VLOOKUP($B135,'BÜYÜK ERKEK START LİSTE'!$B$6:$F$1234,5,0))</f>
      </c>
      <c r="G135" s="14"/>
      <c r="H135" s="9">
        <f t="shared" si="3"/>
      </c>
    </row>
    <row r="136" spans="1:8" ht="18" customHeight="1">
      <c r="A136" s="9">
        <f aca="true" t="shared" si="4" ref="A136:A199">IF(B136&lt;&gt;"",A135+1,"")</f>
      </c>
      <c r="B136" s="10"/>
      <c r="C136" s="11">
        <f>IF(ISERROR(VLOOKUP(B136,'BÜYÜK ERKEK START LİSTE'!$B$6:$F$1234,2,0)),"",VLOOKUP(B136,'BÜYÜK ERKEK START LİSTE'!$B$6:$F$1234,2,0))</f>
      </c>
      <c r="D136" s="11">
        <f>IF(ISERROR(VLOOKUP(B136,'BÜYÜK ERKEK START LİSTE'!$B$6:$F$1234,3,0)),"",VLOOKUP(B136,'BÜYÜK ERKEK START LİSTE'!$B$6:$F$1234,3,0))</f>
      </c>
      <c r="E136" s="12">
        <f>IF(ISERROR(VLOOKUP(B136,'BÜYÜK ERKEK START LİSTE'!$B$6:$F$1234,4,0)),"",VLOOKUP(B136,'BÜYÜK ERKEK START LİSTE'!$B$6:$F$1234,4,0))</f>
      </c>
      <c r="F136" s="13">
        <f>IF(ISERROR(VLOOKUP($B136,'BÜYÜK ERKEK START LİSTE'!$B$6:$F$1234,5,0)),"",VLOOKUP($B136,'BÜYÜK ERKEK START LİSTE'!$B$6:$F$1234,5,0))</f>
      </c>
      <c r="G136" s="14"/>
      <c r="H136" s="9">
        <f aca="true" t="shared" si="5" ref="H136:H199">IF(B136&lt;&gt;"",H135+1,"")</f>
      </c>
    </row>
    <row r="137" spans="1:8" ht="18" customHeight="1">
      <c r="A137" s="9">
        <f t="shared" si="4"/>
      </c>
      <c r="B137" s="10"/>
      <c r="C137" s="11">
        <f>IF(ISERROR(VLOOKUP(B137,'BÜYÜK ERKEK START LİSTE'!$B$6:$F$1234,2,0)),"",VLOOKUP(B137,'BÜYÜK ERKEK START LİSTE'!$B$6:$F$1234,2,0))</f>
      </c>
      <c r="D137" s="11">
        <f>IF(ISERROR(VLOOKUP(B137,'BÜYÜK ERKEK START LİSTE'!$B$6:$F$1234,3,0)),"",VLOOKUP(B137,'BÜYÜK ERKEK START LİSTE'!$B$6:$F$1234,3,0))</f>
      </c>
      <c r="E137" s="12">
        <f>IF(ISERROR(VLOOKUP(B137,'BÜYÜK ERKEK START LİSTE'!$B$6:$F$1234,4,0)),"",VLOOKUP(B137,'BÜYÜK ERKEK START LİSTE'!$B$6:$F$1234,4,0))</f>
      </c>
      <c r="F137" s="13">
        <f>IF(ISERROR(VLOOKUP($B137,'BÜYÜK ERKEK START LİSTE'!$B$6:$F$1234,5,0)),"",VLOOKUP($B137,'BÜYÜK ERKEK START LİSTE'!$B$6:$F$1234,5,0))</f>
      </c>
      <c r="G137" s="14"/>
      <c r="H137" s="9">
        <f t="shared" si="5"/>
      </c>
    </row>
    <row r="138" spans="1:8" ht="18" customHeight="1">
      <c r="A138" s="9">
        <f t="shared" si="4"/>
      </c>
      <c r="B138" s="10"/>
      <c r="C138" s="11">
        <f>IF(ISERROR(VLOOKUP(B138,'BÜYÜK ERKEK START LİSTE'!$B$6:$F$1234,2,0)),"",VLOOKUP(B138,'BÜYÜK ERKEK START LİSTE'!$B$6:$F$1234,2,0))</f>
      </c>
      <c r="D138" s="11">
        <f>IF(ISERROR(VLOOKUP(B138,'BÜYÜK ERKEK START LİSTE'!$B$6:$F$1234,3,0)),"",VLOOKUP(B138,'BÜYÜK ERKEK START LİSTE'!$B$6:$F$1234,3,0))</f>
      </c>
      <c r="E138" s="12">
        <f>IF(ISERROR(VLOOKUP(B138,'BÜYÜK ERKEK START LİSTE'!$B$6:$F$1234,4,0)),"",VLOOKUP(B138,'BÜYÜK ERKEK START LİSTE'!$B$6:$F$1234,4,0))</f>
      </c>
      <c r="F138" s="13">
        <f>IF(ISERROR(VLOOKUP($B138,'BÜYÜK ERKEK START LİSTE'!$B$6:$F$1234,5,0)),"",VLOOKUP($B138,'BÜYÜK ERKEK START LİSTE'!$B$6:$F$1234,5,0))</f>
      </c>
      <c r="G138" s="14"/>
      <c r="H138" s="9">
        <f t="shared" si="5"/>
      </c>
    </row>
    <row r="139" spans="1:8" ht="18" customHeight="1">
      <c r="A139" s="9">
        <f t="shared" si="4"/>
      </c>
      <c r="B139" s="10"/>
      <c r="C139" s="11">
        <f>IF(ISERROR(VLOOKUP(B139,'BÜYÜK ERKEK START LİSTE'!$B$6:$F$1234,2,0)),"",VLOOKUP(B139,'BÜYÜK ERKEK START LİSTE'!$B$6:$F$1234,2,0))</f>
      </c>
      <c r="D139" s="11">
        <f>IF(ISERROR(VLOOKUP(B139,'BÜYÜK ERKEK START LİSTE'!$B$6:$F$1234,3,0)),"",VLOOKUP(B139,'BÜYÜK ERKEK START LİSTE'!$B$6:$F$1234,3,0))</f>
      </c>
      <c r="E139" s="12">
        <f>IF(ISERROR(VLOOKUP(B139,'BÜYÜK ERKEK START LİSTE'!$B$6:$F$1234,4,0)),"",VLOOKUP(B139,'BÜYÜK ERKEK START LİSTE'!$B$6:$F$1234,4,0))</f>
      </c>
      <c r="F139" s="13">
        <f>IF(ISERROR(VLOOKUP($B139,'BÜYÜK ERKEK START LİSTE'!$B$6:$F$1234,5,0)),"",VLOOKUP($B139,'BÜYÜK ERKEK START LİSTE'!$B$6:$F$1234,5,0))</f>
      </c>
      <c r="G139" s="14"/>
      <c r="H139" s="9">
        <f t="shared" si="5"/>
      </c>
    </row>
    <row r="140" spans="1:8" ht="18" customHeight="1">
      <c r="A140" s="9">
        <f t="shared" si="4"/>
      </c>
      <c r="B140" s="10"/>
      <c r="C140" s="11">
        <f>IF(ISERROR(VLOOKUP(B140,'BÜYÜK ERKEK START LİSTE'!$B$6:$F$1234,2,0)),"",VLOOKUP(B140,'BÜYÜK ERKEK START LİSTE'!$B$6:$F$1234,2,0))</f>
      </c>
      <c r="D140" s="11">
        <f>IF(ISERROR(VLOOKUP(B140,'BÜYÜK ERKEK START LİSTE'!$B$6:$F$1234,3,0)),"",VLOOKUP(B140,'BÜYÜK ERKEK START LİSTE'!$B$6:$F$1234,3,0))</f>
      </c>
      <c r="E140" s="12">
        <f>IF(ISERROR(VLOOKUP(B140,'BÜYÜK ERKEK START LİSTE'!$B$6:$F$1234,4,0)),"",VLOOKUP(B140,'BÜYÜK ERKEK START LİSTE'!$B$6:$F$1234,4,0))</f>
      </c>
      <c r="F140" s="13">
        <f>IF(ISERROR(VLOOKUP($B140,'BÜYÜK ERKEK START LİSTE'!$B$6:$F$1234,5,0)),"",VLOOKUP($B140,'BÜYÜK ERKEK START LİSTE'!$B$6:$F$1234,5,0))</f>
      </c>
      <c r="G140" s="14"/>
      <c r="H140" s="9">
        <f t="shared" si="5"/>
      </c>
    </row>
    <row r="141" spans="1:8" ht="18" customHeight="1">
      <c r="A141" s="9">
        <f t="shared" si="4"/>
      </c>
      <c r="B141" s="10"/>
      <c r="C141" s="11">
        <f>IF(ISERROR(VLOOKUP(B141,'BÜYÜK ERKEK START LİSTE'!$B$6:$F$1234,2,0)),"",VLOOKUP(B141,'BÜYÜK ERKEK START LİSTE'!$B$6:$F$1234,2,0))</f>
      </c>
      <c r="D141" s="11">
        <f>IF(ISERROR(VLOOKUP(B141,'BÜYÜK ERKEK START LİSTE'!$B$6:$F$1234,3,0)),"",VLOOKUP(B141,'BÜYÜK ERKEK START LİSTE'!$B$6:$F$1234,3,0))</f>
      </c>
      <c r="E141" s="12">
        <f>IF(ISERROR(VLOOKUP(B141,'BÜYÜK ERKEK START LİSTE'!$B$6:$F$1234,4,0)),"",VLOOKUP(B141,'BÜYÜK ERKEK START LİSTE'!$B$6:$F$1234,4,0))</f>
      </c>
      <c r="F141" s="13">
        <f>IF(ISERROR(VLOOKUP($B141,'BÜYÜK ERKEK START LİSTE'!$B$6:$F$1234,5,0)),"",VLOOKUP($B141,'BÜYÜK ERKEK START LİSTE'!$B$6:$F$1234,5,0))</f>
      </c>
      <c r="G141" s="14"/>
      <c r="H141" s="9">
        <f t="shared" si="5"/>
      </c>
    </row>
    <row r="142" spans="1:8" ht="18" customHeight="1">
      <c r="A142" s="9">
        <f t="shared" si="4"/>
      </c>
      <c r="B142" s="10"/>
      <c r="C142" s="11">
        <f>IF(ISERROR(VLOOKUP(B142,'BÜYÜK ERKEK START LİSTE'!$B$6:$F$1234,2,0)),"",VLOOKUP(B142,'BÜYÜK ERKEK START LİSTE'!$B$6:$F$1234,2,0))</f>
      </c>
      <c r="D142" s="11">
        <f>IF(ISERROR(VLOOKUP(B142,'BÜYÜK ERKEK START LİSTE'!$B$6:$F$1234,3,0)),"",VLOOKUP(B142,'BÜYÜK ERKEK START LİSTE'!$B$6:$F$1234,3,0))</f>
      </c>
      <c r="E142" s="12">
        <f>IF(ISERROR(VLOOKUP(B142,'BÜYÜK ERKEK START LİSTE'!$B$6:$F$1234,4,0)),"",VLOOKUP(B142,'BÜYÜK ERKEK START LİSTE'!$B$6:$F$1234,4,0))</f>
      </c>
      <c r="F142" s="13">
        <f>IF(ISERROR(VLOOKUP($B142,'BÜYÜK ERKEK START LİSTE'!$B$6:$F$1234,5,0)),"",VLOOKUP($B142,'BÜYÜK ERKEK START LİSTE'!$B$6:$F$1234,5,0))</f>
      </c>
      <c r="G142" s="14"/>
      <c r="H142" s="9">
        <f t="shared" si="5"/>
      </c>
    </row>
    <row r="143" spans="1:8" ht="18" customHeight="1">
      <c r="A143" s="9">
        <f t="shared" si="4"/>
      </c>
      <c r="B143" s="10"/>
      <c r="C143" s="11">
        <f>IF(ISERROR(VLOOKUP(B143,'BÜYÜK ERKEK START LİSTE'!$B$6:$F$1234,2,0)),"",VLOOKUP(B143,'BÜYÜK ERKEK START LİSTE'!$B$6:$F$1234,2,0))</f>
      </c>
      <c r="D143" s="11">
        <f>IF(ISERROR(VLOOKUP(B143,'BÜYÜK ERKEK START LİSTE'!$B$6:$F$1234,3,0)),"",VLOOKUP(B143,'BÜYÜK ERKEK START LİSTE'!$B$6:$F$1234,3,0))</f>
      </c>
      <c r="E143" s="12">
        <f>IF(ISERROR(VLOOKUP(B143,'BÜYÜK ERKEK START LİSTE'!$B$6:$F$1234,4,0)),"",VLOOKUP(B143,'BÜYÜK ERKEK START LİSTE'!$B$6:$F$1234,4,0))</f>
      </c>
      <c r="F143" s="13">
        <f>IF(ISERROR(VLOOKUP($B143,'BÜYÜK ERKEK START LİSTE'!$B$6:$F$1234,5,0)),"",VLOOKUP($B143,'BÜYÜK ERKEK START LİSTE'!$B$6:$F$1234,5,0))</f>
      </c>
      <c r="G143" s="14"/>
      <c r="H143" s="9">
        <f t="shared" si="5"/>
      </c>
    </row>
    <row r="144" spans="1:8" ht="18" customHeight="1">
      <c r="A144" s="9">
        <f t="shared" si="4"/>
      </c>
      <c r="B144" s="10"/>
      <c r="C144" s="11">
        <f>IF(ISERROR(VLOOKUP(B144,'BÜYÜK ERKEK START LİSTE'!$B$6:$F$1234,2,0)),"",VLOOKUP(B144,'BÜYÜK ERKEK START LİSTE'!$B$6:$F$1234,2,0))</f>
      </c>
      <c r="D144" s="11">
        <f>IF(ISERROR(VLOOKUP(B144,'BÜYÜK ERKEK START LİSTE'!$B$6:$F$1234,3,0)),"",VLOOKUP(B144,'BÜYÜK ERKEK START LİSTE'!$B$6:$F$1234,3,0))</f>
      </c>
      <c r="E144" s="12">
        <f>IF(ISERROR(VLOOKUP(B144,'BÜYÜK ERKEK START LİSTE'!$B$6:$F$1234,4,0)),"",VLOOKUP(B144,'BÜYÜK ERKEK START LİSTE'!$B$6:$F$1234,4,0))</f>
      </c>
      <c r="F144" s="13">
        <f>IF(ISERROR(VLOOKUP($B144,'BÜYÜK ERKEK START LİSTE'!$B$6:$F$1234,5,0)),"",VLOOKUP($B144,'BÜYÜK ERKEK START LİSTE'!$B$6:$F$1234,5,0))</f>
      </c>
      <c r="G144" s="14"/>
      <c r="H144" s="9">
        <f t="shared" si="5"/>
      </c>
    </row>
    <row r="145" spans="1:8" ht="18" customHeight="1">
      <c r="A145" s="9">
        <f t="shared" si="4"/>
      </c>
      <c r="B145" s="10"/>
      <c r="C145" s="11">
        <f>IF(ISERROR(VLOOKUP(B145,'BÜYÜK ERKEK START LİSTE'!$B$6:$F$1234,2,0)),"",VLOOKUP(B145,'BÜYÜK ERKEK START LİSTE'!$B$6:$F$1234,2,0))</f>
      </c>
      <c r="D145" s="11">
        <f>IF(ISERROR(VLOOKUP(B145,'BÜYÜK ERKEK START LİSTE'!$B$6:$F$1234,3,0)),"",VLOOKUP(B145,'BÜYÜK ERKEK START LİSTE'!$B$6:$F$1234,3,0))</f>
      </c>
      <c r="E145" s="12">
        <f>IF(ISERROR(VLOOKUP(B145,'BÜYÜK ERKEK START LİSTE'!$B$6:$F$1234,4,0)),"",VLOOKUP(B145,'BÜYÜK ERKEK START LİSTE'!$B$6:$F$1234,4,0))</f>
      </c>
      <c r="F145" s="13">
        <f>IF(ISERROR(VLOOKUP($B145,'BÜYÜK ERKEK START LİSTE'!$B$6:$F$1234,5,0)),"",VLOOKUP($B145,'BÜYÜK ERKEK START LİSTE'!$B$6:$F$1234,5,0))</f>
      </c>
      <c r="G145" s="14"/>
      <c r="H145" s="9">
        <f t="shared" si="5"/>
      </c>
    </row>
    <row r="146" spans="1:8" ht="18" customHeight="1">
      <c r="A146" s="9">
        <f t="shared" si="4"/>
      </c>
      <c r="B146" s="10"/>
      <c r="C146" s="11">
        <f>IF(ISERROR(VLOOKUP(B146,'BÜYÜK ERKEK START LİSTE'!$B$6:$F$1234,2,0)),"",VLOOKUP(B146,'BÜYÜK ERKEK START LİSTE'!$B$6:$F$1234,2,0))</f>
      </c>
      <c r="D146" s="11">
        <f>IF(ISERROR(VLOOKUP(B146,'BÜYÜK ERKEK START LİSTE'!$B$6:$F$1234,3,0)),"",VLOOKUP(B146,'BÜYÜK ERKEK START LİSTE'!$B$6:$F$1234,3,0))</f>
      </c>
      <c r="E146" s="12">
        <f>IF(ISERROR(VLOOKUP(B146,'BÜYÜK ERKEK START LİSTE'!$B$6:$F$1234,4,0)),"",VLOOKUP(B146,'BÜYÜK ERKEK START LİSTE'!$B$6:$F$1234,4,0))</f>
      </c>
      <c r="F146" s="13">
        <f>IF(ISERROR(VLOOKUP($B146,'BÜYÜK ERKEK START LİSTE'!$B$6:$F$1234,5,0)),"",VLOOKUP($B146,'BÜYÜK ERKEK START LİSTE'!$B$6:$F$1234,5,0))</f>
      </c>
      <c r="G146" s="14"/>
      <c r="H146" s="9">
        <f t="shared" si="5"/>
      </c>
    </row>
    <row r="147" spans="1:8" ht="18" customHeight="1">
      <c r="A147" s="9">
        <f t="shared" si="4"/>
      </c>
      <c r="B147" s="10"/>
      <c r="C147" s="11">
        <f>IF(ISERROR(VLOOKUP(B147,'BÜYÜK ERKEK START LİSTE'!$B$6:$F$1234,2,0)),"",VLOOKUP(B147,'BÜYÜK ERKEK START LİSTE'!$B$6:$F$1234,2,0))</f>
      </c>
      <c r="D147" s="11">
        <f>IF(ISERROR(VLOOKUP(B147,'BÜYÜK ERKEK START LİSTE'!$B$6:$F$1234,3,0)),"",VLOOKUP(B147,'BÜYÜK ERKEK START LİSTE'!$B$6:$F$1234,3,0))</f>
      </c>
      <c r="E147" s="12">
        <f>IF(ISERROR(VLOOKUP(B147,'BÜYÜK ERKEK START LİSTE'!$B$6:$F$1234,4,0)),"",VLOOKUP(B147,'BÜYÜK ERKEK START LİSTE'!$B$6:$F$1234,4,0))</f>
      </c>
      <c r="F147" s="13">
        <f>IF(ISERROR(VLOOKUP($B147,'BÜYÜK ERKEK START LİSTE'!$B$6:$F$1234,5,0)),"",VLOOKUP($B147,'BÜYÜK ERKEK START LİSTE'!$B$6:$F$1234,5,0))</f>
      </c>
      <c r="G147" s="14"/>
      <c r="H147" s="9">
        <f t="shared" si="5"/>
      </c>
    </row>
    <row r="148" spans="1:8" ht="18" customHeight="1">
      <c r="A148" s="9">
        <f t="shared" si="4"/>
      </c>
      <c r="B148" s="10"/>
      <c r="C148" s="11">
        <f>IF(ISERROR(VLOOKUP(B148,'BÜYÜK ERKEK START LİSTE'!$B$6:$F$1234,2,0)),"",VLOOKUP(B148,'BÜYÜK ERKEK START LİSTE'!$B$6:$F$1234,2,0))</f>
      </c>
      <c r="D148" s="11">
        <f>IF(ISERROR(VLOOKUP(B148,'BÜYÜK ERKEK START LİSTE'!$B$6:$F$1234,3,0)),"",VLOOKUP(B148,'BÜYÜK ERKEK START LİSTE'!$B$6:$F$1234,3,0))</f>
      </c>
      <c r="E148" s="12">
        <f>IF(ISERROR(VLOOKUP(B148,'BÜYÜK ERKEK START LİSTE'!$B$6:$F$1234,4,0)),"",VLOOKUP(B148,'BÜYÜK ERKEK START LİSTE'!$B$6:$F$1234,4,0))</f>
      </c>
      <c r="F148" s="13">
        <f>IF(ISERROR(VLOOKUP($B148,'BÜYÜK ERKEK START LİSTE'!$B$6:$F$1234,5,0)),"",VLOOKUP($B148,'BÜYÜK ERKEK START LİSTE'!$B$6:$F$1234,5,0))</f>
      </c>
      <c r="G148" s="14"/>
      <c r="H148" s="9">
        <f t="shared" si="5"/>
      </c>
    </row>
    <row r="149" spans="1:8" ht="18" customHeight="1">
      <c r="A149" s="9">
        <f t="shared" si="4"/>
      </c>
      <c r="B149" s="10"/>
      <c r="C149" s="11">
        <f>IF(ISERROR(VLOOKUP(B149,'BÜYÜK ERKEK START LİSTE'!$B$6:$F$1234,2,0)),"",VLOOKUP(B149,'BÜYÜK ERKEK START LİSTE'!$B$6:$F$1234,2,0))</f>
      </c>
      <c r="D149" s="11">
        <f>IF(ISERROR(VLOOKUP(B149,'BÜYÜK ERKEK START LİSTE'!$B$6:$F$1234,3,0)),"",VLOOKUP(B149,'BÜYÜK ERKEK START LİSTE'!$B$6:$F$1234,3,0))</f>
      </c>
      <c r="E149" s="12">
        <f>IF(ISERROR(VLOOKUP(B149,'BÜYÜK ERKEK START LİSTE'!$B$6:$F$1234,4,0)),"",VLOOKUP(B149,'BÜYÜK ERKEK START LİSTE'!$B$6:$F$1234,4,0))</f>
      </c>
      <c r="F149" s="13">
        <f>IF(ISERROR(VLOOKUP($B149,'BÜYÜK ERKEK START LİSTE'!$B$6:$F$1234,5,0)),"",VLOOKUP($B149,'BÜYÜK ERKEK START LİSTE'!$B$6:$F$1234,5,0))</f>
      </c>
      <c r="G149" s="14"/>
      <c r="H149" s="9">
        <f t="shared" si="5"/>
      </c>
    </row>
    <row r="150" spans="1:8" ht="18" customHeight="1">
      <c r="A150" s="9">
        <f t="shared" si="4"/>
      </c>
      <c r="B150" s="10"/>
      <c r="C150" s="11">
        <f>IF(ISERROR(VLOOKUP(B150,'BÜYÜK ERKEK START LİSTE'!$B$6:$F$1234,2,0)),"",VLOOKUP(B150,'BÜYÜK ERKEK START LİSTE'!$B$6:$F$1234,2,0))</f>
      </c>
      <c r="D150" s="11">
        <f>IF(ISERROR(VLOOKUP(B150,'BÜYÜK ERKEK START LİSTE'!$B$6:$F$1234,3,0)),"",VLOOKUP(B150,'BÜYÜK ERKEK START LİSTE'!$B$6:$F$1234,3,0))</f>
      </c>
      <c r="E150" s="12">
        <f>IF(ISERROR(VLOOKUP(B150,'BÜYÜK ERKEK START LİSTE'!$B$6:$F$1234,4,0)),"",VLOOKUP(B150,'BÜYÜK ERKEK START LİSTE'!$B$6:$F$1234,4,0))</f>
      </c>
      <c r="F150" s="13">
        <f>IF(ISERROR(VLOOKUP($B150,'BÜYÜK ERKEK START LİSTE'!$B$6:$F$1234,5,0)),"",VLOOKUP($B150,'BÜYÜK ERKEK START LİSTE'!$B$6:$F$1234,5,0))</f>
      </c>
      <c r="G150" s="14"/>
      <c r="H150" s="9">
        <f t="shared" si="5"/>
      </c>
    </row>
    <row r="151" spans="1:8" ht="18" customHeight="1">
      <c r="A151" s="9">
        <f t="shared" si="4"/>
      </c>
      <c r="B151" s="10"/>
      <c r="C151" s="11">
        <f>IF(ISERROR(VLOOKUP(B151,'BÜYÜK ERKEK START LİSTE'!$B$6:$F$1234,2,0)),"",VLOOKUP(B151,'BÜYÜK ERKEK START LİSTE'!$B$6:$F$1234,2,0))</f>
      </c>
      <c r="D151" s="11">
        <f>IF(ISERROR(VLOOKUP(B151,'BÜYÜK ERKEK START LİSTE'!$B$6:$F$1234,3,0)),"",VLOOKUP(B151,'BÜYÜK ERKEK START LİSTE'!$B$6:$F$1234,3,0))</f>
      </c>
      <c r="E151" s="12">
        <f>IF(ISERROR(VLOOKUP(B151,'BÜYÜK ERKEK START LİSTE'!$B$6:$F$1234,4,0)),"",VLOOKUP(B151,'BÜYÜK ERKEK START LİSTE'!$B$6:$F$1234,4,0))</f>
      </c>
      <c r="F151" s="13">
        <f>IF(ISERROR(VLOOKUP($B151,'BÜYÜK ERKEK START LİSTE'!$B$6:$F$1234,5,0)),"",VLOOKUP($B151,'BÜYÜK ERKEK START LİSTE'!$B$6:$F$1234,5,0))</f>
      </c>
      <c r="G151" s="14"/>
      <c r="H151" s="9">
        <f t="shared" si="5"/>
      </c>
    </row>
    <row r="152" spans="1:8" ht="18" customHeight="1">
      <c r="A152" s="9">
        <f t="shared" si="4"/>
      </c>
      <c r="B152" s="10"/>
      <c r="C152" s="11">
        <f>IF(ISERROR(VLOOKUP(B152,'BÜYÜK ERKEK START LİSTE'!$B$6:$F$1234,2,0)),"",VLOOKUP(B152,'BÜYÜK ERKEK START LİSTE'!$B$6:$F$1234,2,0))</f>
      </c>
      <c r="D152" s="11">
        <f>IF(ISERROR(VLOOKUP(B152,'BÜYÜK ERKEK START LİSTE'!$B$6:$F$1234,3,0)),"",VLOOKUP(B152,'BÜYÜK ERKEK START LİSTE'!$B$6:$F$1234,3,0))</f>
      </c>
      <c r="E152" s="12">
        <f>IF(ISERROR(VLOOKUP(B152,'BÜYÜK ERKEK START LİSTE'!$B$6:$F$1234,4,0)),"",VLOOKUP(B152,'BÜYÜK ERKEK START LİSTE'!$B$6:$F$1234,4,0))</f>
      </c>
      <c r="F152" s="13">
        <f>IF(ISERROR(VLOOKUP($B152,'BÜYÜK ERKEK START LİSTE'!$B$6:$F$1234,5,0)),"",VLOOKUP($B152,'BÜYÜK ERKEK START LİSTE'!$B$6:$F$1234,5,0))</f>
      </c>
      <c r="G152" s="14"/>
      <c r="H152" s="9">
        <f t="shared" si="5"/>
      </c>
    </row>
    <row r="153" spans="1:8" ht="18" customHeight="1">
      <c r="A153" s="9">
        <f t="shared" si="4"/>
      </c>
      <c r="B153" s="10"/>
      <c r="C153" s="11">
        <f>IF(ISERROR(VLOOKUP(B153,'BÜYÜK ERKEK START LİSTE'!$B$6:$F$1234,2,0)),"",VLOOKUP(B153,'BÜYÜK ERKEK START LİSTE'!$B$6:$F$1234,2,0))</f>
      </c>
      <c r="D153" s="11">
        <f>IF(ISERROR(VLOOKUP(B153,'BÜYÜK ERKEK START LİSTE'!$B$6:$F$1234,3,0)),"",VLOOKUP(B153,'BÜYÜK ERKEK START LİSTE'!$B$6:$F$1234,3,0))</f>
      </c>
      <c r="E153" s="12">
        <f>IF(ISERROR(VLOOKUP(B153,'BÜYÜK ERKEK START LİSTE'!$B$6:$F$1234,4,0)),"",VLOOKUP(B153,'BÜYÜK ERKEK START LİSTE'!$B$6:$F$1234,4,0))</f>
      </c>
      <c r="F153" s="13">
        <f>IF(ISERROR(VLOOKUP($B153,'BÜYÜK ERKEK START LİSTE'!$B$6:$F$1234,5,0)),"",VLOOKUP($B153,'BÜYÜK ERKEK START LİSTE'!$B$6:$F$1234,5,0))</f>
      </c>
      <c r="G153" s="14"/>
      <c r="H153" s="9">
        <f t="shared" si="5"/>
      </c>
    </row>
    <row r="154" spans="1:8" ht="18" customHeight="1">
      <c r="A154" s="9">
        <f t="shared" si="4"/>
      </c>
      <c r="B154" s="10"/>
      <c r="C154" s="11">
        <f>IF(ISERROR(VLOOKUP(B154,'BÜYÜK ERKEK START LİSTE'!$B$6:$F$1234,2,0)),"",VLOOKUP(B154,'BÜYÜK ERKEK START LİSTE'!$B$6:$F$1234,2,0))</f>
      </c>
      <c r="D154" s="11">
        <f>IF(ISERROR(VLOOKUP(B154,'BÜYÜK ERKEK START LİSTE'!$B$6:$F$1234,3,0)),"",VLOOKUP(B154,'BÜYÜK ERKEK START LİSTE'!$B$6:$F$1234,3,0))</f>
      </c>
      <c r="E154" s="12">
        <f>IF(ISERROR(VLOOKUP(B154,'BÜYÜK ERKEK START LİSTE'!$B$6:$F$1234,4,0)),"",VLOOKUP(B154,'BÜYÜK ERKEK START LİSTE'!$B$6:$F$1234,4,0))</f>
      </c>
      <c r="F154" s="13">
        <f>IF(ISERROR(VLOOKUP($B154,'BÜYÜK ERKEK START LİSTE'!$B$6:$F$1234,5,0)),"",VLOOKUP($B154,'BÜYÜK ERKEK START LİSTE'!$B$6:$F$1234,5,0))</f>
      </c>
      <c r="G154" s="14"/>
      <c r="H154" s="9">
        <f t="shared" si="5"/>
      </c>
    </row>
    <row r="155" spans="1:8" ht="18" customHeight="1">
      <c r="A155" s="9">
        <f t="shared" si="4"/>
      </c>
      <c r="B155" s="10"/>
      <c r="C155" s="11">
        <f>IF(ISERROR(VLOOKUP(B155,'BÜYÜK ERKEK START LİSTE'!$B$6:$F$1234,2,0)),"",VLOOKUP(B155,'BÜYÜK ERKEK START LİSTE'!$B$6:$F$1234,2,0))</f>
      </c>
      <c r="D155" s="11">
        <f>IF(ISERROR(VLOOKUP(B155,'BÜYÜK ERKEK START LİSTE'!$B$6:$F$1234,3,0)),"",VLOOKUP(B155,'BÜYÜK ERKEK START LİSTE'!$B$6:$F$1234,3,0))</f>
      </c>
      <c r="E155" s="12">
        <f>IF(ISERROR(VLOOKUP(B155,'BÜYÜK ERKEK START LİSTE'!$B$6:$F$1234,4,0)),"",VLOOKUP(B155,'BÜYÜK ERKEK START LİSTE'!$B$6:$F$1234,4,0))</f>
      </c>
      <c r="F155" s="13">
        <f>IF(ISERROR(VLOOKUP($B155,'BÜYÜK ERKEK START LİSTE'!$B$6:$F$1234,5,0)),"",VLOOKUP($B155,'BÜYÜK ERKEK START LİSTE'!$B$6:$F$1234,5,0))</f>
      </c>
      <c r="G155" s="14"/>
      <c r="H155" s="9">
        <f t="shared" si="5"/>
      </c>
    </row>
    <row r="156" spans="1:8" ht="18" customHeight="1">
      <c r="A156" s="9">
        <f t="shared" si="4"/>
      </c>
      <c r="B156" s="10"/>
      <c r="C156" s="11">
        <f>IF(ISERROR(VLOOKUP(B156,'BÜYÜK ERKEK START LİSTE'!$B$6:$F$1234,2,0)),"",VLOOKUP(B156,'BÜYÜK ERKEK START LİSTE'!$B$6:$F$1234,2,0))</f>
      </c>
      <c r="D156" s="11">
        <f>IF(ISERROR(VLOOKUP(B156,'BÜYÜK ERKEK START LİSTE'!$B$6:$F$1234,3,0)),"",VLOOKUP(B156,'BÜYÜK ERKEK START LİSTE'!$B$6:$F$1234,3,0))</f>
      </c>
      <c r="E156" s="12">
        <f>IF(ISERROR(VLOOKUP(B156,'BÜYÜK ERKEK START LİSTE'!$B$6:$F$1234,4,0)),"",VLOOKUP(B156,'BÜYÜK ERKEK START LİSTE'!$B$6:$F$1234,4,0))</f>
      </c>
      <c r="F156" s="13">
        <f>IF(ISERROR(VLOOKUP($B156,'BÜYÜK ERKEK START LİSTE'!$B$6:$F$1234,5,0)),"",VLOOKUP($B156,'BÜYÜK ERKEK START LİSTE'!$B$6:$F$1234,5,0))</f>
      </c>
      <c r="G156" s="14"/>
      <c r="H156" s="9">
        <f t="shared" si="5"/>
      </c>
    </row>
    <row r="157" spans="1:8" ht="18" customHeight="1">
      <c r="A157" s="9">
        <f t="shared" si="4"/>
      </c>
      <c r="B157" s="10"/>
      <c r="C157" s="11">
        <f>IF(ISERROR(VLOOKUP(B157,'BÜYÜK ERKEK START LİSTE'!$B$6:$F$1234,2,0)),"",VLOOKUP(B157,'BÜYÜK ERKEK START LİSTE'!$B$6:$F$1234,2,0))</f>
      </c>
      <c r="D157" s="11">
        <f>IF(ISERROR(VLOOKUP(B157,'BÜYÜK ERKEK START LİSTE'!$B$6:$F$1234,3,0)),"",VLOOKUP(B157,'BÜYÜK ERKEK START LİSTE'!$B$6:$F$1234,3,0))</f>
      </c>
      <c r="E157" s="12">
        <f>IF(ISERROR(VLOOKUP(B157,'BÜYÜK ERKEK START LİSTE'!$B$6:$F$1234,4,0)),"",VLOOKUP(B157,'BÜYÜK ERKEK START LİSTE'!$B$6:$F$1234,4,0))</f>
      </c>
      <c r="F157" s="13">
        <f>IF(ISERROR(VLOOKUP($B157,'BÜYÜK ERKEK START LİSTE'!$B$6:$F$1234,5,0)),"",VLOOKUP($B157,'BÜYÜK ERKEK START LİSTE'!$B$6:$F$1234,5,0))</f>
      </c>
      <c r="G157" s="14"/>
      <c r="H157" s="9">
        <f t="shared" si="5"/>
      </c>
    </row>
    <row r="158" spans="1:8" ht="18" customHeight="1">
      <c r="A158" s="9">
        <f t="shared" si="4"/>
      </c>
      <c r="B158" s="10"/>
      <c r="C158" s="11">
        <f>IF(ISERROR(VLOOKUP(B158,'BÜYÜK ERKEK START LİSTE'!$B$6:$F$1234,2,0)),"",VLOOKUP(B158,'BÜYÜK ERKEK START LİSTE'!$B$6:$F$1234,2,0))</f>
      </c>
      <c r="D158" s="11">
        <f>IF(ISERROR(VLOOKUP(B158,'BÜYÜK ERKEK START LİSTE'!$B$6:$F$1234,3,0)),"",VLOOKUP(B158,'BÜYÜK ERKEK START LİSTE'!$B$6:$F$1234,3,0))</f>
      </c>
      <c r="E158" s="12">
        <f>IF(ISERROR(VLOOKUP(B158,'BÜYÜK ERKEK START LİSTE'!$B$6:$F$1234,4,0)),"",VLOOKUP(B158,'BÜYÜK ERKEK START LİSTE'!$B$6:$F$1234,4,0))</f>
      </c>
      <c r="F158" s="13">
        <f>IF(ISERROR(VLOOKUP($B158,'BÜYÜK ERKEK START LİSTE'!$B$6:$F$1234,5,0)),"",VLOOKUP($B158,'BÜYÜK ERKEK START LİSTE'!$B$6:$F$1234,5,0))</f>
      </c>
      <c r="G158" s="14"/>
      <c r="H158" s="9">
        <f t="shared" si="5"/>
      </c>
    </row>
    <row r="159" spans="1:8" ht="18" customHeight="1">
      <c r="A159" s="9">
        <f t="shared" si="4"/>
      </c>
      <c r="B159" s="10"/>
      <c r="C159" s="11">
        <f>IF(ISERROR(VLOOKUP(B159,'BÜYÜK ERKEK START LİSTE'!$B$6:$F$1234,2,0)),"",VLOOKUP(B159,'BÜYÜK ERKEK START LİSTE'!$B$6:$F$1234,2,0))</f>
      </c>
      <c r="D159" s="11">
        <f>IF(ISERROR(VLOOKUP(B159,'BÜYÜK ERKEK START LİSTE'!$B$6:$F$1234,3,0)),"",VLOOKUP(B159,'BÜYÜK ERKEK START LİSTE'!$B$6:$F$1234,3,0))</f>
      </c>
      <c r="E159" s="12">
        <f>IF(ISERROR(VLOOKUP(B159,'BÜYÜK ERKEK START LİSTE'!$B$6:$F$1234,4,0)),"",VLOOKUP(B159,'BÜYÜK ERKEK START LİSTE'!$B$6:$F$1234,4,0))</f>
      </c>
      <c r="F159" s="13">
        <f>IF(ISERROR(VLOOKUP($B159,'BÜYÜK ERKEK START LİSTE'!$B$6:$F$1234,5,0)),"",VLOOKUP($B159,'BÜYÜK ERKEK START LİSTE'!$B$6:$F$1234,5,0))</f>
      </c>
      <c r="G159" s="14"/>
      <c r="H159" s="9">
        <f t="shared" si="5"/>
      </c>
    </row>
    <row r="160" spans="1:8" ht="18" customHeight="1">
      <c r="A160" s="9">
        <f t="shared" si="4"/>
      </c>
      <c r="B160" s="10"/>
      <c r="C160" s="11">
        <f>IF(ISERROR(VLOOKUP(B160,'BÜYÜK ERKEK START LİSTE'!$B$6:$F$1234,2,0)),"",VLOOKUP(B160,'BÜYÜK ERKEK START LİSTE'!$B$6:$F$1234,2,0))</f>
      </c>
      <c r="D160" s="11">
        <f>IF(ISERROR(VLOOKUP(B160,'BÜYÜK ERKEK START LİSTE'!$B$6:$F$1234,3,0)),"",VLOOKUP(B160,'BÜYÜK ERKEK START LİSTE'!$B$6:$F$1234,3,0))</f>
      </c>
      <c r="E160" s="12">
        <f>IF(ISERROR(VLOOKUP(B160,'BÜYÜK ERKEK START LİSTE'!$B$6:$F$1234,4,0)),"",VLOOKUP(B160,'BÜYÜK ERKEK START LİSTE'!$B$6:$F$1234,4,0))</f>
      </c>
      <c r="F160" s="13">
        <f>IF(ISERROR(VLOOKUP($B160,'BÜYÜK ERKEK START LİSTE'!$B$6:$F$1234,5,0)),"",VLOOKUP($B160,'BÜYÜK ERKEK START LİSTE'!$B$6:$F$1234,5,0))</f>
      </c>
      <c r="G160" s="14"/>
      <c r="H160" s="9">
        <f t="shared" si="5"/>
      </c>
    </row>
    <row r="161" spans="1:8" ht="18" customHeight="1">
      <c r="A161" s="9">
        <f t="shared" si="4"/>
      </c>
      <c r="B161" s="10"/>
      <c r="C161" s="11">
        <f>IF(ISERROR(VLOOKUP(B161,'BÜYÜK ERKEK START LİSTE'!$B$6:$F$1234,2,0)),"",VLOOKUP(B161,'BÜYÜK ERKEK START LİSTE'!$B$6:$F$1234,2,0))</f>
      </c>
      <c r="D161" s="11">
        <f>IF(ISERROR(VLOOKUP(B161,'BÜYÜK ERKEK START LİSTE'!$B$6:$F$1234,3,0)),"",VLOOKUP(B161,'BÜYÜK ERKEK START LİSTE'!$B$6:$F$1234,3,0))</f>
      </c>
      <c r="E161" s="12">
        <f>IF(ISERROR(VLOOKUP(B161,'BÜYÜK ERKEK START LİSTE'!$B$6:$F$1234,4,0)),"",VLOOKUP(B161,'BÜYÜK ERKEK START LİSTE'!$B$6:$F$1234,4,0))</f>
      </c>
      <c r="F161" s="13">
        <f>IF(ISERROR(VLOOKUP($B161,'BÜYÜK ERKEK START LİSTE'!$B$6:$F$1234,5,0)),"",VLOOKUP($B161,'BÜYÜK ERKEK START LİSTE'!$B$6:$F$1234,5,0))</f>
      </c>
      <c r="G161" s="14"/>
      <c r="H161" s="9">
        <f t="shared" si="5"/>
      </c>
    </row>
    <row r="162" spans="1:8" ht="18" customHeight="1">
      <c r="A162" s="9">
        <f t="shared" si="4"/>
      </c>
      <c r="B162" s="10"/>
      <c r="C162" s="11">
        <f>IF(ISERROR(VLOOKUP(B162,'BÜYÜK ERKEK START LİSTE'!$B$6:$F$1234,2,0)),"",VLOOKUP(B162,'BÜYÜK ERKEK START LİSTE'!$B$6:$F$1234,2,0))</f>
      </c>
      <c r="D162" s="11">
        <f>IF(ISERROR(VLOOKUP(B162,'BÜYÜK ERKEK START LİSTE'!$B$6:$F$1234,3,0)),"",VLOOKUP(B162,'BÜYÜK ERKEK START LİSTE'!$B$6:$F$1234,3,0))</f>
      </c>
      <c r="E162" s="12">
        <f>IF(ISERROR(VLOOKUP(B162,'BÜYÜK ERKEK START LİSTE'!$B$6:$F$1234,4,0)),"",VLOOKUP(B162,'BÜYÜK ERKEK START LİSTE'!$B$6:$F$1234,4,0))</f>
      </c>
      <c r="F162" s="13">
        <f>IF(ISERROR(VLOOKUP($B162,'BÜYÜK ERKEK START LİSTE'!$B$6:$F$1234,5,0)),"",VLOOKUP($B162,'BÜYÜK ERKEK START LİSTE'!$B$6:$F$1234,5,0))</f>
      </c>
      <c r="G162" s="14"/>
      <c r="H162" s="9">
        <f t="shared" si="5"/>
      </c>
    </row>
    <row r="163" spans="1:8" ht="18" customHeight="1">
      <c r="A163" s="9">
        <f t="shared" si="4"/>
      </c>
      <c r="B163" s="10"/>
      <c r="C163" s="11">
        <f>IF(ISERROR(VLOOKUP(B163,'BÜYÜK ERKEK START LİSTE'!$B$6:$F$1234,2,0)),"",VLOOKUP(B163,'BÜYÜK ERKEK START LİSTE'!$B$6:$F$1234,2,0))</f>
      </c>
      <c r="D163" s="11">
        <f>IF(ISERROR(VLOOKUP(B163,'BÜYÜK ERKEK START LİSTE'!$B$6:$F$1234,3,0)),"",VLOOKUP(B163,'BÜYÜK ERKEK START LİSTE'!$B$6:$F$1234,3,0))</f>
      </c>
      <c r="E163" s="12">
        <f>IF(ISERROR(VLOOKUP(B163,'BÜYÜK ERKEK START LİSTE'!$B$6:$F$1234,4,0)),"",VLOOKUP(B163,'BÜYÜK ERKEK START LİSTE'!$B$6:$F$1234,4,0))</f>
      </c>
      <c r="F163" s="13">
        <f>IF(ISERROR(VLOOKUP($B163,'BÜYÜK ERKEK START LİSTE'!$B$6:$F$1234,5,0)),"",VLOOKUP($B163,'BÜYÜK ERKEK START LİSTE'!$B$6:$F$1234,5,0))</f>
      </c>
      <c r="G163" s="14"/>
      <c r="H163" s="9">
        <f t="shared" si="5"/>
      </c>
    </row>
    <row r="164" spans="1:8" ht="18" customHeight="1">
      <c r="A164" s="9">
        <f t="shared" si="4"/>
      </c>
      <c r="B164" s="10"/>
      <c r="C164" s="11">
        <f>IF(ISERROR(VLOOKUP(B164,'BÜYÜK ERKEK START LİSTE'!$B$6:$F$1234,2,0)),"",VLOOKUP(B164,'BÜYÜK ERKEK START LİSTE'!$B$6:$F$1234,2,0))</f>
      </c>
      <c r="D164" s="11">
        <f>IF(ISERROR(VLOOKUP(B164,'BÜYÜK ERKEK START LİSTE'!$B$6:$F$1234,3,0)),"",VLOOKUP(B164,'BÜYÜK ERKEK START LİSTE'!$B$6:$F$1234,3,0))</f>
      </c>
      <c r="E164" s="12">
        <f>IF(ISERROR(VLOOKUP(B164,'BÜYÜK ERKEK START LİSTE'!$B$6:$F$1234,4,0)),"",VLOOKUP(B164,'BÜYÜK ERKEK START LİSTE'!$B$6:$F$1234,4,0))</f>
      </c>
      <c r="F164" s="13">
        <f>IF(ISERROR(VLOOKUP($B164,'BÜYÜK ERKEK START LİSTE'!$B$6:$F$1234,5,0)),"",VLOOKUP($B164,'BÜYÜK ERKEK START LİSTE'!$B$6:$F$1234,5,0))</f>
      </c>
      <c r="G164" s="14"/>
      <c r="H164" s="9">
        <f t="shared" si="5"/>
      </c>
    </row>
    <row r="165" spans="1:8" ht="18" customHeight="1">
      <c r="A165" s="9">
        <f t="shared" si="4"/>
      </c>
      <c r="B165" s="10"/>
      <c r="C165" s="11">
        <f>IF(ISERROR(VLOOKUP(B165,'BÜYÜK ERKEK START LİSTE'!$B$6:$F$1234,2,0)),"",VLOOKUP(B165,'BÜYÜK ERKEK START LİSTE'!$B$6:$F$1234,2,0))</f>
      </c>
      <c r="D165" s="11">
        <f>IF(ISERROR(VLOOKUP(B165,'BÜYÜK ERKEK START LİSTE'!$B$6:$F$1234,3,0)),"",VLOOKUP(B165,'BÜYÜK ERKEK START LİSTE'!$B$6:$F$1234,3,0))</f>
      </c>
      <c r="E165" s="12">
        <f>IF(ISERROR(VLOOKUP(B165,'BÜYÜK ERKEK START LİSTE'!$B$6:$F$1234,4,0)),"",VLOOKUP(B165,'BÜYÜK ERKEK START LİSTE'!$B$6:$F$1234,4,0))</f>
      </c>
      <c r="F165" s="13">
        <f>IF(ISERROR(VLOOKUP($B165,'BÜYÜK ERKEK START LİSTE'!$B$6:$F$1234,5,0)),"",VLOOKUP($B165,'BÜYÜK ERKEK START LİSTE'!$B$6:$F$1234,5,0))</f>
      </c>
      <c r="G165" s="14"/>
      <c r="H165" s="9">
        <f t="shared" si="5"/>
      </c>
    </row>
    <row r="166" spans="1:8" ht="18" customHeight="1">
      <c r="A166" s="9">
        <f t="shared" si="4"/>
      </c>
      <c r="B166" s="10"/>
      <c r="C166" s="11">
        <f>IF(ISERROR(VLOOKUP(B166,'BÜYÜK ERKEK START LİSTE'!$B$6:$F$1234,2,0)),"",VLOOKUP(B166,'BÜYÜK ERKEK START LİSTE'!$B$6:$F$1234,2,0))</f>
      </c>
      <c r="D166" s="11">
        <f>IF(ISERROR(VLOOKUP(B166,'BÜYÜK ERKEK START LİSTE'!$B$6:$F$1234,3,0)),"",VLOOKUP(B166,'BÜYÜK ERKEK START LİSTE'!$B$6:$F$1234,3,0))</f>
      </c>
      <c r="E166" s="12">
        <f>IF(ISERROR(VLOOKUP(B166,'BÜYÜK ERKEK START LİSTE'!$B$6:$F$1234,4,0)),"",VLOOKUP(B166,'BÜYÜK ERKEK START LİSTE'!$B$6:$F$1234,4,0))</f>
      </c>
      <c r="F166" s="13">
        <f>IF(ISERROR(VLOOKUP($B166,'BÜYÜK ERKEK START LİSTE'!$B$6:$F$1234,5,0)),"",VLOOKUP($B166,'BÜYÜK ERKEK START LİSTE'!$B$6:$F$1234,5,0))</f>
      </c>
      <c r="G166" s="14"/>
      <c r="H166" s="9">
        <f t="shared" si="5"/>
      </c>
    </row>
    <row r="167" spans="1:8" ht="18" customHeight="1">
      <c r="A167" s="9">
        <f t="shared" si="4"/>
      </c>
      <c r="B167" s="10"/>
      <c r="C167" s="11">
        <f>IF(ISERROR(VLOOKUP(B167,'BÜYÜK ERKEK START LİSTE'!$B$6:$F$1234,2,0)),"",VLOOKUP(B167,'BÜYÜK ERKEK START LİSTE'!$B$6:$F$1234,2,0))</f>
      </c>
      <c r="D167" s="11">
        <f>IF(ISERROR(VLOOKUP(B167,'BÜYÜK ERKEK START LİSTE'!$B$6:$F$1234,3,0)),"",VLOOKUP(B167,'BÜYÜK ERKEK START LİSTE'!$B$6:$F$1234,3,0))</f>
      </c>
      <c r="E167" s="12">
        <f>IF(ISERROR(VLOOKUP(B167,'BÜYÜK ERKEK START LİSTE'!$B$6:$F$1234,4,0)),"",VLOOKUP(B167,'BÜYÜK ERKEK START LİSTE'!$B$6:$F$1234,4,0))</f>
      </c>
      <c r="F167" s="13">
        <f>IF(ISERROR(VLOOKUP($B167,'BÜYÜK ERKEK START LİSTE'!$B$6:$F$1234,5,0)),"",VLOOKUP($B167,'BÜYÜK ERKEK START LİSTE'!$B$6:$F$1234,5,0))</f>
      </c>
      <c r="G167" s="14"/>
      <c r="H167" s="9">
        <f t="shared" si="5"/>
      </c>
    </row>
    <row r="168" spans="1:8" ht="18" customHeight="1">
      <c r="A168" s="9">
        <f t="shared" si="4"/>
      </c>
      <c r="B168" s="10"/>
      <c r="C168" s="11">
        <f>IF(ISERROR(VLOOKUP(B168,'BÜYÜK ERKEK START LİSTE'!$B$6:$F$1234,2,0)),"",VLOOKUP(B168,'BÜYÜK ERKEK START LİSTE'!$B$6:$F$1234,2,0))</f>
      </c>
      <c r="D168" s="11">
        <f>IF(ISERROR(VLOOKUP(B168,'BÜYÜK ERKEK START LİSTE'!$B$6:$F$1234,3,0)),"",VLOOKUP(B168,'BÜYÜK ERKEK START LİSTE'!$B$6:$F$1234,3,0))</f>
      </c>
      <c r="E168" s="12">
        <f>IF(ISERROR(VLOOKUP(B168,'BÜYÜK ERKEK START LİSTE'!$B$6:$F$1234,4,0)),"",VLOOKUP(B168,'BÜYÜK ERKEK START LİSTE'!$B$6:$F$1234,4,0))</f>
      </c>
      <c r="F168" s="13">
        <f>IF(ISERROR(VLOOKUP($B168,'BÜYÜK ERKEK START LİSTE'!$B$6:$F$1234,5,0)),"",VLOOKUP($B168,'BÜYÜK ERKEK START LİSTE'!$B$6:$F$1234,5,0))</f>
      </c>
      <c r="G168" s="14"/>
      <c r="H168" s="9">
        <f t="shared" si="5"/>
      </c>
    </row>
    <row r="169" spans="1:8" ht="18" customHeight="1">
      <c r="A169" s="9">
        <f t="shared" si="4"/>
      </c>
      <c r="B169" s="10"/>
      <c r="C169" s="11">
        <f>IF(ISERROR(VLOOKUP(B169,'BÜYÜK ERKEK START LİSTE'!$B$6:$F$1234,2,0)),"",VLOOKUP(B169,'BÜYÜK ERKEK START LİSTE'!$B$6:$F$1234,2,0))</f>
      </c>
      <c r="D169" s="11">
        <f>IF(ISERROR(VLOOKUP(B169,'BÜYÜK ERKEK START LİSTE'!$B$6:$F$1234,3,0)),"",VLOOKUP(B169,'BÜYÜK ERKEK START LİSTE'!$B$6:$F$1234,3,0))</f>
      </c>
      <c r="E169" s="12">
        <f>IF(ISERROR(VLOOKUP(B169,'BÜYÜK ERKEK START LİSTE'!$B$6:$F$1234,4,0)),"",VLOOKUP(B169,'BÜYÜK ERKEK START LİSTE'!$B$6:$F$1234,4,0))</f>
      </c>
      <c r="F169" s="13">
        <f>IF(ISERROR(VLOOKUP($B169,'BÜYÜK ERKEK START LİSTE'!$B$6:$F$1234,5,0)),"",VLOOKUP($B169,'BÜYÜK ERKEK START LİSTE'!$B$6:$F$1234,5,0))</f>
      </c>
      <c r="G169" s="14"/>
      <c r="H169" s="9">
        <f t="shared" si="5"/>
      </c>
    </row>
    <row r="170" spans="1:8" ht="18" customHeight="1">
      <c r="A170" s="9">
        <f t="shared" si="4"/>
      </c>
      <c r="B170" s="10"/>
      <c r="C170" s="11">
        <f>IF(ISERROR(VLOOKUP(B170,'BÜYÜK ERKEK START LİSTE'!$B$6:$F$1234,2,0)),"",VLOOKUP(B170,'BÜYÜK ERKEK START LİSTE'!$B$6:$F$1234,2,0))</f>
      </c>
      <c r="D170" s="11">
        <f>IF(ISERROR(VLOOKUP(B170,'BÜYÜK ERKEK START LİSTE'!$B$6:$F$1234,3,0)),"",VLOOKUP(B170,'BÜYÜK ERKEK START LİSTE'!$B$6:$F$1234,3,0))</f>
      </c>
      <c r="E170" s="12">
        <f>IF(ISERROR(VLOOKUP(B170,'BÜYÜK ERKEK START LİSTE'!$B$6:$F$1234,4,0)),"",VLOOKUP(B170,'BÜYÜK ERKEK START LİSTE'!$B$6:$F$1234,4,0))</f>
      </c>
      <c r="F170" s="13">
        <f>IF(ISERROR(VLOOKUP($B170,'BÜYÜK ERKEK START LİSTE'!$B$6:$F$1234,5,0)),"",VLOOKUP($B170,'BÜYÜK ERKEK START LİSTE'!$B$6:$F$1234,5,0))</f>
      </c>
      <c r="G170" s="14"/>
      <c r="H170" s="9">
        <f t="shared" si="5"/>
      </c>
    </row>
    <row r="171" spans="1:8" ht="18" customHeight="1">
      <c r="A171" s="9">
        <f t="shared" si="4"/>
      </c>
      <c r="B171" s="10"/>
      <c r="C171" s="11">
        <f>IF(ISERROR(VLOOKUP(B171,'BÜYÜK ERKEK START LİSTE'!$B$6:$F$1234,2,0)),"",VLOOKUP(B171,'BÜYÜK ERKEK START LİSTE'!$B$6:$F$1234,2,0))</f>
      </c>
      <c r="D171" s="11">
        <f>IF(ISERROR(VLOOKUP(B171,'BÜYÜK ERKEK START LİSTE'!$B$6:$F$1234,3,0)),"",VLOOKUP(B171,'BÜYÜK ERKEK START LİSTE'!$B$6:$F$1234,3,0))</f>
      </c>
      <c r="E171" s="12">
        <f>IF(ISERROR(VLOOKUP(B171,'BÜYÜK ERKEK START LİSTE'!$B$6:$F$1234,4,0)),"",VLOOKUP(B171,'BÜYÜK ERKEK START LİSTE'!$B$6:$F$1234,4,0))</f>
      </c>
      <c r="F171" s="13">
        <f>IF(ISERROR(VLOOKUP($B171,'BÜYÜK ERKEK START LİSTE'!$B$6:$F$1234,5,0)),"",VLOOKUP($B171,'BÜYÜK ERKEK START LİSTE'!$B$6:$F$1234,5,0))</f>
      </c>
      <c r="G171" s="14"/>
      <c r="H171" s="9">
        <f t="shared" si="5"/>
      </c>
    </row>
    <row r="172" spans="1:8" ht="18" customHeight="1">
      <c r="A172" s="9">
        <f t="shared" si="4"/>
      </c>
      <c r="B172" s="10"/>
      <c r="C172" s="11">
        <f>IF(ISERROR(VLOOKUP(B172,'BÜYÜK ERKEK START LİSTE'!$B$6:$F$1234,2,0)),"",VLOOKUP(B172,'BÜYÜK ERKEK START LİSTE'!$B$6:$F$1234,2,0))</f>
      </c>
      <c r="D172" s="11">
        <f>IF(ISERROR(VLOOKUP(B172,'BÜYÜK ERKEK START LİSTE'!$B$6:$F$1234,3,0)),"",VLOOKUP(B172,'BÜYÜK ERKEK START LİSTE'!$B$6:$F$1234,3,0))</f>
      </c>
      <c r="E172" s="12">
        <f>IF(ISERROR(VLOOKUP(B172,'BÜYÜK ERKEK START LİSTE'!$B$6:$F$1234,4,0)),"",VLOOKUP(B172,'BÜYÜK ERKEK START LİSTE'!$B$6:$F$1234,4,0))</f>
      </c>
      <c r="F172" s="13">
        <f>IF(ISERROR(VLOOKUP($B172,'BÜYÜK ERKEK START LİSTE'!$B$6:$F$1234,5,0)),"",VLOOKUP($B172,'BÜYÜK ERKEK START LİSTE'!$B$6:$F$1234,5,0))</f>
      </c>
      <c r="G172" s="14"/>
      <c r="H172" s="9">
        <f t="shared" si="5"/>
      </c>
    </row>
    <row r="173" spans="1:8" ht="18" customHeight="1">
      <c r="A173" s="9">
        <f t="shared" si="4"/>
      </c>
      <c r="B173" s="10"/>
      <c r="C173" s="11">
        <f>IF(ISERROR(VLOOKUP(B173,'BÜYÜK ERKEK START LİSTE'!$B$6:$F$1234,2,0)),"",VLOOKUP(B173,'BÜYÜK ERKEK START LİSTE'!$B$6:$F$1234,2,0))</f>
      </c>
      <c r="D173" s="11">
        <f>IF(ISERROR(VLOOKUP(B173,'BÜYÜK ERKEK START LİSTE'!$B$6:$F$1234,3,0)),"",VLOOKUP(B173,'BÜYÜK ERKEK START LİSTE'!$B$6:$F$1234,3,0))</f>
      </c>
      <c r="E173" s="12">
        <f>IF(ISERROR(VLOOKUP(B173,'BÜYÜK ERKEK START LİSTE'!$B$6:$F$1234,4,0)),"",VLOOKUP(B173,'BÜYÜK ERKEK START LİSTE'!$B$6:$F$1234,4,0))</f>
      </c>
      <c r="F173" s="13">
        <f>IF(ISERROR(VLOOKUP($B173,'BÜYÜK ERKEK START LİSTE'!$B$6:$F$1234,5,0)),"",VLOOKUP($B173,'BÜYÜK ERKEK START LİSTE'!$B$6:$F$1234,5,0))</f>
      </c>
      <c r="G173" s="14"/>
      <c r="H173" s="9">
        <f t="shared" si="5"/>
      </c>
    </row>
    <row r="174" spans="1:8" ht="18" customHeight="1">
      <c r="A174" s="9">
        <f t="shared" si="4"/>
      </c>
      <c r="B174" s="10"/>
      <c r="C174" s="11">
        <f>IF(ISERROR(VLOOKUP(B174,'BÜYÜK ERKEK START LİSTE'!$B$6:$F$1234,2,0)),"",VLOOKUP(B174,'BÜYÜK ERKEK START LİSTE'!$B$6:$F$1234,2,0))</f>
      </c>
      <c r="D174" s="11">
        <f>IF(ISERROR(VLOOKUP(B174,'BÜYÜK ERKEK START LİSTE'!$B$6:$F$1234,3,0)),"",VLOOKUP(B174,'BÜYÜK ERKEK START LİSTE'!$B$6:$F$1234,3,0))</f>
      </c>
      <c r="E174" s="12">
        <f>IF(ISERROR(VLOOKUP(B174,'BÜYÜK ERKEK START LİSTE'!$B$6:$F$1234,4,0)),"",VLOOKUP(B174,'BÜYÜK ERKEK START LİSTE'!$B$6:$F$1234,4,0))</f>
      </c>
      <c r="F174" s="13">
        <f>IF(ISERROR(VLOOKUP($B174,'BÜYÜK ERKEK START LİSTE'!$B$6:$F$1234,5,0)),"",VLOOKUP($B174,'BÜYÜK ERKEK START LİSTE'!$B$6:$F$1234,5,0))</f>
      </c>
      <c r="G174" s="14"/>
      <c r="H174" s="9">
        <f t="shared" si="5"/>
      </c>
    </row>
    <row r="175" spans="1:8" ht="18" customHeight="1">
      <c r="A175" s="9">
        <f t="shared" si="4"/>
      </c>
      <c r="B175" s="10"/>
      <c r="C175" s="11">
        <f>IF(ISERROR(VLOOKUP(B175,'BÜYÜK ERKEK START LİSTE'!$B$6:$F$1234,2,0)),"",VLOOKUP(B175,'BÜYÜK ERKEK START LİSTE'!$B$6:$F$1234,2,0))</f>
      </c>
      <c r="D175" s="11">
        <f>IF(ISERROR(VLOOKUP(B175,'BÜYÜK ERKEK START LİSTE'!$B$6:$F$1234,3,0)),"",VLOOKUP(B175,'BÜYÜK ERKEK START LİSTE'!$B$6:$F$1234,3,0))</f>
      </c>
      <c r="E175" s="12">
        <f>IF(ISERROR(VLOOKUP(B175,'BÜYÜK ERKEK START LİSTE'!$B$6:$F$1234,4,0)),"",VLOOKUP(B175,'BÜYÜK ERKEK START LİSTE'!$B$6:$F$1234,4,0))</f>
      </c>
      <c r="F175" s="13">
        <f>IF(ISERROR(VLOOKUP($B175,'BÜYÜK ERKEK START LİSTE'!$B$6:$F$1234,5,0)),"",VLOOKUP($B175,'BÜYÜK ERKEK START LİSTE'!$B$6:$F$1234,5,0))</f>
      </c>
      <c r="G175" s="14"/>
      <c r="H175" s="9">
        <f t="shared" si="5"/>
      </c>
    </row>
    <row r="176" spans="1:8" ht="18" customHeight="1">
      <c r="A176" s="9">
        <f t="shared" si="4"/>
      </c>
      <c r="B176" s="10"/>
      <c r="C176" s="11">
        <f>IF(ISERROR(VLOOKUP(B176,'BÜYÜK ERKEK START LİSTE'!$B$6:$F$1234,2,0)),"",VLOOKUP(B176,'BÜYÜK ERKEK START LİSTE'!$B$6:$F$1234,2,0))</f>
      </c>
      <c r="D176" s="11">
        <f>IF(ISERROR(VLOOKUP(B176,'BÜYÜK ERKEK START LİSTE'!$B$6:$F$1234,3,0)),"",VLOOKUP(B176,'BÜYÜK ERKEK START LİSTE'!$B$6:$F$1234,3,0))</f>
      </c>
      <c r="E176" s="12">
        <f>IF(ISERROR(VLOOKUP(B176,'BÜYÜK ERKEK START LİSTE'!$B$6:$F$1234,4,0)),"",VLOOKUP(B176,'BÜYÜK ERKEK START LİSTE'!$B$6:$F$1234,4,0))</f>
      </c>
      <c r="F176" s="13">
        <f>IF(ISERROR(VLOOKUP($B176,'BÜYÜK ERKEK START LİSTE'!$B$6:$F$1234,5,0)),"",VLOOKUP($B176,'BÜYÜK ERKEK START LİSTE'!$B$6:$F$1234,5,0))</f>
      </c>
      <c r="G176" s="14"/>
      <c r="H176" s="9">
        <f t="shared" si="5"/>
      </c>
    </row>
    <row r="177" spans="1:8" ht="18" customHeight="1">
      <c r="A177" s="9">
        <f t="shared" si="4"/>
      </c>
      <c r="B177" s="10"/>
      <c r="C177" s="11">
        <f>IF(ISERROR(VLOOKUP(B177,'BÜYÜK ERKEK START LİSTE'!$B$6:$F$1234,2,0)),"",VLOOKUP(B177,'BÜYÜK ERKEK START LİSTE'!$B$6:$F$1234,2,0))</f>
      </c>
      <c r="D177" s="11">
        <f>IF(ISERROR(VLOOKUP(B177,'BÜYÜK ERKEK START LİSTE'!$B$6:$F$1234,3,0)),"",VLOOKUP(B177,'BÜYÜK ERKEK START LİSTE'!$B$6:$F$1234,3,0))</f>
      </c>
      <c r="E177" s="12">
        <f>IF(ISERROR(VLOOKUP(B177,'BÜYÜK ERKEK START LİSTE'!$B$6:$F$1234,4,0)),"",VLOOKUP(B177,'BÜYÜK ERKEK START LİSTE'!$B$6:$F$1234,4,0))</f>
      </c>
      <c r="F177" s="13">
        <f>IF(ISERROR(VLOOKUP($B177,'BÜYÜK ERKEK START LİSTE'!$B$6:$F$1234,5,0)),"",VLOOKUP($B177,'BÜYÜK ERKEK START LİSTE'!$B$6:$F$1234,5,0))</f>
      </c>
      <c r="G177" s="14"/>
      <c r="H177" s="9">
        <f t="shared" si="5"/>
      </c>
    </row>
    <row r="178" spans="1:8" ht="18" customHeight="1">
      <c r="A178" s="9">
        <f t="shared" si="4"/>
      </c>
      <c r="B178" s="10"/>
      <c r="C178" s="11">
        <f>IF(ISERROR(VLOOKUP(B178,'BÜYÜK ERKEK START LİSTE'!$B$6:$F$1234,2,0)),"",VLOOKUP(B178,'BÜYÜK ERKEK START LİSTE'!$B$6:$F$1234,2,0))</f>
      </c>
      <c r="D178" s="11">
        <f>IF(ISERROR(VLOOKUP(B178,'BÜYÜK ERKEK START LİSTE'!$B$6:$F$1234,3,0)),"",VLOOKUP(B178,'BÜYÜK ERKEK START LİSTE'!$B$6:$F$1234,3,0))</f>
      </c>
      <c r="E178" s="12">
        <f>IF(ISERROR(VLOOKUP(B178,'BÜYÜK ERKEK START LİSTE'!$B$6:$F$1234,4,0)),"",VLOOKUP(B178,'BÜYÜK ERKEK START LİSTE'!$B$6:$F$1234,4,0))</f>
      </c>
      <c r="F178" s="13">
        <f>IF(ISERROR(VLOOKUP($B178,'BÜYÜK ERKEK START LİSTE'!$B$6:$F$1234,5,0)),"",VLOOKUP($B178,'BÜYÜK ERKEK START LİSTE'!$B$6:$F$1234,5,0))</f>
      </c>
      <c r="G178" s="14"/>
      <c r="H178" s="9">
        <f t="shared" si="5"/>
      </c>
    </row>
    <row r="179" spans="1:8" ht="18" customHeight="1">
      <c r="A179" s="9">
        <f t="shared" si="4"/>
      </c>
      <c r="B179" s="10"/>
      <c r="C179" s="11">
        <f>IF(ISERROR(VLOOKUP(B179,'BÜYÜK ERKEK START LİSTE'!$B$6:$F$1234,2,0)),"",VLOOKUP(B179,'BÜYÜK ERKEK START LİSTE'!$B$6:$F$1234,2,0))</f>
      </c>
      <c r="D179" s="11">
        <f>IF(ISERROR(VLOOKUP(B179,'BÜYÜK ERKEK START LİSTE'!$B$6:$F$1234,3,0)),"",VLOOKUP(B179,'BÜYÜK ERKEK START LİSTE'!$B$6:$F$1234,3,0))</f>
      </c>
      <c r="E179" s="12">
        <f>IF(ISERROR(VLOOKUP(B179,'BÜYÜK ERKEK START LİSTE'!$B$6:$F$1234,4,0)),"",VLOOKUP(B179,'BÜYÜK ERKEK START LİSTE'!$B$6:$F$1234,4,0))</f>
      </c>
      <c r="F179" s="13">
        <f>IF(ISERROR(VLOOKUP($B179,'BÜYÜK ERKEK START LİSTE'!$B$6:$F$1234,5,0)),"",VLOOKUP($B179,'BÜYÜK ERKEK START LİSTE'!$B$6:$F$1234,5,0))</f>
      </c>
      <c r="G179" s="14"/>
      <c r="H179" s="9">
        <f t="shared" si="5"/>
      </c>
    </row>
    <row r="180" spans="1:8" ht="18" customHeight="1">
      <c r="A180" s="9">
        <f t="shared" si="4"/>
      </c>
      <c r="B180" s="10"/>
      <c r="C180" s="11">
        <f>IF(ISERROR(VLOOKUP(B180,'BÜYÜK ERKEK START LİSTE'!$B$6:$F$1234,2,0)),"",VLOOKUP(B180,'BÜYÜK ERKEK START LİSTE'!$B$6:$F$1234,2,0))</f>
      </c>
      <c r="D180" s="11">
        <f>IF(ISERROR(VLOOKUP(B180,'BÜYÜK ERKEK START LİSTE'!$B$6:$F$1234,3,0)),"",VLOOKUP(B180,'BÜYÜK ERKEK START LİSTE'!$B$6:$F$1234,3,0))</f>
      </c>
      <c r="E180" s="12">
        <f>IF(ISERROR(VLOOKUP(B180,'BÜYÜK ERKEK START LİSTE'!$B$6:$F$1234,4,0)),"",VLOOKUP(B180,'BÜYÜK ERKEK START LİSTE'!$B$6:$F$1234,4,0))</f>
      </c>
      <c r="F180" s="13">
        <f>IF(ISERROR(VLOOKUP($B180,'BÜYÜK ERKEK START LİSTE'!$B$6:$F$1234,5,0)),"",VLOOKUP($B180,'BÜYÜK ERKEK START LİSTE'!$B$6:$F$1234,5,0))</f>
      </c>
      <c r="G180" s="14"/>
      <c r="H180" s="9">
        <f t="shared" si="5"/>
      </c>
    </row>
    <row r="181" spans="1:8" ht="18" customHeight="1">
      <c r="A181" s="9">
        <f t="shared" si="4"/>
      </c>
      <c r="B181" s="10"/>
      <c r="C181" s="11">
        <f>IF(ISERROR(VLOOKUP(B181,'BÜYÜK ERKEK START LİSTE'!$B$6:$F$1234,2,0)),"",VLOOKUP(B181,'BÜYÜK ERKEK START LİSTE'!$B$6:$F$1234,2,0))</f>
      </c>
      <c r="D181" s="11">
        <f>IF(ISERROR(VLOOKUP(B181,'BÜYÜK ERKEK START LİSTE'!$B$6:$F$1234,3,0)),"",VLOOKUP(B181,'BÜYÜK ERKEK START LİSTE'!$B$6:$F$1234,3,0))</f>
      </c>
      <c r="E181" s="12">
        <f>IF(ISERROR(VLOOKUP(B181,'BÜYÜK ERKEK START LİSTE'!$B$6:$F$1234,4,0)),"",VLOOKUP(B181,'BÜYÜK ERKEK START LİSTE'!$B$6:$F$1234,4,0))</f>
      </c>
      <c r="F181" s="13">
        <f>IF(ISERROR(VLOOKUP($B181,'BÜYÜK ERKEK START LİSTE'!$B$6:$F$1234,5,0)),"",VLOOKUP($B181,'BÜYÜK ERKEK START LİSTE'!$B$6:$F$1234,5,0))</f>
      </c>
      <c r="G181" s="14"/>
      <c r="H181" s="9">
        <f t="shared" si="5"/>
      </c>
    </row>
    <row r="182" spans="1:8" ht="18" customHeight="1">
      <c r="A182" s="9">
        <f t="shared" si="4"/>
      </c>
      <c r="B182" s="10"/>
      <c r="C182" s="11">
        <f>IF(ISERROR(VLOOKUP(B182,'BÜYÜK ERKEK START LİSTE'!$B$6:$F$1234,2,0)),"",VLOOKUP(B182,'BÜYÜK ERKEK START LİSTE'!$B$6:$F$1234,2,0))</f>
      </c>
      <c r="D182" s="11">
        <f>IF(ISERROR(VLOOKUP(B182,'BÜYÜK ERKEK START LİSTE'!$B$6:$F$1234,3,0)),"",VLOOKUP(B182,'BÜYÜK ERKEK START LİSTE'!$B$6:$F$1234,3,0))</f>
      </c>
      <c r="E182" s="12">
        <f>IF(ISERROR(VLOOKUP(B182,'BÜYÜK ERKEK START LİSTE'!$B$6:$F$1234,4,0)),"",VLOOKUP(B182,'BÜYÜK ERKEK START LİSTE'!$B$6:$F$1234,4,0))</f>
      </c>
      <c r="F182" s="13">
        <f>IF(ISERROR(VLOOKUP($B182,'BÜYÜK ERKEK START LİSTE'!$B$6:$F$1234,5,0)),"",VLOOKUP($B182,'BÜYÜK ERKEK START LİSTE'!$B$6:$F$1234,5,0))</f>
      </c>
      <c r="G182" s="14"/>
      <c r="H182" s="9">
        <f t="shared" si="5"/>
      </c>
    </row>
    <row r="183" spans="1:8" ht="18" customHeight="1">
      <c r="A183" s="9">
        <f t="shared" si="4"/>
      </c>
      <c r="B183" s="10"/>
      <c r="C183" s="11">
        <f>IF(ISERROR(VLOOKUP(B183,'BÜYÜK ERKEK START LİSTE'!$B$6:$F$1234,2,0)),"",VLOOKUP(B183,'BÜYÜK ERKEK START LİSTE'!$B$6:$F$1234,2,0))</f>
      </c>
      <c r="D183" s="11">
        <f>IF(ISERROR(VLOOKUP(B183,'BÜYÜK ERKEK START LİSTE'!$B$6:$F$1234,3,0)),"",VLOOKUP(B183,'BÜYÜK ERKEK START LİSTE'!$B$6:$F$1234,3,0))</f>
      </c>
      <c r="E183" s="12">
        <f>IF(ISERROR(VLOOKUP(B183,'BÜYÜK ERKEK START LİSTE'!$B$6:$F$1234,4,0)),"",VLOOKUP(B183,'BÜYÜK ERKEK START LİSTE'!$B$6:$F$1234,4,0))</f>
      </c>
      <c r="F183" s="13">
        <f>IF(ISERROR(VLOOKUP($B183,'BÜYÜK ERKEK START LİSTE'!$B$6:$F$1234,5,0)),"",VLOOKUP($B183,'BÜYÜK ERKEK START LİSTE'!$B$6:$F$1234,5,0))</f>
      </c>
      <c r="G183" s="14"/>
      <c r="H183" s="9">
        <f t="shared" si="5"/>
      </c>
    </row>
    <row r="184" spans="1:8" ht="18" customHeight="1">
      <c r="A184" s="9">
        <f t="shared" si="4"/>
      </c>
      <c r="B184" s="10"/>
      <c r="C184" s="11">
        <f>IF(ISERROR(VLOOKUP(B184,'BÜYÜK ERKEK START LİSTE'!$B$6:$F$1234,2,0)),"",VLOOKUP(B184,'BÜYÜK ERKEK START LİSTE'!$B$6:$F$1234,2,0))</f>
      </c>
      <c r="D184" s="11">
        <f>IF(ISERROR(VLOOKUP(B184,'BÜYÜK ERKEK START LİSTE'!$B$6:$F$1234,3,0)),"",VLOOKUP(B184,'BÜYÜK ERKEK START LİSTE'!$B$6:$F$1234,3,0))</f>
      </c>
      <c r="E184" s="12">
        <f>IF(ISERROR(VLOOKUP(B184,'BÜYÜK ERKEK START LİSTE'!$B$6:$F$1234,4,0)),"",VLOOKUP(B184,'BÜYÜK ERKEK START LİSTE'!$B$6:$F$1234,4,0))</f>
      </c>
      <c r="F184" s="13">
        <f>IF(ISERROR(VLOOKUP($B184,'BÜYÜK ERKEK START LİSTE'!$B$6:$F$1234,5,0)),"",VLOOKUP($B184,'BÜYÜK ERKEK START LİSTE'!$B$6:$F$1234,5,0))</f>
      </c>
      <c r="G184" s="14"/>
      <c r="H184" s="9">
        <f t="shared" si="5"/>
      </c>
    </row>
    <row r="185" spans="1:8" ht="18" customHeight="1">
      <c r="A185" s="9">
        <f t="shared" si="4"/>
      </c>
      <c r="B185" s="10"/>
      <c r="C185" s="11">
        <f>IF(ISERROR(VLOOKUP(B185,'BÜYÜK ERKEK START LİSTE'!$B$6:$F$1234,2,0)),"",VLOOKUP(B185,'BÜYÜK ERKEK START LİSTE'!$B$6:$F$1234,2,0))</f>
      </c>
      <c r="D185" s="11">
        <f>IF(ISERROR(VLOOKUP(B185,'BÜYÜK ERKEK START LİSTE'!$B$6:$F$1234,3,0)),"",VLOOKUP(B185,'BÜYÜK ERKEK START LİSTE'!$B$6:$F$1234,3,0))</f>
      </c>
      <c r="E185" s="12">
        <f>IF(ISERROR(VLOOKUP(B185,'BÜYÜK ERKEK START LİSTE'!$B$6:$F$1234,4,0)),"",VLOOKUP(B185,'BÜYÜK ERKEK START LİSTE'!$B$6:$F$1234,4,0))</f>
      </c>
      <c r="F185" s="13">
        <f>IF(ISERROR(VLOOKUP($B185,'BÜYÜK ERKEK START LİSTE'!$B$6:$F$1234,5,0)),"",VLOOKUP($B185,'BÜYÜK ERKEK START LİSTE'!$B$6:$F$1234,5,0))</f>
      </c>
      <c r="G185" s="14"/>
      <c r="H185" s="9">
        <f t="shared" si="5"/>
      </c>
    </row>
    <row r="186" spans="1:8" ht="18" customHeight="1">
      <c r="A186" s="9">
        <f t="shared" si="4"/>
      </c>
      <c r="B186" s="10"/>
      <c r="C186" s="11">
        <f>IF(ISERROR(VLOOKUP(B186,'BÜYÜK ERKEK START LİSTE'!$B$6:$F$1234,2,0)),"",VLOOKUP(B186,'BÜYÜK ERKEK START LİSTE'!$B$6:$F$1234,2,0))</f>
      </c>
      <c r="D186" s="11">
        <f>IF(ISERROR(VLOOKUP(B186,'BÜYÜK ERKEK START LİSTE'!$B$6:$F$1234,3,0)),"",VLOOKUP(B186,'BÜYÜK ERKEK START LİSTE'!$B$6:$F$1234,3,0))</f>
      </c>
      <c r="E186" s="12">
        <f>IF(ISERROR(VLOOKUP(B186,'BÜYÜK ERKEK START LİSTE'!$B$6:$F$1234,4,0)),"",VLOOKUP(B186,'BÜYÜK ERKEK START LİSTE'!$B$6:$F$1234,4,0))</f>
      </c>
      <c r="F186" s="13">
        <f>IF(ISERROR(VLOOKUP($B186,'BÜYÜK ERKEK START LİSTE'!$B$6:$F$1234,5,0)),"",VLOOKUP($B186,'BÜYÜK ERKEK START LİSTE'!$B$6:$F$1234,5,0))</f>
      </c>
      <c r="G186" s="14"/>
      <c r="H186" s="9">
        <f t="shared" si="5"/>
      </c>
    </row>
    <row r="187" spans="1:8" ht="18" customHeight="1">
      <c r="A187" s="9">
        <f t="shared" si="4"/>
      </c>
      <c r="B187" s="10"/>
      <c r="C187" s="11">
        <f>IF(ISERROR(VLOOKUP(B187,'BÜYÜK ERKEK START LİSTE'!$B$6:$F$1234,2,0)),"",VLOOKUP(B187,'BÜYÜK ERKEK START LİSTE'!$B$6:$F$1234,2,0))</f>
      </c>
      <c r="D187" s="11">
        <f>IF(ISERROR(VLOOKUP(B187,'BÜYÜK ERKEK START LİSTE'!$B$6:$F$1234,3,0)),"",VLOOKUP(B187,'BÜYÜK ERKEK START LİSTE'!$B$6:$F$1234,3,0))</f>
      </c>
      <c r="E187" s="12">
        <f>IF(ISERROR(VLOOKUP(B187,'BÜYÜK ERKEK START LİSTE'!$B$6:$F$1234,4,0)),"",VLOOKUP(B187,'BÜYÜK ERKEK START LİSTE'!$B$6:$F$1234,4,0))</f>
      </c>
      <c r="F187" s="13">
        <f>IF(ISERROR(VLOOKUP($B187,'BÜYÜK ERKEK START LİSTE'!$B$6:$F$1234,5,0)),"",VLOOKUP($B187,'BÜYÜK ERKEK START LİSTE'!$B$6:$F$1234,5,0))</f>
      </c>
      <c r="G187" s="14"/>
      <c r="H187" s="9">
        <f t="shared" si="5"/>
      </c>
    </row>
    <row r="188" spans="1:8" ht="18" customHeight="1">
      <c r="A188" s="9">
        <f t="shared" si="4"/>
      </c>
      <c r="B188" s="10"/>
      <c r="C188" s="11">
        <f>IF(ISERROR(VLOOKUP(B188,'BÜYÜK ERKEK START LİSTE'!$B$6:$F$1234,2,0)),"",VLOOKUP(B188,'BÜYÜK ERKEK START LİSTE'!$B$6:$F$1234,2,0))</f>
      </c>
      <c r="D188" s="11">
        <f>IF(ISERROR(VLOOKUP(B188,'BÜYÜK ERKEK START LİSTE'!$B$6:$F$1234,3,0)),"",VLOOKUP(B188,'BÜYÜK ERKEK START LİSTE'!$B$6:$F$1234,3,0))</f>
      </c>
      <c r="E188" s="12">
        <f>IF(ISERROR(VLOOKUP(B188,'BÜYÜK ERKEK START LİSTE'!$B$6:$F$1234,4,0)),"",VLOOKUP(B188,'BÜYÜK ERKEK START LİSTE'!$B$6:$F$1234,4,0))</f>
      </c>
      <c r="F188" s="13">
        <f>IF(ISERROR(VLOOKUP($B188,'BÜYÜK ERKEK START LİSTE'!$B$6:$F$1234,5,0)),"",VLOOKUP($B188,'BÜYÜK ERKEK START LİSTE'!$B$6:$F$1234,5,0))</f>
      </c>
      <c r="G188" s="14"/>
      <c r="H188" s="9">
        <f t="shared" si="5"/>
      </c>
    </row>
    <row r="189" spans="1:8" ht="18" customHeight="1">
      <c r="A189" s="9">
        <f t="shared" si="4"/>
      </c>
      <c r="B189" s="10"/>
      <c r="C189" s="11">
        <f>IF(ISERROR(VLOOKUP(B189,'BÜYÜK ERKEK START LİSTE'!$B$6:$F$1234,2,0)),"",VLOOKUP(B189,'BÜYÜK ERKEK START LİSTE'!$B$6:$F$1234,2,0))</f>
      </c>
      <c r="D189" s="11">
        <f>IF(ISERROR(VLOOKUP(B189,'BÜYÜK ERKEK START LİSTE'!$B$6:$F$1234,3,0)),"",VLOOKUP(B189,'BÜYÜK ERKEK START LİSTE'!$B$6:$F$1234,3,0))</f>
      </c>
      <c r="E189" s="12">
        <f>IF(ISERROR(VLOOKUP(B189,'BÜYÜK ERKEK START LİSTE'!$B$6:$F$1234,4,0)),"",VLOOKUP(B189,'BÜYÜK ERKEK START LİSTE'!$B$6:$F$1234,4,0))</f>
      </c>
      <c r="F189" s="13">
        <f>IF(ISERROR(VLOOKUP($B189,'BÜYÜK ERKEK START LİSTE'!$B$6:$F$1234,5,0)),"",VLOOKUP($B189,'BÜYÜK ERKEK START LİSTE'!$B$6:$F$1234,5,0))</f>
      </c>
      <c r="G189" s="14"/>
      <c r="H189" s="9">
        <f t="shared" si="5"/>
      </c>
    </row>
    <row r="190" spans="1:8" ht="18" customHeight="1">
      <c r="A190" s="9">
        <f t="shared" si="4"/>
      </c>
      <c r="B190" s="10"/>
      <c r="C190" s="11">
        <f>IF(ISERROR(VLOOKUP(B190,'BÜYÜK ERKEK START LİSTE'!$B$6:$F$1234,2,0)),"",VLOOKUP(B190,'BÜYÜK ERKEK START LİSTE'!$B$6:$F$1234,2,0))</f>
      </c>
      <c r="D190" s="11">
        <f>IF(ISERROR(VLOOKUP(B190,'BÜYÜK ERKEK START LİSTE'!$B$6:$F$1234,3,0)),"",VLOOKUP(B190,'BÜYÜK ERKEK START LİSTE'!$B$6:$F$1234,3,0))</f>
      </c>
      <c r="E190" s="12">
        <f>IF(ISERROR(VLOOKUP(B190,'BÜYÜK ERKEK START LİSTE'!$B$6:$F$1234,4,0)),"",VLOOKUP(B190,'BÜYÜK ERKEK START LİSTE'!$B$6:$F$1234,4,0))</f>
      </c>
      <c r="F190" s="13">
        <f>IF(ISERROR(VLOOKUP($B190,'BÜYÜK ERKEK START LİSTE'!$B$6:$F$1234,5,0)),"",VLOOKUP($B190,'BÜYÜK ERKEK START LİSTE'!$B$6:$F$1234,5,0))</f>
      </c>
      <c r="G190" s="14"/>
      <c r="H190" s="9">
        <f t="shared" si="5"/>
      </c>
    </row>
    <row r="191" spans="1:8" ht="18" customHeight="1">
      <c r="A191" s="9">
        <f t="shared" si="4"/>
      </c>
      <c r="B191" s="10"/>
      <c r="C191" s="11">
        <f>IF(ISERROR(VLOOKUP(B191,'BÜYÜK ERKEK START LİSTE'!$B$6:$F$1234,2,0)),"",VLOOKUP(B191,'BÜYÜK ERKEK START LİSTE'!$B$6:$F$1234,2,0))</f>
      </c>
      <c r="D191" s="11">
        <f>IF(ISERROR(VLOOKUP(B191,'BÜYÜK ERKEK START LİSTE'!$B$6:$F$1234,3,0)),"",VLOOKUP(B191,'BÜYÜK ERKEK START LİSTE'!$B$6:$F$1234,3,0))</f>
      </c>
      <c r="E191" s="12">
        <f>IF(ISERROR(VLOOKUP(B191,'BÜYÜK ERKEK START LİSTE'!$B$6:$F$1234,4,0)),"",VLOOKUP(B191,'BÜYÜK ERKEK START LİSTE'!$B$6:$F$1234,4,0))</f>
      </c>
      <c r="F191" s="13">
        <f>IF(ISERROR(VLOOKUP($B191,'BÜYÜK ERKEK START LİSTE'!$B$6:$F$1234,5,0)),"",VLOOKUP($B191,'BÜYÜK ERKEK START LİSTE'!$B$6:$F$1234,5,0))</f>
      </c>
      <c r="G191" s="14"/>
      <c r="H191" s="9">
        <f t="shared" si="5"/>
      </c>
    </row>
    <row r="192" spans="1:8" ht="18" customHeight="1">
      <c r="A192" s="9">
        <f t="shared" si="4"/>
      </c>
      <c r="B192" s="10"/>
      <c r="C192" s="11">
        <f>IF(ISERROR(VLOOKUP(B192,'BÜYÜK ERKEK START LİSTE'!$B$6:$F$1234,2,0)),"",VLOOKUP(B192,'BÜYÜK ERKEK START LİSTE'!$B$6:$F$1234,2,0))</f>
      </c>
      <c r="D192" s="11">
        <f>IF(ISERROR(VLOOKUP(B192,'BÜYÜK ERKEK START LİSTE'!$B$6:$F$1234,3,0)),"",VLOOKUP(B192,'BÜYÜK ERKEK START LİSTE'!$B$6:$F$1234,3,0))</f>
      </c>
      <c r="E192" s="12">
        <f>IF(ISERROR(VLOOKUP(B192,'BÜYÜK ERKEK START LİSTE'!$B$6:$F$1234,4,0)),"",VLOOKUP(B192,'BÜYÜK ERKEK START LİSTE'!$B$6:$F$1234,4,0))</f>
      </c>
      <c r="F192" s="13">
        <f>IF(ISERROR(VLOOKUP($B192,'BÜYÜK ERKEK START LİSTE'!$B$6:$F$1234,5,0)),"",VLOOKUP($B192,'BÜYÜK ERKEK START LİSTE'!$B$6:$F$1234,5,0))</f>
      </c>
      <c r="G192" s="14"/>
      <c r="H192" s="9">
        <f t="shared" si="5"/>
      </c>
    </row>
    <row r="193" spans="1:8" ht="18" customHeight="1">
      <c r="A193" s="9">
        <f t="shared" si="4"/>
      </c>
      <c r="B193" s="10"/>
      <c r="C193" s="11">
        <f>IF(ISERROR(VLOOKUP(B193,'BÜYÜK ERKEK START LİSTE'!$B$6:$F$1234,2,0)),"",VLOOKUP(B193,'BÜYÜK ERKEK START LİSTE'!$B$6:$F$1234,2,0))</f>
      </c>
      <c r="D193" s="11">
        <f>IF(ISERROR(VLOOKUP(B193,'BÜYÜK ERKEK START LİSTE'!$B$6:$F$1234,3,0)),"",VLOOKUP(B193,'BÜYÜK ERKEK START LİSTE'!$B$6:$F$1234,3,0))</f>
      </c>
      <c r="E193" s="12">
        <f>IF(ISERROR(VLOOKUP(B193,'BÜYÜK ERKEK START LİSTE'!$B$6:$F$1234,4,0)),"",VLOOKUP(B193,'BÜYÜK ERKEK START LİSTE'!$B$6:$F$1234,4,0))</f>
      </c>
      <c r="F193" s="13">
        <f>IF(ISERROR(VLOOKUP($B193,'BÜYÜK ERKEK START LİSTE'!$B$6:$F$1234,5,0)),"",VLOOKUP($B193,'BÜYÜK ERKEK START LİSTE'!$B$6:$F$1234,5,0))</f>
      </c>
      <c r="G193" s="14"/>
      <c r="H193" s="9">
        <f t="shared" si="5"/>
      </c>
    </row>
    <row r="194" spans="1:8" ht="18" customHeight="1">
      <c r="A194" s="9">
        <f t="shared" si="4"/>
      </c>
      <c r="B194" s="10"/>
      <c r="C194" s="11">
        <f>IF(ISERROR(VLOOKUP(B194,'BÜYÜK ERKEK START LİSTE'!$B$6:$F$1234,2,0)),"",VLOOKUP(B194,'BÜYÜK ERKEK START LİSTE'!$B$6:$F$1234,2,0))</f>
      </c>
      <c r="D194" s="11">
        <f>IF(ISERROR(VLOOKUP(B194,'BÜYÜK ERKEK START LİSTE'!$B$6:$F$1234,3,0)),"",VLOOKUP(B194,'BÜYÜK ERKEK START LİSTE'!$B$6:$F$1234,3,0))</f>
      </c>
      <c r="E194" s="12">
        <f>IF(ISERROR(VLOOKUP(B194,'BÜYÜK ERKEK START LİSTE'!$B$6:$F$1234,4,0)),"",VLOOKUP(B194,'BÜYÜK ERKEK START LİSTE'!$B$6:$F$1234,4,0))</f>
      </c>
      <c r="F194" s="13">
        <f>IF(ISERROR(VLOOKUP($B194,'BÜYÜK ERKEK START LİSTE'!$B$6:$F$1234,5,0)),"",VLOOKUP($B194,'BÜYÜK ERKEK START LİSTE'!$B$6:$F$1234,5,0))</f>
      </c>
      <c r="G194" s="14"/>
      <c r="H194" s="9">
        <f t="shared" si="5"/>
      </c>
    </row>
    <row r="195" spans="1:8" ht="18" customHeight="1">
      <c r="A195" s="9">
        <f t="shared" si="4"/>
      </c>
      <c r="B195" s="10"/>
      <c r="C195" s="11">
        <f>IF(ISERROR(VLOOKUP(B195,'BÜYÜK ERKEK START LİSTE'!$B$6:$F$1234,2,0)),"",VLOOKUP(B195,'BÜYÜK ERKEK START LİSTE'!$B$6:$F$1234,2,0))</f>
      </c>
      <c r="D195" s="11">
        <f>IF(ISERROR(VLOOKUP(B195,'BÜYÜK ERKEK START LİSTE'!$B$6:$F$1234,3,0)),"",VLOOKUP(B195,'BÜYÜK ERKEK START LİSTE'!$B$6:$F$1234,3,0))</f>
      </c>
      <c r="E195" s="12">
        <f>IF(ISERROR(VLOOKUP(B195,'BÜYÜK ERKEK START LİSTE'!$B$6:$F$1234,4,0)),"",VLOOKUP(B195,'BÜYÜK ERKEK START LİSTE'!$B$6:$F$1234,4,0))</f>
      </c>
      <c r="F195" s="13">
        <f>IF(ISERROR(VLOOKUP($B195,'BÜYÜK ERKEK START LİSTE'!$B$6:$F$1234,5,0)),"",VLOOKUP($B195,'BÜYÜK ERKEK START LİSTE'!$B$6:$F$1234,5,0))</f>
      </c>
      <c r="G195" s="14"/>
      <c r="H195" s="9">
        <f t="shared" si="5"/>
      </c>
    </row>
    <row r="196" spans="1:8" ht="18" customHeight="1">
      <c r="A196" s="9">
        <f t="shared" si="4"/>
      </c>
      <c r="B196" s="10"/>
      <c r="C196" s="11">
        <f>IF(ISERROR(VLOOKUP(B196,'BÜYÜK ERKEK START LİSTE'!$B$6:$F$1234,2,0)),"",VLOOKUP(B196,'BÜYÜK ERKEK START LİSTE'!$B$6:$F$1234,2,0))</f>
      </c>
      <c r="D196" s="11">
        <f>IF(ISERROR(VLOOKUP(B196,'BÜYÜK ERKEK START LİSTE'!$B$6:$F$1234,3,0)),"",VLOOKUP(B196,'BÜYÜK ERKEK START LİSTE'!$B$6:$F$1234,3,0))</f>
      </c>
      <c r="E196" s="12">
        <f>IF(ISERROR(VLOOKUP(B196,'BÜYÜK ERKEK START LİSTE'!$B$6:$F$1234,4,0)),"",VLOOKUP(B196,'BÜYÜK ERKEK START LİSTE'!$B$6:$F$1234,4,0))</f>
      </c>
      <c r="F196" s="13">
        <f>IF(ISERROR(VLOOKUP($B196,'BÜYÜK ERKEK START LİSTE'!$B$6:$F$1234,5,0)),"",VLOOKUP($B196,'BÜYÜK ERKEK START LİSTE'!$B$6:$F$1234,5,0))</f>
      </c>
      <c r="G196" s="14"/>
      <c r="H196" s="9">
        <f t="shared" si="5"/>
      </c>
    </row>
    <row r="197" spans="1:8" ht="18" customHeight="1">
      <c r="A197" s="9">
        <f t="shared" si="4"/>
      </c>
      <c r="B197" s="10"/>
      <c r="C197" s="11">
        <f>IF(ISERROR(VLOOKUP(B197,'BÜYÜK ERKEK START LİSTE'!$B$6:$F$1234,2,0)),"",VLOOKUP(B197,'BÜYÜK ERKEK START LİSTE'!$B$6:$F$1234,2,0))</f>
      </c>
      <c r="D197" s="11">
        <f>IF(ISERROR(VLOOKUP(B197,'BÜYÜK ERKEK START LİSTE'!$B$6:$F$1234,3,0)),"",VLOOKUP(B197,'BÜYÜK ERKEK START LİSTE'!$B$6:$F$1234,3,0))</f>
      </c>
      <c r="E197" s="12">
        <f>IF(ISERROR(VLOOKUP(B197,'BÜYÜK ERKEK START LİSTE'!$B$6:$F$1234,4,0)),"",VLOOKUP(B197,'BÜYÜK ERKEK START LİSTE'!$B$6:$F$1234,4,0))</f>
      </c>
      <c r="F197" s="13">
        <f>IF(ISERROR(VLOOKUP($B197,'BÜYÜK ERKEK START LİSTE'!$B$6:$F$1234,5,0)),"",VLOOKUP($B197,'BÜYÜK ERKEK START LİSTE'!$B$6:$F$1234,5,0))</f>
      </c>
      <c r="G197" s="14"/>
      <c r="H197" s="9">
        <f t="shared" si="5"/>
      </c>
    </row>
    <row r="198" spans="1:8" ht="18" customHeight="1">
      <c r="A198" s="9">
        <f t="shared" si="4"/>
      </c>
      <c r="B198" s="10"/>
      <c r="C198" s="11">
        <f>IF(ISERROR(VLOOKUP(B198,'BÜYÜK ERKEK START LİSTE'!$B$6:$F$1234,2,0)),"",VLOOKUP(B198,'BÜYÜK ERKEK START LİSTE'!$B$6:$F$1234,2,0))</f>
      </c>
      <c r="D198" s="11">
        <f>IF(ISERROR(VLOOKUP(B198,'BÜYÜK ERKEK START LİSTE'!$B$6:$F$1234,3,0)),"",VLOOKUP(B198,'BÜYÜK ERKEK START LİSTE'!$B$6:$F$1234,3,0))</f>
      </c>
      <c r="E198" s="12">
        <f>IF(ISERROR(VLOOKUP(B198,'BÜYÜK ERKEK START LİSTE'!$B$6:$F$1234,4,0)),"",VLOOKUP(B198,'BÜYÜK ERKEK START LİSTE'!$B$6:$F$1234,4,0))</f>
      </c>
      <c r="F198" s="13">
        <f>IF(ISERROR(VLOOKUP($B198,'BÜYÜK ERKEK START LİSTE'!$B$6:$F$1234,5,0)),"",VLOOKUP($B198,'BÜYÜK ERKEK START LİSTE'!$B$6:$F$1234,5,0))</f>
      </c>
      <c r="G198" s="14"/>
      <c r="H198" s="9">
        <f t="shared" si="5"/>
      </c>
    </row>
    <row r="199" spans="1:8" ht="18" customHeight="1">
      <c r="A199" s="9">
        <f t="shared" si="4"/>
      </c>
      <c r="B199" s="10"/>
      <c r="C199" s="11">
        <f>IF(ISERROR(VLOOKUP(B199,'BÜYÜK ERKEK START LİSTE'!$B$6:$F$1234,2,0)),"",VLOOKUP(B199,'BÜYÜK ERKEK START LİSTE'!$B$6:$F$1234,2,0))</f>
      </c>
      <c r="D199" s="11">
        <f>IF(ISERROR(VLOOKUP(B199,'BÜYÜK ERKEK START LİSTE'!$B$6:$F$1234,3,0)),"",VLOOKUP(B199,'BÜYÜK ERKEK START LİSTE'!$B$6:$F$1234,3,0))</f>
      </c>
      <c r="E199" s="12">
        <f>IF(ISERROR(VLOOKUP(B199,'BÜYÜK ERKEK START LİSTE'!$B$6:$F$1234,4,0)),"",VLOOKUP(B199,'BÜYÜK ERKEK START LİSTE'!$B$6:$F$1234,4,0))</f>
      </c>
      <c r="F199" s="13">
        <f>IF(ISERROR(VLOOKUP($B199,'BÜYÜK ERKEK START LİSTE'!$B$6:$F$1234,5,0)),"",VLOOKUP($B199,'BÜYÜK ERKEK START LİSTE'!$B$6:$F$1234,5,0))</f>
      </c>
      <c r="G199" s="14"/>
      <c r="H199" s="9">
        <f t="shared" si="5"/>
      </c>
    </row>
    <row r="200" spans="1:8" ht="18" customHeight="1">
      <c r="A200" s="9">
        <f aca="true" t="shared" si="6" ref="A200:A263">IF(B200&lt;&gt;"",A199+1,"")</f>
      </c>
      <c r="B200" s="10"/>
      <c r="C200" s="11">
        <f>IF(ISERROR(VLOOKUP(B200,'BÜYÜK ERKEK START LİSTE'!$B$6:$F$1234,2,0)),"",VLOOKUP(B200,'BÜYÜK ERKEK START LİSTE'!$B$6:$F$1234,2,0))</f>
      </c>
      <c r="D200" s="11">
        <f>IF(ISERROR(VLOOKUP(B200,'BÜYÜK ERKEK START LİSTE'!$B$6:$F$1234,3,0)),"",VLOOKUP(B200,'BÜYÜK ERKEK START LİSTE'!$B$6:$F$1234,3,0))</f>
      </c>
      <c r="E200" s="12">
        <f>IF(ISERROR(VLOOKUP(B200,'BÜYÜK ERKEK START LİSTE'!$B$6:$F$1234,4,0)),"",VLOOKUP(B200,'BÜYÜK ERKEK START LİSTE'!$B$6:$F$1234,4,0))</f>
      </c>
      <c r="F200" s="13">
        <f>IF(ISERROR(VLOOKUP($B200,'BÜYÜK ERKEK START LİSTE'!$B$6:$F$1234,5,0)),"",VLOOKUP($B200,'BÜYÜK ERKEK START LİSTE'!$B$6:$F$1234,5,0))</f>
      </c>
      <c r="G200" s="14"/>
      <c r="H200" s="9">
        <f aca="true" t="shared" si="7" ref="H200:H263">IF(B200&lt;&gt;"",H199+1,"")</f>
      </c>
    </row>
    <row r="201" spans="1:8" ht="18" customHeight="1">
      <c r="A201" s="9">
        <f t="shared" si="6"/>
      </c>
      <c r="B201" s="10"/>
      <c r="C201" s="11">
        <f>IF(ISERROR(VLOOKUP(B201,'BÜYÜK ERKEK START LİSTE'!$B$6:$F$1234,2,0)),"",VLOOKUP(B201,'BÜYÜK ERKEK START LİSTE'!$B$6:$F$1234,2,0))</f>
      </c>
      <c r="D201" s="11">
        <f>IF(ISERROR(VLOOKUP(B201,'BÜYÜK ERKEK START LİSTE'!$B$6:$F$1234,3,0)),"",VLOOKUP(B201,'BÜYÜK ERKEK START LİSTE'!$B$6:$F$1234,3,0))</f>
      </c>
      <c r="E201" s="12">
        <f>IF(ISERROR(VLOOKUP(B201,'BÜYÜK ERKEK START LİSTE'!$B$6:$F$1234,4,0)),"",VLOOKUP(B201,'BÜYÜK ERKEK START LİSTE'!$B$6:$F$1234,4,0))</f>
      </c>
      <c r="F201" s="13">
        <f>IF(ISERROR(VLOOKUP($B201,'BÜYÜK ERKEK START LİSTE'!$B$6:$F$1234,5,0)),"",VLOOKUP($B201,'BÜYÜK ERKEK START LİSTE'!$B$6:$F$1234,5,0))</f>
      </c>
      <c r="G201" s="14"/>
      <c r="H201" s="9">
        <f t="shared" si="7"/>
      </c>
    </row>
    <row r="202" spans="1:8" ht="18" customHeight="1">
      <c r="A202" s="9">
        <f t="shared" si="6"/>
      </c>
      <c r="B202" s="10"/>
      <c r="C202" s="11">
        <f>IF(ISERROR(VLOOKUP(B202,'BÜYÜK ERKEK START LİSTE'!$B$6:$F$1234,2,0)),"",VLOOKUP(B202,'BÜYÜK ERKEK START LİSTE'!$B$6:$F$1234,2,0))</f>
      </c>
      <c r="D202" s="11">
        <f>IF(ISERROR(VLOOKUP(B202,'BÜYÜK ERKEK START LİSTE'!$B$6:$F$1234,3,0)),"",VLOOKUP(B202,'BÜYÜK ERKEK START LİSTE'!$B$6:$F$1234,3,0))</f>
      </c>
      <c r="E202" s="12">
        <f>IF(ISERROR(VLOOKUP(B202,'BÜYÜK ERKEK START LİSTE'!$B$6:$F$1234,4,0)),"",VLOOKUP(B202,'BÜYÜK ERKEK START LİSTE'!$B$6:$F$1234,4,0))</f>
      </c>
      <c r="F202" s="13">
        <f>IF(ISERROR(VLOOKUP($B202,'BÜYÜK ERKEK START LİSTE'!$B$6:$F$1234,5,0)),"",VLOOKUP($B202,'BÜYÜK ERKEK START LİSTE'!$B$6:$F$1234,5,0))</f>
      </c>
      <c r="G202" s="14"/>
      <c r="H202" s="9">
        <f t="shared" si="7"/>
      </c>
    </row>
    <row r="203" spans="1:8" ht="18" customHeight="1">
      <c r="A203" s="9">
        <f t="shared" si="6"/>
      </c>
      <c r="B203" s="10"/>
      <c r="C203" s="11">
        <f>IF(ISERROR(VLOOKUP(B203,'BÜYÜK ERKEK START LİSTE'!$B$6:$F$1234,2,0)),"",VLOOKUP(B203,'BÜYÜK ERKEK START LİSTE'!$B$6:$F$1234,2,0))</f>
      </c>
      <c r="D203" s="11">
        <f>IF(ISERROR(VLOOKUP(B203,'BÜYÜK ERKEK START LİSTE'!$B$6:$F$1234,3,0)),"",VLOOKUP(B203,'BÜYÜK ERKEK START LİSTE'!$B$6:$F$1234,3,0))</f>
      </c>
      <c r="E203" s="12">
        <f>IF(ISERROR(VLOOKUP(B203,'BÜYÜK ERKEK START LİSTE'!$B$6:$F$1234,4,0)),"",VLOOKUP(B203,'BÜYÜK ERKEK START LİSTE'!$B$6:$F$1234,4,0))</f>
      </c>
      <c r="F203" s="13">
        <f>IF(ISERROR(VLOOKUP($B203,'BÜYÜK ERKEK START LİSTE'!$B$6:$F$1234,5,0)),"",VLOOKUP($B203,'BÜYÜK ERKEK START LİSTE'!$B$6:$F$1234,5,0))</f>
      </c>
      <c r="G203" s="14"/>
      <c r="H203" s="9">
        <f t="shared" si="7"/>
      </c>
    </row>
    <row r="204" spans="1:8" ht="18" customHeight="1">
      <c r="A204" s="9">
        <f t="shared" si="6"/>
      </c>
      <c r="B204" s="10"/>
      <c r="C204" s="11">
        <f>IF(ISERROR(VLOOKUP(B204,'BÜYÜK ERKEK START LİSTE'!$B$6:$F$1234,2,0)),"",VLOOKUP(B204,'BÜYÜK ERKEK START LİSTE'!$B$6:$F$1234,2,0))</f>
      </c>
      <c r="D204" s="11">
        <f>IF(ISERROR(VLOOKUP(B204,'BÜYÜK ERKEK START LİSTE'!$B$6:$F$1234,3,0)),"",VLOOKUP(B204,'BÜYÜK ERKEK START LİSTE'!$B$6:$F$1234,3,0))</f>
      </c>
      <c r="E204" s="12">
        <f>IF(ISERROR(VLOOKUP(B204,'BÜYÜK ERKEK START LİSTE'!$B$6:$F$1234,4,0)),"",VLOOKUP(B204,'BÜYÜK ERKEK START LİSTE'!$B$6:$F$1234,4,0))</f>
      </c>
      <c r="F204" s="13">
        <f>IF(ISERROR(VLOOKUP($B204,'BÜYÜK ERKEK START LİSTE'!$B$6:$F$1234,5,0)),"",VLOOKUP($B204,'BÜYÜK ERKEK START LİSTE'!$B$6:$F$1234,5,0))</f>
      </c>
      <c r="G204" s="14"/>
      <c r="H204" s="9">
        <f t="shared" si="7"/>
      </c>
    </row>
    <row r="205" spans="1:8" ht="18" customHeight="1">
      <c r="A205" s="9">
        <f t="shared" si="6"/>
      </c>
      <c r="B205" s="10"/>
      <c r="C205" s="11">
        <f>IF(ISERROR(VLOOKUP(B205,'BÜYÜK ERKEK START LİSTE'!$B$6:$F$1234,2,0)),"",VLOOKUP(B205,'BÜYÜK ERKEK START LİSTE'!$B$6:$F$1234,2,0))</f>
      </c>
      <c r="D205" s="11">
        <f>IF(ISERROR(VLOOKUP(B205,'BÜYÜK ERKEK START LİSTE'!$B$6:$F$1234,3,0)),"",VLOOKUP(B205,'BÜYÜK ERKEK START LİSTE'!$B$6:$F$1234,3,0))</f>
      </c>
      <c r="E205" s="12">
        <f>IF(ISERROR(VLOOKUP(B205,'BÜYÜK ERKEK START LİSTE'!$B$6:$F$1234,4,0)),"",VLOOKUP(B205,'BÜYÜK ERKEK START LİSTE'!$B$6:$F$1234,4,0))</f>
      </c>
      <c r="F205" s="13">
        <f>IF(ISERROR(VLOOKUP($B205,'BÜYÜK ERKEK START LİSTE'!$B$6:$F$1234,5,0)),"",VLOOKUP($B205,'BÜYÜK ERKEK START LİSTE'!$B$6:$F$1234,5,0))</f>
      </c>
      <c r="G205" s="14"/>
      <c r="H205" s="9">
        <f t="shared" si="7"/>
      </c>
    </row>
    <row r="206" spans="1:8" ht="18" customHeight="1">
      <c r="A206" s="9">
        <f t="shared" si="6"/>
      </c>
      <c r="B206" s="10"/>
      <c r="C206" s="11">
        <f>IF(ISERROR(VLOOKUP(B206,'BÜYÜK ERKEK START LİSTE'!$B$6:$F$1234,2,0)),"",VLOOKUP(B206,'BÜYÜK ERKEK START LİSTE'!$B$6:$F$1234,2,0))</f>
      </c>
      <c r="D206" s="11">
        <f>IF(ISERROR(VLOOKUP(B206,'BÜYÜK ERKEK START LİSTE'!$B$6:$F$1234,3,0)),"",VLOOKUP(B206,'BÜYÜK ERKEK START LİSTE'!$B$6:$F$1234,3,0))</f>
      </c>
      <c r="E206" s="12">
        <f>IF(ISERROR(VLOOKUP(B206,'BÜYÜK ERKEK START LİSTE'!$B$6:$F$1234,4,0)),"",VLOOKUP(B206,'BÜYÜK ERKEK START LİSTE'!$B$6:$F$1234,4,0))</f>
      </c>
      <c r="F206" s="13">
        <f>IF(ISERROR(VLOOKUP($B206,'BÜYÜK ERKEK START LİSTE'!$B$6:$F$1234,5,0)),"",VLOOKUP($B206,'BÜYÜK ERKEK START LİSTE'!$B$6:$F$1234,5,0))</f>
      </c>
      <c r="G206" s="14"/>
      <c r="H206" s="9">
        <f t="shared" si="7"/>
      </c>
    </row>
    <row r="207" spans="1:8" ht="18" customHeight="1">
      <c r="A207" s="9">
        <f t="shared" si="6"/>
      </c>
      <c r="B207" s="10"/>
      <c r="C207" s="11">
        <f>IF(ISERROR(VLOOKUP(B207,'BÜYÜK ERKEK START LİSTE'!$B$6:$F$1234,2,0)),"",VLOOKUP(B207,'BÜYÜK ERKEK START LİSTE'!$B$6:$F$1234,2,0))</f>
      </c>
      <c r="D207" s="11">
        <f>IF(ISERROR(VLOOKUP(B207,'BÜYÜK ERKEK START LİSTE'!$B$6:$F$1234,3,0)),"",VLOOKUP(B207,'BÜYÜK ERKEK START LİSTE'!$B$6:$F$1234,3,0))</f>
      </c>
      <c r="E207" s="12">
        <f>IF(ISERROR(VLOOKUP(B207,'BÜYÜK ERKEK START LİSTE'!$B$6:$F$1234,4,0)),"",VLOOKUP(B207,'BÜYÜK ERKEK START LİSTE'!$B$6:$F$1234,4,0))</f>
      </c>
      <c r="F207" s="13">
        <f>IF(ISERROR(VLOOKUP($B207,'BÜYÜK ERKEK START LİSTE'!$B$6:$F$1234,5,0)),"",VLOOKUP($B207,'BÜYÜK ERKEK START LİSTE'!$B$6:$F$1234,5,0))</f>
      </c>
      <c r="G207" s="14"/>
      <c r="H207" s="9">
        <f t="shared" si="7"/>
      </c>
    </row>
    <row r="208" spans="1:8" ht="18" customHeight="1">
      <c r="A208" s="9">
        <f t="shared" si="6"/>
      </c>
      <c r="B208" s="10"/>
      <c r="C208" s="11">
        <f>IF(ISERROR(VLOOKUP(B208,'BÜYÜK ERKEK START LİSTE'!$B$6:$F$1234,2,0)),"",VLOOKUP(B208,'BÜYÜK ERKEK START LİSTE'!$B$6:$F$1234,2,0))</f>
      </c>
      <c r="D208" s="11">
        <f>IF(ISERROR(VLOOKUP(B208,'BÜYÜK ERKEK START LİSTE'!$B$6:$F$1234,3,0)),"",VLOOKUP(B208,'BÜYÜK ERKEK START LİSTE'!$B$6:$F$1234,3,0))</f>
      </c>
      <c r="E208" s="12">
        <f>IF(ISERROR(VLOOKUP(B208,'BÜYÜK ERKEK START LİSTE'!$B$6:$F$1234,4,0)),"",VLOOKUP(B208,'BÜYÜK ERKEK START LİSTE'!$B$6:$F$1234,4,0))</f>
      </c>
      <c r="F208" s="13">
        <f>IF(ISERROR(VLOOKUP($B208,'BÜYÜK ERKEK START LİSTE'!$B$6:$F$1234,5,0)),"",VLOOKUP($B208,'BÜYÜK ERKEK START LİSTE'!$B$6:$F$1234,5,0))</f>
      </c>
      <c r="G208" s="14"/>
      <c r="H208" s="9">
        <f t="shared" si="7"/>
      </c>
    </row>
    <row r="209" spans="1:8" ht="18" customHeight="1">
      <c r="A209" s="9">
        <f t="shared" si="6"/>
      </c>
      <c r="B209" s="10"/>
      <c r="C209" s="11">
        <f>IF(ISERROR(VLOOKUP(B209,'BÜYÜK ERKEK START LİSTE'!$B$6:$F$1234,2,0)),"",VLOOKUP(B209,'BÜYÜK ERKEK START LİSTE'!$B$6:$F$1234,2,0))</f>
      </c>
      <c r="D209" s="11">
        <f>IF(ISERROR(VLOOKUP(B209,'BÜYÜK ERKEK START LİSTE'!$B$6:$F$1234,3,0)),"",VLOOKUP(B209,'BÜYÜK ERKEK START LİSTE'!$B$6:$F$1234,3,0))</f>
      </c>
      <c r="E209" s="12">
        <f>IF(ISERROR(VLOOKUP(B209,'BÜYÜK ERKEK START LİSTE'!$B$6:$F$1234,4,0)),"",VLOOKUP(B209,'BÜYÜK ERKEK START LİSTE'!$B$6:$F$1234,4,0))</f>
      </c>
      <c r="F209" s="13">
        <f>IF(ISERROR(VLOOKUP($B209,'BÜYÜK ERKEK START LİSTE'!$B$6:$F$1234,5,0)),"",VLOOKUP($B209,'BÜYÜK ERKEK START LİSTE'!$B$6:$F$1234,5,0))</f>
      </c>
      <c r="G209" s="14"/>
      <c r="H209" s="9">
        <f t="shared" si="7"/>
      </c>
    </row>
    <row r="210" spans="1:8" ht="18" customHeight="1">
      <c r="A210" s="9">
        <f t="shared" si="6"/>
      </c>
      <c r="B210" s="10"/>
      <c r="C210" s="11">
        <f>IF(ISERROR(VLOOKUP(B210,'BÜYÜK ERKEK START LİSTE'!$B$6:$F$1234,2,0)),"",VLOOKUP(B210,'BÜYÜK ERKEK START LİSTE'!$B$6:$F$1234,2,0))</f>
      </c>
      <c r="D210" s="11">
        <f>IF(ISERROR(VLOOKUP(B210,'BÜYÜK ERKEK START LİSTE'!$B$6:$F$1234,3,0)),"",VLOOKUP(B210,'BÜYÜK ERKEK START LİSTE'!$B$6:$F$1234,3,0))</f>
      </c>
      <c r="E210" s="12">
        <f>IF(ISERROR(VLOOKUP(B210,'BÜYÜK ERKEK START LİSTE'!$B$6:$F$1234,4,0)),"",VLOOKUP(B210,'BÜYÜK ERKEK START LİSTE'!$B$6:$F$1234,4,0))</f>
      </c>
      <c r="F210" s="13">
        <f>IF(ISERROR(VLOOKUP($B210,'BÜYÜK ERKEK START LİSTE'!$B$6:$F$1234,5,0)),"",VLOOKUP($B210,'BÜYÜK ERKEK START LİSTE'!$B$6:$F$1234,5,0))</f>
      </c>
      <c r="G210" s="14"/>
      <c r="H210" s="9">
        <f t="shared" si="7"/>
      </c>
    </row>
    <row r="211" spans="1:8" ht="18" customHeight="1">
      <c r="A211" s="9">
        <f t="shared" si="6"/>
      </c>
      <c r="B211" s="10"/>
      <c r="C211" s="11">
        <f>IF(ISERROR(VLOOKUP(B211,'BÜYÜK ERKEK START LİSTE'!$B$6:$F$1234,2,0)),"",VLOOKUP(B211,'BÜYÜK ERKEK START LİSTE'!$B$6:$F$1234,2,0))</f>
      </c>
      <c r="D211" s="11">
        <f>IF(ISERROR(VLOOKUP(B211,'BÜYÜK ERKEK START LİSTE'!$B$6:$F$1234,3,0)),"",VLOOKUP(B211,'BÜYÜK ERKEK START LİSTE'!$B$6:$F$1234,3,0))</f>
      </c>
      <c r="E211" s="12">
        <f>IF(ISERROR(VLOOKUP(B211,'BÜYÜK ERKEK START LİSTE'!$B$6:$F$1234,4,0)),"",VLOOKUP(B211,'BÜYÜK ERKEK START LİSTE'!$B$6:$F$1234,4,0))</f>
      </c>
      <c r="F211" s="13">
        <f>IF(ISERROR(VLOOKUP($B211,'BÜYÜK ERKEK START LİSTE'!$B$6:$F$1234,5,0)),"",VLOOKUP($B211,'BÜYÜK ERKEK START LİSTE'!$B$6:$F$1234,5,0))</f>
      </c>
      <c r="G211" s="14"/>
      <c r="H211" s="9">
        <f t="shared" si="7"/>
      </c>
    </row>
    <row r="212" spans="1:8" ht="18" customHeight="1">
      <c r="A212" s="9">
        <f t="shared" si="6"/>
      </c>
      <c r="B212" s="10"/>
      <c r="C212" s="11">
        <f>IF(ISERROR(VLOOKUP(B212,'BÜYÜK ERKEK START LİSTE'!$B$6:$F$1234,2,0)),"",VLOOKUP(B212,'BÜYÜK ERKEK START LİSTE'!$B$6:$F$1234,2,0))</f>
      </c>
      <c r="D212" s="11">
        <f>IF(ISERROR(VLOOKUP(B212,'BÜYÜK ERKEK START LİSTE'!$B$6:$F$1234,3,0)),"",VLOOKUP(B212,'BÜYÜK ERKEK START LİSTE'!$B$6:$F$1234,3,0))</f>
      </c>
      <c r="E212" s="12">
        <f>IF(ISERROR(VLOOKUP(B212,'BÜYÜK ERKEK START LİSTE'!$B$6:$F$1234,4,0)),"",VLOOKUP(B212,'BÜYÜK ERKEK START LİSTE'!$B$6:$F$1234,4,0))</f>
      </c>
      <c r="F212" s="13">
        <f>IF(ISERROR(VLOOKUP($B212,'BÜYÜK ERKEK START LİSTE'!$B$6:$F$1234,5,0)),"",VLOOKUP($B212,'BÜYÜK ERKEK START LİSTE'!$B$6:$F$1234,5,0))</f>
      </c>
      <c r="G212" s="14"/>
      <c r="H212" s="9">
        <f t="shared" si="7"/>
      </c>
    </row>
    <row r="213" spans="1:8" ht="18" customHeight="1">
      <c r="A213" s="9">
        <f t="shared" si="6"/>
      </c>
      <c r="B213" s="10"/>
      <c r="C213" s="11">
        <f>IF(ISERROR(VLOOKUP(B213,'BÜYÜK ERKEK START LİSTE'!$B$6:$F$1234,2,0)),"",VLOOKUP(B213,'BÜYÜK ERKEK START LİSTE'!$B$6:$F$1234,2,0))</f>
      </c>
      <c r="D213" s="11">
        <f>IF(ISERROR(VLOOKUP(B213,'BÜYÜK ERKEK START LİSTE'!$B$6:$F$1234,3,0)),"",VLOOKUP(B213,'BÜYÜK ERKEK START LİSTE'!$B$6:$F$1234,3,0))</f>
      </c>
      <c r="E213" s="12">
        <f>IF(ISERROR(VLOOKUP(B213,'BÜYÜK ERKEK START LİSTE'!$B$6:$F$1234,4,0)),"",VLOOKUP(B213,'BÜYÜK ERKEK START LİSTE'!$B$6:$F$1234,4,0))</f>
      </c>
      <c r="F213" s="13">
        <f>IF(ISERROR(VLOOKUP($B213,'BÜYÜK ERKEK START LİSTE'!$B$6:$F$1234,5,0)),"",VLOOKUP($B213,'BÜYÜK ERKEK START LİSTE'!$B$6:$F$1234,5,0))</f>
      </c>
      <c r="G213" s="14"/>
      <c r="H213" s="9">
        <f t="shared" si="7"/>
      </c>
    </row>
    <row r="214" spans="1:8" ht="18" customHeight="1">
      <c r="A214" s="9">
        <f t="shared" si="6"/>
      </c>
      <c r="B214" s="10"/>
      <c r="C214" s="11">
        <f>IF(ISERROR(VLOOKUP(B214,'BÜYÜK ERKEK START LİSTE'!$B$6:$F$1234,2,0)),"",VLOOKUP(B214,'BÜYÜK ERKEK START LİSTE'!$B$6:$F$1234,2,0))</f>
      </c>
      <c r="D214" s="11">
        <f>IF(ISERROR(VLOOKUP(B214,'BÜYÜK ERKEK START LİSTE'!$B$6:$F$1234,3,0)),"",VLOOKUP(B214,'BÜYÜK ERKEK START LİSTE'!$B$6:$F$1234,3,0))</f>
      </c>
      <c r="E214" s="12">
        <f>IF(ISERROR(VLOOKUP(B214,'BÜYÜK ERKEK START LİSTE'!$B$6:$F$1234,4,0)),"",VLOOKUP(B214,'BÜYÜK ERKEK START LİSTE'!$B$6:$F$1234,4,0))</f>
      </c>
      <c r="F214" s="13">
        <f>IF(ISERROR(VLOOKUP($B214,'BÜYÜK ERKEK START LİSTE'!$B$6:$F$1234,5,0)),"",VLOOKUP($B214,'BÜYÜK ERKEK START LİSTE'!$B$6:$F$1234,5,0))</f>
      </c>
      <c r="G214" s="14"/>
      <c r="H214" s="9">
        <f t="shared" si="7"/>
      </c>
    </row>
    <row r="215" spans="1:8" ht="18" customHeight="1">
      <c r="A215" s="9">
        <f t="shared" si="6"/>
      </c>
      <c r="B215" s="10"/>
      <c r="C215" s="11">
        <f>IF(ISERROR(VLOOKUP(B215,'BÜYÜK ERKEK START LİSTE'!$B$6:$F$1234,2,0)),"",VLOOKUP(B215,'BÜYÜK ERKEK START LİSTE'!$B$6:$F$1234,2,0))</f>
      </c>
      <c r="D215" s="11">
        <f>IF(ISERROR(VLOOKUP(B215,'BÜYÜK ERKEK START LİSTE'!$B$6:$F$1234,3,0)),"",VLOOKUP(B215,'BÜYÜK ERKEK START LİSTE'!$B$6:$F$1234,3,0))</f>
      </c>
      <c r="E215" s="12">
        <f>IF(ISERROR(VLOOKUP(B215,'BÜYÜK ERKEK START LİSTE'!$B$6:$F$1234,4,0)),"",VLOOKUP(B215,'BÜYÜK ERKEK START LİSTE'!$B$6:$F$1234,4,0))</f>
      </c>
      <c r="F215" s="13">
        <f>IF(ISERROR(VLOOKUP($B215,'BÜYÜK ERKEK START LİSTE'!$B$6:$F$1234,5,0)),"",VLOOKUP($B215,'BÜYÜK ERKEK START LİSTE'!$B$6:$F$1234,5,0))</f>
      </c>
      <c r="G215" s="14"/>
      <c r="H215" s="9">
        <f t="shared" si="7"/>
      </c>
    </row>
    <row r="216" spans="1:8" ht="18" customHeight="1">
      <c r="A216" s="9">
        <f t="shared" si="6"/>
      </c>
      <c r="B216" s="10"/>
      <c r="C216" s="11">
        <f>IF(ISERROR(VLOOKUP(B216,'BÜYÜK ERKEK START LİSTE'!$B$6:$F$1234,2,0)),"",VLOOKUP(B216,'BÜYÜK ERKEK START LİSTE'!$B$6:$F$1234,2,0))</f>
      </c>
      <c r="D216" s="11">
        <f>IF(ISERROR(VLOOKUP(B216,'BÜYÜK ERKEK START LİSTE'!$B$6:$F$1234,3,0)),"",VLOOKUP(B216,'BÜYÜK ERKEK START LİSTE'!$B$6:$F$1234,3,0))</f>
      </c>
      <c r="E216" s="12">
        <f>IF(ISERROR(VLOOKUP(B216,'BÜYÜK ERKEK START LİSTE'!$B$6:$F$1234,4,0)),"",VLOOKUP(B216,'BÜYÜK ERKEK START LİSTE'!$B$6:$F$1234,4,0))</f>
      </c>
      <c r="F216" s="13">
        <f>IF(ISERROR(VLOOKUP($B216,'BÜYÜK ERKEK START LİSTE'!$B$6:$F$1234,5,0)),"",VLOOKUP($B216,'BÜYÜK ERKEK START LİSTE'!$B$6:$F$1234,5,0))</f>
      </c>
      <c r="G216" s="14"/>
      <c r="H216" s="9">
        <f t="shared" si="7"/>
      </c>
    </row>
    <row r="217" spans="1:8" ht="18" customHeight="1">
      <c r="A217" s="9">
        <f t="shared" si="6"/>
      </c>
      <c r="B217" s="10"/>
      <c r="C217" s="11">
        <f>IF(ISERROR(VLOOKUP(B217,'BÜYÜK ERKEK START LİSTE'!$B$6:$F$1234,2,0)),"",VLOOKUP(B217,'BÜYÜK ERKEK START LİSTE'!$B$6:$F$1234,2,0))</f>
      </c>
      <c r="D217" s="11">
        <f>IF(ISERROR(VLOOKUP(B217,'BÜYÜK ERKEK START LİSTE'!$B$6:$F$1234,3,0)),"",VLOOKUP(B217,'BÜYÜK ERKEK START LİSTE'!$B$6:$F$1234,3,0))</f>
      </c>
      <c r="E217" s="12">
        <f>IF(ISERROR(VLOOKUP(B217,'BÜYÜK ERKEK START LİSTE'!$B$6:$F$1234,4,0)),"",VLOOKUP(B217,'BÜYÜK ERKEK START LİSTE'!$B$6:$F$1234,4,0))</f>
      </c>
      <c r="F217" s="13">
        <f>IF(ISERROR(VLOOKUP($B217,'BÜYÜK ERKEK START LİSTE'!$B$6:$F$1234,5,0)),"",VLOOKUP($B217,'BÜYÜK ERKEK START LİSTE'!$B$6:$F$1234,5,0))</f>
      </c>
      <c r="G217" s="14"/>
      <c r="H217" s="9">
        <f t="shared" si="7"/>
      </c>
    </row>
    <row r="218" spans="1:8" ht="18" customHeight="1">
      <c r="A218" s="9">
        <f t="shared" si="6"/>
      </c>
      <c r="B218" s="10"/>
      <c r="C218" s="11">
        <f>IF(ISERROR(VLOOKUP(B218,'BÜYÜK ERKEK START LİSTE'!$B$6:$F$1234,2,0)),"",VLOOKUP(B218,'BÜYÜK ERKEK START LİSTE'!$B$6:$F$1234,2,0))</f>
      </c>
      <c r="D218" s="11">
        <f>IF(ISERROR(VLOOKUP(B218,'BÜYÜK ERKEK START LİSTE'!$B$6:$F$1234,3,0)),"",VLOOKUP(B218,'BÜYÜK ERKEK START LİSTE'!$B$6:$F$1234,3,0))</f>
      </c>
      <c r="E218" s="12">
        <f>IF(ISERROR(VLOOKUP(B218,'BÜYÜK ERKEK START LİSTE'!$B$6:$F$1234,4,0)),"",VLOOKUP(B218,'BÜYÜK ERKEK START LİSTE'!$B$6:$F$1234,4,0))</f>
      </c>
      <c r="F218" s="13">
        <f>IF(ISERROR(VLOOKUP($B218,'BÜYÜK ERKEK START LİSTE'!$B$6:$F$1234,5,0)),"",VLOOKUP($B218,'BÜYÜK ERKEK START LİSTE'!$B$6:$F$1234,5,0))</f>
      </c>
      <c r="G218" s="14"/>
      <c r="H218" s="9">
        <f t="shared" si="7"/>
      </c>
    </row>
    <row r="219" spans="1:8" ht="18" customHeight="1">
      <c r="A219" s="9">
        <f t="shared" si="6"/>
      </c>
      <c r="B219" s="10"/>
      <c r="C219" s="11">
        <f>IF(ISERROR(VLOOKUP(B219,'BÜYÜK ERKEK START LİSTE'!$B$6:$F$1234,2,0)),"",VLOOKUP(B219,'BÜYÜK ERKEK START LİSTE'!$B$6:$F$1234,2,0))</f>
      </c>
      <c r="D219" s="11">
        <f>IF(ISERROR(VLOOKUP(B219,'BÜYÜK ERKEK START LİSTE'!$B$6:$F$1234,3,0)),"",VLOOKUP(B219,'BÜYÜK ERKEK START LİSTE'!$B$6:$F$1234,3,0))</f>
      </c>
      <c r="E219" s="12">
        <f>IF(ISERROR(VLOOKUP(B219,'BÜYÜK ERKEK START LİSTE'!$B$6:$F$1234,4,0)),"",VLOOKUP(B219,'BÜYÜK ERKEK START LİSTE'!$B$6:$F$1234,4,0))</f>
      </c>
      <c r="F219" s="13">
        <f>IF(ISERROR(VLOOKUP($B219,'BÜYÜK ERKEK START LİSTE'!$B$6:$F$1234,5,0)),"",VLOOKUP($B219,'BÜYÜK ERKEK START LİSTE'!$B$6:$F$1234,5,0))</f>
      </c>
      <c r="G219" s="14"/>
      <c r="H219" s="9">
        <f t="shared" si="7"/>
      </c>
    </row>
    <row r="220" spans="1:8" ht="18" customHeight="1">
      <c r="A220" s="9">
        <f t="shared" si="6"/>
      </c>
      <c r="B220" s="10"/>
      <c r="C220" s="11">
        <f>IF(ISERROR(VLOOKUP(B220,'BÜYÜK ERKEK START LİSTE'!$B$6:$F$1234,2,0)),"",VLOOKUP(B220,'BÜYÜK ERKEK START LİSTE'!$B$6:$F$1234,2,0))</f>
      </c>
      <c r="D220" s="11">
        <f>IF(ISERROR(VLOOKUP(B220,'BÜYÜK ERKEK START LİSTE'!$B$6:$F$1234,3,0)),"",VLOOKUP(B220,'BÜYÜK ERKEK START LİSTE'!$B$6:$F$1234,3,0))</f>
      </c>
      <c r="E220" s="12">
        <f>IF(ISERROR(VLOOKUP(B220,'BÜYÜK ERKEK START LİSTE'!$B$6:$F$1234,4,0)),"",VLOOKUP(B220,'BÜYÜK ERKEK START LİSTE'!$B$6:$F$1234,4,0))</f>
      </c>
      <c r="F220" s="13">
        <f>IF(ISERROR(VLOOKUP($B220,'BÜYÜK ERKEK START LİSTE'!$B$6:$F$1234,5,0)),"",VLOOKUP($B220,'BÜYÜK ERKEK START LİSTE'!$B$6:$F$1234,5,0))</f>
      </c>
      <c r="G220" s="14"/>
      <c r="H220" s="9">
        <f t="shared" si="7"/>
      </c>
    </row>
    <row r="221" spans="1:8" ht="18" customHeight="1">
      <c r="A221" s="9">
        <f t="shared" si="6"/>
      </c>
      <c r="B221" s="10"/>
      <c r="C221" s="11">
        <f>IF(ISERROR(VLOOKUP(B221,'BÜYÜK ERKEK START LİSTE'!$B$6:$F$1234,2,0)),"",VLOOKUP(B221,'BÜYÜK ERKEK START LİSTE'!$B$6:$F$1234,2,0))</f>
      </c>
      <c r="D221" s="11">
        <f>IF(ISERROR(VLOOKUP(B221,'BÜYÜK ERKEK START LİSTE'!$B$6:$F$1234,3,0)),"",VLOOKUP(B221,'BÜYÜK ERKEK START LİSTE'!$B$6:$F$1234,3,0))</f>
      </c>
      <c r="E221" s="12">
        <f>IF(ISERROR(VLOOKUP(B221,'BÜYÜK ERKEK START LİSTE'!$B$6:$F$1234,4,0)),"",VLOOKUP(B221,'BÜYÜK ERKEK START LİSTE'!$B$6:$F$1234,4,0))</f>
      </c>
      <c r="F221" s="13">
        <f>IF(ISERROR(VLOOKUP($B221,'BÜYÜK ERKEK START LİSTE'!$B$6:$F$1234,5,0)),"",VLOOKUP($B221,'BÜYÜK ERKEK START LİSTE'!$B$6:$F$1234,5,0))</f>
      </c>
      <c r="G221" s="14"/>
      <c r="H221" s="9">
        <f t="shared" si="7"/>
      </c>
    </row>
    <row r="222" spans="1:8" ht="18" customHeight="1">
      <c r="A222" s="9">
        <f t="shared" si="6"/>
      </c>
      <c r="B222" s="10"/>
      <c r="C222" s="11">
        <f>IF(ISERROR(VLOOKUP(B222,'BÜYÜK ERKEK START LİSTE'!$B$6:$F$1234,2,0)),"",VLOOKUP(B222,'BÜYÜK ERKEK START LİSTE'!$B$6:$F$1234,2,0))</f>
      </c>
      <c r="D222" s="11">
        <f>IF(ISERROR(VLOOKUP(B222,'BÜYÜK ERKEK START LİSTE'!$B$6:$F$1234,3,0)),"",VLOOKUP(B222,'BÜYÜK ERKEK START LİSTE'!$B$6:$F$1234,3,0))</f>
      </c>
      <c r="E222" s="12">
        <f>IF(ISERROR(VLOOKUP(B222,'BÜYÜK ERKEK START LİSTE'!$B$6:$F$1234,4,0)),"",VLOOKUP(B222,'BÜYÜK ERKEK START LİSTE'!$B$6:$F$1234,4,0))</f>
      </c>
      <c r="F222" s="13">
        <f>IF(ISERROR(VLOOKUP($B222,'BÜYÜK ERKEK START LİSTE'!$B$6:$F$1234,5,0)),"",VLOOKUP($B222,'BÜYÜK ERKEK START LİSTE'!$B$6:$F$1234,5,0))</f>
      </c>
      <c r="G222" s="14"/>
      <c r="H222" s="9">
        <f t="shared" si="7"/>
      </c>
    </row>
    <row r="223" spans="1:8" ht="18" customHeight="1">
      <c r="A223" s="9">
        <f t="shared" si="6"/>
      </c>
      <c r="B223" s="10"/>
      <c r="C223" s="11">
        <f>IF(ISERROR(VLOOKUP(B223,'BÜYÜK ERKEK START LİSTE'!$B$6:$F$1234,2,0)),"",VLOOKUP(B223,'BÜYÜK ERKEK START LİSTE'!$B$6:$F$1234,2,0))</f>
      </c>
      <c r="D223" s="11">
        <f>IF(ISERROR(VLOOKUP(B223,'BÜYÜK ERKEK START LİSTE'!$B$6:$F$1234,3,0)),"",VLOOKUP(B223,'BÜYÜK ERKEK START LİSTE'!$B$6:$F$1234,3,0))</f>
      </c>
      <c r="E223" s="12">
        <f>IF(ISERROR(VLOOKUP(B223,'BÜYÜK ERKEK START LİSTE'!$B$6:$F$1234,4,0)),"",VLOOKUP(B223,'BÜYÜK ERKEK START LİSTE'!$B$6:$F$1234,4,0))</f>
      </c>
      <c r="F223" s="13">
        <f>IF(ISERROR(VLOOKUP($B223,'BÜYÜK ERKEK START LİSTE'!$B$6:$F$1234,5,0)),"",VLOOKUP($B223,'BÜYÜK ERKEK START LİSTE'!$B$6:$F$1234,5,0))</f>
      </c>
      <c r="G223" s="14"/>
      <c r="H223" s="9">
        <f t="shared" si="7"/>
      </c>
    </row>
    <row r="224" spans="1:8" ht="18" customHeight="1">
      <c r="A224" s="9">
        <f t="shared" si="6"/>
      </c>
      <c r="B224" s="10"/>
      <c r="C224" s="11">
        <f>IF(ISERROR(VLOOKUP(B224,'BÜYÜK ERKEK START LİSTE'!$B$6:$F$1234,2,0)),"",VLOOKUP(B224,'BÜYÜK ERKEK START LİSTE'!$B$6:$F$1234,2,0))</f>
      </c>
      <c r="D224" s="11">
        <f>IF(ISERROR(VLOOKUP(B224,'BÜYÜK ERKEK START LİSTE'!$B$6:$F$1234,3,0)),"",VLOOKUP(B224,'BÜYÜK ERKEK START LİSTE'!$B$6:$F$1234,3,0))</f>
      </c>
      <c r="E224" s="12">
        <f>IF(ISERROR(VLOOKUP(B224,'BÜYÜK ERKEK START LİSTE'!$B$6:$F$1234,4,0)),"",VLOOKUP(B224,'BÜYÜK ERKEK START LİSTE'!$B$6:$F$1234,4,0))</f>
      </c>
      <c r="F224" s="13">
        <f>IF(ISERROR(VLOOKUP($B224,'BÜYÜK ERKEK START LİSTE'!$B$6:$F$1234,5,0)),"",VLOOKUP($B224,'BÜYÜK ERKEK START LİSTE'!$B$6:$F$1234,5,0))</f>
      </c>
      <c r="G224" s="14"/>
      <c r="H224" s="9">
        <f t="shared" si="7"/>
      </c>
    </row>
    <row r="225" spans="1:8" ht="18" customHeight="1">
      <c r="A225" s="9">
        <f t="shared" si="6"/>
      </c>
      <c r="B225" s="10"/>
      <c r="C225" s="11">
        <f>IF(ISERROR(VLOOKUP(B225,'BÜYÜK ERKEK START LİSTE'!$B$6:$F$1234,2,0)),"",VLOOKUP(B225,'BÜYÜK ERKEK START LİSTE'!$B$6:$F$1234,2,0))</f>
      </c>
      <c r="D225" s="11">
        <f>IF(ISERROR(VLOOKUP(B225,'BÜYÜK ERKEK START LİSTE'!$B$6:$F$1234,3,0)),"",VLOOKUP(B225,'BÜYÜK ERKEK START LİSTE'!$B$6:$F$1234,3,0))</f>
      </c>
      <c r="E225" s="12">
        <f>IF(ISERROR(VLOOKUP(B225,'BÜYÜK ERKEK START LİSTE'!$B$6:$F$1234,4,0)),"",VLOOKUP(B225,'BÜYÜK ERKEK START LİSTE'!$B$6:$F$1234,4,0))</f>
      </c>
      <c r="F225" s="13">
        <f>IF(ISERROR(VLOOKUP($B225,'BÜYÜK ERKEK START LİSTE'!$B$6:$F$1234,5,0)),"",VLOOKUP($B225,'BÜYÜK ERKEK START LİSTE'!$B$6:$F$1234,5,0))</f>
      </c>
      <c r="G225" s="14"/>
      <c r="H225" s="9">
        <f t="shared" si="7"/>
      </c>
    </row>
    <row r="226" spans="1:8" ht="18" customHeight="1">
      <c r="A226" s="9">
        <f t="shared" si="6"/>
      </c>
      <c r="B226" s="10"/>
      <c r="C226" s="11">
        <f>IF(ISERROR(VLOOKUP(B226,'BÜYÜK ERKEK START LİSTE'!$B$6:$F$1234,2,0)),"",VLOOKUP(B226,'BÜYÜK ERKEK START LİSTE'!$B$6:$F$1234,2,0))</f>
      </c>
      <c r="D226" s="11">
        <f>IF(ISERROR(VLOOKUP(B226,'BÜYÜK ERKEK START LİSTE'!$B$6:$F$1234,3,0)),"",VLOOKUP(B226,'BÜYÜK ERKEK START LİSTE'!$B$6:$F$1234,3,0))</f>
      </c>
      <c r="E226" s="12">
        <f>IF(ISERROR(VLOOKUP(B226,'BÜYÜK ERKEK START LİSTE'!$B$6:$F$1234,4,0)),"",VLOOKUP(B226,'BÜYÜK ERKEK START LİSTE'!$B$6:$F$1234,4,0))</f>
      </c>
      <c r="F226" s="13">
        <f>IF(ISERROR(VLOOKUP($B226,'BÜYÜK ERKEK START LİSTE'!$B$6:$F$1234,5,0)),"",VLOOKUP($B226,'BÜYÜK ERKEK START LİSTE'!$B$6:$F$1234,5,0))</f>
      </c>
      <c r="G226" s="14"/>
      <c r="H226" s="9">
        <f t="shared" si="7"/>
      </c>
    </row>
    <row r="227" spans="1:8" ht="18" customHeight="1">
      <c r="A227" s="9">
        <f t="shared" si="6"/>
      </c>
      <c r="B227" s="10"/>
      <c r="C227" s="11">
        <f>IF(ISERROR(VLOOKUP(B227,'BÜYÜK ERKEK START LİSTE'!$B$6:$F$1234,2,0)),"",VLOOKUP(B227,'BÜYÜK ERKEK START LİSTE'!$B$6:$F$1234,2,0))</f>
      </c>
      <c r="D227" s="11">
        <f>IF(ISERROR(VLOOKUP(B227,'BÜYÜK ERKEK START LİSTE'!$B$6:$F$1234,3,0)),"",VLOOKUP(B227,'BÜYÜK ERKEK START LİSTE'!$B$6:$F$1234,3,0))</f>
      </c>
      <c r="E227" s="12">
        <f>IF(ISERROR(VLOOKUP(B227,'BÜYÜK ERKEK START LİSTE'!$B$6:$F$1234,4,0)),"",VLOOKUP(B227,'BÜYÜK ERKEK START LİSTE'!$B$6:$F$1234,4,0))</f>
      </c>
      <c r="F227" s="13">
        <f>IF(ISERROR(VLOOKUP($B227,'BÜYÜK ERKEK START LİSTE'!$B$6:$F$1234,5,0)),"",VLOOKUP($B227,'BÜYÜK ERKEK START LİSTE'!$B$6:$F$1234,5,0))</f>
      </c>
      <c r="G227" s="14"/>
      <c r="H227" s="9">
        <f t="shared" si="7"/>
      </c>
    </row>
    <row r="228" spans="1:8" ht="18" customHeight="1">
      <c r="A228" s="9">
        <f t="shared" si="6"/>
      </c>
      <c r="B228" s="10"/>
      <c r="C228" s="11">
        <f>IF(ISERROR(VLOOKUP(B228,'BÜYÜK ERKEK START LİSTE'!$B$6:$F$1234,2,0)),"",VLOOKUP(B228,'BÜYÜK ERKEK START LİSTE'!$B$6:$F$1234,2,0))</f>
      </c>
      <c r="D228" s="11">
        <f>IF(ISERROR(VLOOKUP(B228,'BÜYÜK ERKEK START LİSTE'!$B$6:$F$1234,3,0)),"",VLOOKUP(B228,'BÜYÜK ERKEK START LİSTE'!$B$6:$F$1234,3,0))</f>
      </c>
      <c r="E228" s="12">
        <f>IF(ISERROR(VLOOKUP(B228,'BÜYÜK ERKEK START LİSTE'!$B$6:$F$1234,4,0)),"",VLOOKUP(B228,'BÜYÜK ERKEK START LİSTE'!$B$6:$F$1234,4,0))</f>
      </c>
      <c r="F228" s="13">
        <f>IF(ISERROR(VLOOKUP($B228,'BÜYÜK ERKEK START LİSTE'!$B$6:$F$1234,5,0)),"",VLOOKUP($B228,'BÜYÜK ERKEK START LİSTE'!$B$6:$F$1234,5,0))</f>
      </c>
      <c r="G228" s="14"/>
      <c r="H228" s="9">
        <f t="shared" si="7"/>
      </c>
    </row>
    <row r="229" spans="1:8" ht="18" customHeight="1">
      <c r="A229" s="9">
        <f t="shared" si="6"/>
      </c>
      <c r="B229" s="10"/>
      <c r="C229" s="11">
        <f>IF(ISERROR(VLOOKUP(B229,'BÜYÜK ERKEK START LİSTE'!$B$6:$F$1234,2,0)),"",VLOOKUP(B229,'BÜYÜK ERKEK START LİSTE'!$B$6:$F$1234,2,0))</f>
      </c>
      <c r="D229" s="11">
        <f>IF(ISERROR(VLOOKUP(B229,'BÜYÜK ERKEK START LİSTE'!$B$6:$F$1234,3,0)),"",VLOOKUP(B229,'BÜYÜK ERKEK START LİSTE'!$B$6:$F$1234,3,0))</f>
      </c>
      <c r="E229" s="12">
        <f>IF(ISERROR(VLOOKUP(B229,'BÜYÜK ERKEK START LİSTE'!$B$6:$F$1234,4,0)),"",VLOOKUP(B229,'BÜYÜK ERKEK START LİSTE'!$B$6:$F$1234,4,0))</f>
      </c>
      <c r="F229" s="13">
        <f>IF(ISERROR(VLOOKUP($B229,'BÜYÜK ERKEK START LİSTE'!$B$6:$F$1234,5,0)),"",VLOOKUP($B229,'BÜYÜK ERKEK START LİSTE'!$B$6:$F$1234,5,0))</f>
      </c>
      <c r="G229" s="14"/>
      <c r="H229" s="9">
        <f t="shared" si="7"/>
      </c>
    </row>
    <row r="230" spans="1:8" ht="18" customHeight="1">
      <c r="A230" s="9">
        <f t="shared" si="6"/>
      </c>
      <c r="B230" s="10"/>
      <c r="C230" s="11">
        <f>IF(ISERROR(VLOOKUP(B230,'BÜYÜK ERKEK START LİSTE'!$B$6:$F$1234,2,0)),"",VLOOKUP(B230,'BÜYÜK ERKEK START LİSTE'!$B$6:$F$1234,2,0))</f>
      </c>
      <c r="D230" s="11">
        <f>IF(ISERROR(VLOOKUP(B230,'BÜYÜK ERKEK START LİSTE'!$B$6:$F$1234,3,0)),"",VLOOKUP(B230,'BÜYÜK ERKEK START LİSTE'!$B$6:$F$1234,3,0))</f>
      </c>
      <c r="E230" s="12">
        <f>IF(ISERROR(VLOOKUP(B230,'BÜYÜK ERKEK START LİSTE'!$B$6:$F$1234,4,0)),"",VLOOKUP(B230,'BÜYÜK ERKEK START LİSTE'!$B$6:$F$1234,4,0))</f>
      </c>
      <c r="F230" s="13">
        <f>IF(ISERROR(VLOOKUP($B230,'BÜYÜK ERKEK START LİSTE'!$B$6:$F$1234,5,0)),"",VLOOKUP($B230,'BÜYÜK ERKEK START LİSTE'!$B$6:$F$1234,5,0))</f>
      </c>
      <c r="G230" s="14"/>
      <c r="H230" s="9">
        <f t="shared" si="7"/>
      </c>
    </row>
    <row r="231" spans="1:8" ht="18" customHeight="1">
      <c r="A231" s="9">
        <f t="shared" si="6"/>
      </c>
      <c r="B231" s="10"/>
      <c r="C231" s="11">
        <f>IF(ISERROR(VLOOKUP(B231,'BÜYÜK ERKEK START LİSTE'!$B$6:$F$1234,2,0)),"",VLOOKUP(B231,'BÜYÜK ERKEK START LİSTE'!$B$6:$F$1234,2,0))</f>
      </c>
      <c r="D231" s="11">
        <f>IF(ISERROR(VLOOKUP(B231,'BÜYÜK ERKEK START LİSTE'!$B$6:$F$1234,3,0)),"",VLOOKUP(B231,'BÜYÜK ERKEK START LİSTE'!$B$6:$F$1234,3,0))</f>
      </c>
      <c r="E231" s="12">
        <f>IF(ISERROR(VLOOKUP(B231,'BÜYÜK ERKEK START LİSTE'!$B$6:$F$1234,4,0)),"",VLOOKUP(B231,'BÜYÜK ERKEK START LİSTE'!$B$6:$F$1234,4,0))</f>
      </c>
      <c r="F231" s="13">
        <f>IF(ISERROR(VLOOKUP($B231,'BÜYÜK ERKEK START LİSTE'!$B$6:$F$1234,5,0)),"",VLOOKUP($B231,'BÜYÜK ERKEK START LİSTE'!$B$6:$F$1234,5,0))</f>
      </c>
      <c r="G231" s="14"/>
      <c r="H231" s="9">
        <f t="shared" si="7"/>
      </c>
    </row>
    <row r="232" spans="1:8" ht="18" customHeight="1">
      <c r="A232" s="9">
        <f t="shared" si="6"/>
      </c>
      <c r="B232" s="10"/>
      <c r="C232" s="11">
        <f>IF(ISERROR(VLOOKUP(B232,'BÜYÜK ERKEK START LİSTE'!$B$6:$F$1234,2,0)),"",VLOOKUP(B232,'BÜYÜK ERKEK START LİSTE'!$B$6:$F$1234,2,0))</f>
      </c>
      <c r="D232" s="11">
        <f>IF(ISERROR(VLOOKUP(B232,'BÜYÜK ERKEK START LİSTE'!$B$6:$F$1234,3,0)),"",VLOOKUP(B232,'BÜYÜK ERKEK START LİSTE'!$B$6:$F$1234,3,0))</f>
      </c>
      <c r="E232" s="12">
        <f>IF(ISERROR(VLOOKUP(B232,'BÜYÜK ERKEK START LİSTE'!$B$6:$F$1234,4,0)),"",VLOOKUP(B232,'BÜYÜK ERKEK START LİSTE'!$B$6:$F$1234,4,0))</f>
      </c>
      <c r="F232" s="13">
        <f>IF(ISERROR(VLOOKUP($B232,'BÜYÜK ERKEK START LİSTE'!$B$6:$F$1234,5,0)),"",VLOOKUP($B232,'BÜYÜK ERKEK START LİSTE'!$B$6:$F$1234,5,0))</f>
      </c>
      <c r="G232" s="14"/>
      <c r="H232" s="9">
        <f t="shared" si="7"/>
      </c>
    </row>
    <row r="233" spans="1:8" ht="18" customHeight="1">
      <c r="A233" s="9">
        <f t="shared" si="6"/>
      </c>
      <c r="B233" s="10"/>
      <c r="C233" s="11">
        <f>IF(ISERROR(VLOOKUP(B233,'BÜYÜK ERKEK START LİSTE'!$B$6:$F$1234,2,0)),"",VLOOKUP(B233,'BÜYÜK ERKEK START LİSTE'!$B$6:$F$1234,2,0))</f>
      </c>
      <c r="D233" s="11">
        <f>IF(ISERROR(VLOOKUP(B233,'BÜYÜK ERKEK START LİSTE'!$B$6:$F$1234,3,0)),"",VLOOKUP(B233,'BÜYÜK ERKEK START LİSTE'!$B$6:$F$1234,3,0))</f>
      </c>
      <c r="E233" s="12">
        <f>IF(ISERROR(VLOOKUP(B233,'BÜYÜK ERKEK START LİSTE'!$B$6:$F$1234,4,0)),"",VLOOKUP(B233,'BÜYÜK ERKEK START LİSTE'!$B$6:$F$1234,4,0))</f>
      </c>
      <c r="F233" s="13">
        <f>IF(ISERROR(VLOOKUP($B233,'BÜYÜK ERKEK START LİSTE'!$B$6:$F$1234,5,0)),"",VLOOKUP($B233,'BÜYÜK ERKEK START LİSTE'!$B$6:$F$1234,5,0))</f>
      </c>
      <c r="G233" s="14"/>
      <c r="H233" s="9">
        <f t="shared" si="7"/>
      </c>
    </row>
    <row r="234" spans="1:8" ht="18" customHeight="1">
      <c r="A234" s="9">
        <f t="shared" si="6"/>
      </c>
      <c r="B234" s="10"/>
      <c r="C234" s="11">
        <f>IF(ISERROR(VLOOKUP(B234,'BÜYÜK ERKEK START LİSTE'!$B$6:$F$1234,2,0)),"",VLOOKUP(B234,'BÜYÜK ERKEK START LİSTE'!$B$6:$F$1234,2,0))</f>
      </c>
      <c r="D234" s="11">
        <f>IF(ISERROR(VLOOKUP(B234,'BÜYÜK ERKEK START LİSTE'!$B$6:$F$1234,3,0)),"",VLOOKUP(B234,'BÜYÜK ERKEK START LİSTE'!$B$6:$F$1234,3,0))</f>
      </c>
      <c r="E234" s="12">
        <f>IF(ISERROR(VLOOKUP(B234,'BÜYÜK ERKEK START LİSTE'!$B$6:$F$1234,4,0)),"",VLOOKUP(B234,'BÜYÜK ERKEK START LİSTE'!$B$6:$F$1234,4,0))</f>
      </c>
      <c r="F234" s="13">
        <f>IF(ISERROR(VLOOKUP($B234,'BÜYÜK ERKEK START LİSTE'!$B$6:$F$1234,5,0)),"",VLOOKUP($B234,'BÜYÜK ERKEK START LİSTE'!$B$6:$F$1234,5,0))</f>
      </c>
      <c r="G234" s="14"/>
      <c r="H234" s="9">
        <f t="shared" si="7"/>
      </c>
    </row>
    <row r="235" spans="1:8" ht="18" customHeight="1">
      <c r="A235" s="9">
        <f t="shared" si="6"/>
      </c>
      <c r="B235" s="10"/>
      <c r="C235" s="11">
        <f>IF(ISERROR(VLOOKUP(B235,'BÜYÜK ERKEK START LİSTE'!$B$6:$F$1234,2,0)),"",VLOOKUP(B235,'BÜYÜK ERKEK START LİSTE'!$B$6:$F$1234,2,0))</f>
      </c>
      <c r="D235" s="11">
        <f>IF(ISERROR(VLOOKUP(B235,'BÜYÜK ERKEK START LİSTE'!$B$6:$F$1234,3,0)),"",VLOOKUP(B235,'BÜYÜK ERKEK START LİSTE'!$B$6:$F$1234,3,0))</f>
      </c>
      <c r="E235" s="12">
        <f>IF(ISERROR(VLOOKUP(B235,'BÜYÜK ERKEK START LİSTE'!$B$6:$F$1234,4,0)),"",VLOOKUP(B235,'BÜYÜK ERKEK START LİSTE'!$B$6:$F$1234,4,0))</f>
      </c>
      <c r="F235" s="13">
        <f>IF(ISERROR(VLOOKUP($B235,'BÜYÜK ERKEK START LİSTE'!$B$6:$F$1234,5,0)),"",VLOOKUP($B235,'BÜYÜK ERKEK START LİSTE'!$B$6:$F$1234,5,0))</f>
      </c>
      <c r="G235" s="14"/>
      <c r="H235" s="9">
        <f t="shared" si="7"/>
      </c>
    </row>
    <row r="236" spans="1:8" ht="18" customHeight="1">
      <c r="A236" s="9">
        <f t="shared" si="6"/>
      </c>
      <c r="B236" s="10"/>
      <c r="C236" s="11">
        <f>IF(ISERROR(VLOOKUP(B236,'BÜYÜK ERKEK START LİSTE'!$B$6:$F$1234,2,0)),"",VLOOKUP(B236,'BÜYÜK ERKEK START LİSTE'!$B$6:$F$1234,2,0))</f>
      </c>
      <c r="D236" s="11">
        <f>IF(ISERROR(VLOOKUP(B236,'BÜYÜK ERKEK START LİSTE'!$B$6:$F$1234,3,0)),"",VLOOKUP(B236,'BÜYÜK ERKEK START LİSTE'!$B$6:$F$1234,3,0))</f>
      </c>
      <c r="E236" s="12">
        <f>IF(ISERROR(VLOOKUP(B236,'BÜYÜK ERKEK START LİSTE'!$B$6:$F$1234,4,0)),"",VLOOKUP(B236,'BÜYÜK ERKEK START LİSTE'!$B$6:$F$1234,4,0))</f>
      </c>
      <c r="F236" s="13">
        <f>IF(ISERROR(VLOOKUP($B236,'BÜYÜK ERKEK START LİSTE'!$B$6:$F$1234,5,0)),"",VLOOKUP($B236,'BÜYÜK ERKEK START LİSTE'!$B$6:$F$1234,5,0))</f>
      </c>
      <c r="G236" s="14"/>
      <c r="H236" s="9">
        <f t="shared" si="7"/>
      </c>
    </row>
    <row r="237" spans="1:8" ht="18" customHeight="1">
      <c r="A237" s="9">
        <f t="shared" si="6"/>
      </c>
      <c r="B237" s="10"/>
      <c r="C237" s="11">
        <f>IF(ISERROR(VLOOKUP(B237,'BÜYÜK ERKEK START LİSTE'!$B$6:$F$1234,2,0)),"",VLOOKUP(B237,'BÜYÜK ERKEK START LİSTE'!$B$6:$F$1234,2,0))</f>
      </c>
      <c r="D237" s="11">
        <f>IF(ISERROR(VLOOKUP(B237,'BÜYÜK ERKEK START LİSTE'!$B$6:$F$1234,3,0)),"",VLOOKUP(B237,'BÜYÜK ERKEK START LİSTE'!$B$6:$F$1234,3,0))</f>
      </c>
      <c r="E237" s="12">
        <f>IF(ISERROR(VLOOKUP(B237,'BÜYÜK ERKEK START LİSTE'!$B$6:$F$1234,4,0)),"",VLOOKUP(B237,'BÜYÜK ERKEK START LİSTE'!$B$6:$F$1234,4,0))</f>
      </c>
      <c r="F237" s="13">
        <f>IF(ISERROR(VLOOKUP($B237,'BÜYÜK ERKEK START LİSTE'!$B$6:$F$1234,5,0)),"",VLOOKUP($B237,'BÜYÜK ERKEK START LİSTE'!$B$6:$F$1234,5,0))</f>
      </c>
      <c r="G237" s="14"/>
      <c r="H237" s="9">
        <f t="shared" si="7"/>
      </c>
    </row>
    <row r="238" spans="1:8" ht="18" customHeight="1">
      <c r="A238" s="9">
        <f t="shared" si="6"/>
      </c>
      <c r="B238" s="10"/>
      <c r="C238" s="11">
        <f>IF(ISERROR(VLOOKUP(B238,'BÜYÜK ERKEK START LİSTE'!$B$6:$F$1234,2,0)),"",VLOOKUP(B238,'BÜYÜK ERKEK START LİSTE'!$B$6:$F$1234,2,0))</f>
      </c>
      <c r="D238" s="11">
        <f>IF(ISERROR(VLOOKUP(B238,'BÜYÜK ERKEK START LİSTE'!$B$6:$F$1234,3,0)),"",VLOOKUP(B238,'BÜYÜK ERKEK START LİSTE'!$B$6:$F$1234,3,0))</f>
      </c>
      <c r="E238" s="12">
        <f>IF(ISERROR(VLOOKUP(B238,'BÜYÜK ERKEK START LİSTE'!$B$6:$F$1234,4,0)),"",VLOOKUP(B238,'BÜYÜK ERKEK START LİSTE'!$B$6:$F$1234,4,0))</f>
      </c>
      <c r="F238" s="13">
        <f>IF(ISERROR(VLOOKUP($B238,'BÜYÜK ERKEK START LİSTE'!$B$6:$F$1234,5,0)),"",VLOOKUP($B238,'BÜYÜK ERKEK START LİSTE'!$B$6:$F$1234,5,0))</f>
      </c>
      <c r="G238" s="14"/>
      <c r="H238" s="9">
        <f t="shared" si="7"/>
      </c>
    </row>
    <row r="239" spans="1:8" ht="18" customHeight="1">
      <c r="A239" s="9">
        <f t="shared" si="6"/>
      </c>
      <c r="B239" s="10"/>
      <c r="C239" s="11">
        <f>IF(ISERROR(VLOOKUP(B239,'BÜYÜK ERKEK START LİSTE'!$B$6:$F$1234,2,0)),"",VLOOKUP(B239,'BÜYÜK ERKEK START LİSTE'!$B$6:$F$1234,2,0))</f>
      </c>
      <c r="D239" s="11">
        <f>IF(ISERROR(VLOOKUP(B239,'BÜYÜK ERKEK START LİSTE'!$B$6:$F$1234,3,0)),"",VLOOKUP(B239,'BÜYÜK ERKEK START LİSTE'!$B$6:$F$1234,3,0))</f>
      </c>
      <c r="E239" s="12">
        <f>IF(ISERROR(VLOOKUP(B239,'BÜYÜK ERKEK START LİSTE'!$B$6:$F$1234,4,0)),"",VLOOKUP(B239,'BÜYÜK ERKEK START LİSTE'!$B$6:$F$1234,4,0))</f>
      </c>
      <c r="F239" s="13">
        <f>IF(ISERROR(VLOOKUP($B239,'BÜYÜK ERKEK START LİSTE'!$B$6:$F$1234,5,0)),"",VLOOKUP($B239,'BÜYÜK ERKEK START LİSTE'!$B$6:$F$1234,5,0))</f>
      </c>
      <c r="G239" s="14"/>
      <c r="H239" s="9">
        <f t="shared" si="7"/>
      </c>
    </row>
    <row r="240" spans="1:8" ht="18" customHeight="1">
      <c r="A240" s="9">
        <f t="shared" si="6"/>
      </c>
      <c r="B240" s="10"/>
      <c r="C240" s="11">
        <f>IF(ISERROR(VLOOKUP(B240,'BÜYÜK ERKEK START LİSTE'!$B$6:$F$1234,2,0)),"",VLOOKUP(B240,'BÜYÜK ERKEK START LİSTE'!$B$6:$F$1234,2,0))</f>
      </c>
      <c r="D240" s="11">
        <f>IF(ISERROR(VLOOKUP(B240,'BÜYÜK ERKEK START LİSTE'!$B$6:$F$1234,3,0)),"",VLOOKUP(B240,'BÜYÜK ERKEK START LİSTE'!$B$6:$F$1234,3,0))</f>
      </c>
      <c r="E240" s="12">
        <f>IF(ISERROR(VLOOKUP(B240,'BÜYÜK ERKEK START LİSTE'!$B$6:$F$1234,4,0)),"",VLOOKUP(B240,'BÜYÜK ERKEK START LİSTE'!$B$6:$F$1234,4,0))</f>
      </c>
      <c r="F240" s="13">
        <f>IF(ISERROR(VLOOKUP($B240,'BÜYÜK ERKEK START LİSTE'!$B$6:$F$1234,5,0)),"",VLOOKUP($B240,'BÜYÜK ERKEK START LİSTE'!$B$6:$F$1234,5,0))</f>
      </c>
      <c r="G240" s="14"/>
      <c r="H240" s="9">
        <f t="shared" si="7"/>
      </c>
    </row>
    <row r="241" spans="1:8" ht="18" customHeight="1">
      <c r="A241" s="9">
        <f t="shared" si="6"/>
      </c>
      <c r="B241" s="10"/>
      <c r="C241" s="11">
        <f>IF(ISERROR(VLOOKUP(B241,'BÜYÜK ERKEK START LİSTE'!$B$6:$F$1234,2,0)),"",VLOOKUP(B241,'BÜYÜK ERKEK START LİSTE'!$B$6:$F$1234,2,0))</f>
      </c>
      <c r="D241" s="11">
        <f>IF(ISERROR(VLOOKUP(B241,'BÜYÜK ERKEK START LİSTE'!$B$6:$F$1234,3,0)),"",VLOOKUP(B241,'BÜYÜK ERKEK START LİSTE'!$B$6:$F$1234,3,0))</f>
      </c>
      <c r="E241" s="12">
        <f>IF(ISERROR(VLOOKUP(B241,'BÜYÜK ERKEK START LİSTE'!$B$6:$F$1234,4,0)),"",VLOOKUP(B241,'BÜYÜK ERKEK START LİSTE'!$B$6:$F$1234,4,0))</f>
      </c>
      <c r="F241" s="13">
        <f>IF(ISERROR(VLOOKUP($B241,'BÜYÜK ERKEK START LİSTE'!$B$6:$F$1234,5,0)),"",VLOOKUP($B241,'BÜYÜK ERKEK START LİSTE'!$B$6:$F$1234,5,0))</f>
      </c>
      <c r="G241" s="14"/>
      <c r="H241" s="9">
        <f t="shared" si="7"/>
      </c>
    </row>
    <row r="242" spans="1:8" ht="18" customHeight="1">
      <c r="A242" s="9">
        <f t="shared" si="6"/>
      </c>
      <c r="B242" s="10"/>
      <c r="C242" s="11">
        <f>IF(ISERROR(VLOOKUP(B242,'BÜYÜK ERKEK START LİSTE'!$B$6:$F$1234,2,0)),"",VLOOKUP(B242,'BÜYÜK ERKEK START LİSTE'!$B$6:$F$1234,2,0))</f>
      </c>
      <c r="D242" s="11">
        <f>IF(ISERROR(VLOOKUP(B242,'BÜYÜK ERKEK START LİSTE'!$B$6:$F$1234,3,0)),"",VLOOKUP(B242,'BÜYÜK ERKEK START LİSTE'!$B$6:$F$1234,3,0))</f>
      </c>
      <c r="E242" s="12">
        <f>IF(ISERROR(VLOOKUP(B242,'BÜYÜK ERKEK START LİSTE'!$B$6:$F$1234,4,0)),"",VLOOKUP(B242,'BÜYÜK ERKEK START LİSTE'!$B$6:$F$1234,4,0))</f>
      </c>
      <c r="F242" s="13">
        <f>IF(ISERROR(VLOOKUP($B242,'BÜYÜK ERKEK START LİSTE'!$B$6:$F$1234,5,0)),"",VLOOKUP($B242,'BÜYÜK ERKEK START LİSTE'!$B$6:$F$1234,5,0))</f>
      </c>
      <c r="G242" s="14"/>
      <c r="H242" s="9">
        <f t="shared" si="7"/>
      </c>
    </row>
    <row r="243" spans="1:8" ht="18" customHeight="1">
      <c r="A243" s="9">
        <f t="shared" si="6"/>
      </c>
      <c r="B243" s="10"/>
      <c r="C243" s="11">
        <f>IF(ISERROR(VLOOKUP(B243,'BÜYÜK ERKEK START LİSTE'!$B$6:$F$1234,2,0)),"",VLOOKUP(B243,'BÜYÜK ERKEK START LİSTE'!$B$6:$F$1234,2,0))</f>
      </c>
      <c r="D243" s="11">
        <f>IF(ISERROR(VLOOKUP(B243,'BÜYÜK ERKEK START LİSTE'!$B$6:$F$1234,3,0)),"",VLOOKUP(B243,'BÜYÜK ERKEK START LİSTE'!$B$6:$F$1234,3,0))</f>
      </c>
      <c r="E243" s="12">
        <f>IF(ISERROR(VLOOKUP(B243,'BÜYÜK ERKEK START LİSTE'!$B$6:$F$1234,4,0)),"",VLOOKUP(B243,'BÜYÜK ERKEK START LİSTE'!$B$6:$F$1234,4,0))</f>
      </c>
      <c r="F243" s="13">
        <f>IF(ISERROR(VLOOKUP($B243,'BÜYÜK ERKEK START LİSTE'!$B$6:$F$1234,5,0)),"",VLOOKUP($B243,'BÜYÜK ERKEK START LİSTE'!$B$6:$F$1234,5,0))</f>
      </c>
      <c r="G243" s="14"/>
      <c r="H243" s="9">
        <f t="shared" si="7"/>
      </c>
    </row>
    <row r="244" spans="1:8" ht="18" customHeight="1">
      <c r="A244" s="9">
        <f t="shared" si="6"/>
      </c>
      <c r="B244" s="10"/>
      <c r="C244" s="11">
        <f>IF(ISERROR(VLOOKUP(B244,'BÜYÜK ERKEK START LİSTE'!$B$6:$F$1234,2,0)),"",VLOOKUP(B244,'BÜYÜK ERKEK START LİSTE'!$B$6:$F$1234,2,0))</f>
      </c>
      <c r="D244" s="11">
        <f>IF(ISERROR(VLOOKUP(B244,'BÜYÜK ERKEK START LİSTE'!$B$6:$F$1234,3,0)),"",VLOOKUP(B244,'BÜYÜK ERKEK START LİSTE'!$B$6:$F$1234,3,0))</f>
      </c>
      <c r="E244" s="12">
        <f>IF(ISERROR(VLOOKUP(B244,'BÜYÜK ERKEK START LİSTE'!$B$6:$F$1234,4,0)),"",VLOOKUP(B244,'BÜYÜK ERKEK START LİSTE'!$B$6:$F$1234,4,0))</f>
      </c>
      <c r="F244" s="13">
        <f>IF(ISERROR(VLOOKUP($B244,'BÜYÜK ERKEK START LİSTE'!$B$6:$F$1234,5,0)),"",VLOOKUP($B244,'BÜYÜK ERKEK START LİSTE'!$B$6:$F$1234,5,0))</f>
      </c>
      <c r="G244" s="14"/>
      <c r="H244" s="9">
        <f t="shared" si="7"/>
      </c>
    </row>
    <row r="245" spans="1:8" ht="18" customHeight="1">
      <c r="A245" s="9">
        <f t="shared" si="6"/>
      </c>
      <c r="B245" s="10"/>
      <c r="C245" s="11">
        <f>IF(ISERROR(VLOOKUP(B245,'BÜYÜK ERKEK START LİSTE'!$B$6:$F$1234,2,0)),"",VLOOKUP(B245,'BÜYÜK ERKEK START LİSTE'!$B$6:$F$1234,2,0))</f>
      </c>
      <c r="D245" s="11">
        <f>IF(ISERROR(VLOOKUP(B245,'BÜYÜK ERKEK START LİSTE'!$B$6:$F$1234,3,0)),"",VLOOKUP(B245,'BÜYÜK ERKEK START LİSTE'!$B$6:$F$1234,3,0))</f>
      </c>
      <c r="E245" s="12">
        <f>IF(ISERROR(VLOOKUP(B245,'BÜYÜK ERKEK START LİSTE'!$B$6:$F$1234,4,0)),"",VLOOKUP(B245,'BÜYÜK ERKEK START LİSTE'!$B$6:$F$1234,4,0))</f>
      </c>
      <c r="F245" s="13">
        <f>IF(ISERROR(VLOOKUP($B245,'BÜYÜK ERKEK START LİSTE'!$B$6:$F$1234,5,0)),"",VLOOKUP($B245,'BÜYÜK ERKEK START LİSTE'!$B$6:$F$1234,5,0))</f>
      </c>
      <c r="G245" s="14"/>
      <c r="H245" s="9">
        <f t="shared" si="7"/>
      </c>
    </row>
    <row r="246" spans="1:8" ht="18" customHeight="1">
      <c r="A246" s="9">
        <f t="shared" si="6"/>
      </c>
      <c r="B246" s="10"/>
      <c r="C246" s="11">
        <f>IF(ISERROR(VLOOKUP(B246,'BÜYÜK ERKEK START LİSTE'!$B$6:$F$1234,2,0)),"",VLOOKUP(B246,'BÜYÜK ERKEK START LİSTE'!$B$6:$F$1234,2,0))</f>
      </c>
      <c r="D246" s="11">
        <f>IF(ISERROR(VLOOKUP(B246,'BÜYÜK ERKEK START LİSTE'!$B$6:$F$1234,3,0)),"",VLOOKUP(B246,'BÜYÜK ERKEK START LİSTE'!$B$6:$F$1234,3,0))</f>
      </c>
      <c r="E246" s="12">
        <f>IF(ISERROR(VLOOKUP(B246,'BÜYÜK ERKEK START LİSTE'!$B$6:$F$1234,4,0)),"",VLOOKUP(B246,'BÜYÜK ERKEK START LİSTE'!$B$6:$F$1234,4,0))</f>
      </c>
      <c r="F246" s="13">
        <f>IF(ISERROR(VLOOKUP($B246,'BÜYÜK ERKEK START LİSTE'!$B$6:$F$1234,5,0)),"",VLOOKUP($B246,'BÜYÜK ERKEK START LİSTE'!$B$6:$F$1234,5,0))</f>
      </c>
      <c r="G246" s="14"/>
      <c r="H246" s="9">
        <f t="shared" si="7"/>
      </c>
    </row>
    <row r="247" spans="1:8" ht="18" customHeight="1">
      <c r="A247" s="9">
        <f t="shared" si="6"/>
      </c>
      <c r="B247" s="10"/>
      <c r="C247" s="11">
        <f>IF(ISERROR(VLOOKUP(B247,'BÜYÜK ERKEK START LİSTE'!$B$6:$F$1234,2,0)),"",VLOOKUP(B247,'BÜYÜK ERKEK START LİSTE'!$B$6:$F$1234,2,0))</f>
      </c>
      <c r="D247" s="11">
        <f>IF(ISERROR(VLOOKUP(B247,'BÜYÜK ERKEK START LİSTE'!$B$6:$F$1234,3,0)),"",VLOOKUP(B247,'BÜYÜK ERKEK START LİSTE'!$B$6:$F$1234,3,0))</f>
      </c>
      <c r="E247" s="12">
        <f>IF(ISERROR(VLOOKUP(B247,'BÜYÜK ERKEK START LİSTE'!$B$6:$F$1234,4,0)),"",VLOOKUP(B247,'BÜYÜK ERKEK START LİSTE'!$B$6:$F$1234,4,0))</f>
      </c>
      <c r="F247" s="13">
        <f>IF(ISERROR(VLOOKUP($B247,'BÜYÜK ERKEK START LİSTE'!$B$6:$F$1234,5,0)),"",VLOOKUP($B247,'BÜYÜK ERKEK START LİSTE'!$B$6:$F$1234,5,0))</f>
      </c>
      <c r="G247" s="14"/>
      <c r="H247" s="9">
        <f t="shared" si="7"/>
      </c>
    </row>
    <row r="248" spans="1:8" ht="18" customHeight="1">
      <c r="A248" s="9">
        <f t="shared" si="6"/>
      </c>
      <c r="B248" s="10"/>
      <c r="C248" s="11">
        <f>IF(ISERROR(VLOOKUP(B248,'BÜYÜK ERKEK START LİSTE'!$B$6:$F$1234,2,0)),"",VLOOKUP(B248,'BÜYÜK ERKEK START LİSTE'!$B$6:$F$1234,2,0))</f>
      </c>
      <c r="D248" s="11">
        <f>IF(ISERROR(VLOOKUP(B248,'BÜYÜK ERKEK START LİSTE'!$B$6:$F$1234,3,0)),"",VLOOKUP(B248,'BÜYÜK ERKEK START LİSTE'!$B$6:$F$1234,3,0))</f>
      </c>
      <c r="E248" s="12">
        <f>IF(ISERROR(VLOOKUP(B248,'BÜYÜK ERKEK START LİSTE'!$B$6:$F$1234,4,0)),"",VLOOKUP(B248,'BÜYÜK ERKEK START LİSTE'!$B$6:$F$1234,4,0))</f>
      </c>
      <c r="F248" s="13">
        <f>IF(ISERROR(VLOOKUP($B248,'BÜYÜK ERKEK START LİSTE'!$B$6:$F$1234,5,0)),"",VLOOKUP($B248,'BÜYÜK ERKEK START LİSTE'!$B$6:$F$1234,5,0))</f>
      </c>
      <c r="G248" s="14"/>
      <c r="H248" s="9">
        <f t="shared" si="7"/>
      </c>
    </row>
    <row r="249" spans="1:8" ht="18" customHeight="1">
      <c r="A249" s="9">
        <f t="shared" si="6"/>
      </c>
      <c r="B249" s="10"/>
      <c r="C249" s="11">
        <f>IF(ISERROR(VLOOKUP(B249,'BÜYÜK ERKEK START LİSTE'!$B$6:$F$1234,2,0)),"",VLOOKUP(B249,'BÜYÜK ERKEK START LİSTE'!$B$6:$F$1234,2,0))</f>
      </c>
      <c r="D249" s="11">
        <f>IF(ISERROR(VLOOKUP(B249,'BÜYÜK ERKEK START LİSTE'!$B$6:$F$1234,3,0)),"",VLOOKUP(B249,'BÜYÜK ERKEK START LİSTE'!$B$6:$F$1234,3,0))</f>
      </c>
      <c r="E249" s="12">
        <f>IF(ISERROR(VLOOKUP(B249,'BÜYÜK ERKEK START LİSTE'!$B$6:$F$1234,4,0)),"",VLOOKUP(B249,'BÜYÜK ERKEK START LİSTE'!$B$6:$F$1234,4,0))</f>
      </c>
      <c r="F249" s="13">
        <f>IF(ISERROR(VLOOKUP($B249,'BÜYÜK ERKEK START LİSTE'!$B$6:$F$1234,5,0)),"",VLOOKUP($B249,'BÜYÜK ERKEK START LİSTE'!$B$6:$F$1234,5,0))</f>
      </c>
      <c r="G249" s="14"/>
      <c r="H249" s="9">
        <f t="shared" si="7"/>
      </c>
    </row>
    <row r="250" spans="1:8" ht="18" customHeight="1">
      <c r="A250" s="9">
        <f t="shared" si="6"/>
      </c>
      <c r="B250" s="10"/>
      <c r="C250" s="11">
        <f>IF(ISERROR(VLOOKUP(B250,'BÜYÜK ERKEK START LİSTE'!$B$6:$F$1234,2,0)),"",VLOOKUP(B250,'BÜYÜK ERKEK START LİSTE'!$B$6:$F$1234,2,0))</f>
      </c>
      <c r="D250" s="11">
        <f>IF(ISERROR(VLOOKUP(B250,'BÜYÜK ERKEK START LİSTE'!$B$6:$F$1234,3,0)),"",VLOOKUP(B250,'BÜYÜK ERKEK START LİSTE'!$B$6:$F$1234,3,0))</f>
      </c>
      <c r="E250" s="12">
        <f>IF(ISERROR(VLOOKUP(B250,'BÜYÜK ERKEK START LİSTE'!$B$6:$F$1234,4,0)),"",VLOOKUP(B250,'BÜYÜK ERKEK START LİSTE'!$B$6:$F$1234,4,0))</f>
      </c>
      <c r="F250" s="13">
        <f>IF(ISERROR(VLOOKUP($B250,'BÜYÜK ERKEK START LİSTE'!$B$6:$F$1234,5,0)),"",VLOOKUP($B250,'BÜYÜK ERKEK START LİSTE'!$B$6:$F$1234,5,0))</f>
      </c>
      <c r="G250" s="14"/>
      <c r="H250" s="9">
        <f t="shared" si="7"/>
      </c>
    </row>
    <row r="251" spans="1:8" ht="18" customHeight="1">
      <c r="A251" s="9">
        <f t="shared" si="6"/>
      </c>
      <c r="B251" s="10"/>
      <c r="C251" s="11">
        <f>IF(ISERROR(VLOOKUP(B251,'BÜYÜK ERKEK START LİSTE'!$B$6:$F$1234,2,0)),"",VLOOKUP(B251,'BÜYÜK ERKEK START LİSTE'!$B$6:$F$1234,2,0))</f>
      </c>
      <c r="D251" s="11">
        <f>IF(ISERROR(VLOOKUP(B251,'BÜYÜK ERKEK START LİSTE'!$B$6:$F$1234,3,0)),"",VLOOKUP(B251,'BÜYÜK ERKEK START LİSTE'!$B$6:$F$1234,3,0))</f>
      </c>
      <c r="E251" s="12">
        <f>IF(ISERROR(VLOOKUP(B251,'BÜYÜK ERKEK START LİSTE'!$B$6:$F$1234,4,0)),"",VLOOKUP(B251,'BÜYÜK ERKEK START LİSTE'!$B$6:$F$1234,4,0))</f>
      </c>
      <c r="F251" s="13">
        <f>IF(ISERROR(VLOOKUP($B251,'BÜYÜK ERKEK START LİSTE'!$B$6:$F$1234,5,0)),"",VLOOKUP($B251,'BÜYÜK ERKEK START LİSTE'!$B$6:$F$1234,5,0))</f>
      </c>
      <c r="G251" s="14"/>
      <c r="H251" s="9">
        <f t="shared" si="7"/>
      </c>
    </row>
    <row r="252" spans="1:8" ht="18" customHeight="1">
      <c r="A252" s="9">
        <f t="shared" si="6"/>
      </c>
      <c r="B252" s="10"/>
      <c r="C252" s="11">
        <f>IF(ISERROR(VLOOKUP(B252,'BÜYÜK ERKEK START LİSTE'!$B$6:$F$1234,2,0)),"",VLOOKUP(B252,'BÜYÜK ERKEK START LİSTE'!$B$6:$F$1234,2,0))</f>
      </c>
      <c r="D252" s="11">
        <f>IF(ISERROR(VLOOKUP(B252,'BÜYÜK ERKEK START LİSTE'!$B$6:$F$1234,3,0)),"",VLOOKUP(B252,'BÜYÜK ERKEK START LİSTE'!$B$6:$F$1234,3,0))</f>
      </c>
      <c r="E252" s="12">
        <f>IF(ISERROR(VLOOKUP(B252,'BÜYÜK ERKEK START LİSTE'!$B$6:$F$1234,4,0)),"",VLOOKUP(B252,'BÜYÜK ERKEK START LİSTE'!$B$6:$F$1234,4,0))</f>
      </c>
      <c r="F252" s="13">
        <f>IF(ISERROR(VLOOKUP($B252,'BÜYÜK ERKEK START LİSTE'!$B$6:$F$1234,5,0)),"",VLOOKUP($B252,'BÜYÜK ERKEK START LİSTE'!$B$6:$F$1234,5,0))</f>
      </c>
      <c r="G252" s="14"/>
      <c r="H252" s="9">
        <f t="shared" si="7"/>
      </c>
    </row>
    <row r="253" spans="1:8" ht="18" customHeight="1">
      <c r="A253" s="9">
        <f t="shared" si="6"/>
      </c>
      <c r="B253" s="10"/>
      <c r="C253" s="11">
        <f>IF(ISERROR(VLOOKUP(B253,'BÜYÜK ERKEK START LİSTE'!$B$6:$F$1234,2,0)),"",VLOOKUP(B253,'BÜYÜK ERKEK START LİSTE'!$B$6:$F$1234,2,0))</f>
      </c>
      <c r="D253" s="11">
        <f>IF(ISERROR(VLOOKUP(B253,'BÜYÜK ERKEK START LİSTE'!$B$6:$F$1234,3,0)),"",VLOOKUP(B253,'BÜYÜK ERKEK START LİSTE'!$B$6:$F$1234,3,0))</f>
      </c>
      <c r="E253" s="12">
        <f>IF(ISERROR(VLOOKUP(B253,'BÜYÜK ERKEK START LİSTE'!$B$6:$F$1234,4,0)),"",VLOOKUP(B253,'BÜYÜK ERKEK START LİSTE'!$B$6:$F$1234,4,0))</f>
      </c>
      <c r="F253" s="13">
        <f>IF(ISERROR(VLOOKUP($B253,'BÜYÜK ERKEK START LİSTE'!$B$6:$F$1234,5,0)),"",VLOOKUP($B253,'BÜYÜK ERKEK START LİSTE'!$B$6:$F$1234,5,0))</f>
      </c>
      <c r="G253" s="14"/>
      <c r="H253" s="9">
        <f t="shared" si="7"/>
      </c>
    </row>
    <row r="254" spans="1:8" ht="18" customHeight="1">
      <c r="A254" s="9">
        <f t="shared" si="6"/>
      </c>
      <c r="B254" s="10"/>
      <c r="C254" s="11">
        <f>IF(ISERROR(VLOOKUP(B254,'BÜYÜK ERKEK START LİSTE'!$B$6:$F$1234,2,0)),"",VLOOKUP(B254,'BÜYÜK ERKEK START LİSTE'!$B$6:$F$1234,2,0))</f>
      </c>
      <c r="D254" s="11">
        <f>IF(ISERROR(VLOOKUP(B254,'BÜYÜK ERKEK START LİSTE'!$B$6:$F$1234,3,0)),"",VLOOKUP(B254,'BÜYÜK ERKEK START LİSTE'!$B$6:$F$1234,3,0))</f>
      </c>
      <c r="E254" s="12">
        <f>IF(ISERROR(VLOOKUP(B254,'BÜYÜK ERKEK START LİSTE'!$B$6:$F$1234,4,0)),"",VLOOKUP(B254,'BÜYÜK ERKEK START LİSTE'!$B$6:$F$1234,4,0))</f>
      </c>
      <c r="F254" s="13">
        <f>IF(ISERROR(VLOOKUP($B254,'BÜYÜK ERKEK START LİSTE'!$B$6:$F$1234,5,0)),"",VLOOKUP($B254,'BÜYÜK ERKEK START LİSTE'!$B$6:$F$1234,5,0))</f>
      </c>
      <c r="G254" s="14"/>
      <c r="H254" s="9">
        <f t="shared" si="7"/>
      </c>
    </row>
    <row r="255" spans="1:8" ht="18" customHeight="1">
      <c r="A255" s="9">
        <f t="shared" si="6"/>
      </c>
      <c r="B255" s="10"/>
      <c r="C255" s="11">
        <f>IF(ISERROR(VLOOKUP(B255,'BÜYÜK ERKEK START LİSTE'!$B$6:$F$1234,2,0)),"",VLOOKUP(B255,'BÜYÜK ERKEK START LİSTE'!$B$6:$F$1234,2,0))</f>
      </c>
      <c r="D255" s="11">
        <f>IF(ISERROR(VLOOKUP(B255,'BÜYÜK ERKEK START LİSTE'!$B$6:$F$1234,3,0)),"",VLOOKUP(B255,'BÜYÜK ERKEK START LİSTE'!$B$6:$F$1234,3,0))</f>
      </c>
      <c r="E255" s="12">
        <f>IF(ISERROR(VLOOKUP(B255,'BÜYÜK ERKEK START LİSTE'!$B$6:$F$1234,4,0)),"",VLOOKUP(B255,'BÜYÜK ERKEK START LİSTE'!$B$6:$F$1234,4,0))</f>
      </c>
      <c r="F255" s="13">
        <f>IF(ISERROR(VLOOKUP($B255,'BÜYÜK ERKEK START LİSTE'!$B$6:$F$1234,5,0)),"",VLOOKUP($B255,'BÜYÜK ERKEK START LİSTE'!$B$6:$F$1234,5,0))</f>
      </c>
      <c r="G255" s="14"/>
      <c r="H255" s="9">
        <f t="shared" si="7"/>
      </c>
    </row>
    <row r="256" spans="1:8" ht="18" customHeight="1">
      <c r="A256" s="9">
        <f t="shared" si="6"/>
      </c>
      <c r="B256" s="10"/>
      <c r="C256" s="11">
        <f>IF(ISERROR(VLOOKUP(B256,'BÜYÜK ERKEK START LİSTE'!$B$6:$F$1234,2,0)),"",VLOOKUP(B256,'BÜYÜK ERKEK START LİSTE'!$B$6:$F$1234,2,0))</f>
      </c>
      <c r="D256" s="11">
        <f>IF(ISERROR(VLOOKUP(B256,'BÜYÜK ERKEK START LİSTE'!$B$6:$F$1234,3,0)),"",VLOOKUP(B256,'BÜYÜK ERKEK START LİSTE'!$B$6:$F$1234,3,0))</f>
      </c>
      <c r="E256" s="12">
        <f>IF(ISERROR(VLOOKUP(B256,'BÜYÜK ERKEK START LİSTE'!$B$6:$F$1234,4,0)),"",VLOOKUP(B256,'BÜYÜK ERKEK START LİSTE'!$B$6:$F$1234,4,0))</f>
      </c>
      <c r="F256" s="13">
        <f>IF(ISERROR(VLOOKUP($B256,'BÜYÜK ERKEK START LİSTE'!$B$6:$F$1234,5,0)),"",VLOOKUP($B256,'BÜYÜK ERKEK START LİSTE'!$B$6:$F$1234,5,0))</f>
      </c>
      <c r="G256" s="14"/>
      <c r="H256" s="9">
        <f t="shared" si="7"/>
      </c>
    </row>
    <row r="257" spans="1:8" ht="18" customHeight="1">
      <c r="A257" s="9">
        <f t="shared" si="6"/>
      </c>
      <c r="B257" s="10"/>
      <c r="C257" s="11">
        <f>IF(ISERROR(VLOOKUP(B257,'BÜYÜK ERKEK START LİSTE'!$B$6:$F$1234,2,0)),"",VLOOKUP(B257,'BÜYÜK ERKEK START LİSTE'!$B$6:$F$1234,2,0))</f>
      </c>
      <c r="D257" s="11">
        <f>IF(ISERROR(VLOOKUP(B257,'BÜYÜK ERKEK START LİSTE'!$B$6:$F$1234,3,0)),"",VLOOKUP(B257,'BÜYÜK ERKEK START LİSTE'!$B$6:$F$1234,3,0))</f>
      </c>
      <c r="E257" s="12">
        <f>IF(ISERROR(VLOOKUP(B257,'BÜYÜK ERKEK START LİSTE'!$B$6:$F$1234,4,0)),"",VLOOKUP(B257,'BÜYÜK ERKEK START LİSTE'!$B$6:$F$1234,4,0))</f>
      </c>
      <c r="F257" s="13">
        <f>IF(ISERROR(VLOOKUP($B257,'BÜYÜK ERKEK START LİSTE'!$B$6:$F$1234,5,0)),"",VLOOKUP($B257,'BÜYÜK ERKEK START LİSTE'!$B$6:$F$1234,5,0))</f>
      </c>
      <c r="G257" s="14"/>
      <c r="H257" s="9">
        <f t="shared" si="7"/>
      </c>
    </row>
    <row r="258" spans="1:8" ht="18" customHeight="1">
      <c r="A258" s="9">
        <f t="shared" si="6"/>
      </c>
      <c r="B258" s="10"/>
      <c r="C258" s="11">
        <f>IF(ISERROR(VLOOKUP(B258,'BÜYÜK ERKEK START LİSTE'!$B$6:$F$1234,2,0)),"",VLOOKUP(B258,'BÜYÜK ERKEK START LİSTE'!$B$6:$F$1234,2,0))</f>
      </c>
      <c r="D258" s="11">
        <f>IF(ISERROR(VLOOKUP(B258,'BÜYÜK ERKEK START LİSTE'!$B$6:$F$1234,3,0)),"",VLOOKUP(B258,'BÜYÜK ERKEK START LİSTE'!$B$6:$F$1234,3,0))</f>
      </c>
      <c r="E258" s="12">
        <f>IF(ISERROR(VLOOKUP(B258,'BÜYÜK ERKEK START LİSTE'!$B$6:$F$1234,4,0)),"",VLOOKUP(B258,'BÜYÜK ERKEK START LİSTE'!$B$6:$F$1234,4,0))</f>
      </c>
      <c r="F258" s="13">
        <f>IF(ISERROR(VLOOKUP($B258,'BÜYÜK ERKEK START LİSTE'!$B$6:$F$1234,5,0)),"",VLOOKUP($B258,'BÜYÜK ERKEK START LİSTE'!$B$6:$F$1234,5,0))</f>
      </c>
      <c r="G258" s="14"/>
      <c r="H258" s="9">
        <f t="shared" si="7"/>
      </c>
    </row>
    <row r="259" spans="1:8" ht="18" customHeight="1">
      <c r="A259" s="9">
        <f t="shared" si="6"/>
      </c>
      <c r="B259" s="10"/>
      <c r="C259" s="11">
        <f>IF(ISERROR(VLOOKUP(B259,'BÜYÜK ERKEK START LİSTE'!$B$6:$F$1234,2,0)),"",VLOOKUP(B259,'BÜYÜK ERKEK START LİSTE'!$B$6:$F$1234,2,0))</f>
      </c>
      <c r="D259" s="11">
        <f>IF(ISERROR(VLOOKUP(B259,'BÜYÜK ERKEK START LİSTE'!$B$6:$F$1234,3,0)),"",VLOOKUP(B259,'BÜYÜK ERKEK START LİSTE'!$B$6:$F$1234,3,0))</f>
      </c>
      <c r="E259" s="12">
        <f>IF(ISERROR(VLOOKUP(B259,'BÜYÜK ERKEK START LİSTE'!$B$6:$F$1234,4,0)),"",VLOOKUP(B259,'BÜYÜK ERKEK START LİSTE'!$B$6:$F$1234,4,0))</f>
      </c>
      <c r="F259" s="13">
        <f>IF(ISERROR(VLOOKUP($B259,'BÜYÜK ERKEK START LİSTE'!$B$6:$F$1234,5,0)),"",VLOOKUP($B259,'BÜYÜK ERKEK START LİSTE'!$B$6:$F$1234,5,0))</f>
      </c>
      <c r="G259" s="14"/>
      <c r="H259" s="9">
        <f t="shared" si="7"/>
      </c>
    </row>
    <row r="260" spans="1:8" ht="18" customHeight="1">
      <c r="A260" s="9">
        <f t="shared" si="6"/>
      </c>
      <c r="B260" s="10"/>
      <c r="C260" s="11">
        <f>IF(ISERROR(VLOOKUP(B260,'BÜYÜK ERKEK START LİSTE'!$B$6:$F$1234,2,0)),"",VLOOKUP(B260,'BÜYÜK ERKEK START LİSTE'!$B$6:$F$1234,2,0))</f>
      </c>
      <c r="D260" s="11">
        <f>IF(ISERROR(VLOOKUP(B260,'BÜYÜK ERKEK START LİSTE'!$B$6:$F$1234,3,0)),"",VLOOKUP(B260,'BÜYÜK ERKEK START LİSTE'!$B$6:$F$1234,3,0))</f>
      </c>
      <c r="E260" s="12">
        <f>IF(ISERROR(VLOOKUP(B260,'BÜYÜK ERKEK START LİSTE'!$B$6:$F$1234,4,0)),"",VLOOKUP(B260,'BÜYÜK ERKEK START LİSTE'!$B$6:$F$1234,4,0))</f>
      </c>
      <c r="F260" s="13">
        <f>IF(ISERROR(VLOOKUP($B260,'BÜYÜK ERKEK START LİSTE'!$B$6:$F$1234,5,0)),"",VLOOKUP($B260,'BÜYÜK ERKEK START LİSTE'!$B$6:$F$1234,5,0))</f>
      </c>
      <c r="G260" s="14"/>
      <c r="H260" s="9">
        <f t="shared" si="7"/>
      </c>
    </row>
    <row r="261" spans="1:8" ht="18" customHeight="1">
      <c r="A261" s="9">
        <f t="shared" si="6"/>
      </c>
      <c r="B261" s="10"/>
      <c r="C261" s="11">
        <f>IF(ISERROR(VLOOKUP(B261,'BÜYÜK ERKEK START LİSTE'!$B$6:$F$1234,2,0)),"",VLOOKUP(B261,'BÜYÜK ERKEK START LİSTE'!$B$6:$F$1234,2,0))</f>
      </c>
      <c r="D261" s="11">
        <f>IF(ISERROR(VLOOKUP(B261,'BÜYÜK ERKEK START LİSTE'!$B$6:$F$1234,3,0)),"",VLOOKUP(B261,'BÜYÜK ERKEK START LİSTE'!$B$6:$F$1234,3,0))</f>
      </c>
      <c r="E261" s="12">
        <f>IF(ISERROR(VLOOKUP(B261,'BÜYÜK ERKEK START LİSTE'!$B$6:$F$1234,4,0)),"",VLOOKUP(B261,'BÜYÜK ERKEK START LİSTE'!$B$6:$F$1234,4,0))</f>
      </c>
      <c r="F261" s="13">
        <f>IF(ISERROR(VLOOKUP($B261,'BÜYÜK ERKEK START LİSTE'!$B$6:$F$1234,5,0)),"",VLOOKUP($B261,'BÜYÜK ERKEK START LİSTE'!$B$6:$F$1234,5,0))</f>
      </c>
      <c r="G261" s="14"/>
      <c r="H261" s="9">
        <f t="shared" si="7"/>
      </c>
    </row>
    <row r="262" spans="1:8" ht="18" customHeight="1">
      <c r="A262" s="9">
        <f t="shared" si="6"/>
      </c>
      <c r="B262" s="10"/>
      <c r="C262" s="11">
        <f>IF(ISERROR(VLOOKUP(B262,'BÜYÜK ERKEK START LİSTE'!$B$6:$F$1234,2,0)),"",VLOOKUP(B262,'BÜYÜK ERKEK START LİSTE'!$B$6:$F$1234,2,0))</f>
      </c>
      <c r="D262" s="11">
        <f>IF(ISERROR(VLOOKUP(B262,'BÜYÜK ERKEK START LİSTE'!$B$6:$F$1234,3,0)),"",VLOOKUP(B262,'BÜYÜK ERKEK START LİSTE'!$B$6:$F$1234,3,0))</f>
      </c>
      <c r="E262" s="12">
        <f>IF(ISERROR(VLOOKUP(B262,'BÜYÜK ERKEK START LİSTE'!$B$6:$F$1234,4,0)),"",VLOOKUP(B262,'BÜYÜK ERKEK START LİSTE'!$B$6:$F$1234,4,0))</f>
      </c>
      <c r="F262" s="13">
        <f>IF(ISERROR(VLOOKUP($B262,'BÜYÜK ERKEK START LİSTE'!$B$6:$F$1234,5,0)),"",VLOOKUP($B262,'BÜYÜK ERKEK START LİSTE'!$B$6:$F$1234,5,0))</f>
      </c>
      <c r="G262" s="14"/>
      <c r="H262" s="9">
        <f t="shared" si="7"/>
      </c>
    </row>
    <row r="263" spans="1:8" ht="18" customHeight="1">
      <c r="A263" s="9">
        <f t="shared" si="6"/>
      </c>
      <c r="B263" s="10"/>
      <c r="C263" s="11">
        <f>IF(ISERROR(VLOOKUP(B263,'BÜYÜK ERKEK START LİSTE'!$B$6:$F$1234,2,0)),"",VLOOKUP(B263,'BÜYÜK ERKEK START LİSTE'!$B$6:$F$1234,2,0))</f>
      </c>
      <c r="D263" s="11">
        <f>IF(ISERROR(VLOOKUP(B263,'BÜYÜK ERKEK START LİSTE'!$B$6:$F$1234,3,0)),"",VLOOKUP(B263,'BÜYÜK ERKEK START LİSTE'!$B$6:$F$1234,3,0))</f>
      </c>
      <c r="E263" s="12">
        <f>IF(ISERROR(VLOOKUP(B263,'BÜYÜK ERKEK START LİSTE'!$B$6:$F$1234,4,0)),"",VLOOKUP(B263,'BÜYÜK ERKEK START LİSTE'!$B$6:$F$1234,4,0))</f>
      </c>
      <c r="F263" s="13">
        <f>IF(ISERROR(VLOOKUP($B263,'BÜYÜK ERKEK START LİSTE'!$B$6:$F$1234,5,0)),"",VLOOKUP($B263,'BÜYÜK ERKEK START LİSTE'!$B$6:$F$1234,5,0))</f>
      </c>
      <c r="G263" s="14"/>
      <c r="H263" s="9">
        <f t="shared" si="7"/>
      </c>
    </row>
    <row r="264" spans="1:8" ht="18" customHeight="1">
      <c r="A264" s="9">
        <f aca="true" t="shared" si="8" ref="A264:A300">IF(B264&lt;&gt;"",A263+1,"")</f>
      </c>
      <c r="B264" s="10"/>
      <c r="C264" s="11">
        <f>IF(ISERROR(VLOOKUP(B264,'BÜYÜK ERKEK START LİSTE'!$B$6:$F$1234,2,0)),"",VLOOKUP(B264,'BÜYÜK ERKEK START LİSTE'!$B$6:$F$1234,2,0))</f>
      </c>
      <c r="D264" s="11">
        <f>IF(ISERROR(VLOOKUP(B264,'BÜYÜK ERKEK START LİSTE'!$B$6:$F$1234,3,0)),"",VLOOKUP(B264,'BÜYÜK ERKEK START LİSTE'!$B$6:$F$1234,3,0))</f>
      </c>
      <c r="E264" s="12">
        <f>IF(ISERROR(VLOOKUP(B264,'BÜYÜK ERKEK START LİSTE'!$B$6:$F$1234,4,0)),"",VLOOKUP(B264,'BÜYÜK ERKEK START LİSTE'!$B$6:$F$1234,4,0))</f>
      </c>
      <c r="F264" s="13">
        <f>IF(ISERROR(VLOOKUP($B264,'BÜYÜK ERKEK START LİSTE'!$B$6:$F$1234,5,0)),"",VLOOKUP($B264,'BÜYÜK ERKEK START LİSTE'!$B$6:$F$1234,5,0))</f>
      </c>
      <c r="G264" s="14"/>
      <c r="H264" s="9">
        <f aca="true" t="shared" si="9" ref="H264:H300">IF(B264&lt;&gt;"",H263+1,"")</f>
      </c>
    </row>
    <row r="265" spans="1:8" ht="18" customHeight="1">
      <c r="A265" s="9">
        <f t="shared" si="8"/>
      </c>
      <c r="B265" s="10"/>
      <c r="C265" s="11">
        <f>IF(ISERROR(VLOOKUP(B265,'BÜYÜK ERKEK START LİSTE'!$B$6:$F$1234,2,0)),"",VLOOKUP(B265,'BÜYÜK ERKEK START LİSTE'!$B$6:$F$1234,2,0))</f>
      </c>
      <c r="D265" s="11">
        <f>IF(ISERROR(VLOOKUP(B265,'BÜYÜK ERKEK START LİSTE'!$B$6:$F$1234,3,0)),"",VLOOKUP(B265,'BÜYÜK ERKEK START LİSTE'!$B$6:$F$1234,3,0))</f>
      </c>
      <c r="E265" s="12">
        <f>IF(ISERROR(VLOOKUP(B265,'BÜYÜK ERKEK START LİSTE'!$B$6:$F$1234,4,0)),"",VLOOKUP(B265,'BÜYÜK ERKEK START LİSTE'!$B$6:$F$1234,4,0))</f>
      </c>
      <c r="F265" s="13">
        <f>IF(ISERROR(VLOOKUP($B265,'BÜYÜK ERKEK START LİSTE'!$B$6:$F$1234,5,0)),"",VLOOKUP($B265,'BÜYÜK ERKEK START LİSTE'!$B$6:$F$1234,5,0))</f>
      </c>
      <c r="G265" s="14"/>
      <c r="H265" s="9">
        <f t="shared" si="9"/>
      </c>
    </row>
    <row r="266" spans="1:8" ht="18" customHeight="1">
      <c r="A266" s="9">
        <f t="shared" si="8"/>
      </c>
      <c r="B266" s="10"/>
      <c r="C266" s="11">
        <f>IF(ISERROR(VLOOKUP(B266,'BÜYÜK ERKEK START LİSTE'!$B$6:$F$1234,2,0)),"",VLOOKUP(B266,'BÜYÜK ERKEK START LİSTE'!$B$6:$F$1234,2,0))</f>
      </c>
      <c r="D266" s="11">
        <f>IF(ISERROR(VLOOKUP(B266,'BÜYÜK ERKEK START LİSTE'!$B$6:$F$1234,3,0)),"",VLOOKUP(B266,'BÜYÜK ERKEK START LİSTE'!$B$6:$F$1234,3,0))</f>
      </c>
      <c r="E266" s="12">
        <f>IF(ISERROR(VLOOKUP(B266,'BÜYÜK ERKEK START LİSTE'!$B$6:$F$1234,4,0)),"",VLOOKUP(B266,'BÜYÜK ERKEK START LİSTE'!$B$6:$F$1234,4,0))</f>
      </c>
      <c r="F266" s="13">
        <f>IF(ISERROR(VLOOKUP($B266,'BÜYÜK ERKEK START LİSTE'!$B$6:$F$1234,5,0)),"",VLOOKUP($B266,'BÜYÜK ERKEK START LİSTE'!$B$6:$F$1234,5,0))</f>
      </c>
      <c r="G266" s="14"/>
      <c r="H266" s="9">
        <f t="shared" si="9"/>
      </c>
    </row>
    <row r="267" spans="1:8" ht="18" customHeight="1">
      <c r="A267" s="9">
        <f t="shared" si="8"/>
      </c>
      <c r="B267" s="10"/>
      <c r="C267" s="11">
        <f>IF(ISERROR(VLOOKUP(B267,'BÜYÜK ERKEK START LİSTE'!$B$6:$F$1234,2,0)),"",VLOOKUP(B267,'BÜYÜK ERKEK START LİSTE'!$B$6:$F$1234,2,0))</f>
      </c>
      <c r="D267" s="11">
        <f>IF(ISERROR(VLOOKUP(B267,'BÜYÜK ERKEK START LİSTE'!$B$6:$F$1234,3,0)),"",VLOOKUP(B267,'BÜYÜK ERKEK START LİSTE'!$B$6:$F$1234,3,0))</f>
      </c>
      <c r="E267" s="12">
        <f>IF(ISERROR(VLOOKUP(B267,'BÜYÜK ERKEK START LİSTE'!$B$6:$F$1234,4,0)),"",VLOOKUP(B267,'BÜYÜK ERKEK START LİSTE'!$B$6:$F$1234,4,0))</f>
      </c>
      <c r="F267" s="13">
        <f>IF(ISERROR(VLOOKUP($B267,'BÜYÜK ERKEK START LİSTE'!$B$6:$F$1234,5,0)),"",VLOOKUP($B267,'BÜYÜK ERKEK START LİSTE'!$B$6:$F$1234,5,0))</f>
      </c>
      <c r="G267" s="14"/>
      <c r="H267" s="9">
        <f t="shared" si="9"/>
      </c>
    </row>
    <row r="268" spans="1:8" ht="18" customHeight="1">
      <c r="A268" s="9">
        <f t="shared" si="8"/>
      </c>
      <c r="B268" s="10"/>
      <c r="C268" s="11">
        <f>IF(ISERROR(VLOOKUP(B268,'BÜYÜK ERKEK START LİSTE'!$B$6:$F$1234,2,0)),"",VLOOKUP(B268,'BÜYÜK ERKEK START LİSTE'!$B$6:$F$1234,2,0))</f>
      </c>
      <c r="D268" s="11">
        <f>IF(ISERROR(VLOOKUP(B268,'BÜYÜK ERKEK START LİSTE'!$B$6:$F$1234,3,0)),"",VLOOKUP(B268,'BÜYÜK ERKEK START LİSTE'!$B$6:$F$1234,3,0))</f>
      </c>
      <c r="E268" s="12">
        <f>IF(ISERROR(VLOOKUP(B268,'BÜYÜK ERKEK START LİSTE'!$B$6:$F$1234,4,0)),"",VLOOKUP(B268,'BÜYÜK ERKEK START LİSTE'!$B$6:$F$1234,4,0))</f>
      </c>
      <c r="F268" s="13">
        <f>IF(ISERROR(VLOOKUP($B268,'BÜYÜK ERKEK START LİSTE'!$B$6:$F$1234,5,0)),"",VLOOKUP($B268,'BÜYÜK ERKEK START LİSTE'!$B$6:$F$1234,5,0))</f>
      </c>
      <c r="G268" s="14"/>
      <c r="H268" s="9">
        <f t="shared" si="9"/>
      </c>
    </row>
    <row r="269" spans="1:8" ht="18" customHeight="1">
      <c r="A269" s="9">
        <f t="shared" si="8"/>
      </c>
      <c r="B269" s="10"/>
      <c r="C269" s="11">
        <f>IF(ISERROR(VLOOKUP(B269,'BÜYÜK ERKEK START LİSTE'!$B$6:$F$1234,2,0)),"",VLOOKUP(B269,'BÜYÜK ERKEK START LİSTE'!$B$6:$F$1234,2,0))</f>
      </c>
      <c r="D269" s="11">
        <f>IF(ISERROR(VLOOKUP(B269,'BÜYÜK ERKEK START LİSTE'!$B$6:$F$1234,3,0)),"",VLOOKUP(B269,'BÜYÜK ERKEK START LİSTE'!$B$6:$F$1234,3,0))</f>
      </c>
      <c r="E269" s="12">
        <f>IF(ISERROR(VLOOKUP(B269,'BÜYÜK ERKEK START LİSTE'!$B$6:$F$1234,4,0)),"",VLOOKUP(B269,'BÜYÜK ERKEK START LİSTE'!$B$6:$F$1234,4,0))</f>
      </c>
      <c r="F269" s="13">
        <f>IF(ISERROR(VLOOKUP($B269,'BÜYÜK ERKEK START LİSTE'!$B$6:$F$1234,5,0)),"",VLOOKUP($B269,'BÜYÜK ERKEK START LİSTE'!$B$6:$F$1234,5,0))</f>
      </c>
      <c r="G269" s="14"/>
      <c r="H269" s="9">
        <f t="shared" si="9"/>
      </c>
    </row>
    <row r="270" spans="1:8" ht="18" customHeight="1">
      <c r="A270" s="9">
        <f t="shared" si="8"/>
      </c>
      <c r="B270" s="10"/>
      <c r="C270" s="11">
        <f>IF(ISERROR(VLOOKUP(B270,'BÜYÜK ERKEK START LİSTE'!$B$6:$F$1234,2,0)),"",VLOOKUP(B270,'BÜYÜK ERKEK START LİSTE'!$B$6:$F$1234,2,0))</f>
      </c>
      <c r="D270" s="11">
        <f>IF(ISERROR(VLOOKUP(B270,'BÜYÜK ERKEK START LİSTE'!$B$6:$F$1234,3,0)),"",VLOOKUP(B270,'BÜYÜK ERKEK START LİSTE'!$B$6:$F$1234,3,0))</f>
      </c>
      <c r="E270" s="12">
        <f>IF(ISERROR(VLOOKUP(B270,'BÜYÜK ERKEK START LİSTE'!$B$6:$F$1234,4,0)),"",VLOOKUP(B270,'BÜYÜK ERKEK START LİSTE'!$B$6:$F$1234,4,0))</f>
      </c>
      <c r="F270" s="13">
        <f>IF(ISERROR(VLOOKUP($B270,'BÜYÜK ERKEK START LİSTE'!$B$6:$F$1234,5,0)),"",VLOOKUP($B270,'BÜYÜK ERKEK START LİSTE'!$B$6:$F$1234,5,0))</f>
      </c>
      <c r="G270" s="14"/>
      <c r="H270" s="9">
        <f t="shared" si="9"/>
      </c>
    </row>
    <row r="271" spans="1:8" ht="18" customHeight="1">
      <c r="A271" s="9">
        <f t="shared" si="8"/>
      </c>
      <c r="B271" s="10"/>
      <c r="C271" s="11">
        <f>IF(ISERROR(VLOOKUP(B271,'BÜYÜK ERKEK START LİSTE'!$B$6:$F$1234,2,0)),"",VLOOKUP(B271,'BÜYÜK ERKEK START LİSTE'!$B$6:$F$1234,2,0))</f>
      </c>
      <c r="D271" s="11">
        <f>IF(ISERROR(VLOOKUP(B271,'BÜYÜK ERKEK START LİSTE'!$B$6:$F$1234,3,0)),"",VLOOKUP(B271,'BÜYÜK ERKEK START LİSTE'!$B$6:$F$1234,3,0))</f>
      </c>
      <c r="E271" s="12">
        <f>IF(ISERROR(VLOOKUP(B271,'BÜYÜK ERKEK START LİSTE'!$B$6:$F$1234,4,0)),"",VLOOKUP(B271,'BÜYÜK ERKEK START LİSTE'!$B$6:$F$1234,4,0))</f>
      </c>
      <c r="F271" s="13">
        <f>IF(ISERROR(VLOOKUP($B271,'BÜYÜK ERKEK START LİSTE'!$B$6:$F$1234,5,0)),"",VLOOKUP($B271,'BÜYÜK ERKEK START LİSTE'!$B$6:$F$1234,5,0))</f>
      </c>
      <c r="G271" s="14"/>
      <c r="H271" s="9">
        <f t="shared" si="9"/>
      </c>
    </row>
    <row r="272" spans="1:8" ht="18" customHeight="1">
      <c r="A272" s="9">
        <f t="shared" si="8"/>
      </c>
      <c r="B272" s="10"/>
      <c r="C272" s="11">
        <f>IF(ISERROR(VLOOKUP(B272,'BÜYÜK ERKEK START LİSTE'!$B$6:$F$1234,2,0)),"",VLOOKUP(B272,'BÜYÜK ERKEK START LİSTE'!$B$6:$F$1234,2,0))</f>
      </c>
      <c r="D272" s="11">
        <f>IF(ISERROR(VLOOKUP(B272,'BÜYÜK ERKEK START LİSTE'!$B$6:$F$1234,3,0)),"",VLOOKUP(B272,'BÜYÜK ERKEK START LİSTE'!$B$6:$F$1234,3,0))</f>
      </c>
      <c r="E272" s="12">
        <f>IF(ISERROR(VLOOKUP(B272,'BÜYÜK ERKEK START LİSTE'!$B$6:$F$1234,4,0)),"",VLOOKUP(B272,'BÜYÜK ERKEK START LİSTE'!$B$6:$F$1234,4,0))</f>
      </c>
      <c r="F272" s="13">
        <f>IF(ISERROR(VLOOKUP($B272,'BÜYÜK ERKEK START LİSTE'!$B$6:$F$1234,5,0)),"",VLOOKUP($B272,'BÜYÜK ERKEK START LİSTE'!$B$6:$F$1234,5,0))</f>
      </c>
      <c r="G272" s="14"/>
      <c r="H272" s="9">
        <f t="shared" si="9"/>
      </c>
    </row>
    <row r="273" spans="1:8" ht="18" customHeight="1">
      <c r="A273" s="9">
        <f t="shared" si="8"/>
      </c>
      <c r="B273" s="10"/>
      <c r="C273" s="11">
        <f>IF(ISERROR(VLOOKUP(B273,'BÜYÜK ERKEK START LİSTE'!$B$6:$F$1234,2,0)),"",VLOOKUP(B273,'BÜYÜK ERKEK START LİSTE'!$B$6:$F$1234,2,0))</f>
      </c>
      <c r="D273" s="11">
        <f>IF(ISERROR(VLOOKUP(B273,'BÜYÜK ERKEK START LİSTE'!$B$6:$F$1234,3,0)),"",VLOOKUP(B273,'BÜYÜK ERKEK START LİSTE'!$B$6:$F$1234,3,0))</f>
      </c>
      <c r="E273" s="12">
        <f>IF(ISERROR(VLOOKUP(B273,'BÜYÜK ERKEK START LİSTE'!$B$6:$F$1234,4,0)),"",VLOOKUP(B273,'BÜYÜK ERKEK START LİSTE'!$B$6:$F$1234,4,0))</f>
      </c>
      <c r="F273" s="13">
        <f>IF(ISERROR(VLOOKUP($B273,'BÜYÜK ERKEK START LİSTE'!$B$6:$F$1234,5,0)),"",VLOOKUP($B273,'BÜYÜK ERKEK START LİSTE'!$B$6:$F$1234,5,0))</f>
      </c>
      <c r="G273" s="14"/>
      <c r="H273" s="9">
        <f t="shared" si="9"/>
      </c>
    </row>
    <row r="274" spans="1:8" ht="18" customHeight="1">
      <c r="A274" s="9">
        <f t="shared" si="8"/>
      </c>
      <c r="B274" s="10"/>
      <c r="C274" s="11">
        <f>IF(ISERROR(VLOOKUP(B274,'BÜYÜK ERKEK START LİSTE'!$B$6:$F$1234,2,0)),"",VLOOKUP(B274,'BÜYÜK ERKEK START LİSTE'!$B$6:$F$1234,2,0))</f>
      </c>
      <c r="D274" s="11">
        <f>IF(ISERROR(VLOOKUP(B274,'BÜYÜK ERKEK START LİSTE'!$B$6:$F$1234,3,0)),"",VLOOKUP(B274,'BÜYÜK ERKEK START LİSTE'!$B$6:$F$1234,3,0))</f>
      </c>
      <c r="E274" s="12">
        <f>IF(ISERROR(VLOOKUP(B274,'BÜYÜK ERKEK START LİSTE'!$B$6:$F$1234,4,0)),"",VLOOKUP(B274,'BÜYÜK ERKEK START LİSTE'!$B$6:$F$1234,4,0))</f>
      </c>
      <c r="F274" s="13">
        <f>IF(ISERROR(VLOOKUP($B274,'BÜYÜK ERKEK START LİSTE'!$B$6:$F$1234,5,0)),"",VLOOKUP($B274,'BÜYÜK ERKEK START LİSTE'!$B$6:$F$1234,5,0))</f>
      </c>
      <c r="G274" s="14"/>
      <c r="H274" s="9">
        <f t="shared" si="9"/>
      </c>
    </row>
    <row r="275" spans="1:8" ht="18" customHeight="1">
      <c r="A275" s="9">
        <f t="shared" si="8"/>
      </c>
      <c r="B275" s="10"/>
      <c r="C275" s="11">
        <f>IF(ISERROR(VLOOKUP(B275,'BÜYÜK ERKEK START LİSTE'!$B$6:$F$1234,2,0)),"",VLOOKUP(B275,'BÜYÜK ERKEK START LİSTE'!$B$6:$F$1234,2,0))</f>
      </c>
      <c r="D275" s="11">
        <f>IF(ISERROR(VLOOKUP(B275,'BÜYÜK ERKEK START LİSTE'!$B$6:$F$1234,3,0)),"",VLOOKUP(B275,'BÜYÜK ERKEK START LİSTE'!$B$6:$F$1234,3,0))</f>
      </c>
      <c r="E275" s="12">
        <f>IF(ISERROR(VLOOKUP(B275,'BÜYÜK ERKEK START LİSTE'!$B$6:$F$1234,4,0)),"",VLOOKUP(B275,'BÜYÜK ERKEK START LİSTE'!$B$6:$F$1234,4,0))</f>
      </c>
      <c r="F275" s="13">
        <f>IF(ISERROR(VLOOKUP($B275,'BÜYÜK ERKEK START LİSTE'!$B$6:$F$1234,5,0)),"",VLOOKUP($B275,'BÜYÜK ERKEK START LİSTE'!$B$6:$F$1234,5,0))</f>
      </c>
      <c r="G275" s="14"/>
      <c r="H275" s="9">
        <f t="shared" si="9"/>
      </c>
    </row>
    <row r="276" spans="1:8" ht="18" customHeight="1">
      <c r="A276" s="9">
        <f t="shared" si="8"/>
      </c>
      <c r="B276" s="10"/>
      <c r="C276" s="11">
        <f>IF(ISERROR(VLOOKUP(B276,'BÜYÜK ERKEK START LİSTE'!$B$6:$F$1234,2,0)),"",VLOOKUP(B276,'BÜYÜK ERKEK START LİSTE'!$B$6:$F$1234,2,0))</f>
      </c>
      <c r="D276" s="11">
        <f>IF(ISERROR(VLOOKUP(B276,'BÜYÜK ERKEK START LİSTE'!$B$6:$F$1234,3,0)),"",VLOOKUP(B276,'BÜYÜK ERKEK START LİSTE'!$B$6:$F$1234,3,0))</f>
      </c>
      <c r="E276" s="12">
        <f>IF(ISERROR(VLOOKUP(B276,'BÜYÜK ERKEK START LİSTE'!$B$6:$F$1234,4,0)),"",VLOOKUP(B276,'BÜYÜK ERKEK START LİSTE'!$B$6:$F$1234,4,0))</f>
      </c>
      <c r="F276" s="13">
        <f>IF(ISERROR(VLOOKUP($B276,'BÜYÜK ERKEK START LİSTE'!$B$6:$F$1234,5,0)),"",VLOOKUP($B276,'BÜYÜK ERKEK START LİSTE'!$B$6:$F$1234,5,0))</f>
      </c>
      <c r="G276" s="14"/>
      <c r="H276" s="9">
        <f t="shared" si="9"/>
      </c>
    </row>
    <row r="277" spans="1:8" ht="18" customHeight="1">
      <c r="A277" s="9">
        <f t="shared" si="8"/>
      </c>
      <c r="B277" s="10"/>
      <c r="C277" s="11">
        <f>IF(ISERROR(VLOOKUP(B277,'BÜYÜK ERKEK START LİSTE'!$B$6:$F$1234,2,0)),"",VLOOKUP(B277,'BÜYÜK ERKEK START LİSTE'!$B$6:$F$1234,2,0))</f>
      </c>
      <c r="D277" s="11">
        <f>IF(ISERROR(VLOOKUP(B277,'BÜYÜK ERKEK START LİSTE'!$B$6:$F$1234,3,0)),"",VLOOKUP(B277,'BÜYÜK ERKEK START LİSTE'!$B$6:$F$1234,3,0))</f>
      </c>
      <c r="E277" s="12">
        <f>IF(ISERROR(VLOOKUP(B277,'BÜYÜK ERKEK START LİSTE'!$B$6:$F$1234,4,0)),"",VLOOKUP(B277,'BÜYÜK ERKEK START LİSTE'!$B$6:$F$1234,4,0))</f>
      </c>
      <c r="F277" s="13">
        <f>IF(ISERROR(VLOOKUP($B277,'BÜYÜK ERKEK START LİSTE'!$B$6:$F$1234,5,0)),"",VLOOKUP($B277,'BÜYÜK ERKEK START LİSTE'!$B$6:$F$1234,5,0))</f>
      </c>
      <c r="G277" s="14"/>
      <c r="H277" s="9">
        <f t="shared" si="9"/>
      </c>
    </row>
    <row r="278" spans="1:8" ht="18" customHeight="1">
      <c r="A278" s="9">
        <f t="shared" si="8"/>
      </c>
      <c r="B278" s="10"/>
      <c r="C278" s="11">
        <f>IF(ISERROR(VLOOKUP(B278,'BÜYÜK ERKEK START LİSTE'!$B$6:$F$1234,2,0)),"",VLOOKUP(B278,'BÜYÜK ERKEK START LİSTE'!$B$6:$F$1234,2,0))</f>
      </c>
      <c r="D278" s="11">
        <f>IF(ISERROR(VLOOKUP(B278,'BÜYÜK ERKEK START LİSTE'!$B$6:$F$1234,3,0)),"",VLOOKUP(B278,'BÜYÜK ERKEK START LİSTE'!$B$6:$F$1234,3,0))</f>
      </c>
      <c r="E278" s="12">
        <f>IF(ISERROR(VLOOKUP(B278,'BÜYÜK ERKEK START LİSTE'!$B$6:$F$1234,4,0)),"",VLOOKUP(B278,'BÜYÜK ERKEK START LİSTE'!$B$6:$F$1234,4,0))</f>
      </c>
      <c r="F278" s="13">
        <f>IF(ISERROR(VLOOKUP($B278,'BÜYÜK ERKEK START LİSTE'!$B$6:$F$1234,5,0)),"",VLOOKUP($B278,'BÜYÜK ERKEK START LİSTE'!$B$6:$F$1234,5,0))</f>
      </c>
      <c r="G278" s="14"/>
      <c r="H278" s="9">
        <f t="shared" si="9"/>
      </c>
    </row>
    <row r="279" spans="1:8" ht="18" customHeight="1">
      <c r="A279" s="9">
        <f t="shared" si="8"/>
      </c>
      <c r="B279" s="10"/>
      <c r="C279" s="11">
        <f>IF(ISERROR(VLOOKUP(B279,'BÜYÜK ERKEK START LİSTE'!$B$6:$F$1234,2,0)),"",VLOOKUP(B279,'BÜYÜK ERKEK START LİSTE'!$B$6:$F$1234,2,0))</f>
      </c>
      <c r="D279" s="11">
        <f>IF(ISERROR(VLOOKUP(B279,'BÜYÜK ERKEK START LİSTE'!$B$6:$F$1234,3,0)),"",VLOOKUP(B279,'BÜYÜK ERKEK START LİSTE'!$B$6:$F$1234,3,0))</f>
      </c>
      <c r="E279" s="12">
        <f>IF(ISERROR(VLOOKUP(B279,'BÜYÜK ERKEK START LİSTE'!$B$6:$F$1234,4,0)),"",VLOOKUP(B279,'BÜYÜK ERKEK START LİSTE'!$B$6:$F$1234,4,0))</f>
      </c>
      <c r="F279" s="13">
        <f>IF(ISERROR(VLOOKUP($B279,'BÜYÜK ERKEK START LİSTE'!$B$6:$F$1234,5,0)),"",VLOOKUP($B279,'BÜYÜK ERKEK START LİSTE'!$B$6:$F$1234,5,0))</f>
      </c>
      <c r="G279" s="14"/>
      <c r="H279" s="9">
        <f t="shared" si="9"/>
      </c>
    </row>
    <row r="280" spans="1:8" ht="18" customHeight="1">
      <c r="A280" s="9">
        <f t="shared" si="8"/>
      </c>
      <c r="B280" s="10"/>
      <c r="C280" s="11">
        <f>IF(ISERROR(VLOOKUP(B280,'BÜYÜK ERKEK START LİSTE'!$B$6:$F$1234,2,0)),"",VLOOKUP(B280,'BÜYÜK ERKEK START LİSTE'!$B$6:$F$1234,2,0))</f>
      </c>
      <c r="D280" s="11">
        <f>IF(ISERROR(VLOOKUP(B280,'BÜYÜK ERKEK START LİSTE'!$B$6:$F$1234,3,0)),"",VLOOKUP(B280,'BÜYÜK ERKEK START LİSTE'!$B$6:$F$1234,3,0))</f>
      </c>
      <c r="E280" s="12">
        <f>IF(ISERROR(VLOOKUP(B280,'BÜYÜK ERKEK START LİSTE'!$B$6:$F$1234,4,0)),"",VLOOKUP(B280,'BÜYÜK ERKEK START LİSTE'!$B$6:$F$1234,4,0))</f>
      </c>
      <c r="F280" s="13">
        <f>IF(ISERROR(VLOOKUP($B280,'BÜYÜK ERKEK START LİSTE'!$B$6:$F$1234,5,0)),"",VLOOKUP($B280,'BÜYÜK ERKEK START LİSTE'!$B$6:$F$1234,5,0))</f>
      </c>
      <c r="G280" s="14"/>
      <c r="H280" s="9">
        <f t="shared" si="9"/>
      </c>
    </row>
    <row r="281" spans="1:8" ht="18" customHeight="1">
      <c r="A281" s="9">
        <f t="shared" si="8"/>
      </c>
      <c r="B281" s="10"/>
      <c r="C281" s="11">
        <f>IF(ISERROR(VLOOKUP(B281,'BÜYÜK ERKEK START LİSTE'!$B$6:$F$1234,2,0)),"",VLOOKUP(B281,'BÜYÜK ERKEK START LİSTE'!$B$6:$F$1234,2,0))</f>
      </c>
      <c r="D281" s="11">
        <f>IF(ISERROR(VLOOKUP(B281,'BÜYÜK ERKEK START LİSTE'!$B$6:$F$1234,3,0)),"",VLOOKUP(B281,'BÜYÜK ERKEK START LİSTE'!$B$6:$F$1234,3,0))</f>
      </c>
      <c r="E281" s="12">
        <f>IF(ISERROR(VLOOKUP(B281,'BÜYÜK ERKEK START LİSTE'!$B$6:$F$1234,4,0)),"",VLOOKUP(B281,'BÜYÜK ERKEK START LİSTE'!$B$6:$F$1234,4,0))</f>
      </c>
      <c r="F281" s="13">
        <f>IF(ISERROR(VLOOKUP($B281,'BÜYÜK ERKEK START LİSTE'!$B$6:$F$1234,5,0)),"",VLOOKUP($B281,'BÜYÜK ERKEK START LİSTE'!$B$6:$F$1234,5,0))</f>
      </c>
      <c r="G281" s="14"/>
      <c r="H281" s="9">
        <f t="shared" si="9"/>
      </c>
    </row>
    <row r="282" spans="1:8" ht="18" customHeight="1">
      <c r="A282" s="9">
        <f t="shared" si="8"/>
      </c>
      <c r="B282" s="10"/>
      <c r="C282" s="11">
        <f>IF(ISERROR(VLOOKUP(B282,'BÜYÜK ERKEK START LİSTE'!$B$6:$F$1234,2,0)),"",VLOOKUP(B282,'BÜYÜK ERKEK START LİSTE'!$B$6:$F$1234,2,0))</f>
      </c>
      <c r="D282" s="11">
        <f>IF(ISERROR(VLOOKUP(B282,'BÜYÜK ERKEK START LİSTE'!$B$6:$F$1234,3,0)),"",VLOOKUP(B282,'BÜYÜK ERKEK START LİSTE'!$B$6:$F$1234,3,0))</f>
      </c>
      <c r="E282" s="12">
        <f>IF(ISERROR(VLOOKUP(B282,'BÜYÜK ERKEK START LİSTE'!$B$6:$F$1234,4,0)),"",VLOOKUP(B282,'BÜYÜK ERKEK START LİSTE'!$B$6:$F$1234,4,0))</f>
      </c>
      <c r="F282" s="13">
        <f>IF(ISERROR(VLOOKUP($B282,'BÜYÜK ERKEK START LİSTE'!$B$6:$F$1234,5,0)),"",VLOOKUP($B282,'BÜYÜK ERKEK START LİSTE'!$B$6:$F$1234,5,0))</f>
      </c>
      <c r="G282" s="14"/>
      <c r="H282" s="9">
        <f t="shared" si="9"/>
      </c>
    </row>
    <row r="283" spans="1:8" ht="18" customHeight="1">
      <c r="A283" s="9">
        <f t="shared" si="8"/>
      </c>
      <c r="B283" s="10"/>
      <c r="C283" s="11">
        <f>IF(ISERROR(VLOOKUP(B283,'BÜYÜK ERKEK START LİSTE'!$B$6:$F$1234,2,0)),"",VLOOKUP(B283,'BÜYÜK ERKEK START LİSTE'!$B$6:$F$1234,2,0))</f>
      </c>
      <c r="D283" s="11">
        <f>IF(ISERROR(VLOOKUP(B283,'BÜYÜK ERKEK START LİSTE'!$B$6:$F$1234,3,0)),"",VLOOKUP(B283,'BÜYÜK ERKEK START LİSTE'!$B$6:$F$1234,3,0))</f>
      </c>
      <c r="E283" s="12">
        <f>IF(ISERROR(VLOOKUP(B283,'BÜYÜK ERKEK START LİSTE'!$B$6:$F$1234,4,0)),"",VLOOKUP(B283,'BÜYÜK ERKEK START LİSTE'!$B$6:$F$1234,4,0))</f>
      </c>
      <c r="F283" s="13">
        <f>IF(ISERROR(VLOOKUP($B283,'BÜYÜK ERKEK START LİSTE'!$B$6:$F$1234,5,0)),"",VLOOKUP($B283,'BÜYÜK ERKEK START LİSTE'!$B$6:$F$1234,5,0))</f>
      </c>
      <c r="G283" s="14"/>
      <c r="H283" s="9">
        <f t="shared" si="9"/>
      </c>
    </row>
    <row r="284" spans="1:8" ht="18" customHeight="1">
      <c r="A284" s="9">
        <f t="shared" si="8"/>
      </c>
      <c r="B284" s="10"/>
      <c r="C284" s="11">
        <f>IF(ISERROR(VLOOKUP(B284,'BÜYÜK ERKEK START LİSTE'!$B$6:$F$1234,2,0)),"",VLOOKUP(B284,'BÜYÜK ERKEK START LİSTE'!$B$6:$F$1234,2,0))</f>
      </c>
      <c r="D284" s="11">
        <f>IF(ISERROR(VLOOKUP(B284,'BÜYÜK ERKEK START LİSTE'!$B$6:$F$1234,3,0)),"",VLOOKUP(B284,'BÜYÜK ERKEK START LİSTE'!$B$6:$F$1234,3,0))</f>
      </c>
      <c r="E284" s="12">
        <f>IF(ISERROR(VLOOKUP(B284,'BÜYÜK ERKEK START LİSTE'!$B$6:$F$1234,4,0)),"",VLOOKUP(B284,'BÜYÜK ERKEK START LİSTE'!$B$6:$F$1234,4,0))</f>
      </c>
      <c r="F284" s="13">
        <f>IF(ISERROR(VLOOKUP($B284,'BÜYÜK ERKEK START LİSTE'!$B$6:$F$1234,5,0)),"",VLOOKUP($B284,'BÜYÜK ERKEK START LİSTE'!$B$6:$F$1234,5,0))</f>
      </c>
      <c r="G284" s="14"/>
      <c r="H284" s="9">
        <f t="shared" si="9"/>
      </c>
    </row>
    <row r="285" spans="1:8" ht="18" customHeight="1">
      <c r="A285" s="9">
        <f t="shared" si="8"/>
      </c>
      <c r="B285" s="10"/>
      <c r="C285" s="11">
        <f>IF(ISERROR(VLOOKUP(B285,'BÜYÜK ERKEK START LİSTE'!$B$6:$F$1234,2,0)),"",VLOOKUP(B285,'BÜYÜK ERKEK START LİSTE'!$B$6:$F$1234,2,0))</f>
      </c>
      <c r="D285" s="11">
        <f>IF(ISERROR(VLOOKUP(B285,'BÜYÜK ERKEK START LİSTE'!$B$6:$F$1234,3,0)),"",VLOOKUP(B285,'BÜYÜK ERKEK START LİSTE'!$B$6:$F$1234,3,0))</f>
      </c>
      <c r="E285" s="12">
        <f>IF(ISERROR(VLOOKUP(B285,'BÜYÜK ERKEK START LİSTE'!$B$6:$F$1234,4,0)),"",VLOOKUP(B285,'BÜYÜK ERKEK START LİSTE'!$B$6:$F$1234,4,0))</f>
      </c>
      <c r="F285" s="13">
        <f>IF(ISERROR(VLOOKUP($B285,'BÜYÜK ERKEK START LİSTE'!$B$6:$F$1234,5,0)),"",VLOOKUP($B285,'BÜYÜK ERKEK START LİSTE'!$B$6:$F$1234,5,0))</f>
      </c>
      <c r="G285" s="14"/>
      <c r="H285" s="9">
        <f t="shared" si="9"/>
      </c>
    </row>
    <row r="286" spans="1:8" ht="18" customHeight="1">
      <c r="A286" s="9">
        <f t="shared" si="8"/>
      </c>
      <c r="B286" s="10"/>
      <c r="C286" s="11">
        <f>IF(ISERROR(VLOOKUP(B286,'BÜYÜK ERKEK START LİSTE'!$B$6:$F$1234,2,0)),"",VLOOKUP(B286,'BÜYÜK ERKEK START LİSTE'!$B$6:$F$1234,2,0))</f>
      </c>
      <c r="D286" s="11">
        <f>IF(ISERROR(VLOOKUP(B286,'BÜYÜK ERKEK START LİSTE'!$B$6:$F$1234,3,0)),"",VLOOKUP(B286,'BÜYÜK ERKEK START LİSTE'!$B$6:$F$1234,3,0))</f>
      </c>
      <c r="E286" s="12">
        <f>IF(ISERROR(VLOOKUP(B286,'BÜYÜK ERKEK START LİSTE'!$B$6:$F$1234,4,0)),"",VLOOKUP(B286,'BÜYÜK ERKEK START LİSTE'!$B$6:$F$1234,4,0))</f>
      </c>
      <c r="F286" s="13">
        <f>IF(ISERROR(VLOOKUP($B286,'BÜYÜK ERKEK START LİSTE'!$B$6:$F$1234,5,0)),"",VLOOKUP($B286,'BÜYÜK ERKEK START LİSTE'!$B$6:$F$1234,5,0))</f>
      </c>
      <c r="G286" s="14"/>
      <c r="H286" s="9">
        <f t="shared" si="9"/>
      </c>
    </row>
    <row r="287" spans="1:8" ht="18" customHeight="1">
      <c r="A287" s="9">
        <f t="shared" si="8"/>
      </c>
      <c r="B287" s="10"/>
      <c r="C287" s="11">
        <f>IF(ISERROR(VLOOKUP(B287,'BÜYÜK ERKEK START LİSTE'!$B$6:$F$1234,2,0)),"",VLOOKUP(B287,'BÜYÜK ERKEK START LİSTE'!$B$6:$F$1234,2,0))</f>
      </c>
      <c r="D287" s="11">
        <f>IF(ISERROR(VLOOKUP(B287,'BÜYÜK ERKEK START LİSTE'!$B$6:$F$1234,3,0)),"",VLOOKUP(B287,'BÜYÜK ERKEK START LİSTE'!$B$6:$F$1234,3,0))</f>
      </c>
      <c r="E287" s="12">
        <f>IF(ISERROR(VLOOKUP(B287,'BÜYÜK ERKEK START LİSTE'!$B$6:$F$1234,4,0)),"",VLOOKUP(B287,'BÜYÜK ERKEK START LİSTE'!$B$6:$F$1234,4,0))</f>
      </c>
      <c r="F287" s="13">
        <f>IF(ISERROR(VLOOKUP($B287,'BÜYÜK ERKEK START LİSTE'!$B$6:$F$1234,5,0)),"",VLOOKUP($B287,'BÜYÜK ERKEK START LİSTE'!$B$6:$F$1234,5,0))</f>
      </c>
      <c r="G287" s="14"/>
      <c r="H287" s="9">
        <f t="shared" si="9"/>
      </c>
    </row>
    <row r="288" spans="1:8" ht="18" customHeight="1">
      <c r="A288" s="9">
        <f t="shared" si="8"/>
      </c>
      <c r="B288" s="10"/>
      <c r="C288" s="11">
        <f>IF(ISERROR(VLOOKUP(B288,'BÜYÜK ERKEK START LİSTE'!$B$6:$F$1234,2,0)),"",VLOOKUP(B288,'BÜYÜK ERKEK START LİSTE'!$B$6:$F$1234,2,0))</f>
      </c>
      <c r="D288" s="11">
        <f>IF(ISERROR(VLOOKUP(B288,'BÜYÜK ERKEK START LİSTE'!$B$6:$F$1234,3,0)),"",VLOOKUP(B288,'BÜYÜK ERKEK START LİSTE'!$B$6:$F$1234,3,0))</f>
      </c>
      <c r="E288" s="12">
        <f>IF(ISERROR(VLOOKUP(B288,'BÜYÜK ERKEK START LİSTE'!$B$6:$F$1234,4,0)),"",VLOOKUP(B288,'BÜYÜK ERKEK START LİSTE'!$B$6:$F$1234,4,0))</f>
      </c>
      <c r="F288" s="13">
        <f>IF(ISERROR(VLOOKUP($B288,'BÜYÜK ERKEK START LİSTE'!$B$6:$F$1234,5,0)),"",VLOOKUP($B288,'BÜYÜK ERKEK START LİSTE'!$B$6:$F$1234,5,0))</f>
      </c>
      <c r="G288" s="14"/>
      <c r="H288" s="9">
        <f t="shared" si="9"/>
      </c>
    </row>
    <row r="289" spans="1:8" ht="18" customHeight="1">
      <c r="A289" s="9">
        <f t="shared" si="8"/>
      </c>
      <c r="B289" s="10"/>
      <c r="C289" s="11">
        <f>IF(ISERROR(VLOOKUP(B289,'BÜYÜK ERKEK START LİSTE'!$B$6:$F$1234,2,0)),"",VLOOKUP(B289,'BÜYÜK ERKEK START LİSTE'!$B$6:$F$1234,2,0))</f>
      </c>
      <c r="D289" s="11">
        <f>IF(ISERROR(VLOOKUP(B289,'BÜYÜK ERKEK START LİSTE'!$B$6:$F$1234,3,0)),"",VLOOKUP(B289,'BÜYÜK ERKEK START LİSTE'!$B$6:$F$1234,3,0))</f>
      </c>
      <c r="E289" s="12">
        <f>IF(ISERROR(VLOOKUP(B289,'BÜYÜK ERKEK START LİSTE'!$B$6:$F$1234,4,0)),"",VLOOKUP(B289,'BÜYÜK ERKEK START LİSTE'!$B$6:$F$1234,4,0))</f>
      </c>
      <c r="F289" s="13">
        <f>IF(ISERROR(VLOOKUP($B289,'BÜYÜK ERKEK START LİSTE'!$B$6:$F$1234,5,0)),"",VLOOKUP($B289,'BÜYÜK ERKEK START LİSTE'!$B$6:$F$1234,5,0))</f>
      </c>
      <c r="G289" s="14"/>
      <c r="H289" s="9">
        <f t="shared" si="9"/>
      </c>
    </row>
    <row r="290" spans="1:8" ht="18" customHeight="1">
      <c r="A290" s="9">
        <f t="shared" si="8"/>
      </c>
      <c r="B290" s="10"/>
      <c r="C290" s="11">
        <f>IF(ISERROR(VLOOKUP(B290,'BÜYÜK ERKEK START LİSTE'!$B$6:$F$1234,2,0)),"",VLOOKUP(B290,'BÜYÜK ERKEK START LİSTE'!$B$6:$F$1234,2,0))</f>
      </c>
      <c r="D290" s="11">
        <f>IF(ISERROR(VLOOKUP(B290,'BÜYÜK ERKEK START LİSTE'!$B$6:$F$1234,3,0)),"",VLOOKUP(B290,'BÜYÜK ERKEK START LİSTE'!$B$6:$F$1234,3,0))</f>
      </c>
      <c r="E290" s="12">
        <f>IF(ISERROR(VLOOKUP(B290,'BÜYÜK ERKEK START LİSTE'!$B$6:$F$1234,4,0)),"",VLOOKUP(B290,'BÜYÜK ERKEK START LİSTE'!$B$6:$F$1234,4,0))</f>
      </c>
      <c r="F290" s="13">
        <f>IF(ISERROR(VLOOKUP($B290,'BÜYÜK ERKEK START LİSTE'!$B$6:$F$1234,5,0)),"",VLOOKUP($B290,'BÜYÜK ERKEK START LİSTE'!$B$6:$F$1234,5,0))</f>
      </c>
      <c r="G290" s="14"/>
      <c r="H290" s="9">
        <f t="shared" si="9"/>
      </c>
    </row>
    <row r="291" spans="1:8" ht="18" customHeight="1">
      <c r="A291" s="9">
        <f t="shared" si="8"/>
      </c>
      <c r="B291" s="10"/>
      <c r="C291" s="11">
        <f>IF(ISERROR(VLOOKUP(B291,'BÜYÜK ERKEK START LİSTE'!$B$6:$F$1234,2,0)),"",VLOOKUP(B291,'BÜYÜK ERKEK START LİSTE'!$B$6:$F$1234,2,0))</f>
      </c>
      <c r="D291" s="11">
        <f>IF(ISERROR(VLOOKUP(B291,'BÜYÜK ERKEK START LİSTE'!$B$6:$F$1234,3,0)),"",VLOOKUP(B291,'BÜYÜK ERKEK START LİSTE'!$B$6:$F$1234,3,0))</f>
      </c>
      <c r="E291" s="12">
        <f>IF(ISERROR(VLOOKUP(B291,'BÜYÜK ERKEK START LİSTE'!$B$6:$F$1234,4,0)),"",VLOOKUP(B291,'BÜYÜK ERKEK START LİSTE'!$B$6:$F$1234,4,0))</f>
      </c>
      <c r="F291" s="13">
        <f>IF(ISERROR(VLOOKUP($B291,'BÜYÜK ERKEK START LİSTE'!$B$6:$F$1234,5,0)),"",VLOOKUP($B291,'BÜYÜK ERKEK START LİSTE'!$B$6:$F$1234,5,0))</f>
      </c>
      <c r="G291" s="14"/>
      <c r="H291" s="9">
        <f t="shared" si="9"/>
      </c>
    </row>
    <row r="292" spans="1:8" ht="18" customHeight="1">
      <c r="A292" s="9">
        <f t="shared" si="8"/>
      </c>
      <c r="B292" s="10"/>
      <c r="C292" s="11">
        <f>IF(ISERROR(VLOOKUP(B292,'BÜYÜK ERKEK START LİSTE'!$B$6:$F$1234,2,0)),"",VLOOKUP(B292,'BÜYÜK ERKEK START LİSTE'!$B$6:$F$1234,2,0))</f>
      </c>
      <c r="D292" s="11">
        <f>IF(ISERROR(VLOOKUP(B292,'BÜYÜK ERKEK START LİSTE'!$B$6:$F$1234,3,0)),"",VLOOKUP(B292,'BÜYÜK ERKEK START LİSTE'!$B$6:$F$1234,3,0))</f>
      </c>
      <c r="E292" s="12">
        <f>IF(ISERROR(VLOOKUP(B292,'BÜYÜK ERKEK START LİSTE'!$B$6:$F$1234,4,0)),"",VLOOKUP(B292,'BÜYÜK ERKEK START LİSTE'!$B$6:$F$1234,4,0))</f>
      </c>
      <c r="F292" s="13">
        <f>IF(ISERROR(VLOOKUP($B292,'BÜYÜK ERKEK START LİSTE'!$B$6:$F$1234,5,0)),"",VLOOKUP($B292,'BÜYÜK ERKEK START LİSTE'!$B$6:$F$1234,5,0))</f>
      </c>
      <c r="G292" s="14"/>
      <c r="H292" s="9">
        <f t="shared" si="9"/>
      </c>
    </row>
    <row r="293" spans="1:8" ht="18" customHeight="1">
      <c r="A293" s="9">
        <f t="shared" si="8"/>
      </c>
      <c r="B293" s="10"/>
      <c r="C293" s="11">
        <f>IF(ISERROR(VLOOKUP(B293,'BÜYÜK ERKEK START LİSTE'!$B$6:$F$1234,2,0)),"",VLOOKUP(B293,'BÜYÜK ERKEK START LİSTE'!$B$6:$F$1234,2,0))</f>
      </c>
      <c r="D293" s="11">
        <f>IF(ISERROR(VLOOKUP(B293,'BÜYÜK ERKEK START LİSTE'!$B$6:$F$1234,3,0)),"",VLOOKUP(B293,'BÜYÜK ERKEK START LİSTE'!$B$6:$F$1234,3,0))</f>
      </c>
      <c r="E293" s="12">
        <f>IF(ISERROR(VLOOKUP(B293,'BÜYÜK ERKEK START LİSTE'!$B$6:$F$1234,4,0)),"",VLOOKUP(B293,'BÜYÜK ERKEK START LİSTE'!$B$6:$F$1234,4,0))</f>
      </c>
      <c r="F293" s="13">
        <f>IF(ISERROR(VLOOKUP($B293,'BÜYÜK ERKEK START LİSTE'!$B$6:$F$1234,5,0)),"",VLOOKUP($B293,'BÜYÜK ERKEK START LİSTE'!$B$6:$F$1234,5,0))</f>
      </c>
      <c r="G293" s="14"/>
      <c r="H293" s="9">
        <f t="shared" si="9"/>
      </c>
    </row>
    <row r="294" spans="1:8" ht="18" customHeight="1">
      <c r="A294" s="9">
        <f t="shared" si="8"/>
      </c>
      <c r="B294" s="10"/>
      <c r="C294" s="11">
        <f>IF(ISERROR(VLOOKUP(B294,'BÜYÜK ERKEK START LİSTE'!$B$6:$F$1234,2,0)),"",VLOOKUP(B294,'BÜYÜK ERKEK START LİSTE'!$B$6:$F$1234,2,0))</f>
      </c>
      <c r="D294" s="11">
        <f>IF(ISERROR(VLOOKUP(B294,'BÜYÜK ERKEK START LİSTE'!$B$6:$F$1234,3,0)),"",VLOOKUP(B294,'BÜYÜK ERKEK START LİSTE'!$B$6:$F$1234,3,0))</f>
      </c>
      <c r="E294" s="12">
        <f>IF(ISERROR(VLOOKUP(B294,'BÜYÜK ERKEK START LİSTE'!$B$6:$F$1234,4,0)),"",VLOOKUP(B294,'BÜYÜK ERKEK START LİSTE'!$B$6:$F$1234,4,0))</f>
      </c>
      <c r="F294" s="13">
        <f>IF(ISERROR(VLOOKUP($B294,'BÜYÜK ERKEK START LİSTE'!$B$6:$F$1234,5,0)),"",VLOOKUP($B294,'BÜYÜK ERKEK START LİSTE'!$B$6:$F$1234,5,0))</f>
      </c>
      <c r="G294" s="14"/>
      <c r="H294" s="9">
        <f t="shared" si="9"/>
      </c>
    </row>
    <row r="295" spans="1:8" ht="18" customHeight="1">
      <c r="A295" s="9">
        <f t="shared" si="8"/>
      </c>
      <c r="B295" s="10"/>
      <c r="C295" s="11">
        <f>IF(ISERROR(VLOOKUP(B295,'BÜYÜK ERKEK START LİSTE'!$B$6:$F$1234,2,0)),"",VLOOKUP(B295,'BÜYÜK ERKEK START LİSTE'!$B$6:$F$1234,2,0))</f>
      </c>
      <c r="D295" s="11">
        <f>IF(ISERROR(VLOOKUP(B295,'BÜYÜK ERKEK START LİSTE'!$B$6:$F$1234,3,0)),"",VLOOKUP(B295,'BÜYÜK ERKEK START LİSTE'!$B$6:$F$1234,3,0))</f>
      </c>
      <c r="E295" s="12">
        <f>IF(ISERROR(VLOOKUP(B295,'BÜYÜK ERKEK START LİSTE'!$B$6:$F$1234,4,0)),"",VLOOKUP(B295,'BÜYÜK ERKEK START LİSTE'!$B$6:$F$1234,4,0))</f>
      </c>
      <c r="F295" s="13">
        <f>IF(ISERROR(VLOOKUP($B295,'BÜYÜK ERKEK START LİSTE'!$B$6:$F$1234,5,0)),"",VLOOKUP($B295,'BÜYÜK ERKEK START LİSTE'!$B$6:$F$1234,5,0))</f>
      </c>
      <c r="G295" s="14"/>
      <c r="H295" s="9">
        <f t="shared" si="9"/>
      </c>
    </row>
    <row r="296" spans="1:8" ht="18" customHeight="1">
      <c r="A296" s="9">
        <f t="shared" si="8"/>
      </c>
      <c r="B296" s="10"/>
      <c r="C296" s="11">
        <f>IF(ISERROR(VLOOKUP(B296,'BÜYÜK ERKEK START LİSTE'!$B$6:$F$1234,2,0)),"",VLOOKUP(B296,'BÜYÜK ERKEK START LİSTE'!$B$6:$F$1234,2,0))</f>
      </c>
      <c r="D296" s="11">
        <f>IF(ISERROR(VLOOKUP(B296,'BÜYÜK ERKEK START LİSTE'!$B$6:$F$1234,3,0)),"",VLOOKUP(B296,'BÜYÜK ERKEK START LİSTE'!$B$6:$F$1234,3,0))</f>
      </c>
      <c r="E296" s="12">
        <f>IF(ISERROR(VLOOKUP(B296,'BÜYÜK ERKEK START LİSTE'!$B$6:$F$1234,4,0)),"",VLOOKUP(B296,'BÜYÜK ERKEK START LİSTE'!$B$6:$F$1234,4,0))</f>
      </c>
      <c r="F296" s="13">
        <f>IF(ISERROR(VLOOKUP($B296,'BÜYÜK ERKEK START LİSTE'!$B$6:$F$1234,5,0)),"",VLOOKUP($B296,'BÜYÜK ERKEK START LİSTE'!$B$6:$F$1234,5,0))</f>
      </c>
      <c r="G296" s="14"/>
      <c r="H296" s="9">
        <f t="shared" si="9"/>
      </c>
    </row>
    <row r="297" spans="1:8" ht="18" customHeight="1">
      <c r="A297" s="9">
        <f t="shared" si="8"/>
      </c>
      <c r="B297" s="10"/>
      <c r="C297" s="11">
        <f>IF(ISERROR(VLOOKUP(B297,'BÜYÜK ERKEK START LİSTE'!$B$6:$F$1234,2,0)),"",VLOOKUP(B297,'BÜYÜK ERKEK START LİSTE'!$B$6:$F$1234,2,0))</f>
      </c>
      <c r="D297" s="11">
        <f>IF(ISERROR(VLOOKUP(B297,'BÜYÜK ERKEK START LİSTE'!$B$6:$F$1234,3,0)),"",VLOOKUP(B297,'BÜYÜK ERKEK START LİSTE'!$B$6:$F$1234,3,0))</f>
      </c>
      <c r="E297" s="12">
        <f>IF(ISERROR(VLOOKUP(B297,'BÜYÜK ERKEK START LİSTE'!$B$6:$F$1234,4,0)),"",VLOOKUP(B297,'BÜYÜK ERKEK START LİSTE'!$B$6:$F$1234,4,0))</f>
      </c>
      <c r="F297" s="13">
        <f>IF(ISERROR(VLOOKUP($B297,'BÜYÜK ERKEK START LİSTE'!$B$6:$F$1234,5,0)),"",VLOOKUP($B297,'BÜYÜK ERKEK START LİSTE'!$B$6:$F$1234,5,0))</f>
      </c>
      <c r="G297" s="14"/>
      <c r="H297" s="9">
        <f t="shared" si="9"/>
      </c>
    </row>
    <row r="298" spans="1:8" ht="18" customHeight="1">
      <c r="A298" s="9">
        <f t="shared" si="8"/>
      </c>
      <c r="B298" s="10"/>
      <c r="C298" s="11">
        <f>IF(ISERROR(VLOOKUP(B298,'BÜYÜK ERKEK START LİSTE'!$B$6:$F$1234,2,0)),"",VLOOKUP(B298,'BÜYÜK ERKEK START LİSTE'!$B$6:$F$1234,2,0))</f>
      </c>
      <c r="D298" s="11">
        <f>IF(ISERROR(VLOOKUP(B298,'BÜYÜK ERKEK START LİSTE'!$B$6:$F$1234,3,0)),"",VLOOKUP(B298,'BÜYÜK ERKEK START LİSTE'!$B$6:$F$1234,3,0))</f>
      </c>
      <c r="E298" s="12">
        <f>IF(ISERROR(VLOOKUP(B298,'BÜYÜK ERKEK START LİSTE'!$B$6:$F$1234,4,0)),"",VLOOKUP(B298,'BÜYÜK ERKEK START LİSTE'!$B$6:$F$1234,4,0))</f>
      </c>
      <c r="F298" s="13">
        <f>IF(ISERROR(VLOOKUP($B298,'BÜYÜK ERKEK START LİSTE'!$B$6:$F$1234,5,0)),"",VLOOKUP($B298,'BÜYÜK ERKEK START LİSTE'!$B$6:$F$1234,5,0))</f>
      </c>
      <c r="G298" s="14"/>
      <c r="H298" s="9">
        <f t="shared" si="9"/>
      </c>
    </row>
    <row r="299" spans="1:8" ht="18" customHeight="1">
      <c r="A299" s="9">
        <f t="shared" si="8"/>
      </c>
      <c r="B299" s="10"/>
      <c r="C299" s="11">
        <f>IF(ISERROR(VLOOKUP(B299,'BÜYÜK ERKEK START LİSTE'!$B$6:$F$1234,2,0)),"",VLOOKUP(B299,'BÜYÜK ERKEK START LİSTE'!$B$6:$F$1234,2,0))</f>
      </c>
      <c r="D299" s="11">
        <f>IF(ISERROR(VLOOKUP(B299,'BÜYÜK ERKEK START LİSTE'!$B$6:$F$1234,3,0)),"",VLOOKUP(B299,'BÜYÜK ERKEK START LİSTE'!$B$6:$F$1234,3,0))</f>
      </c>
      <c r="E299" s="12">
        <f>IF(ISERROR(VLOOKUP(B299,'BÜYÜK ERKEK START LİSTE'!$B$6:$F$1234,4,0)),"",VLOOKUP(B299,'BÜYÜK ERKEK START LİSTE'!$B$6:$F$1234,4,0))</f>
      </c>
      <c r="F299" s="13">
        <f>IF(ISERROR(VLOOKUP($B299,'BÜYÜK ERKEK START LİSTE'!$B$6:$F$1234,5,0)),"",VLOOKUP($B299,'BÜYÜK ERKEK START LİSTE'!$B$6:$F$1234,5,0))</f>
      </c>
      <c r="G299" s="14"/>
      <c r="H299" s="9">
        <f t="shared" si="9"/>
      </c>
    </row>
    <row r="300" spans="1:8" ht="18" customHeight="1">
      <c r="A300" s="9">
        <f t="shared" si="8"/>
      </c>
      <c r="B300" s="10"/>
      <c r="C300" s="11">
        <f>IF(ISERROR(VLOOKUP(B300,'BÜYÜK ERKEK START LİSTE'!$B$6:$F$1234,2,0)),"",VLOOKUP(B300,'BÜYÜK ERKEK START LİSTE'!$B$6:$F$1234,2,0))</f>
      </c>
      <c r="D300" s="11">
        <f>IF(ISERROR(VLOOKUP(B300,'BÜYÜK ERKEK START LİSTE'!$B$6:$F$1234,3,0)),"",VLOOKUP(B300,'BÜYÜK ERKEK START LİSTE'!$B$6:$F$1234,3,0))</f>
      </c>
      <c r="E300" s="12">
        <f>IF(ISERROR(VLOOKUP(B300,'BÜYÜK ERKEK START LİSTE'!$B$6:$F$1234,4,0)),"",VLOOKUP(B300,'BÜYÜK ERKEK START LİSTE'!$B$6:$F$1234,4,0))</f>
      </c>
      <c r="F300" s="13">
        <f>IF(ISERROR(VLOOKUP($B300,'BÜYÜK ERKEK START LİSTE'!$B$6:$F$1234,5,0)),"",VLOOKUP($B300,'BÜYÜK ERKEK START LİSTE'!$B$6:$F$1234,5,0))</f>
      </c>
      <c r="G300" s="14"/>
      <c r="H300" s="9">
        <f t="shared" si="9"/>
      </c>
    </row>
  </sheetData>
  <sheetProtection formatCells="0" formatColumns="0" formatRows="0" insertColumns="0" insertRows="0" insertHyperlinks="0" deleteColumns="0" deleteRows="0" sort="0" autoFilter="0" pivotTables="0"/>
  <mergeCells count="5">
    <mergeCell ref="A1:H1"/>
    <mergeCell ref="A2:H2"/>
    <mergeCell ref="A3:H3"/>
    <mergeCell ref="A4:C4"/>
    <mergeCell ref="F4:H4"/>
  </mergeCells>
  <conditionalFormatting sqref="B6:B300">
    <cfRule type="duplicateValues" priority="1" dxfId="6" stopIfTrue="1">
      <formula>AND(COUNTIF($B$6:$B$300,B6)&gt;1,NOT(ISBLANK(B6)))</formula>
    </cfRule>
  </conditionalFormatting>
  <printOptions horizontalCentered="1"/>
  <pageMargins left="0.55" right="0.2362204724409449" top="0.6299212598425197" bottom="0.4330708661417323" header="0.3937007874015748" footer="0.2362204724409449"/>
  <pageSetup horizontalDpi="300" verticalDpi="300" orientation="portrait" paperSize="9" scale="89" r:id="rId2"/>
  <headerFooter alignWithMargins="0">
    <oddFooter>&amp;C&amp;P</oddFooter>
  </headerFooter>
  <rowBreaks count="4" manualBreakCount="4">
    <brk id="45" max="7" man="1"/>
    <brk id="85" max="7" man="1"/>
    <brk id="148" max="7" man="1"/>
    <brk id="197" max="7"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44" customWidth="1"/>
    <col min="2" max="16384" width="9.125" style="44" customWidth="1"/>
  </cols>
  <sheetData>
    <row r="1" ht="30.75" customHeight="1">
      <c r="A1" s="43" t="s">
        <v>12</v>
      </c>
    </row>
    <row r="2" s="46" customFormat="1" ht="39" customHeight="1">
      <c r="A2" s="45" t="s">
        <v>13</v>
      </c>
    </row>
    <row r="3" s="46" customFormat="1" ht="47.25" customHeight="1">
      <c r="A3" s="45" t="s">
        <v>15</v>
      </c>
    </row>
    <row r="4" s="46" customFormat="1" ht="42" customHeight="1">
      <c r="A4" s="45" t="s">
        <v>20</v>
      </c>
    </row>
    <row r="5" s="46" customFormat="1" ht="39.75" customHeight="1">
      <c r="A5" s="45" t="s">
        <v>16</v>
      </c>
    </row>
    <row r="6" s="46" customFormat="1" ht="24.75" customHeight="1">
      <c r="A6" s="45" t="s">
        <v>19</v>
      </c>
    </row>
    <row r="7" s="46" customFormat="1" ht="43.5" customHeight="1">
      <c r="A7" s="45" t="s">
        <v>21</v>
      </c>
    </row>
    <row r="8" ht="45.75" customHeight="1">
      <c r="A8" s="47" t="s">
        <v>17</v>
      </c>
    </row>
    <row r="9" ht="60" customHeight="1">
      <c r="A9" s="47" t="s">
        <v>18</v>
      </c>
    </row>
    <row r="10" ht="31.5" customHeight="1">
      <c r="A10" s="48" t="s">
        <v>14</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pc-bilgisayar</cp:lastModifiedBy>
  <cp:lastPrinted>2014-08-16T08:50:52Z</cp:lastPrinted>
  <dcterms:created xsi:type="dcterms:W3CDTF">2008-08-11T14:10:37Z</dcterms:created>
  <dcterms:modified xsi:type="dcterms:W3CDTF">2014-08-17T08:17:17Z</dcterms:modified>
  <cp:category/>
  <cp:version/>
  <cp:contentType/>
  <cp:contentStatus/>
</cp:coreProperties>
</file>