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hidePivotFieldList="1" defaultThemeVersion="124226"/>
  <bookViews>
    <workbookView xWindow="480" yWindow="60" windowWidth="11355" windowHeight="5520" tabRatio="894" activeTab="3"/>
  </bookViews>
  <sheets>
    <sheet name="KAPAK" sheetId="107" r:id="rId1"/>
    <sheet name="START LİSTE" sheetId="66" r:id="rId2"/>
    <sheet name="FERDİ SONUÇ" sheetId="67" r:id="rId3"/>
    <sheet name="TAKIM SONUÇ" sheetId="111" r:id="rId4"/>
    <sheet name="KULLANMA BİLGİLERİ" sheetId="112" state="hidden" r:id="rId5"/>
  </sheets>
  <definedNames>
    <definedName name="_xlnm._FilterDatabase" localSheetId="2" hidden="1">'FERDİ SONUÇ'!$A$5:$G$34</definedName>
    <definedName name="_xlnm._FilterDatabase" localSheetId="1" hidden="1">'START LİSTE'!$A$5:$D$45</definedName>
    <definedName name="EsasPuan" localSheetId="0">#REF!</definedName>
    <definedName name="EsasPuan" localSheetId="4">#REF!</definedName>
    <definedName name="EsasPuan">#REF!</definedName>
    <definedName name="Kodlama" localSheetId="0">#REF!</definedName>
    <definedName name="Kodlama" localSheetId="4">#REF!</definedName>
    <definedName name="Kodlama">#REF!</definedName>
    <definedName name="Puanlama" localSheetId="0">#REF!</definedName>
    <definedName name="Puanlama" localSheetId="4">#REF!</definedName>
    <definedName name="Puanlama">#REF!</definedName>
    <definedName name="Sonuc" localSheetId="0">#REF!</definedName>
    <definedName name="Sonuc" localSheetId="4">#REF!</definedName>
    <definedName name="Sonuc">#REF!</definedName>
    <definedName name="Sporcular" localSheetId="0">#REF!</definedName>
    <definedName name="Sporcular" localSheetId="4">#REF!</definedName>
    <definedName name="Sporcular">#REF!</definedName>
    <definedName name="TakımData" localSheetId="0">#REF!</definedName>
    <definedName name="TakımData" localSheetId="4">#REF!</definedName>
    <definedName name="TakımData">#REF!</definedName>
    <definedName name="TakımKod" localSheetId="0">#REF!</definedName>
    <definedName name="TakımKod" localSheetId="4">#REF!</definedName>
    <definedName name="TakımKod">#REF!</definedName>
    <definedName name="TakımKod2" localSheetId="0">#REF!</definedName>
    <definedName name="TakımKod2" localSheetId="4">#REF!</definedName>
    <definedName name="TakımKod2">#REF!</definedName>
    <definedName name="TakımPuan" localSheetId="0">#REF!</definedName>
    <definedName name="TakımPuan" localSheetId="4">#REF!</definedName>
    <definedName name="TakımPuan">#REF!</definedName>
    <definedName name="ToplamPuanlar" localSheetId="0">#REF!</definedName>
    <definedName name="ToplamPuanlar" localSheetId="4">#REF!</definedName>
    <definedName name="ToplamPuanlar">#REF!</definedName>
    <definedName name="_xlnm.Print_Area" localSheetId="2">'FERDİ SONUÇ'!$A$1:$H$64</definedName>
    <definedName name="_xlnm.Print_Area" localSheetId="1">'START LİSTE'!$A$1:$F$65</definedName>
    <definedName name="_xlnm.Print_Area" localSheetId="3">'TAKIM SONUÇ'!$A$1:$K$53</definedName>
    <definedName name="_xlnm.Print_Titles" localSheetId="2">'FERDİ SONUÇ'!$4:$5</definedName>
    <definedName name="_xlnm.Print_Titles" localSheetId="1">'START LİSTE'!$4:$5</definedName>
    <definedName name="_xlnm.Print_Titles" localSheetId="3">'TAKIM SONUÇ'!$4:$5</definedName>
  </definedNames>
  <calcPr calcId="125725"/>
</workbook>
</file>

<file path=xl/calcChain.xml><?xml version="1.0" encoding="utf-8"?>
<calcChain xmlns="http://schemas.openxmlformats.org/spreadsheetml/2006/main">
  <c r="A3" i="107"/>
  <c r="A1" i="66" s="1"/>
  <c r="N7" l="1"/>
  <c r="N8"/>
  <c r="N9"/>
  <c r="N10"/>
  <c r="N11"/>
  <c r="N13"/>
  <c r="N14"/>
  <c r="N15"/>
  <c r="N16"/>
  <c r="N17"/>
  <c r="N19"/>
  <c r="N20"/>
  <c r="N21"/>
  <c r="N22"/>
  <c r="N23"/>
  <c r="N25"/>
  <c r="N26"/>
  <c r="N27"/>
  <c r="N28"/>
  <c r="N29"/>
  <c r="N31"/>
  <c r="N32"/>
  <c r="N33"/>
  <c r="N34"/>
  <c r="N35"/>
  <c r="N37"/>
  <c r="N38"/>
  <c r="N39"/>
  <c r="N40"/>
  <c r="N41"/>
  <c r="N43"/>
  <c r="N44"/>
  <c r="N45"/>
  <c r="N46"/>
  <c r="N47"/>
  <c r="N49"/>
  <c r="N50"/>
  <c r="N51"/>
  <c r="N52"/>
  <c r="N53"/>
  <c r="N55"/>
  <c r="N56"/>
  <c r="N61"/>
  <c r="N62"/>
  <c r="N63"/>
  <c r="N64"/>
  <c r="N65"/>
  <c r="N67"/>
  <c r="N68"/>
  <c r="N69"/>
  <c r="N70"/>
  <c r="N71"/>
  <c r="N73"/>
  <c r="N74"/>
  <c r="N75"/>
  <c r="N76"/>
  <c r="N77"/>
  <c r="N81"/>
  <c r="N82"/>
  <c r="N83"/>
  <c r="N85"/>
  <c r="N86"/>
  <c r="N87"/>
  <c r="N88"/>
  <c r="N89"/>
  <c r="N93"/>
  <c r="N97"/>
  <c r="N98"/>
  <c r="N99"/>
  <c r="N100"/>
  <c r="N101"/>
  <c r="N103"/>
  <c r="N104"/>
  <c r="N105"/>
  <c r="N106"/>
  <c r="N107"/>
  <c r="N109"/>
  <c r="N110"/>
  <c r="N112"/>
  <c r="N114"/>
  <c r="N117"/>
  <c r="N118"/>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69"/>
  <c r="N370"/>
  <c r="N371"/>
  <c r="N372"/>
  <c r="N373"/>
  <c r="N374"/>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N414"/>
  <c r="N415"/>
  <c r="N416"/>
  <c r="N417"/>
  <c r="N418"/>
  <c r="N419"/>
  <c r="N420"/>
  <c r="N421"/>
  <c r="N422"/>
  <c r="N423"/>
  <c r="N424"/>
  <c r="N425"/>
  <c r="N426"/>
  <c r="N427"/>
  <c r="N428"/>
  <c r="N429"/>
  <c r="N430"/>
  <c r="N431"/>
  <c r="N432"/>
  <c r="N433"/>
  <c r="N434"/>
  <c r="N435"/>
  <c r="N436"/>
  <c r="N437"/>
  <c r="N438"/>
  <c r="N439"/>
  <c r="N440"/>
  <c r="N441"/>
  <c r="N442"/>
  <c r="N443"/>
  <c r="N444"/>
  <c r="N445"/>
  <c r="N446"/>
  <c r="N447"/>
  <c r="N448"/>
  <c r="N449"/>
  <c r="N450"/>
  <c r="N451"/>
  <c r="N452"/>
  <c r="N453"/>
  <c r="N454"/>
  <c r="N455"/>
  <c r="N456"/>
  <c r="N457"/>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5"/>
  <c r="N496"/>
  <c r="N497"/>
  <c r="N498"/>
  <c r="N499"/>
  <c r="N500"/>
  <c r="N501"/>
  <c r="N502"/>
  <c r="N503"/>
  <c r="N504"/>
  <c r="N505"/>
  <c r="N506"/>
  <c r="N507"/>
  <c r="N508"/>
  <c r="N509"/>
  <c r="N6"/>
  <c r="A19" i="107"/>
  <c r="B21"/>
  <c r="E4" i="66"/>
  <c r="D4"/>
  <c r="A2"/>
  <c r="A3"/>
  <c r="A4"/>
  <c r="N12" l="1"/>
  <c r="N18" s="1"/>
  <c r="N24" l="1"/>
  <c r="N30" s="1"/>
  <c r="N36" l="1"/>
  <c r="N42"/>
  <c r="N48" l="1"/>
  <c r="N54" l="1"/>
  <c r="N57" s="1"/>
  <c r="N59" l="1"/>
  <c r="N58"/>
  <c r="N60"/>
  <c r="N66" l="1"/>
  <c r="N72" l="1"/>
  <c r="N79" l="1"/>
  <c r="N78"/>
  <c r="N80" l="1"/>
  <c r="N84" s="1"/>
  <c r="N90" l="1"/>
  <c r="N91" s="1"/>
  <c r="N92" s="1"/>
  <c r="N96" l="1"/>
  <c r="N94"/>
  <c r="N95" s="1"/>
  <c r="N108"/>
  <c r="N102"/>
  <c r="N111" l="1"/>
  <c r="N113"/>
  <c r="N115" s="1"/>
  <c r="N116" l="1"/>
  <c r="N119" l="1"/>
  <c r="N120" s="1"/>
  <c r="O5" l="1"/>
  <c r="O47" s="1"/>
  <c r="O217" l="1"/>
  <c r="O215"/>
  <c r="O113"/>
  <c r="O247"/>
  <c r="O407"/>
  <c r="O486"/>
  <c r="O105"/>
  <c r="O472"/>
  <c r="O314"/>
  <c r="O497"/>
  <c r="O235"/>
  <c r="O478"/>
  <c r="O218"/>
  <c r="O196"/>
  <c r="O308"/>
  <c r="O6"/>
  <c r="O234"/>
  <c r="O204"/>
  <c r="O379"/>
  <c r="O210"/>
  <c r="O443"/>
  <c r="O355"/>
  <c r="O84"/>
  <c r="O94"/>
  <c r="O492"/>
  <c r="O267"/>
  <c r="O434"/>
  <c r="O477"/>
  <c r="O141"/>
  <c r="O292"/>
  <c r="O404"/>
  <c r="O183"/>
  <c r="O290"/>
  <c r="O456"/>
  <c r="O198"/>
  <c r="O176"/>
  <c r="O288"/>
  <c r="O488"/>
  <c r="O206"/>
  <c r="O184"/>
  <c r="O23"/>
  <c r="O8"/>
  <c r="O467"/>
  <c r="O86"/>
  <c r="O64"/>
  <c r="O93"/>
  <c r="O306"/>
  <c r="O361"/>
  <c r="O11"/>
  <c r="O389"/>
  <c r="O294"/>
  <c r="O272"/>
  <c r="O384"/>
  <c r="O444"/>
  <c r="O127"/>
  <c r="O29"/>
  <c r="O159"/>
  <c r="O28"/>
  <c r="O464"/>
  <c r="O145"/>
  <c r="O386"/>
  <c r="O341"/>
  <c r="O137"/>
  <c r="O53"/>
  <c r="O303"/>
  <c r="O397"/>
  <c r="O346"/>
  <c r="O370"/>
  <c r="O207"/>
  <c r="O193"/>
  <c r="O427"/>
  <c r="O402"/>
  <c r="O239"/>
  <c r="O81"/>
  <c r="O34"/>
  <c r="O250"/>
  <c r="O484"/>
  <c r="O181"/>
  <c r="O66"/>
  <c r="O285"/>
  <c r="O322"/>
  <c r="O201"/>
  <c r="O338"/>
  <c r="O391"/>
  <c r="O129"/>
  <c r="O115"/>
  <c r="O395"/>
  <c r="O91"/>
  <c r="O61"/>
  <c r="O269"/>
  <c r="O169"/>
  <c r="O302"/>
  <c r="O161"/>
  <c r="O300"/>
  <c r="O85"/>
  <c r="O280"/>
  <c r="O19"/>
  <c r="O375"/>
  <c r="O417"/>
  <c r="O337"/>
  <c r="O316"/>
  <c r="O381"/>
  <c r="O293"/>
  <c r="O319"/>
  <c r="O412"/>
  <c r="O413"/>
  <c r="O325"/>
  <c r="O301"/>
  <c r="O463"/>
  <c r="O449"/>
  <c r="O295"/>
  <c r="O429"/>
  <c r="O495"/>
  <c r="O60"/>
  <c r="O41"/>
  <c r="O496"/>
  <c r="O229"/>
  <c r="O156"/>
  <c r="O15"/>
  <c r="O504"/>
  <c r="O500"/>
  <c r="O87"/>
  <c r="O55"/>
  <c r="O401"/>
  <c r="O273"/>
  <c r="O170"/>
  <c r="O151"/>
  <c r="O39"/>
  <c r="O311"/>
  <c r="O223"/>
  <c r="O231"/>
  <c r="O326"/>
  <c r="O324"/>
  <c r="O304"/>
  <c r="O436"/>
  <c r="O416"/>
  <c r="O439"/>
  <c r="O101"/>
  <c r="O103"/>
  <c r="O297"/>
  <c r="O289"/>
  <c r="O209"/>
  <c r="O455"/>
  <c r="O394"/>
  <c r="O59"/>
  <c r="O252"/>
  <c r="O423"/>
  <c r="O253"/>
  <c r="O245"/>
  <c r="O165"/>
  <c r="O271"/>
  <c r="O191"/>
  <c r="O99"/>
  <c r="O348"/>
  <c r="O425"/>
  <c r="O287"/>
  <c r="O189"/>
  <c r="O150"/>
  <c r="O62"/>
  <c r="O214"/>
  <c r="O121"/>
  <c r="O481"/>
  <c r="O365"/>
  <c r="O187"/>
  <c r="O179"/>
  <c r="O95"/>
  <c r="O22"/>
  <c r="O20"/>
  <c r="O237"/>
  <c r="O195"/>
  <c r="O482"/>
  <c r="O430"/>
  <c r="O428"/>
  <c r="O408"/>
  <c r="O475"/>
  <c r="O108"/>
  <c r="O138"/>
  <c r="O244"/>
  <c r="O146"/>
  <c r="O133"/>
  <c r="O240"/>
  <c r="O261"/>
  <c r="O248"/>
  <c r="O483"/>
  <c r="O158"/>
  <c r="O12"/>
  <c r="O465"/>
  <c r="O363"/>
  <c r="O58"/>
  <c r="O329"/>
  <c r="O317"/>
  <c r="O406"/>
  <c r="O411"/>
  <c r="O275"/>
  <c r="O323"/>
  <c r="O377"/>
  <c r="O327"/>
  <c r="O315"/>
  <c r="O454"/>
  <c r="O339"/>
  <c r="O452"/>
  <c r="O227"/>
  <c r="O432"/>
  <c r="O54"/>
  <c r="O57"/>
  <c r="O52"/>
  <c r="O35"/>
  <c r="O32"/>
  <c r="O307"/>
  <c r="O30"/>
  <c r="O451"/>
  <c r="O171"/>
  <c r="O249"/>
  <c r="O347"/>
  <c r="O462"/>
  <c r="O371"/>
  <c r="O460"/>
  <c r="O259"/>
  <c r="O440"/>
  <c r="O185"/>
  <c r="O299"/>
  <c r="O49"/>
  <c r="O442"/>
  <c r="O205"/>
  <c r="O31"/>
  <c r="O508"/>
  <c r="O7"/>
  <c r="O498"/>
  <c r="O330"/>
  <c r="O343"/>
  <c r="O230"/>
  <c r="O335"/>
  <c r="O228"/>
  <c r="O255"/>
  <c r="O208"/>
  <c r="O321"/>
  <c r="O340"/>
  <c r="O241"/>
  <c r="O320"/>
  <c r="O474"/>
  <c r="O97"/>
  <c r="O213"/>
  <c r="O296"/>
  <c r="O114"/>
  <c r="O499"/>
  <c r="O387"/>
  <c r="O310"/>
  <c r="O90"/>
  <c r="O457"/>
  <c r="O445"/>
  <c r="O153"/>
  <c r="O318"/>
  <c r="O65"/>
  <c r="O279"/>
  <c r="O502"/>
  <c r="O278"/>
  <c r="O162"/>
  <c r="O126"/>
  <c r="O124"/>
  <c r="O136"/>
  <c r="O506"/>
  <c r="O42"/>
  <c r="O45"/>
  <c r="O38"/>
  <c r="O43"/>
  <c r="O36"/>
  <c r="O17"/>
  <c r="O16"/>
  <c r="O437"/>
  <c r="O148"/>
  <c r="O357"/>
  <c r="O128"/>
  <c r="O202"/>
  <c r="O222"/>
  <c r="O220"/>
  <c r="O168"/>
  <c r="O27"/>
  <c r="O50"/>
  <c r="O75"/>
  <c r="O46"/>
  <c r="O67"/>
  <c r="O44"/>
  <c r="O25"/>
  <c r="O92"/>
  <c r="O362"/>
  <c r="O238"/>
  <c r="O364"/>
  <c r="O344"/>
  <c r="O473"/>
  <c r="O373"/>
  <c r="O399"/>
  <c r="O203"/>
  <c r="O139"/>
  <c r="O405"/>
  <c r="O89"/>
  <c r="O471"/>
  <c r="O383"/>
  <c r="O369"/>
  <c r="O469"/>
  <c r="O503"/>
  <c r="O415"/>
  <c r="O378"/>
  <c r="O37"/>
  <c r="O309"/>
  <c r="O130"/>
  <c r="O410"/>
  <c r="O13"/>
  <c r="O396"/>
  <c r="O331"/>
  <c r="O419"/>
  <c r="O376"/>
  <c r="O368"/>
  <c r="O33"/>
  <c r="O450"/>
  <c r="O342"/>
  <c r="O173"/>
  <c r="O175"/>
  <c r="O441"/>
  <c r="O265"/>
  <c r="O257"/>
  <c r="O177"/>
  <c r="O243"/>
  <c r="O163"/>
  <c r="O466"/>
  <c r="O351"/>
  <c r="O359"/>
  <c r="O334"/>
  <c r="O332"/>
  <c r="O312"/>
  <c r="O505"/>
  <c r="O26"/>
  <c r="O254"/>
  <c r="O264"/>
  <c r="O106"/>
  <c r="O102"/>
  <c r="O100"/>
  <c r="O80"/>
  <c r="O212"/>
  <c r="O192"/>
  <c r="O350"/>
  <c r="O258"/>
  <c r="O367"/>
  <c r="O438"/>
  <c r="O374"/>
  <c r="O98"/>
  <c r="O182"/>
  <c r="O135"/>
  <c r="O155"/>
  <c r="O63"/>
  <c r="O418"/>
  <c r="O422"/>
  <c r="O420"/>
  <c r="O400"/>
  <c r="O21"/>
  <c r="O9"/>
  <c r="O283"/>
  <c r="O435"/>
  <c r="O199"/>
  <c r="O219"/>
  <c r="O211"/>
  <c r="O131"/>
  <c r="O40"/>
  <c r="O110"/>
  <c r="O216"/>
  <c r="O132"/>
  <c r="O414"/>
  <c r="O140"/>
  <c r="O262"/>
  <c r="O352"/>
  <c r="O270"/>
  <c r="O10"/>
  <c r="O116"/>
  <c r="O18"/>
  <c r="O489"/>
  <c r="O433"/>
  <c r="O398"/>
  <c r="O390"/>
  <c r="O24"/>
  <c r="O111"/>
  <c r="O487"/>
  <c r="O122"/>
  <c r="O123"/>
  <c r="O298"/>
  <c r="O190"/>
  <c r="O188"/>
  <c r="O200"/>
  <c r="O333"/>
  <c r="O74"/>
  <c r="O125"/>
  <c r="O70"/>
  <c r="O117"/>
  <c r="O68"/>
  <c r="O83"/>
  <c r="O48"/>
  <c r="O143"/>
  <c r="O180"/>
  <c r="O485"/>
  <c r="O160"/>
  <c r="O426"/>
  <c r="O286"/>
  <c r="O284"/>
  <c r="O232"/>
  <c r="O461"/>
  <c r="O82"/>
  <c r="O157"/>
  <c r="O78"/>
  <c r="O149"/>
  <c r="O76"/>
  <c r="O73"/>
  <c r="O56"/>
  <c r="O194"/>
  <c r="O470"/>
  <c r="O246"/>
  <c r="O313"/>
  <c r="O109"/>
  <c r="O431"/>
  <c r="O479"/>
  <c r="O491"/>
  <c r="O281"/>
  <c r="O393"/>
  <c r="O358"/>
  <c r="O385"/>
  <c r="O356"/>
  <c r="O305"/>
  <c r="O336"/>
  <c r="O403"/>
  <c r="O468"/>
  <c r="O291"/>
  <c r="O448"/>
  <c r="O263"/>
  <c r="O233"/>
  <c r="O353"/>
  <c r="O51"/>
  <c r="O409"/>
  <c r="O366"/>
  <c r="O236"/>
  <c r="O88"/>
  <c r="O167"/>
  <c r="O71"/>
  <c r="O154"/>
  <c r="O345"/>
  <c r="O221"/>
  <c r="O251"/>
  <c r="O266"/>
  <c r="O507"/>
  <c r="O77"/>
  <c r="O493"/>
  <c r="O382"/>
  <c r="O380"/>
  <c r="O392"/>
  <c r="O242"/>
  <c r="O178"/>
  <c r="O509"/>
  <c r="O166"/>
  <c r="O501"/>
  <c r="O164"/>
  <c r="O421"/>
  <c r="O144"/>
  <c r="O69"/>
  <c r="O276"/>
  <c r="O447"/>
  <c r="O256"/>
  <c r="O354"/>
  <c r="O446"/>
  <c r="O476"/>
  <c r="O424"/>
  <c r="O274"/>
  <c r="O186"/>
  <c r="O119"/>
  <c r="O174"/>
  <c r="O107"/>
  <c r="O172"/>
  <c r="O453"/>
  <c r="O152"/>
  <c r="O282"/>
  <c r="O494"/>
  <c r="O277"/>
  <c r="O197"/>
  <c r="O328"/>
  <c r="O134"/>
  <c r="O112"/>
  <c r="O224"/>
  <c r="O360"/>
  <c r="O142"/>
  <c r="O120"/>
  <c r="O458"/>
  <c r="O260"/>
  <c r="O372"/>
  <c r="O349"/>
  <c r="O490"/>
  <c r="O268"/>
  <c r="O72"/>
  <c r="O226"/>
  <c r="O118"/>
  <c r="O96"/>
  <c r="O104"/>
  <c r="O14"/>
  <c r="O459"/>
  <c r="O388"/>
  <c r="O147"/>
  <c r="O225"/>
  <c r="O480"/>
  <c r="O79"/>
</calcChain>
</file>

<file path=xl/sharedStrings.xml><?xml version="1.0" encoding="utf-8"?>
<sst xmlns="http://schemas.openxmlformats.org/spreadsheetml/2006/main" count="2815" uniqueCount="111">
  <si>
    <t>Sıra No</t>
  </si>
  <si>
    <t>Göğüs No</t>
  </si>
  <si>
    <t>Doğum Tarihi</t>
  </si>
  <si>
    <t>Adı Soyadı</t>
  </si>
  <si>
    <t>Derecesi</t>
  </si>
  <si>
    <t>Takım Sırası</t>
  </si>
  <si>
    <t>Takım Puanı</t>
  </si>
  <si>
    <t>Derece</t>
  </si>
  <si>
    <t>Takım
Ferdi</t>
  </si>
  <si>
    <t>Yarışma Adı  :</t>
  </si>
  <si>
    <t>Mesafe  :</t>
  </si>
  <si>
    <t>Kategori  :</t>
  </si>
  <si>
    <t>Yarışma Yeri  :</t>
  </si>
  <si>
    <t>Yarışma Tarihi  :</t>
  </si>
  <si>
    <t>Geliş Puanı</t>
  </si>
  <si>
    <t>KROS KAYIT PROGRAMINI KULLANMA BİLGİLERİ</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</si>
  <si>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En üstteki </t>
    </r>
    <r>
      <rPr>
        <b/>
        <sz val="10"/>
        <rFont val="Arial Tur"/>
        <charset val="162"/>
      </rPr>
      <t xml:space="preserve"> Atletizm Federasyonu Başkanlığı ve Antalya İl Temsilciliği</t>
    </r>
    <r>
      <rPr>
        <sz val="10"/>
        <rFont val="Arial Tur"/>
        <charset val="162"/>
      </rPr>
      <t xml:space="preserve"> yazan bölümde sadece </t>
    </r>
    <r>
      <rPr>
        <b/>
        <u/>
        <sz val="10"/>
        <rFont val="Arial Tur"/>
        <charset val="162"/>
      </rPr>
      <t>Antalya</t>
    </r>
    <r>
      <rPr>
        <sz val="10"/>
        <rFont val="Arial Tur"/>
        <charset val="162"/>
      </rPr>
      <t xml:space="preserve"> yerine yarışmanın düzenlendiği il ismi yazılacaktır.</t>
    </r>
  </si>
  <si>
    <t>Kadir YILMAZ
MHK Üyesi</t>
  </si>
  <si>
    <r>
      <t xml:space="preserve">2.  </t>
    </r>
    <r>
      <rPr>
        <b/>
        <sz val="10"/>
        <rFont val="Arial Tur"/>
        <charset val="162"/>
      </rPr>
      <t>START LİSTE :</t>
    </r>
    <r>
      <rPr>
        <sz val="10"/>
        <rFont val="Arial Tur"/>
        <charset val="162"/>
      </rPr>
      <t xml:space="preserve"> Bu bölüme tüm takımların isim listeleri kayıt edilecektir. Her altı satıra bir takım kaydı yapılacaktır. Takım 4 kişi getirmiş ve takım oluşturmuş ise 4 kişi yazılacak, 5 ve 6 ncı satıra tire ( - ) konulacak ve bir sonraki takım kaydı yapılacaktır. Ferdi kayıtlar tüm takım kayıtları yapıldıktan sonra yazılacaktır. En önemli husus her takım için belirlenen 6 satıra bir takım kaydı yapılacaktır. TAKIM/FERDİ bölümüne Takıma = T, FERDİ= F harfi konulacaktır.</t>
    </r>
  </si>
  <si>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</si>
  <si>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</si>
  <si>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Statüsü uygun olan Kros Yarışmalarında bu program kullanılacak olup, gerekli bilgi almak için MHK Üyesi Kadir YILMAZ (0 535 799 24 74) aranacaktır. 
Tüm bilgi işlem hakemlerimize başarılar dilerim.</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</si>
  <si>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</si>
  <si>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</si>
  <si>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</si>
  <si>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t>İli-Kulüp/Okul Adı</t>
  </si>
  <si>
    <t>İli - Kulüp/Okul Adı</t>
  </si>
  <si>
    <t>FORMÜL</t>
  </si>
  <si>
    <t>1. kademe</t>
  </si>
  <si>
    <t>2. kademe</t>
  </si>
  <si>
    <t>3. kademe</t>
  </si>
  <si>
    <t>10000 Metre</t>
  </si>
  <si>
    <t>Büyük Erkekler</t>
  </si>
  <si>
    <t>Türkiye Atletizm Federasyonu</t>
  </si>
  <si>
    <t>Turkcell Kros Ligi 5. Kademe Yarışları</t>
  </si>
  <si>
    <t>Erzurum</t>
  </si>
  <si>
    <t>HAMZA AYDOĞAN</t>
  </si>
  <si>
    <t>ANKARA TÜRK SİLAHLI KUVVETLERİ SPORGÜCÜ</t>
  </si>
  <si>
    <t>T</t>
  </si>
  <si>
    <t>GÖKSEL DOĞRU</t>
  </si>
  <si>
    <t>AHMET KAÇMAZ</t>
  </si>
  <si>
    <t>MUSTAFA MAVİLİ</t>
  </si>
  <si>
    <t>ALİCAN EKİNCİ</t>
  </si>
  <si>
    <t>RESUL ÇEVİK</t>
  </si>
  <si>
    <t>FATİH BİLGİÇ</t>
  </si>
  <si>
    <t>BATMAN-PETROLSPOR</t>
  </si>
  <si>
    <t>MERT GİRMAGEGESE</t>
  </si>
  <si>
    <t>ŞEREF DİRLİ</t>
  </si>
  <si>
    <t>MEHMET AKKOYUN</t>
  </si>
  <si>
    <t>ERCAN MUSLU</t>
  </si>
  <si>
    <t>YAVUZ AĞRALI</t>
  </si>
  <si>
    <t>SERKAN KAYA</t>
  </si>
  <si>
    <t>GALATASARAY SPOR KULÜBÜ</t>
  </si>
  <si>
    <t>MUHAMMET EMIN TAN</t>
  </si>
  <si>
    <t>ALPER DEMİR</t>
  </si>
  <si>
    <t>YUSUF ALICI</t>
  </si>
  <si>
    <t>SEBAHATTIN YILDIRIMCI</t>
  </si>
  <si>
    <t>LEVENT ATEŞ</t>
  </si>
  <si>
    <t>BEKIR KARAYEL</t>
  </si>
  <si>
    <t>İstanbul-İstanbul BBSK</t>
  </si>
  <si>
    <t>VEDAT GÜNEN</t>
  </si>
  <si>
    <t>HASAN PAK</t>
  </si>
  <si>
    <t>ZAFER BAYRAM</t>
  </si>
  <si>
    <t>HÜSEYIN PAK</t>
  </si>
  <si>
    <t>SEDAT GÜNEN</t>
  </si>
  <si>
    <t xml:space="preserve">MEDENİ DEMİR </t>
  </si>
  <si>
    <t xml:space="preserve">KOCAELİ BÜYÜKŞEHİR BELEDİYE KAĞITSPOR KULÜBÜ </t>
  </si>
  <si>
    <t xml:space="preserve">AHMET ÖZREK </t>
  </si>
  <si>
    <t xml:space="preserve">SÖNMEZ DAĞ </t>
  </si>
  <si>
    <t xml:space="preserve">FURKAN BOĞAHAN </t>
  </si>
  <si>
    <t xml:space="preserve">ERDİNÇ EKİN </t>
  </si>
  <si>
    <t xml:space="preserve">MURAT KURTAK </t>
  </si>
  <si>
    <t>HASAN TURĞUT</t>
  </si>
  <si>
    <t>MARDİN ATLETİZM</t>
  </si>
  <si>
    <t>MAZLUM AYDEMİR</t>
  </si>
  <si>
    <t>FATİH SRETKAYA</t>
  </si>
  <si>
    <t>İBRAHİM BOZ</t>
  </si>
  <si>
    <t>VEDAT YÜKSEL</t>
  </si>
  <si>
    <t>ÖZKAN ALAKUŞU</t>
  </si>
  <si>
    <t>SUAT KARABULAK</t>
  </si>
  <si>
    <t>MERSİN MESKİSPOR</t>
  </si>
  <si>
    <t>ERKAN ÇELİK</t>
  </si>
  <si>
    <t>ÜZEYİR SÖYLEMEZ</t>
  </si>
  <si>
    <t>YASİN CEYLAN</t>
  </si>
  <si>
    <t>MURAT ORAK</t>
  </si>
  <si>
    <t>-</t>
  </si>
  <si>
    <t>MEHMET ALI AKBAŞ</t>
  </si>
  <si>
    <t>TRABZONSPOR</t>
  </si>
  <si>
    <t>VEYSEL YILDIRIM</t>
  </si>
  <si>
    <t>RIDVAN ALPER AFACAN</t>
  </si>
  <si>
    <t>HASAN DENIZ KALAYCI</t>
  </si>
  <si>
    <t>MURAT KAYA</t>
  </si>
  <si>
    <t>KIYASETTIN YALÇIN</t>
  </si>
  <si>
    <t>AKİF KITIR</t>
  </si>
  <si>
    <t>F</t>
  </si>
  <si>
    <t>SEYFETTIN ÖZKAN</t>
  </si>
  <si>
    <t>İSTANBUL-İSTANBUL BBSK</t>
  </si>
  <si>
    <t>MUSTAFA KOCATEPE</t>
  </si>
  <si>
    <t>NEVŞEHİR</t>
  </si>
  <si>
    <t>MUSTAFA YOLDAR</t>
  </si>
  <si>
    <t>ANKARA-FERDI</t>
  </si>
  <si>
    <t>ALİ DERELİ</t>
  </si>
  <si>
    <t>KIRIKKALE</t>
  </si>
  <si>
    <t>SONER ÇİNTİMAR</t>
  </si>
  <si>
    <t>İSTANBUL BEŞTELSİZ</t>
  </si>
  <si>
    <t>CİHAT ULUS</t>
  </si>
  <si>
    <t>DNF</t>
  </si>
  <si>
    <t>DNS</t>
  </si>
  <si>
    <t>Türkiye Atletizm Federasyonu                                                                                                                                                                      Erzurum Atletizm İl Temsilciliği</t>
  </si>
  <si>
    <t>Erzurum-Turkcell Kros Ligi 5. Kademe Yarışları</t>
  </si>
  <si>
    <t/>
  </si>
</sst>
</file>

<file path=xl/styles.xml><?xml version="1.0" encoding="utf-8"?>
<styleSheet xmlns="http://schemas.openxmlformats.org/spreadsheetml/2006/main">
  <numFmts count="5">
    <numFmt numFmtId="164" formatCode="[$-41F]d\ mmmm\ yyyy;@"/>
    <numFmt numFmtId="165" formatCode="[$-F800]dddd\,\ mmmm\ dd\,\ yyyy"/>
    <numFmt numFmtId="166" formatCode="00\.00"/>
    <numFmt numFmtId="167" formatCode="[$-41F]d\ mmmm\ yyyy\ h:mm;@"/>
    <numFmt numFmtId="168" formatCode="00\:00"/>
  </numFmts>
  <fonts count="54">
    <font>
      <sz val="10"/>
      <name val="Arial Tur"/>
      <charset val="162"/>
    </font>
    <font>
      <sz val="11"/>
      <color theme="1"/>
      <name val="Calibri"/>
      <family val="2"/>
      <charset val="162"/>
      <scheme val="minor"/>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i/>
      <sz val="18"/>
      <name val="Cambria"/>
      <family val="1"/>
      <charset val="162"/>
    </font>
    <font>
      <b/>
      <sz val="14"/>
      <name val="Cambria"/>
      <family val="1"/>
      <charset val="162"/>
    </font>
    <font>
      <b/>
      <i/>
      <sz val="18"/>
      <color indexed="10"/>
      <name val="Cambria"/>
      <family val="1"/>
      <charset val="162"/>
    </font>
    <font>
      <b/>
      <i/>
      <sz val="9"/>
      <name val="Cambria"/>
      <family val="1"/>
      <charset val="162"/>
    </font>
    <font>
      <b/>
      <i/>
      <sz val="8"/>
      <name val="Cambria"/>
      <family val="1"/>
      <charset val="162"/>
    </font>
    <font>
      <b/>
      <sz val="14"/>
      <name val="Arial Tur"/>
      <charset val="162"/>
    </font>
    <font>
      <b/>
      <sz val="10"/>
      <name val="Arial Tur"/>
      <charset val="162"/>
    </font>
    <font>
      <b/>
      <u/>
      <sz val="10"/>
      <name val="Arial Tur"/>
      <charset val="162"/>
    </font>
    <font>
      <b/>
      <sz val="16"/>
      <name val="Arial Tur"/>
      <charset val="162"/>
    </font>
    <font>
      <u/>
      <sz val="10"/>
      <name val="Arial Tur"/>
      <charset val="162"/>
    </font>
    <font>
      <b/>
      <i/>
      <sz val="12"/>
      <name val="Cambria"/>
      <family val="1"/>
      <charset val="162"/>
    </font>
    <font>
      <sz val="10"/>
      <name val="Cambria"/>
      <family val="1"/>
      <charset val="162"/>
      <scheme val="major"/>
    </font>
    <font>
      <sz val="10"/>
      <color indexed="8"/>
      <name val="Cambria"/>
      <family val="1"/>
      <charset val="162"/>
      <scheme val="major"/>
    </font>
    <font>
      <b/>
      <sz val="10"/>
      <color rgb="FFFF0000"/>
      <name val="Cambria"/>
      <family val="1"/>
      <charset val="162"/>
      <scheme val="major"/>
    </font>
    <font>
      <b/>
      <sz val="10"/>
      <name val="Cambria"/>
      <family val="1"/>
      <charset val="162"/>
      <scheme val="major"/>
    </font>
    <font>
      <b/>
      <sz val="12"/>
      <name val="Cambria"/>
      <family val="1"/>
      <charset val="162"/>
      <scheme val="major"/>
    </font>
    <font>
      <b/>
      <sz val="10"/>
      <color indexed="10"/>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i/>
      <sz val="12"/>
      <color rgb="FF0070C0"/>
      <name val="Cambria"/>
      <family val="1"/>
      <charset val="162"/>
    </font>
    <font>
      <b/>
      <i/>
      <sz val="12"/>
      <color theme="1"/>
      <name val="Cambria"/>
      <family val="1"/>
      <charset val="162"/>
    </font>
    <font>
      <b/>
      <sz val="11"/>
      <name val="Cambria"/>
      <family val="1"/>
      <charset val="162"/>
      <scheme val="major"/>
    </font>
    <font>
      <b/>
      <sz val="12"/>
      <color indexed="10"/>
      <name val="Cambria"/>
      <family val="1"/>
      <charset val="162"/>
      <scheme val="major"/>
    </font>
    <font>
      <b/>
      <sz val="12"/>
      <color theme="1"/>
      <name val="Cambria"/>
      <family val="1"/>
      <charset val="162"/>
      <scheme val="major"/>
    </font>
    <font>
      <b/>
      <sz val="11"/>
      <color theme="1"/>
      <name val="Cambria"/>
      <family val="1"/>
      <charset val="162"/>
      <scheme val="major"/>
    </font>
    <font>
      <sz val="10"/>
      <name val="Arial"/>
      <family val="2"/>
      <charset val="162"/>
    </font>
    <font>
      <sz val="9"/>
      <name val="Verdana"/>
      <family val="2"/>
      <charset val="162"/>
    </font>
    <font>
      <sz val="10"/>
      <color theme="0" tint="-0.34998626667073579"/>
      <name val="Cambria"/>
      <family val="1"/>
      <charset val="162"/>
      <scheme val="major"/>
    </font>
    <font>
      <sz val="10"/>
      <color theme="0" tint="-0.34998626667073579"/>
      <name val="Arial"/>
      <family val="2"/>
      <charset val="162"/>
    </font>
    <font>
      <sz val="9"/>
      <color theme="0" tint="-0.34998626667073579"/>
      <name val="Verdana"/>
      <family val="2"/>
      <charset val="16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9" tint="0.79998168889431442"/>
        <bgColor indexed="64"/>
      </patternFill>
    </fill>
    <fill>
      <patternFill patternType="solid">
        <fgColor rgb="FFFFFF66"/>
        <bgColor indexed="64"/>
      </patternFill>
    </fill>
    <fill>
      <patternFill patternType="solid">
        <fgColor rgb="FFEBFFFF"/>
        <bgColor indexed="64"/>
      </patternFill>
    </fill>
    <fill>
      <patternFill patternType="solid">
        <fgColor theme="0"/>
        <bgColor indexed="64"/>
      </patternFill>
    </fill>
    <fill>
      <patternFill patternType="solid">
        <fgColor rgb="FFFFFF00"/>
        <bgColor indexed="64"/>
      </patternFill>
    </fill>
    <fill>
      <patternFill patternType="solid">
        <fgColor rgb="FFDDFFFF"/>
        <bgColor indexed="64"/>
      </patternFill>
    </fill>
    <fill>
      <patternFill patternType="solid">
        <fgColor rgb="FFCCFFFF"/>
        <bgColor indexed="64"/>
      </patternFill>
    </fill>
    <fill>
      <patternFill patternType="solid">
        <fgColor rgb="FFD9FFFF"/>
        <bgColor indexed="64"/>
      </patternFill>
    </fill>
  </fills>
  <borders count="55">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17" fillId="3" borderId="0" applyNumberFormat="0" applyBorder="0" applyAlignment="0" applyProtection="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 fillId="0" borderId="0"/>
    <xf numFmtId="0" fontId="49" fillId="0" borderId="0"/>
  </cellStyleXfs>
  <cellXfs count="168">
    <xf numFmtId="0" fontId="0" fillId="0" borderId="0" xfId="0"/>
    <xf numFmtId="0" fontId="26" fillId="25" borderId="10" xfId="0" applyFont="1" applyFill="1" applyBorder="1" applyAlignment="1">
      <alignment horizontal="center" vertical="center" wrapText="1"/>
    </xf>
    <xf numFmtId="0" fontId="0" fillId="0" borderId="0" xfId="0" applyAlignment="1">
      <alignment wrapText="1"/>
    </xf>
    <xf numFmtId="0" fontId="0" fillId="0" borderId="10" xfId="0" applyBorder="1" applyAlignment="1">
      <alignment vertical="center" wrapText="1"/>
    </xf>
    <xf numFmtId="0" fontId="0" fillId="0" borderId="0" xfId="0" applyAlignment="1">
      <alignment vertical="center" wrapText="1"/>
    </xf>
    <xf numFmtId="0" fontId="0" fillId="0" borderId="10" xfId="0" applyBorder="1" applyAlignment="1">
      <alignment horizontal="center" vertical="center" wrapText="1"/>
    </xf>
    <xf numFmtId="0" fontId="27" fillId="0" borderId="10" xfId="0" applyFont="1" applyBorder="1" applyAlignment="1">
      <alignment horizontal="center" wrapText="1"/>
    </xf>
    <xf numFmtId="0" fontId="33" fillId="24" borderId="11" xfId="0" applyFont="1" applyFill="1" applyBorder="1" applyAlignment="1" applyProtection="1">
      <alignment horizontal="center" vertical="center"/>
      <protection hidden="1"/>
    </xf>
    <xf numFmtId="0" fontId="32" fillId="26" borderId="12" xfId="0" applyFont="1" applyFill="1" applyBorder="1" applyAlignment="1" applyProtection="1">
      <alignment horizontal="center" vertical="center"/>
      <protection locked="0"/>
    </xf>
    <xf numFmtId="0" fontId="32" fillId="24" borderId="12" xfId="0" applyFont="1" applyFill="1" applyBorder="1" applyAlignment="1" applyProtection="1">
      <alignment horizontal="left" vertical="center" shrinkToFit="1"/>
      <protection hidden="1"/>
    </xf>
    <xf numFmtId="0" fontId="32" fillId="24" borderId="12" xfId="0" applyFont="1" applyFill="1" applyBorder="1" applyAlignment="1" applyProtection="1">
      <alignment horizontal="center" vertical="center"/>
      <protection hidden="1"/>
    </xf>
    <xf numFmtId="14" fontId="32" fillId="24" borderId="12" xfId="0" applyNumberFormat="1" applyFont="1" applyFill="1" applyBorder="1" applyAlignment="1" applyProtection="1">
      <alignment horizontal="center" vertical="center"/>
      <protection hidden="1"/>
    </xf>
    <xf numFmtId="166" fontId="32" fillId="26" borderId="12" xfId="0" applyNumberFormat="1" applyFont="1" applyFill="1" applyBorder="1" applyAlignment="1" applyProtection="1">
      <alignment horizontal="center" vertical="center"/>
      <protection locked="0"/>
    </xf>
    <xf numFmtId="0" fontId="32" fillId="24" borderId="11" xfId="0" applyFont="1" applyFill="1" applyBorder="1" applyAlignment="1" applyProtection="1">
      <alignment horizontal="center" vertical="center"/>
      <protection hidden="1"/>
    </xf>
    <xf numFmtId="0" fontId="32" fillId="0" borderId="0" xfId="0" applyFont="1" applyFill="1" applyAlignment="1">
      <alignment vertical="center"/>
    </xf>
    <xf numFmtId="165" fontId="34" fillId="27" borderId="0" xfId="0" applyNumberFormat="1" applyFont="1" applyFill="1" applyBorder="1" applyAlignment="1">
      <alignment horizontal="left" vertical="center"/>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4" xfId="0" applyFont="1" applyFill="1" applyBorder="1" applyAlignment="1">
      <alignment horizontal="left" vertical="center"/>
    </xf>
    <xf numFmtId="14" fontId="32" fillId="0" borderId="14" xfId="0" applyNumberFormat="1"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2" xfId="0" applyFont="1" applyFill="1" applyBorder="1" applyAlignment="1">
      <alignment horizontal="left" vertical="center"/>
    </xf>
    <xf numFmtId="0" fontId="32" fillId="0" borderId="12" xfId="0" applyFont="1" applyFill="1" applyBorder="1" applyAlignment="1">
      <alignment horizontal="center" vertical="center" wrapText="1"/>
    </xf>
    <xf numFmtId="14" fontId="32" fillId="0" borderId="12" xfId="0" applyNumberFormat="1" applyFont="1" applyFill="1" applyBorder="1" applyAlignment="1">
      <alignment horizontal="center" vertical="center"/>
    </xf>
    <xf numFmtId="0" fontId="32" fillId="0" borderId="15" xfId="0" applyFont="1" applyFill="1" applyBorder="1" applyAlignment="1">
      <alignment horizontal="center" vertical="center"/>
    </xf>
    <xf numFmtId="0" fontId="32" fillId="0" borderId="15" xfId="0" applyFont="1" applyFill="1" applyBorder="1" applyAlignment="1">
      <alignment horizontal="left" vertical="center"/>
    </xf>
    <xf numFmtId="0" fontId="32" fillId="0" borderId="15" xfId="0" applyFont="1" applyFill="1" applyBorder="1" applyAlignment="1">
      <alignment horizontal="center" vertical="center" wrapText="1"/>
    </xf>
    <xf numFmtId="14" fontId="32" fillId="0" borderId="15" xfId="0" applyNumberFormat="1" applyFont="1" applyFill="1" applyBorder="1" applyAlignment="1">
      <alignment horizontal="center" vertical="center"/>
    </xf>
    <xf numFmtId="0" fontId="32" fillId="0" borderId="14" xfId="0" applyFont="1" applyFill="1" applyBorder="1" applyAlignment="1">
      <alignment horizontal="center" vertical="center" wrapText="1"/>
    </xf>
    <xf numFmtId="0" fontId="32" fillId="0" borderId="16" xfId="0" applyFont="1" applyFill="1" applyBorder="1" applyAlignment="1">
      <alignment horizontal="center" vertical="center"/>
    </xf>
    <xf numFmtId="0" fontId="32" fillId="0" borderId="16" xfId="0" applyFont="1" applyFill="1" applyBorder="1" applyAlignment="1">
      <alignment horizontal="left" vertical="center"/>
    </xf>
    <xf numFmtId="14" fontId="32" fillId="0" borderId="16" xfId="0" applyNumberFormat="1"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14" fontId="32" fillId="0" borderId="0" xfId="0" applyNumberFormat="1" applyFont="1" applyFill="1" applyAlignment="1">
      <alignment horizontal="center" vertical="center"/>
    </xf>
    <xf numFmtId="0" fontId="35" fillId="25" borderId="17" xfId="0" applyFont="1" applyFill="1" applyBorder="1" applyAlignment="1" applyProtection="1">
      <alignment horizontal="center" vertical="center" wrapText="1"/>
      <protection hidden="1"/>
    </xf>
    <xf numFmtId="0" fontId="32" fillId="0" borderId="0" xfId="0" applyFont="1" applyBorder="1" applyAlignment="1" applyProtection="1">
      <alignment horizontal="center" vertical="center" wrapText="1"/>
      <protection hidden="1"/>
    </xf>
    <xf numFmtId="0" fontId="35" fillId="24" borderId="19" xfId="0" applyFont="1" applyFill="1" applyBorder="1" applyAlignment="1" applyProtection="1">
      <alignment horizontal="center" vertical="center"/>
      <protection hidden="1"/>
    </xf>
    <xf numFmtId="0" fontId="35" fillId="24" borderId="20" xfId="0" applyFont="1" applyFill="1" applyBorder="1" applyAlignment="1" applyProtection="1">
      <alignment horizontal="center" vertical="center"/>
      <protection hidden="1"/>
    </xf>
    <xf numFmtId="0" fontId="32" fillId="28" borderId="20" xfId="0" applyFont="1" applyFill="1" applyBorder="1" applyAlignment="1" applyProtection="1">
      <alignment horizontal="left" vertical="center" shrinkToFit="1"/>
      <protection hidden="1"/>
    </xf>
    <xf numFmtId="0" fontId="32" fillId="24" borderId="21" xfId="0" applyFont="1" applyFill="1" applyBorder="1" applyAlignment="1" applyProtection="1">
      <alignment horizontal="left" vertical="center" shrinkToFit="1"/>
      <protection hidden="1"/>
    </xf>
    <xf numFmtId="0" fontId="32" fillId="24" borderId="21" xfId="0" applyFont="1" applyFill="1" applyBorder="1" applyAlignment="1" applyProtection="1">
      <alignment horizontal="center" vertical="center"/>
      <protection hidden="1"/>
    </xf>
    <xf numFmtId="166" fontId="32" fillId="24" borderId="21" xfId="0" applyNumberFormat="1" applyFont="1" applyFill="1" applyBorder="1" applyAlignment="1" applyProtection="1">
      <alignment horizontal="center" vertical="center"/>
      <protection hidden="1"/>
    </xf>
    <xf numFmtId="0" fontId="32" fillId="24" borderId="22" xfId="0" applyFont="1" applyFill="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35" fillId="24" borderId="23" xfId="0" applyFont="1" applyFill="1" applyBorder="1" applyAlignment="1" applyProtection="1">
      <alignment horizontal="center" vertical="center"/>
      <protection hidden="1"/>
    </xf>
    <xf numFmtId="0" fontId="35" fillId="24" borderId="24" xfId="0" applyFont="1" applyFill="1" applyBorder="1" applyAlignment="1" applyProtection="1">
      <alignment horizontal="center" vertical="center"/>
      <protection hidden="1"/>
    </xf>
    <xf numFmtId="0" fontId="32" fillId="28" borderId="24" xfId="0" applyFont="1" applyFill="1" applyBorder="1" applyAlignment="1" applyProtection="1">
      <alignment horizontal="left" vertical="center" shrinkToFit="1"/>
      <protection hidden="1"/>
    </xf>
    <xf numFmtId="0" fontId="32" fillId="24" borderId="25" xfId="0" applyFont="1" applyFill="1" applyBorder="1" applyAlignment="1" applyProtection="1">
      <alignment horizontal="left" vertical="center" shrinkToFit="1"/>
      <protection hidden="1"/>
    </xf>
    <xf numFmtId="0" fontId="32" fillId="24" borderId="25" xfId="0" applyFont="1" applyFill="1" applyBorder="1" applyAlignment="1" applyProtection="1">
      <alignment horizontal="center" vertical="center"/>
      <protection hidden="1"/>
    </xf>
    <xf numFmtId="166" fontId="32" fillId="24" borderId="25" xfId="0" applyNumberFormat="1" applyFont="1" applyFill="1" applyBorder="1" applyAlignment="1" applyProtection="1">
      <alignment horizontal="center" vertical="center"/>
      <protection hidden="1"/>
    </xf>
    <xf numFmtId="0" fontId="32" fillId="24" borderId="26" xfId="0" applyFont="1" applyFill="1" applyBorder="1" applyAlignment="1" applyProtection="1">
      <alignment horizontal="center" vertical="center"/>
      <protection hidden="1"/>
    </xf>
    <xf numFmtId="0" fontId="35" fillId="24" borderId="27" xfId="0" applyFont="1" applyFill="1" applyBorder="1" applyAlignment="1" applyProtection="1">
      <alignment horizontal="center" vertical="center"/>
      <protection hidden="1"/>
    </xf>
    <xf numFmtId="0" fontId="35" fillId="24" borderId="28" xfId="0" applyFont="1" applyFill="1" applyBorder="1" applyAlignment="1" applyProtection="1">
      <alignment horizontal="center" vertical="center"/>
      <protection hidden="1"/>
    </xf>
    <xf numFmtId="0" fontId="32" fillId="28" borderId="28" xfId="0" applyFont="1" applyFill="1" applyBorder="1" applyAlignment="1" applyProtection="1">
      <alignment horizontal="left" vertical="center" shrinkToFit="1"/>
      <protection hidden="1"/>
    </xf>
    <xf numFmtId="0" fontId="32" fillId="24" borderId="29" xfId="0" applyFont="1" applyFill="1" applyBorder="1" applyAlignment="1" applyProtection="1">
      <alignment horizontal="left" vertical="center" shrinkToFit="1"/>
      <protection hidden="1"/>
    </xf>
    <xf numFmtId="0" fontId="32" fillId="24" borderId="29" xfId="0" applyFont="1" applyFill="1" applyBorder="1" applyAlignment="1" applyProtection="1">
      <alignment horizontal="center" vertical="center"/>
      <protection hidden="1"/>
    </xf>
    <xf numFmtId="166" fontId="32" fillId="24" borderId="29" xfId="0" applyNumberFormat="1" applyFont="1" applyFill="1" applyBorder="1" applyAlignment="1" applyProtection="1">
      <alignment horizontal="center" vertical="center"/>
      <protection hidden="1"/>
    </xf>
    <xf numFmtId="0" fontId="32" fillId="24" borderId="30" xfId="0" applyFont="1" applyFill="1" applyBorder="1" applyAlignment="1" applyProtection="1">
      <alignment horizontal="center" vertical="center"/>
      <protection hidden="1"/>
    </xf>
    <xf numFmtId="0" fontId="32" fillId="0" borderId="0" xfId="0" applyFont="1" applyAlignment="1" applyProtection="1">
      <alignment horizontal="center" vertical="center" wrapText="1"/>
      <protection hidden="1"/>
    </xf>
    <xf numFmtId="0" fontId="32" fillId="24" borderId="31" xfId="0" applyFont="1" applyFill="1" applyBorder="1" applyAlignment="1" applyProtection="1">
      <alignment horizontal="left" vertical="center" shrinkToFit="1"/>
      <protection hidden="1"/>
    </xf>
    <xf numFmtId="0" fontId="32" fillId="24" borderId="31" xfId="0" applyFont="1" applyFill="1" applyBorder="1" applyAlignment="1" applyProtection="1">
      <alignment horizontal="center" vertical="center"/>
      <protection hidden="1"/>
    </xf>
    <xf numFmtId="166" fontId="32" fillId="24" borderId="31" xfId="0" applyNumberFormat="1" applyFont="1" applyFill="1" applyBorder="1" applyAlignment="1" applyProtection="1">
      <alignment horizontal="center" vertical="center"/>
      <protection hidden="1"/>
    </xf>
    <xf numFmtId="0" fontId="35" fillId="0" borderId="0" xfId="0" applyFont="1" applyAlignment="1" applyProtection="1">
      <alignment horizontal="center" vertical="center" wrapText="1"/>
      <protection hidden="1"/>
    </xf>
    <xf numFmtId="0" fontId="35" fillId="25" borderId="33" xfId="0" applyFont="1" applyFill="1" applyBorder="1" applyAlignment="1" applyProtection="1">
      <alignment horizontal="center" vertical="center" wrapText="1"/>
      <protection hidden="1"/>
    </xf>
    <xf numFmtId="0" fontId="36" fillId="24" borderId="24" xfId="0" applyFont="1" applyFill="1" applyBorder="1" applyAlignment="1" applyProtection="1">
      <alignment horizontal="center" vertical="center"/>
      <protection hidden="1"/>
    </xf>
    <xf numFmtId="0" fontId="37" fillId="27" borderId="32" xfId="0" applyFont="1" applyFill="1" applyBorder="1" applyAlignment="1" applyProtection="1">
      <alignment vertical="center"/>
      <protection hidden="1"/>
    </xf>
    <xf numFmtId="165" fontId="34" fillId="27" borderId="32" xfId="0" applyNumberFormat="1" applyFont="1" applyFill="1" applyBorder="1" applyAlignment="1" applyProtection="1">
      <alignment vertical="center"/>
      <protection hidden="1"/>
    </xf>
    <xf numFmtId="1" fontId="32" fillId="24" borderId="21" xfId="0" applyNumberFormat="1" applyFont="1" applyFill="1" applyBorder="1" applyAlignment="1" applyProtection="1">
      <alignment horizontal="center" vertical="center"/>
      <protection hidden="1"/>
    </xf>
    <xf numFmtId="0" fontId="32" fillId="24" borderId="22" xfId="0" applyNumberFormat="1" applyFont="1" applyFill="1" applyBorder="1" applyAlignment="1" applyProtection="1">
      <alignment horizontal="center" vertical="center"/>
      <protection hidden="1"/>
    </xf>
    <xf numFmtId="1" fontId="32" fillId="24" borderId="25" xfId="0" applyNumberFormat="1" applyFont="1" applyFill="1" applyBorder="1" applyAlignment="1" applyProtection="1">
      <alignment horizontal="center" vertical="center"/>
      <protection hidden="1"/>
    </xf>
    <xf numFmtId="0" fontId="32" fillId="24" borderId="26" xfId="0" applyNumberFormat="1" applyFont="1" applyFill="1" applyBorder="1" applyAlignment="1" applyProtection="1">
      <alignment horizontal="center" vertical="center"/>
      <protection hidden="1"/>
    </xf>
    <xf numFmtId="1" fontId="32" fillId="24" borderId="29" xfId="0" applyNumberFormat="1" applyFont="1" applyFill="1" applyBorder="1" applyAlignment="1" applyProtection="1">
      <alignment horizontal="center" vertical="center"/>
      <protection hidden="1"/>
    </xf>
    <xf numFmtId="0" fontId="32" fillId="24" borderId="30" xfId="0" applyNumberFormat="1" applyFont="1" applyFill="1" applyBorder="1" applyAlignment="1" applyProtection="1">
      <alignment horizontal="center" vertical="center"/>
      <protection hidden="1"/>
    </xf>
    <xf numFmtId="0" fontId="32" fillId="24" borderId="34" xfId="0" applyFont="1" applyFill="1" applyBorder="1" applyAlignment="1" applyProtection="1">
      <alignment horizontal="center" vertical="center"/>
      <protection hidden="1"/>
    </xf>
    <xf numFmtId="0" fontId="35" fillId="25" borderId="18" xfId="0" applyFont="1" applyFill="1" applyBorder="1" applyAlignment="1" applyProtection="1">
      <alignment horizontal="center" vertical="center" wrapText="1"/>
      <protection hidden="1"/>
    </xf>
    <xf numFmtId="14" fontId="35" fillId="25" borderId="17" xfId="0" applyNumberFormat="1" applyFont="1" applyFill="1" applyBorder="1" applyAlignment="1" applyProtection="1">
      <alignment horizontal="center" vertical="center" wrapText="1"/>
      <protection hidden="1"/>
    </xf>
    <xf numFmtId="0" fontId="36" fillId="24" borderId="23" xfId="0" applyFont="1" applyFill="1" applyBorder="1" applyAlignment="1" applyProtection="1">
      <alignment horizontal="center" vertical="center"/>
      <protection hidden="1"/>
    </xf>
    <xf numFmtId="0" fontId="35" fillId="25" borderId="35" xfId="0" applyFont="1" applyFill="1" applyBorder="1" applyAlignment="1">
      <alignment horizontal="center" vertical="center" wrapText="1"/>
    </xf>
    <xf numFmtId="0" fontId="35" fillId="29" borderId="35" xfId="0" applyFont="1" applyFill="1" applyBorder="1" applyAlignment="1">
      <alignment horizontal="center" vertical="center" wrapText="1"/>
    </xf>
    <xf numFmtId="0" fontId="35" fillId="25" borderId="36" xfId="0" applyFont="1" applyFill="1" applyBorder="1" applyAlignment="1">
      <alignment horizontal="center" vertical="center" wrapText="1"/>
    </xf>
    <xf numFmtId="14" fontId="35" fillId="25" borderId="35" xfId="0" applyNumberFormat="1" applyFont="1" applyFill="1" applyBorder="1" applyAlignment="1">
      <alignment horizontal="center" vertical="center" wrapText="1"/>
    </xf>
    <xf numFmtId="0" fontId="32" fillId="0" borderId="0" xfId="0" applyFont="1" applyAlignment="1" applyProtection="1">
      <alignment vertical="center"/>
      <protection hidden="1"/>
    </xf>
    <xf numFmtId="164" fontId="32" fillId="0" borderId="0" xfId="0" applyNumberFormat="1" applyFont="1" applyAlignment="1" applyProtection="1">
      <alignment vertical="center"/>
      <protection hidden="1"/>
    </xf>
    <xf numFmtId="165" fontId="34" fillId="27" borderId="32" xfId="0" applyNumberFormat="1" applyFont="1" applyFill="1" applyBorder="1" applyAlignment="1" applyProtection="1">
      <alignment horizontal="center" vertical="center"/>
      <protection hidden="1"/>
    </xf>
    <xf numFmtId="0" fontId="35" fillId="25" borderId="10" xfId="0" applyFont="1" applyFill="1" applyBorder="1" applyAlignment="1" applyProtection="1">
      <alignment horizontal="center" vertical="center" wrapText="1"/>
      <protection hidden="1"/>
    </xf>
    <xf numFmtId="0" fontId="35" fillId="25" borderId="37" xfId="0" applyFont="1" applyFill="1" applyBorder="1" applyAlignment="1" applyProtection="1">
      <alignment horizontal="center" vertical="center" wrapText="1"/>
      <protection hidden="1"/>
    </xf>
    <xf numFmtId="14" fontId="35" fillId="25" borderId="37" xfId="0" applyNumberFormat="1" applyFont="1" applyFill="1" applyBorder="1" applyAlignment="1" applyProtection="1">
      <alignment horizontal="center" vertical="center" wrapText="1"/>
      <protection hidden="1"/>
    </xf>
    <xf numFmtId="0" fontId="32" fillId="0" borderId="0" xfId="0" applyFont="1" applyBorder="1" applyAlignment="1" applyProtection="1">
      <alignment vertical="center" wrapText="1"/>
      <protection hidden="1"/>
    </xf>
    <xf numFmtId="0" fontId="32" fillId="0" borderId="0" xfId="0" applyFont="1" applyBorder="1" applyProtection="1">
      <protection hidden="1"/>
    </xf>
    <xf numFmtId="0" fontId="32" fillId="0" borderId="0" xfId="0" applyFont="1" applyAlignment="1" applyProtection="1">
      <alignment horizontal="left" vertical="center"/>
      <protection hidden="1"/>
    </xf>
    <xf numFmtId="0" fontId="23" fillId="30" borderId="38" xfId="0" applyFont="1" applyFill="1" applyBorder="1" applyAlignment="1" applyProtection="1">
      <alignment vertical="center"/>
      <protection hidden="1"/>
    </xf>
    <xf numFmtId="0" fontId="23" fillId="30" borderId="0" xfId="0" applyFont="1" applyFill="1" applyBorder="1" applyAlignment="1" applyProtection="1">
      <alignment vertical="center"/>
      <protection hidden="1"/>
    </xf>
    <xf numFmtId="0" fontId="23" fillId="30" borderId="39" xfId="0" applyFont="1" applyFill="1" applyBorder="1" applyAlignment="1" applyProtection="1">
      <alignment vertical="center"/>
      <protection hidden="1"/>
    </xf>
    <xf numFmtId="0" fontId="38" fillId="30" borderId="38" xfId="0" applyFont="1" applyFill="1" applyBorder="1" applyAlignment="1" applyProtection="1">
      <alignment vertical="center"/>
      <protection hidden="1"/>
    </xf>
    <xf numFmtId="0" fontId="39" fillId="30" borderId="0" xfId="0" applyFont="1" applyFill="1" applyBorder="1" applyAlignment="1" applyProtection="1">
      <alignment horizontal="center" vertical="center"/>
      <protection hidden="1"/>
    </xf>
    <xf numFmtId="0" fontId="38" fillId="30" borderId="39" xfId="0" applyFont="1" applyFill="1" applyBorder="1" applyAlignment="1" applyProtection="1">
      <alignment vertical="center"/>
      <protection hidden="1"/>
    </xf>
    <xf numFmtId="0" fontId="23" fillId="30" borderId="0" xfId="0" applyFont="1" applyFill="1" applyBorder="1" applyAlignment="1" applyProtection="1">
      <alignment horizontal="center" vertical="center"/>
      <protection hidden="1"/>
    </xf>
    <xf numFmtId="0" fontId="23" fillId="30" borderId="40" xfId="0" applyFont="1" applyFill="1" applyBorder="1" applyAlignment="1" applyProtection="1">
      <alignment vertical="center"/>
      <protection hidden="1"/>
    </xf>
    <xf numFmtId="0" fontId="23" fillId="30" borderId="41" xfId="0" applyFont="1" applyFill="1" applyBorder="1" applyAlignment="1" applyProtection="1">
      <alignment vertical="center"/>
      <protection hidden="1"/>
    </xf>
    <xf numFmtId="0" fontId="23" fillId="30" borderId="42" xfId="0" applyFont="1" applyFill="1" applyBorder="1" applyAlignment="1" applyProtection="1">
      <alignment vertical="center"/>
      <protection hidden="1"/>
    </xf>
    <xf numFmtId="0" fontId="22" fillId="0" borderId="0" xfId="0" applyFont="1" applyFill="1" applyProtection="1">
      <protection hidden="1"/>
    </xf>
    <xf numFmtId="0" fontId="22" fillId="0" borderId="0" xfId="0" applyFont="1" applyFill="1" applyAlignment="1" applyProtection="1">
      <protection hidden="1"/>
    </xf>
    <xf numFmtId="165" fontId="22" fillId="0" borderId="0" xfId="0" applyNumberFormat="1" applyFont="1" applyFill="1" applyAlignment="1" applyProtection="1">
      <protection hidden="1"/>
    </xf>
    <xf numFmtId="0" fontId="22" fillId="0" borderId="0" xfId="0" applyFont="1" applyFill="1" applyAlignment="1" applyProtection="1">
      <alignment vertical="center"/>
      <protection hidden="1"/>
    </xf>
    <xf numFmtId="0" fontId="40" fillId="31" borderId="38" xfId="0" applyFont="1" applyFill="1" applyBorder="1" applyAlignment="1" applyProtection="1">
      <alignment horizontal="right" vertical="center" wrapText="1"/>
      <protection hidden="1"/>
    </xf>
    <xf numFmtId="0" fontId="40" fillId="31" borderId="38" xfId="0" applyFont="1" applyFill="1" applyBorder="1" applyAlignment="1" applyProtection="1">
      <alignment horizontal="right" vertical="center"/>
      <protection hidden="1"/>
    </xf>
    <xf numFmtId="0" fontId="40" fillId="31" borderId="40" xfId="0" applyFont="1" applyFill="1" applyBorder="1" applyAlignment="1" applyProtection="1">
      <alignment horizontal="right" vertical="center" wrapText="1"/>
      <protection hidden="1"/>
    </xf>
    <xf numFmtId="0" fontId="41" fillId="30" borderId="38" xfId="0" applyFont="1" applyFill="1" applyBorder="1" applyAlignment="1" applyProtection="1">
      <alignment horizontal="right" vertical="center" wrapText="1"/>
      <protection hidden="1"/>
    </xf>
    <xf numFmtId="165" fontId="42" fillId="30" borderId="0" xfId="0" applyNumberFormat="1" applyFont="1" applyFill="1" applyBorder="1" applyAlignment="1" applyProtection="1">
      <alignment horizontal="left" vertical="center" wrapText="1"/>
      <protection hidden="1"/>
    </xf>
    <xf numFmtId="165" fontId="42" fillId="30" borderId="39" xfId="0" applyNumberFormat="1" applyFont="1" applyFill="1" applyBorder="1" applyAlignment="1" applyProtection="1">
      <alignment horizontal="left" vertical="center" wrapText="1"/>
      <protection hidden="1"/>
    </xf>
    <xf numFmtId="0" fontId="24" fillId="30" borderId="43" xfId="0" applyFont="1" applyFill="1" applyBorder="1" applyAlignment="1" applyProtection="1">
      <alignment horizontal="left" vertical="center"/>
      <protection hidden="1"/>
    </xf>
    <xf numFmtId="0" fontId="24" fillId="30" borderId="44" xfId="0" applyFont="1" applyFill="1" applyBorder="1" applyAlignment="1" applyProtection="1">
      <alignment vertical="center" wrapText="1"/>
      <protection hidden="1"/>
    </xf>
    <xf numFmtId="0" fontId="25" fillId="30" borderId="45" xfId="0" applyFont="1" applyFill="1" applyBorder="1" applyAlignment="1" applyProtection="1">
      <alignment vertical="center"/>
      <protection hidden="1"/>
    </xf>
    <xf numFmtId="0" fontId="0" fillId="0" borderId="0" xfId="0" quotePrefix="1"/>
    <xf numFmtId="167" fontId="0" fillId="0" borderId="0" xfId="0" quotePrefix="1" applyNumberFormat="1"/>
    <xf numFmtId="0" fontId="50" fillId="0" borderId="0" xfId="43" quotePrefix="1" applyFont="1"/>
    <xf numFmtId="0" fontId="50" fillId="0" borderId="0" xfId="0" quotePrefix="1" applyFont="1"/>
    <xf numFmtId="0" fontId="51" fillId="0" borderId="0" xfId="0" applyFont="1" applyFill="1" applyAlignment="1">
      <alignment vertical="center"/>
    </xf>
    <xf numFmtId="0" fontId="52" fillId="0" borderId="0" xfId="43" applyFont="1" applyFill="1" applyBorder="1" applyAlignment="1">
      <alignment horizontal="right" wrapText="1"/>
    </xf>
    <xf numFmtId="0" fontId="53" fillId="0" borderId="0" xfId="43" quotePrefix="1" applyFont="1"/>
    <xf numFmtId="0" fontId="53" fillId="0" borderId="0" xfId="0" quotePrefix="1" applyFont="1"/>
    <xf numFmtId="0" fontId="35" fillId="25" borderId="51" xfId="0" applyFont="1" applyFill="1" applyBorder="1" applyAlignment="1" applyProtection="1">
      <alignment horizontal="center" vertical="center" wrapText="1"/>
      <protection hidden="1"/>
    </xf>
    <xf numFmtId="0" fontId="32" fillId="24" borderId="52" xfId="0" applyNumberFormat="1" applyFont="1" applyFill="1" applyBorder="1" applyAlignment="1" applyProtection="1">
      <alignment horizontal="center" vertical="center"/>
      <protection hidden="1"/>
    </xf>
    <xf numFmtId="0" fontId="32" fillId="24" borderId="53" xfId="0" applyNumberFormat="1" applyFont="1" applyFill="1" applyBorder="1" applyAlignment="1" applyProtection="1">
      <alignment horizontal="center" vertical="center"/>
      <protection hidden="1"/>
    </xf>
    <xf numFmtId="0" fontId="32" fillId="24" borderId="54" xfId="0" applyNumberFormat="1" applyFont="1" applyFill="1" applyBorder="1" applyAlignment="1" applyProtection="1">
      <alignment horizontal="center" vertical="center"/>
      <protection hidden="1"/>
    </xf>
    <xf numFmtId="0" fontId="36" fillId="24" borderId="24" xfId="0" quotePrefix="1" applyFont="1" applyFill="1" applyBorder="1" applyAlignment="1" applyProtection="1">
      <alignment horizontal="center" vertical="center"/>
      <protection hidden="1"/>
    </xf>
    <xf numFmtId="0" fontId="32" fillId="29" borderId="12" xfId="0" applyFont="1" applyFill="1" applyBorder="1" applyAlignment="1">
      <alignment horizontal="left" vertical="center"/>
    </xf>
    <xf numFmtId="0" fontId="32" fillId="29" borderId="12" xfId="0" applyFont="1" applyFill="1" applyBorder="1" applyAlignment="1">
      <alignment horizontal="center" vertical="center"/>
    </xf>
    <xf numFmtId="14" fontId="32" fillId="29" borderId="12" xfId="0" applyNumberFormat="1" applyFont="1" applyFill="1" applyBorder="1" applyAlignment="1">
      <alignment horizontal="center" vertical="center"/>
    </xf>
    <xf numFmtId="0" fontId="43" fillId="31" borderId="46" xfId="0" applyFont="1" applyFill="1" applyBorder="1" applyAlignment="1" applyProtection="1">
      <alignment horizontal="left" vertical="center" wrapText="1"/>
      <protection locked="0"/>
    </xf>
    <xf numFmtId="0" fontId="43" fillId="31" borderId="47" xfId="0" applyFont="1" applyFill="1" applyBorder="1" applyAlignment="1" applyProtection="1">
      <alignment horizontal="left" vertical="center" wrapText="1"/>
      <protection locked="0"/>
    </xf>
    <xf numFmtId="167" fontId="43" fillId="31" borderId="46" xfId="0" applyNumberFormat="1" applyFont="1" applyFill="1" applyBorder="1" applyAlignment="1" applyProtection="1">
      <alignment horizontal="left" vertical="center" wrapText="1"/>
      <protection locked="0"/>
    </xf>
    <xf numFmtId="167" fontId="43" fillId="31" borderId="47" xfId="0" applyNumberFormat="1" applyFont="1" applyFill="1" applyBorder="1" applyAlignment="1" applyProtection="1">
      <alignment horizontal="left" vertical="center" wrapText="1"/>
      <protection locked="0"/>
    </xf>
    <xf numFmtId="0" fontId="21" fillId="30" borderId="48" xfId="0" applyFont="1" applyFill="1" applyBorder="1" applyAlignment="1" applyProtection="1">
      <alignment horizontal="center" wrapText="1"/>
      <protection hidden="1"/>
    </xf>
    <xf numFmtId="0" fontId="21" fillId="30" borderId="49" xfId="0" applyFont="1" applyFill="1" applyBorder="1" applyAlignment="1" applyProtection="1">
      <alignment horizontal="center" wrapText="1"/>
      <protection hidden="1"/>
    </xf>
    <xf numFmtId="0" fontId="21" fillId="30" borderId="50" xfId="0" applyFont="1" applyFill="1" applyBorder="1" applyAlignment="1" applyProtection="1">
      <alignment horizontal="center" wrapText="1"/>
      <protection hidden="1"/>
    </xf>
    <xf numFmtId="0" fontId="44" fillId="32" borderId="38" xfId="42" applyFont="1" applyFill="1" applyBorder="1" applyAlignment="1" applyProtection="1">
      <alignment horizontal="center" vertical="center" wrapText="1"/>
      <protection locked="0"/>
    </xf>
    <xf numFmtId="0" fontId="44" fillId="32" borderId="0" xfId="42" applyFont="1" applyFill="1" applyBorder="1" applyAlignment="1" applyProtection="1">
      <alignment horizontal="center" vertical="center"/>
      <protection locked="0"/>
    </xf>
    <xf numFmtId="0" fontId="44" fillId="32" borderId="39" xfId="42" applyFont="1" applyFill="1" applyBorder="1" applyAlignment="1" applyProtection="1">
      <alignment horizontal="center" vertical="center"/>
      <protection locked="0"/>
    </xf>
    <xf numFmtId="0" fontId="31" fillId="32" borderId="38" xfId="42" quotePrefix="1" applyFont="1" applyFill="1" applyBorder="1" applyAlignment="1" applyProtection="1">
      <alignment horizontal="center" vertical="center" wrapText="1"/>
      <protection locked="0"/>
    </xf>
    <xf numFmtId="0" fontId="31" fillId="32" borderId="0" xfId="42" applyFont="1" applyFill="1" applyBorder="1" applyAlignment="1" applyProtection="1">
      <alignment horizontal="center" vertical="center"/>
      <protection locked="0"/>
    </xf>
    <xf numFmtId="0" fontId="31" fillId="32" borderId="39" xfId="42" applyFont="1" applyFill="1" applyBorder="1" applyAlignment="1" applyProtection="1">
      <alignment horizontal="center" vertical="center"/>
      <protection locked="0"/>
    </xf>
    <xf numFmtId="0" fontId="39" fillId="30" borderId="38" xfId="0" applyFont="1" applyFill="1" applyBorder="1" applyAlignment="1" applyProtection="1">
      <alignment horizontal="center" vertical="center" wrapText="1"/>
      <protection hidden="1"/>
    </xf>
    <xf numFmtId="0" fontId="39" fillId="30" borderId="0" xfId="0" applyFont="1" applyFill="1" applyBorder="1" applyAlignment="1" applyProtection="1">
      <alignment horizontal="center" vertical="center"/>
      <protection hidden="1"/>
    </xf>
    <xf numFmtId="0" fontId="39" fillId="30" borderId="39" xfId="0" applyFont="1" applyFill="1" applyBorder="1" applyAlignment="1" applyProtection="1">
      <alignment horizontal="center" vertical="center"/>
      <protection hidden="1"/>
    </xf>
    <xf numFmtId="0" fontId="39" fillId="30" borderId="38" xfId="0" applyFont="1" applyFill="1" applyBorder="1" applyAlignment="1" applyProtection="1">
      <alignment horizontal="center" vertical="center"/>
      <protection hidden="1"/>
    </xf>
    <xf numFmtId="0" fontId="37" fillId="27" borderId="0" xfId="0" applyFont="1" applyFill="1" applyBorder="1" applyAlignment="1">
      <alignment horizontal="left" vertical="center"/>
    </xf>
    <xf numFmtId="0" fontId="45" fillId="27" borderId="0" xfId="0" applyFont="1" applyFill="1" applyAlignment="1">
      <alignment horizontal="center" vertical="center" wrapText="1"/>
    </xf>
    <xf numFmtId="0" fontId="45" fillId="27" borderId="0" xfId="0" applyFont="1" applyFill="1" applyAlignment="1">
      <alignment horizontal="center" vertical="center"/>
    </xf>
    <xf numFmtId="0" fontId="46" fillId="25" borderId="0" xfId="0" applyFont="1" applyFill="1" applyAlignment="1">
      <alignment horizontal="center" vertical="center" wrapText="1"/>
    </xf>
    <xf numFmtId="164" fontId="47" fillId="27" borderId="0" xfId="0" applyNumberFormat="1" applyFont="1" applyFill="1" applyAlignment="1">
      <alignment horizontal="center" vertical="center" wrapText="1"/>
    </xf>
    <xf numFmtId="167" fontId="34" fillId="27" borderId="32" xfId="0" applyNumberFormat="1" applyFont="1" applyFill="1" applyBorder="1" applyAlignment="1">
      <alignment horizontal="left" vertical="center"/>
    </xf>
    <xf numFmtId="0" fontId="37" fillId="27" borderId="0" xfId="0" applyFont="1" applyFill="1" applyBorder="1" applyAlignment="1" applyProtection="1">
      <alignment horizontal="left" vertical="center"/>
      <protection hidden="1"/>
    </xf>
    <xf numFmtId="0" fontId="36" fillId="27" borderId="0" xfId="0" applyFont="1" applyFill="1" applyAlignment="1" applyProtection="1">
      <alignment horizontal="center" vertical="center" wrapText="1"/>
      <protection hidden="1"/>
    </xf>
    <xf numFmtId="0" fontId="46" fillId="25" borderId="0" xfId="0" applyNumberFormat="1" applyFont="1" applyFill="1" applyAlignment="1" applyProtection="1">
      <alignment horizontal="center" vertical="center" wrapText="1"/>
      <protection hidden="1"/>
    </xf>
    <xf numFmtId="0" fontId="47" fillId="27" borderId="0" xfId="0" applyNumberFormat="1" applyFont="1" applyFill="1" applyAlignment="1" applyProtection="1">
      <alignment horizontal="center" vertical="center" wrapText="1"/>
      <protection hidden="1"/>
    </xf>
    <xf numFmtId="167" fontId="34" fillId="27" borderId="32" xfId="0" applyNumberFormat="1" applyFont="1" applyFill="1" applyBorder="1" applyAlignment="1" applyProtection="1">
      <alignment horizontal="center" vertical="center"/>
      <protection hidden="1"/>
    </xf>
    <xf numFmtId="0" fontId="45" fillId="27" borderId="0" xfId="0" applyFont="1" applyFill="1" applyAlignment="1" applyProtection="1">
      <alignment horizontal="center" vertical="center" wrapText="1"/>
      <protection hidden="1"/>
    </xf>
    <xf numFmtId="0" fontId="46" fillId="25" borderId="0" xfId="0" applyFont="1" applyFill="1" applyAlignment="1" applyProtection="1">
      <alignment horizontal="center" vertical="center" wrapText="1"/>
      <protection hidden="1"/>
    </xf>
    <xf numFmtId="165" fontId="48" fillId="27" borderId="0" xfId="0" applyNumberFormat="1" applyFont="1" applyFill="1" applyAlignment="1" applyProtection="1">
      <alignment horizontal="center" vertical="center" wrapText="1"/>
      <protection hidden="1"/>
    </xf>
    <xf numFmtId="168" fontId="32" fillId="26" borderId="12" xfId="0" applyNumberFormat="1" applyFont="1" applyFill="1" applyBorder="1" applyAlignment="1" applyProtection="1">
      <alignment horizontal="center" vertical="center"/>
      <protection locked="0"/>
    </xf>
    <xf numFmtId="168" fontId="32" fillId="24" borderId="21" xfId="0" applyNumberFormat="1" applyFont="1" applyFill="1" applyBorder="1" applyAlignment="1" applyProtection="1">
      <alignment horizontal="center" vertical="center"/>
      <protection hidden="1"/>
    </xf>
    <xf numFmtId="168" fontId="32" fillId="24" borderId="25" xfId="0" applyNumberFormat="1" applyFont="1" applyFill="1" applyBorder="1" applyAlignment="1" applyProtection="1">
      <alignment horizontal="center" vertical="center"/>
      <protection hidden="1"/>
    </xf>
    <xf numFmtId="168" fontId="32" fillId="24" borderId="29" xfId="0" applyNumberFormat="1" applyFont="1" applyFill="1" applyBorder="1" applyAlignment="1" applyProtection="1">
      <alignment horizontal="center" vertical="center"/>
      <protection hidden="1"/>
    </xf>
  </cellXfs>
  <cellStyles count="44">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rmal 2" xfId="42"/>
    <cellStyle name="Normal 3" xfId="43"/>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17">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FFF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342900</xdr:colOff>
      <xdr:row>3</xdr:row>
      <xdr:rowOff>47625</xdr:rowOff>
    </xdr:from>
    <xdr:to>
      <xdr:col>1</xdr:col>
      <xdr:colOff>1619250</xdr:colOff>
      <xdr:row>7</xdr:row>
      <xdr:rowOff>66675</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2371725" y="1209675"/>
          <a:ext cx="1276350" cy="1276350"/>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0</xdr:col>
      <xdr:colOff>1809750</xdr:colOff>
      <xdr:row>8</xdr:row>
      <xdr:rowOff>251113</xdr:rowOff>
    </xdr:from>
    <xdr:to>
      <xdr:col>2</xdr:col>
      <xdr:colOff>155863</xdr:colOff>
      <xdr:row>11</xdr:row>
      <xdr:rowOff>190500</xdr:rowOff>
    </xdr:to>
    <xdr:pic>
      <xdr:nvPicPr>
        <xdr:cNvPr id="6" name="5 Resim" descr="TUUUUUUUUU.png"/>
        <xdr:cNvPicPr>
          <a:picLocks noChangeAspect="1"/>
        </xdr:cNvPicPr>
      </xdr:nvPicPr>
      <xdr:blipFill>
        <a:blip xmlns:r="http://schemas.openxmlformats.org/officeDocument/2006/relationships" r:embed="rId2" cstate="print"/>
        <a:stretch>
          <a:fillRect/>
        </a:stretch>
      </xdr:blipFill>
      <xdr:spPr>
        <a:xfrm>
          <a:off x="1809750" y="2874818"/>
          <a:ext cx="2398568" cy="7966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390526</xdr:colOff>
      <xdr:row>0</xdr:row>
      <xdr:rowOff>38098</xdr:rowOff>
    </xdr:from>
    <xdr:to>
      <xdr:col>2</xdr:col>
      <xdr:colOff>695325</xdr:colOff>
      <xdr:row>2</xdr:row>
      <xdr:rowOff>142874</xdr:rowOff>
    </xdr:to>
    <xdr:pic>
      <xdr:nvPicPr>
        <xdr:cNvPr id="4" name="Resim 1"/>
        <xdr:cNvPicPr>
          <a:picLocks noChangeArrowheads="1"/>
        </xdr:cNvPicPr>
      </xdr:nvPicPr>
      <xdr:blipFill>
        <a:blip xmlns:r="http://schemas.openxmlformats.org/officeDocument/2006/relationships" r:embed="rId1" cstate="print"/>
        <a:srcRect/>
        <a:stretch>
          <a:fillRect/>
        </a:stretch>
      </xdr:blipFill>
      <xdr:spPr bwMode="auto">
        <a:xfrm>
          <a:off x="676276" y="38098"/>
          <a:ext cx="733424" cy="70485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3</xdr:col>
      <xdr:colOff>2095500</xdr:colOff>
      <xdr:row>0</xdr:row>
      <xdr:rowOff>295275</xdr:rowOff>
    </xdr:from>
    <xdr:to>
      <xdr:col>5</xdr:col>
      <xdr:colOff>781050</xdr:colOff>
      <xdr:row>1</xdr:row>
      <xdr:rowOff>158462</xdr:rowOff>
    </xdr:to>
    <xdr:pic>
      <xdr:nvPicPr>
        <xdr:cNvPr id="6" name="5 Resim" descr="TUUUUUUUUU.png"/>
        <xdr:cNvPicPr>
          <a:picLocks noChangeAspect="1"/>
        </xdr:cNvPicPr>
      </xdr:nvPicPr>
      <xdr:blipFill>
        <a:blip xmlns:r="http://schemas.openxmlformats.org/officeDocument/2006/relationships" r:embed="rId2" cstate="print"/>
        <a:stretch>
          <a:fillRect/>
        </a:stretch>
      </xdr:blipFill>
      <xdr:spPr>
        <a:xfrm>
          <a:off x="4857750" y="295275"/>
          <a:ext cx="1514475" cy="3584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0</xdr:row>
      <xdr:rowOff>95249</xdr:rowOff>
    </xdr:from>
    <xdr:to>
      <xdr:col>2</xdr:col>
      <xdr:colOff>628651</xdr:colOff>
      <xdr:row>3</xdr:row>
      <xdr:rowOff>47625</xdr:rowOff>
    </xdr:to>
    <xdr:pic>
      <xdr:nvPicPr>
        <xdr:cNvPr id="3" name="Resim 1"/>
        <xdr:cNvPicPr>
          <a:picLocks noChangeArrowheads="1"/>
        </xdr:cNvPicPr>
      </xdr:nvPicPr>
      <xdr:blipFill>
        <a:blip xmlns:r="http://schemas.openxmlformats.org/officeDocument/2006/relationships" r:embed="rId1" cstate="print"/>
        <a:srcRect/>
        <a:stretch>
          <a:fillRect/>
        </a:stretch>
      </xdr:blipFill>
      <xdr:spPr bwMode="auto">
        <a:xfrm>
          <a:off x="571500" y="95249"/>
          <a:ext cx="771526" cy="76200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5</xdr:col>
      <xdr:colOff>142875</xdr:colOff>
      <xdr:row>0</xdr:row>
      <xdr:rowOff>323850</xdr:rowOff>
    </xdr:from>
    <xdr:to>
      <xdr:col>7</xdr:col>
      <xdr:colOff>352425</xdr:colOff>
      <xdr:row>2</xdr:row>
      <xdr:rowOff>72737</xdr:rowOff>
    </xdr:to>
    <xdr:pic>
      <xdr:nvPicPr>
        <xdr:cNvPr id="5" name="4 Resim" descr="TUUUUUUUUU.png"/>
        <xdr:cNvPicPr>
          <a:picLocks noChangeAspect="1"/>
        </xdr:cNvPicPr>
      </xdr:nvPicPr>
      <xdr:blipFill>
        <a:blip xmlns:r="http://schemas.openxmlformats.org/officeDocument/2006/relationships" r:embed="rId2" cstate="print"/>
        <a:stretch>
          <a:fillRect/>
        </a:stretch>
      </xdr:blipFill>
      <xdr:spPr>
        <a:xfrm>
          <a:off x="4924425" y="323850"/>
          <a:ext cx="1514475" cy="3584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8657</xdr:colOff>
      <xdr:row>0</xdr:row>
      <xdr:rowOff>86591</xdr:rowOff>
    </xdr:from>
    <xdr:to>
      <xdr:col>1</xdr:col>
      <xdr:colOff>710044</xdr:colOff>
      <xdr:row>3</xdr:row>
      <xdr:rowOff>17318</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458930" y="86591"/>
          <a:ext cx="701387" cy="692727"/>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4</xdr:col>
      <xdr:colOff>2</xdr:colOff>
      <xdr:row>0</xdr:row>
      <xdr:rowOff>285749</xdr:rowOff>
    </xdr:from>
    <xdr:to>
      <xdr:col>10</xdr:col>
      <xdr:colOff>406114</xdr:colOff>
      <xdr:row>2</xdr:row>
      <xdr:rowOff>64077</xdr:rowOff>
    </xdr:to>
    <xdr:pic>
      <xdr:nvPicPr>
        <xdr:cNvPr id="3" name="2 Resim" descr="TUUUUUUUUU.png"/>
        <xdr:cNvPicPr>
          <a:picLocks noChangeAspect="1"/>
        </xdr:cNvPicPr>
      </xdr:nvPicPr>
      <xdr:blipFill>
        <a:blip xmlns:r="http://schemas.openxmlformats.org/officeDocument/2006/relationships" r:embed="rId2" cstate="print"/>
        <a:stretch>
          <a:fillRect/>
        </a:stretch>
      </xdr:blipFill>
      <xdr:spPr>
        <a:xfrm>
          <a:off x="5117525" y="285749"/>
          <a:ext cx="1514475" cy="358487"/>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ayfa1">
    <tabColor rgb="FFFFFF00"/>
  </sheetPr>
  <dimension ref="A1:E34"/>
  <sheetViews>
    <sheetView view="pageBreakPreview" topLeftCell="A19" zoomScale="110" zoomScaleSheetLayoutView="110" workbookViewId="0">
      <selection activeCell="A3" sqref="A3:C3"/>
    </sheetView>
  </sheetViews>
  <sheetFormatPr defaultRowHeight="18"/>
  <cols>
    <col min="1" max="2" width="30.42578125" style="104" customWidth="1"/>
    <col min="3" max="3" width="30.85546875" style="104" customWidth="1"/>
    <col min="4" max="12" width="6.7109375" style="104" customWidth="1"/>
    <col min="13" max="16384" width="9.140625" style="104"/>
  </cols>
  <sheetData>
    <row r="1" spans="1:5" ht="24" customHeight="1">
      <c r="A1" s="137"/>
      <c r="B1" s="138"/>
      <c r="C1" s="139"/>
    </row>
    <row r="2" spans="1:5" ht="29.25" customHeight="1">
      <c r="A2" s="140" t="s">
        <v>33</v>
      </c>
      <c r="B2" s="141"/>
      <c r="C2" s="142"/>
      <c r="D2" s="105"/>
      <c r="E2" s="105"/>
    </row>
    <row r="3" spans="1:5" ht="30.75" customHeight="1">
      <c r="A3" s="143" t="str">
        <f>CONCATENATE(B29," ","Atletizm İl Temsilciliği")</f>
        <v>Erzurum Atletizm İl Temsilciliği</v>
      </c>
      <c r="B3" s="144"/>
      <c r="C3" s="145"/>
      <c r="D3" s="106"/>
      <c r="E3" s="106"/>
    </row>
    <row r="4" spans="1:5" s="107" customFormat="1" ht="24.95" customHeight="1">
      <c r="A4" s="94"/>
      <c r="B4" s="95"/>
      <c r="C4" s="96"/>
    </row>
    <row r="5" spans="1:5" s="107" customFormat="1" ht="24.95" customHeight="1">
      <c r="A5" s="94"/>
      <c r="B5" s="95"/>
      <c r="C5" s="96"/>
    </row>
    <row r="6" spans="1:5" s="107" customFormat="1" ht="24.95" customHeight="1">
      <c r="A6" s="94"/>
      <c r="B6" s="95"/>
      <c r="C6" s="96"/>
    </row>
    <row r="7" spans="1:5" s="107" customFormat="1" ht="24.95" customHeight="1">
      <c r="A7" s="94"/>
      <c r="B7" s="95"/>
      <c r="C7" s="96"/>
    </row>
    <row r="8" spans="1:5" s="107" customFormat="1" ht="24.95" customHeight="1">
      <c r="A8" s="94"/>
      <c r="B8" s="95"/>
      <c r="C8" s="96"/>
    </row>
    <row r="9" spans="1:5" ht="22.5">
      <c r="A9" s="94"/>
      <c r="B9" s="95"/>
      <c r="C9" s="96"/>
    </row>
    <row r="10" spans="1:5" ht="22.5">
      <c r="A10" s="94"/>
      <c r="B10" s="95"/>
      <c r="C10" s="96"/>
    </row>
    <row r="11" spans="1:5" ht="22.5">
      <c r="A11" s="94"/>
      <c r="B11" s="95"/>
      <c r="C11" s="96"/>
    </row>
    <row r="12" spans="1:5" ht="22.5">
      <c r="A12" s="94"/>
      <c r="B12" s="95"/>
      <c r="C12" s="96"/>
    </row>
    <row r="13" spans="1:5" ht="22.5">
      <c r="A13" s="94"/>
      <c r="B13" s="95"/>
      <c r="C13" s="96"/>
    </row>
    <row r="14" spans="1:5" ht="22.5">
      <c r="A14" s="94"/>
      <c r="B14" s="95"/>
      <c r="C14" s="96"/>
    </row>
    <row r="15" spans="1:5" ht="22.5">
      <c r="A15" s="94"/>
      <c r="B15" s="95"/>
      <c r="C15" s="96"/>
    </row>
    <row r="16" spans="1:5" ht="22.5">
      <c r="A16" s="94"/>
      <c r="B16" s="95"/>
      <c r="C16" s="96"/>
    </row>
    <row r="17" spans="1:3" ht="22.5">
      <c r="A17" s="94"/>
      <c r="B17" s="95"/>
      <c r="C17" s="96"/>
    </row>
    <row r="18" spans="1:3" ht="22.5">
      <c r="A18" s="94"/>
      <c r="B18" s="95"/>
      <c r="C18" s="96"/>
    </row>
    <row r="19" spans="1:3" ht="18" customHeight="1">
      <c r="A19" s="146" t="str">
        <f>B26</f>
        <v>Turkcell Kros Ligi 5. Kademe Yarışları</v>
      </c>
      <c r="B19" s="147"/>
      <c r="C19" s="148"/>
    </row>
    <row r="20" spans="1:3" ht="42" customHeight="1">
      <c r="A20" s="149"/>
      <c r="B20" s="147"/>
      <c r="C20" s="148"/>
    </row>
    <row r="21" spans="1:3" ht="27">
      <c r="A21" s="97"/>
      <c r="B21" s="98" t="str">
        <f>B29</f>
        <v>Erzurum</v>
      </c>
      <c r="C21" s="99"/>
    </row>
    <row r="22" spans="1:3" ht="22.5">
      <c r="A22" s="94"/>
      <c r="B22" s="100"/>
      <c r="C22" s="96"/>
    </row>
    <row r="23" spans="1:3" ht="22.5">
      <c r="A23" s="94"/>
      <c r="B23" s="100"/>
      <c r="C23" s="96"/>
    </row>
    <row r="24" spans="1:3" ht="22.5">
      <c r="A24" s="94"/>
      <c r="B24" s="100"/>
      <c r="C24" s="96"/>
    </row>
    <row r="25" spans="1:3" ht="22.5">
      <c r="A25" s="101"/>
      <c r="B25" s="102"/>
      <c r="C25" s="103"/>
    </row>
    <row r="26" spans="1:3" ht="25.5" customHeight="1">
      <c r="A26" s="108" t="s">
        <v>9</v>
      </c>
      <c r="B26" s="133" t="s">
        <v>34</v>
      </c>
      <c r="C26" s="134"/>
    </row>
    <row r="27" spans="1:3" ht="25.5" customHeight="1">
      <c r="A27" s="108" t="s">
        <v>10</v>
      </c>
      <c r="B27" s="133" t="s">
        <v>31</v>
      </c>
      <c r="C27" s="134"/>
    </row>
    <row r="28" spans="1:3" ht="25.5" customHeight="1">
      <c r="A28" s="109" t="s">
        <v>11</v>
      </c>
      <c r="B28" s="133" t="s">
        <v>32</v>
      </c>
      <c r="C28" s="134"/>
    </row>
    <row r="29" spans="1:3" ht="25.5" customHeight="1">
      <c r="A29" s="108" t="s">
        <v>12</v>
      </c>
      <c r="B29" s="133" t="s">
        <v>35</v>
      </c>
      <c r="C29" s="134"/>
    </row>
    <row r="30" spans="1:3" ht="25.5" customHeight="1">
      <c r="A30" s="110" t="s">
        <v>13</v>
      </c>
      <c r="B30" s="135">
        <v>41920.479166666664</v>
      </c>
      <c r="C30" s="136"/>
    </row>
    <row r="31" spans="1:3">
      <c r="A31" s="111"/>
      <c r="B31" s="112"/>
      <c r="C31" s="113"/>
    </row>
    <row r="32" spans="1:3">
      <c r="A32" s="111"/>
      <c r="B32" s="112"/>
      <c r="C32" s="113"/>
    </row>
    <row r="33" spans="1:3">
      <c r="A33" s="111"/>
      <c r="B33" s="112"/>
      <c r="C33" s="113"/>
    </row>
    <row r="34" spans="1:3" ht="18.75" thickBot="1">
      <c r="A34" s="114"/>
      <c r="B34" s="115"/>
      <c r="C34" s="116"/>
    </row>
  </sheetData>
  <sheetProtection formatCells="0" formatColumns="0" formatRows="0" insertColumns="0" insertRows="0" insertHyperlinks="0" deleteColumns="0" deleteRows="0" sort="0" autoFilter="0" pivotTables="0"/>
  <mergeCells count="9">
    <mergeCell ref="B27:C27"/>
    <mergeCell ref="B28:C28"/>
    <mergeCell ref="B29:C29"/>
    <mergeCell ref="B30:C30"/>
    <mergeCell ref="A1:C1"/>
    <mergeCell ref="A2:C2"/>
    <mergeCell ref="A3:C3"/>
    <mergeCell ref="A19:C20"/>
    <mergeCell ref="B26:C26"/>
  </mergeCells>
  <printOptions horizontalCentered="1"/>
  <pageMargins left="0.65" right="0.25" top="0.49" bottom="0.27" header="0.31496062992125984" footer="0.17"/>
  <pageSetup paperSize="9" scale="97" orientation="portrait" r:id="rId1"/>
  <drawing r:id="rId2"/>
</worksheet>
</file>

<file path=xl/worksheets/sheet2.xml><?xml version="1.0" encoding="utf-8"?>
<worksheet xmlns="http://schemas.openxmlformats.org/spreadsheetml/2006/main" xmlns:r="http://schemas.openxmlformats.org/officeDocument/2006/relationships">
  <sheetPr codeName="Sayfa2">
    <tabColor rgb="FF0000FF"/>
  </sheetPr>
  <dimension ref="A1:AA509"/>
  <sheetViews>
    <sheetView view="pageBreakPreview" zoomScaleSheetLayoutView="100" workbookViewId="0">
      <selection activeCell="C17" sqref="C17"/>
    </sheetView>
  </sheetViews>
  <sheetFormatPr defaultRowHeight="12.75"/>
  <cols>
    <col min="1" max="1" width="4.28515625" style="35" bestFit="1" customWidth="1"/>
    <col min="2" max="2" width="6.42578125" style="35" bestFit="1" customWidth="1"/>
    <col min="3" max="3" width="30.7109375" style="36" customWidth="1"/>
    <col min="4" max="4" width="35.7109375" style="36" customWidth="1"/>
    <col min="5" max="5" width="6.7109375" style="35" customWidth="1"/>
    <col min="6" max="6" width="12.7109375" style="37" customWidth="1"/>
    <col min="7" max="7" width="17.140625" style="14" customWidth="1"/>
    <col min="8" max="13" width="9.140625" style="14"/>
    <col min="14" max="14" width="0" style="14" hidden="1" customWidth="1"/>
    <col min="15" max="15" width="42.28515625" style="14" hidden="1" customWidth="1"/>
    <col min="16" max="16384" width="9.140625" style="14"/>
  </cols>
  <sheetData>
    <row r="1" spans="1:27" ht="39" customHeight="1">
      <c r="A1" s="151" t="str">
        <f>CONCATENATE(KAPAK!A2,"                                                                                                                                                                      ",KAPAK!A3)</f>
        <v>Türkiye Atletizm Federasyonu                                                                                                                                                                      Erzurum Atletizm İl Temsilciliği</v>
      </c>
      <c r="B1" s="152"/>
      <c r="C1" s="152"/>
      <c r="D1" s="152"/>
      <c r="E1" s="152"/>
      <c r="F1" s="152"/>
    </row>
    <row r="2" spans="1:27" ht="15.75">
      <c r="A2" s="153" t="str">
        <f>KAPAK!B26</f>
        <v>Turkcell Kros Ligi 5. Kademe Yarışları</v>
      </c>
      <c r="B2" s="153"/>
      <c r="C2" s="153"/>
      <c r="D2" s="153"/>
      <c r="E2" s="153"/>
      <c r="F2" s="153"/>
    </row>
    <row r="3" spans="1:27" ht="15.75">
      <c r="A3" s="154" t="str">
        <f>KAPAK!B29</f>
        <v>Erzurum</v>
      </c>
      <c r="B3" s="154"/>
      <c r="C3" s="154"/>
      <c r="D3" s="154"/>
      <c r="E3" s="154"/>
      <c r="F3" s="154"/>
    </row>
    <row r="4" spans="1:27">
      <c r="A4" s="150" t="str">
        <f>KAPAK!B28</f>
        <v>Büyük Erkekler</v>
      </c>
      <c r="B4" s="150"/>
      <c r="C4" s="150"/>
      <c r="D4" s="15" t="str">
        <f>KAPAK!B27</f>
        <v>10000 Metre</v>
      </c>
      <c r="E4" s="155">
        <f>KAPAK!B30</f>
        <v>41920.479166666664</v>
      </c>
      <c r="F4" s="155"/>
      <c r="N4" s="121"/>
      <c r="O4" s="121" t="s">
        <v>27</v>
      </c>
    </row>
    <row r="5" spans="1:27" s="16" customFormat="1" ht="31.5" customHeight="1" thickBot="1">
      <c r="A5" s="81" t="s">
        <v>0</v>
      </c>
      <c r="B5" s="82" t="s">
        <v>1</v>
      </c>
      <c r="C5" s="83" t="s">
        <v>3</v>
      </c>
      <c r="D5" s="81" t="s">
        <v>25</v>
      </c>
      <c r="E5" s="81" t="s">
        <v>8</v>
      </c>
      <c r="F5" s="84" t="s">
        <v>2</v>
      </c>
      <c r="H5" s="17"/>
      <c r="I5" s="17"/>
      <c r="J5" s="17"/>
      <c r="K5" s="17"/>
      <c r="L5" s="17"/>
      <c r="N5" s="122">
        <v>0</v>
      </c>
      <c r="O5" s="123">
        <f>LOOKUP(9.99999999999999E+307,N5:N1204)</f>
        <v>12</v>
      </c>
      <c r="AA5" s="119"/>
    </row>
    <row r="6" spans="1:27" ht="18" customHeight="1">
      <c r="A6" s="18">
        <v>1</v>
      </c>
      <c r="B6" s="19">
        <v>153</v>
      </c>
      <c r="C6" s="20" t="s">
        <v>36</v>
      </c>
      <c r="D6" s="20" t="s">
        <v>37</v>
      </c>
      <c r="E6" s="19" t="s">
        <v>38</v>
      </c>
      <c r="F6" s="21">
        <v>32918</v>
      </c>
      <c r="M6" s="120"/>
      <c r="N6" s="124">
        <f>IF(D6&lt;&gt;"",IF(ISNUMBER(MATCH(D6,$D$5:D5,0)),"",LOOKUP(9.99999999999999E+307,$N$1:N5)+1),"")</f>
        <v>1</v>
      </c>
      <c r="O6" s="123" t="str">
        <f>IF(ROWS($O$6:O6)&lt;=$O$5,LOOKUP(ROWS($O$6:O6),$N$6:$N$1200,$D$6:$D$1200),"")</f>
        <v>ANKARA TÜRK SİLAHLI KUVVETLERİ SPORGÜCÜ</v>
      </c>
      <c r="Z6" s="120"/>
      <c r="AA6" s="119"/>
    </row>
    <row r="7" spans="1:27" ht="18" customHeight="1">
      <c r="A7" s="22">
        <v>2</v>
      </c>
      <c r="B7" s="23">
        <v>154</v>
      </c>
      <c r="C7" s="24" t="s">
        <v>39</v>
      </c>
      <c r="D7" s="24" t="s">
        <v>37</v>
      </c>
      <c r="E7" s="25" t="s">
        <v>38</v>
      </c>
      <c r="F7" s="26">
        <v>33537</v>
      </c>
      <c r="N7" s="124" t="str">
        <f>IF(D7&lt;&gt;"",IF(ISNUMBER(MATCH(D7,$D$5:D6,0)),"",LOOKUP(9.99999999999999E+307,$N$1:N6)+1),"")</f>
        <v/>
      </c>
      <c r="O7" s="123" t="str">
        <f>IF(ROWS($O$6:O7)&lt;=$O$5,LOOKUP(ROWS($O$6:O7),$N$6:$N$1200,$D$6:$D$1200),"")</f>
        <v>BATMAN-PETROLSPOR</v>
      </c>
    </row>
    <row r="8" spans="1:27" ht="18" customHeight="1">
      <c r="A8" s="22">
        <v>3</v>
      </c>
      <c r="B8" s="23">
        <v>155</v>
      </c>
      <c r="C8" s="24" t="s">
        <v>40</v>
      </c>
      <c r="D8" s="24" t="s">
        <v>37</v>
      </c>
      <c r="E8" s="25" t="s">
        <v>38</v>
      </c>
      <c r="F8" s="26">
        <v>31212</v>
      </c>
      <c r="N8" s="124" t="str">
        <f>IF(D8&lt;&gt;"",IF(ISNUMBER(MATCH(D8,$D$5:D7,0)),"",LOOKUP(9.99999999999999E+307,$N$1:N7)+1),"")</f>
        <v/>
      </c>
      <c r="O8" s="123" t="str">
        <f>IF(ROWS($O$6:O8)&lt;=$O$5,LOOKUP(ROWS($O$6:O8),$N$6:$N$1200,$D$6:$D$1200),"")</f>
        <v>GALATASARAY SPOR KULÜBÜ</v>
      </c>
    </row>
    <row r="9" spans="1:27" ht="18" customHeight="1">
      <c r="A9" s="22">
        <v>4</v>
      </c>
      <c r="B9" s="23">
        <v>156</v>
      </c>
      <c r="C9" s="24" t="s">
        <v>41</v>
      </c>
      <c r="D9" s="24" t="s">
        <v>37</v>
      </c>
      <c r="E9" s="25" t="s">
        <v>38</v>
      </c>
      <c r="F9" s="26">
        <v>32694</v>
      </c>
      <c r="N9" s="124" t="str">
        <f>IF(D9&lt;&gt;"",IF(ISNUMBER(MATCH(D9,$D$5:D8,0)),"",LOOKUP(9.99999999999999E+307,$N$1:N8)+1),"")</f>
        <v/>
      </c>
      <c r="O9" s="123" t="str">
        <f>IF(ROWS($O$6:O9)&lt;=$O$5,LOOKUP(ROWS($O$6:O9),$N$6:$N$1200,$D$6:$D$1200),"")</f>
        <v>İstanbul-İstanbul BBSK</v>
      </c>
    </row>
    <row r="10" spans="1:27" ht="18" customHeight="1">
      <c r="A10" s="22">
        <v>5</v>
      </c>
      <c r="B10" s="23">
        <v>157</v>
      </c>
      <c r="C10" s="24" t="s">
        <v>42</v>
      </c>
      <c r="D10" s="24" t="s">
        <v>37</v>
      </c>
      <c r="E10" s="25" t="s">
        <v>38</v>
      </c>
      <c r="F10" s="26">
        <v>32993</v>
      </c>
      <c r="N10" s="124" t="str">
        <f>IF(D10&lt;&gt;"",IF(ISNUMBER(MATCH(D10,$D$5:D9,0)),"",LOOKUP(9.99999999999999E+307,$N$1:N9)+1),"")</f>
        <v/>
      </c>
      <c r="O10" s="123" t="str">
        <f>IF(ROWS($O$6:O10)&lt;=$O$5,LOOKUP(ROWS($O$6:O10),$N$6:$N$1200,$D$6:$D$1200),"")</f>
        <v xml:space="preserve">KOCAELİ BÜYÜKŞEHİR BELEDİYE KAĞITSPOR KULÜBÜ </v>
      </c>
    </row>
    <row r="11" spans="1:27" ht="18" customHeight="1" thickBot="1">
      <c r="A11" s="22">
        <v>6</v>
      </c>
      <c r="B11" s="27">
        <v>158</v>
      </c>
      <c r="C11" s="28" t="s">
        <v>43</v>
      </c>
      <c r="D11" s="28" t="s">
        <v>37</v>
      </c>
      <c r="E11" s="29" t="s">
        <v>38</v>
      </c>
      <c r="F11" s="30">
        <v>33126</v>
      </c>
      <c r="N11" s="124" t="str">
        <f>IF(D11&lt;&gt;"",IF(ISNUMBER(MATCH(D11,$D$5:D10,0)),"",LOOKUP(9.99999999999999E+307,$N$1:N10)+1),"")</f>
        <v/>
      </c>
      <c r="O11" s="123" t="str">
        <f>IF(ROWS($O$6:O11)&lt;=$O$5,LOOKUP(ROWS($O$6:O11),$N$6:$N$1200,$D$6:$D$1200),"")</f>
        <v>MARDİN ATLETİZM</v>
      </c>
    </row>
    <row r="12" spans="1:27" ht="18" customHeight="1">
      <c r="A12" s="22">
        <v>7</v>
      </c>
      <c r="B12" s="19">
        <v>159</v>
      </c>
      <c r="C12" s="20" t="s">
        <v>44</v>
      </c>
      <c r="D12" s="20" t="s">
        <v>45</v>
      </c>
      <c r="E12" s="31" t="s">
        <v>38</v>
      </c>
      <c r="F12" s="21">
        <v>31199</v>
      </c>
      <c r="N12" s="124">
        <f>IF(D12&lt;&gt;"",IF(ISNUMBER(MATCH(D12,$D$5:D11,0)),"",LOOKUP(9.99999999999999E+307,$N$1:N11)+1),"")</f>
        <v>2</v>
      </c>
      <c r="O12" s="123" t="str">
        <f>IF(ROWS($O$6:O12)&lt;=$O$5,LOOKUP(ROWS($O$6:O12),$N$6:$N$1200,$D$6:$D$1200),"")</f>
        <v>MERSİN MESKİSPOR</v>
      </c>
    </row>
    <row r="13" spans="1:27" ht="18" customHeight="1">
      <c r="A13" s="22">
        <v>8</v>
      </c>
      <c r="B13" s="23">
        <v>160</v>
      </c>
      <c r="C13" s="24" t="s">
        <v>46</v>
      </c>
      <c r="D13" s="24" t="s">
        <v>45</v>
      </c>
      <c r="E13" s="25" t="s">
        <v>38</v>
      </c>
      <c r="F13" s="26">
        <v>32111</v>
      </c>
      <c r="N13" s="124" t="str">
        <f>IF(D13&lt;&gt;"",IF(ISNUMBER(MATCH(D13,$D$5:D12,0)),"",LOOKUP(9.99999999999999E+307,$N$1:N12)+1),"")</f>
        <v/>
      </c>
      <c r="O13" s="123" t="str">
        <f>IF(ROWS($O$6:O13)&lt;=$O$5,LOOKUP(ROWS($O$6:O13),$N$6:$N$1200,$D$6:$D$1200),"")</f>
        <v>TRABZONSPOR</v>
      </c>
    </row>
    <row r="14" spans="1:27" ht="18" customHeight="1">
      <c r="A14" s="22">
        <v>9</v>
      </c>
      <c r="B14" s="23">
        <v>161</v>
      </c>
      <c r="C14" s="24" t="s">
        <v>47</v>
      </c>
      <c r="D14" s="24" t="s">
        <v>45</v>
      </c>
      <c r="E14" s="25" t="s">
        <v>38</v>
      </c>
      <c r="F14" s="26">
        <v>33604</v>
      </c>
      <c r="N14" s="124" t="str">
        <f>IF(D14&lt;&gt;"",IF(ISNUMBER(MATCH(D14,$D$5:D13,0)),"",LOOKUP(9.99999999999999E+307,$N$1:N13)+1),"")</f>
        <v/>
      </c>
      <c r="O14" s="123" t="str">
        <f>IF(ROWS($O$6:O14)&lt;=$O$5,LOOKUP(ROWS($O$6:O14),$N$6:$N$1200,$D$6:$D$1200),"")</f>
        <v>ANKARA-FERDI</v>
      </c>
    </row>
    <row r="15" spans="1:27" ht="18" customHeight="1">
      <c r="A15" s="22">
        <v>10</v>
      </c>
      <c r="B15" s="23">
        <v>162</v>
      </c>
      <c r="C15" s="24" t="s">
        <v>48</v>
      </c>
      <c r="D15" s="24" t="s">
        <v>45</v>
      </c>
      <c r="E15" s="25" t="s">
        <v>38</v>
      </c>
      <c r="F15" s="26">
        <v>32567</v>
      </c>
      <c r="N15" s="124" t="str">
        <f>IF(D15&lt;&gt;"",IF(ISNUMBER(MATCH(D15,$D$5:D14,0)),"",LOOKUP(9.99999999999999E+307,$N$1:N14)+1),"")</f>
        <v/>
      </c>
      <c r="O15" s="123" t="str">
        <f>IF(ROWS($O$6:O15)&lt;=$O$5,LOOKUP(ROWS($O$6:O15),$N$6:$N$1200,$D$6:$D$1200),"")</f>
        <v>NEVŞEHİR</v>
      </c>
    </row>
    <row r="16" spans="1:27" ht="18" customHeight="1">
      <c r="A16" s="22">
        <v>11</v>
      </c>
      <c r="B16" s="23">
        <v>163</v>
      </c>
      <c r="C16" s="24" t="s">
        <v>49</v>
      </c>
      <c r="D16" s="24" t="s">
        <v>45</v>
      </c>
      <c r="E16" s="25" t="s">
        <v>38</v>
      </c>
      <c r="F16" s="26">
        <v>32478</v>
      </c>
      <c r="N16" s="124" t="str">
        <f>IF(D16&lt;&gt;"",IF(ISNUMBER(MATCH(D16,$D$5:D15,0)),"",LOOKUP(9.99999999999999E+307,$N$1:N15)+1),"")</f>
        <v/>
      </c>
      <c r="O16" s="123" t="str">
        <f>IF(ROWS($O$6:O16)&lt;=$O$5,LOOKUP(ROWS($O$6:O16),$N$6:$N$1200,$D$6:$D$1200),"")</f>
        <v>KIRIKKALE</v>
      </c>
    </row>
    <row r="17" spans="1:15" ht="18" customHeight="1" thickBot="1">
      <c r="A17" s="22">
        <v>12</v>
      </c>
      <c r="B17" s="27">
        <v>164</v>
      </c>
      <c r="C17" s="28" t="s">
        <v>50</v>
      </c>
      <c r="D17" s="28" t="s">
        <v>45</v>
      </c>
      <c r="E17" s="29" t="s">
        <v>38</v>
      </c>
      <c r="F17" s="30">
        <v>33604</v>
      </c>
      <c r="N17" s="124" t="str">
        <f>IF(D17&lt;&gt;"",IF(ISNUMBER(MATCH(D17,$D$5:D16,0)),"",LOOKUP(9.99999999999999E+307,$N$1:N16)+1),"")</f>
        <v/>
      </c>
      <c r="O17" s="123" t="str">
        <f>IF(ROWS($O$6:O17)&lt;=$O$5,LOOKUP(ROWS($O$6:O17),$N$6:$N$1200,$D$6:$D$1200),"")</f>
        <v>İSTANBUL BEŞTELSİZ</v>
      </c>
    </row>
    <row r="18" spans="1:15" ht="18" customHeight="1">
      <c r="A18" s="22">
        <v>13</v>
      </c>
      <c r="B18" s="19">
        <v>165</v>
      </c>
      <c r="C18" s="20" t="s">
        <v>51</v>
      </c>
      <c r="D18" s="20" t="s">
        <v>52</v>
      </c>
      <c r="E18" s="31" t="s">
        <v>38</v>
      </c>
      <c r="F18" s="21">
        <v>30871</v>
      </c>
      <c r="N18" s="124">
        <f>IF(D18&lt;&gt;"",IF(ISNUMBER(MATCH(D18,$D$5:D17,0)),"",LOOKUP(9.99999999999999E+307,$N$1:N17)+1),"")</f>
        <v>3</v>
      </c>
      <c r="O18" s="123" t="str">
        <f>IF(ROWS($O$6:O18)&lt;=$O$5,LOOKUP(ROWS($O$6:O18),$N$6:$N$1200,$D$6:$D$1200),"")</f>
        <v/>
      </c>
    </row>
    <row r="19" spans="1:15" ht="18" customHeight="1">
      <c r="A19" s="22">
        <v>14</v>
      </c>
      <c r="B19" s="23">
        <v>166</v>
      </c>
      <c r="C19" s="24" t="s">
        <v>53</v>
      </c>
      <c r="D19" s="24" t="s">
        <v>52</v>
      </c>
      <c r="E19" s="23" t="s">
        <v>38</v>
      </c>
      <c r="F19" s="26">
        <v>33805</v>
      </c>
      <c r="N19" s="124" t="str">
        <f>IF(D19&lt;&gt;"",IF(ISNUMBER(MATCH(D19,$D$5:D18,0)),"",LOOKUP(9.99999999999999E+307,$N$1:N18)+1),"")</f>
        <v/>
      </c>
      <c r="O19" s="123" t="str">
        <f>IF(ROWS($O$6:O19)&lt;=$O$5,LOOKUP(ROWS($O$6:O19),$N$6:$N$1200,$D$6:$D$1200),"")</f>
        <v/>
      </c>
    </row>
    <row r="20" spans="1:15" ht="18" customHeight="1">
      <c r="A20" s="22">
        <v>15</v>
      </c>
      <c r="B20" s="23">
        <v>167</v>
      </c>
      <c r="C20" s="24" t="s">
        <v>54</v>
      </c>
      <c r="D20" s="24" t="s">
        <v>52</v>
      </c>
      <c r="E20" s="23" t="s">
        <v>38</v>
      </c>
      <c r="F20" s="26">
        <v>32879</v>
      </c>
      <c r="N20" s="124" t="str">
        <f>IF(D20&lt;&gt;"",IF(ISNUMBER(MATCH(D20,$D$5:D19,0)),"",LOOKUP(9.99999999999999E+307,$N$1:N19)+1),"")</f>
        <v/>
      </c>
      <c r="O20" s="123" t="str">
        <f>IF(ROWS($O$6:O20)&lt;=$O$5,LOOKUP(ROWS($O$6:O20),$N$6:$N$1200,$D$6:$D$1200),"")</f>
        <v/>
      </c>
    </row>
    <row r="21" spans="1:15" ht="18" customHeight="1">
      <c r="A21" s="22">
        <v>16</v>
      </c>
      <c r="B21" s="23">
        <v>168</v>
      </c>
      <c r="C21" s="24" t="s">
        <v>55</v>
      </c>
      <c r="D21" s="24" t="s">
        <v>52</v>
      </c>
      <c r="E21" s="23" t="s">
        <v>38</v>
      </c>
      <c r="F21" s="26">
        <v>33335</v>
      </c>
      <c r="N21" s="124" t="str">
        <f>IF(D21&lt;&gt;"",IF(ISNUMBER(MATCH(D21,$D$5:D20,0)),"",LOOKUP(9.99999999999999E+307,$N$1:N20)+1),"")</f>
        <v/>
      </c>
      <c r="O21" s="123" t="str">
        <f>IF(ROWS($O$6:O21)&lt;=$O$5,LOOKUP(ROWS($O$6:O21),$N$6:$N$1200,$D$6:$D$1200),"")</f>
        <v/>
      </c>
    </row>
    <row r="22" spans="1:15" ht="18" customHeight="1">
      <c r="A22" s="22">
        <v>17</v>
      </c>
      <c r="B22" s="23">
        <v>169</v>
      </c>
      <c r="C22" s="24" t="s">
        <v>56</v>
      </c>
      <c r="D22" s="24" t="s">
        <v>52</v>
      </c>
      <c r="E22" s="23" t="s">
        <v>38</v>
      </c>
      <c r="F22" s="26">
        <v>34335</v>
      </c>
      <c r="N22" s="124" t="str">
        <f>IF(D22&lt;&gt;"",IF(ISNUMBER(MATCH(D22,$D$5:D21,0)),"",LOOKUP(9.99999999999999E+307,$N$1:N21)+1),"")</f>
        <v/>
      </c>
      <c r="O22" s="123" t="str">
        <f>IF(ROWS($O$6:O22)&lt;=$O$5,LOOKUP(ROWS($O$6:O22),$N$6:$N$1200,$D$6:$D$1200),"")</f>
        <v/>
      </c>
    </row>
    <row r="23" spans="1:15" ht="18" customHeight="1" thickBot="1">
      <c r="A23" s="22">
        <v>18</v>
      </c>
      <c r="B23" s="27">
        <v>170</v>
      </c>
      <c r="C23" s="28" t="s">
        <v>57</v>
      </c>
      <c r="D23" s="28" t="s">
        <v>52</v>
      </c>
      <c r="E23" s="29" t="s">
        <v>38</v>
      </c>
      <c r="F23" s="30">
        <v>33317</v>
      </c>
      <c r="N23" s="124" t="str">
        <f>IF(D23&lt;&gt;"",IF(ISNUMBER(MATCH(D23,$D$5:D22,0)),"",LOOKUP(9.99999999999999E+307,$N$1:N22)+1),"")</f>
        <v/>
      </c>
      <c r="O23" s="123" t="str">
        <f>IF(ROWS($O$6:O23)&lt;=$O$5,LOOKUP(ROWS($O$6:O23),$N$6:$N$1200,$D$6:$D$1200),"")</f>
        <v/>
      </c>
    </row>
    <row r="24" spans="1:15" ht="18" customHeight="1">
      <c r="A24" s="22">
        <v>19</v>
      </c>
      <c r="B24" s="19">
        <v>171</v>
      </c>
      <c r="C24" s="20" t="s">
        <v>58</v>
      </c>
      <c r="D24" s="20" t="s">
        <v>59</v>
      </c>
      <c r="E24" s="31" t="s">
        <v>38</v>
      </c>
      <c r="F24" s="21">
        <v>30081</v>
      </c>
      <c r="N24" s="124">
        <f>IF(D24&lt;&gt;"",IF(ISNUMBER(MATCH(D24,$D$5:D23,0)),"",LOOKUP(9.99999999999999E+307,$N$1:N23)+1),"")</f>
        <v>4</v>
      </c>
      <c r="O24" s="123" t="str">
        <f>IF(ROWS($O$6:O24)&lt;=$O$5,LOOKUP(ROWS($O$6:O24),$N$6:$N$1200,$D$6:$D$1200),"")</f>
        <v/>
      </c>
    </row>
    <row r="25" spans="1:15" ht="18" customHeight="1">
      <c r="A25" s="22">
        <v>20</v>
      </c>
      <c r="B25" s="23">
        <v>172</v>
      </c>
      <c r="C25" s="24" t="s">
        <v>60</v>
      </c>
      <c r="D25" s="24" t="s">
        <v>59</v>
      </c>
      <c r="E25" s="23" t="s">
        <v>38</v>
      </c>
      <c r="F25" s="26">
        <v>32735</v>
      </c>
      <c r="N25" s="124" t="str">
        <f>IF(D25&lt;&gt;"",IF(ISNUMBER(MATCH(D25,$D$5:D24,0)),"",LOOKUP(9.99999999999999E+307,$N$1:N24)+1),"")</f>
        <v/>
      </c>
      <c r="O25" s="123" t="str">
        <f>IF(ROWS($O$6:O25)&lt;=$O$5,LOOKUP(ROWS($O$6:O25),$N$6:$N$1200,$D$6:$D$1200),"")</f>
        <v/>
      </c>
    </row>
    <row r="26" spans="1:15" ht="18" customHeight="1">
      <c r="A26" s="22">
        <v>21</v>
      </c>
      <c r="B26" s="23">
        <v>173</v>
      </c>
      <c r="C26" s="24" t="s">
        <v>61</v>
      </c>
      <c r="D26" s="24" t="s">
        <v>59</v>
      </c>
      <c r="E26" s="23" t="s">
        <v>38</v>
      </c>
      <c r="F26" s="26">
        <v>32783</v>
      </c>
      <c r="N26" s="124" t="str">
        <f>IF(D26&lt;&gt;"",IF(ISNUMBER(MATCH(D26,$D$5:D25,0)),"",LOOKUP(9.99999999999999E+307,$N$1:N25)+1),"")</f>
        <v/>
      </c>
      <c r="O26" s="123" t="str">
        <f>IF(ROWS($O$6:O26)&lt;=$O$5,LOOKUP(ROWS($O$6:O26),$N$6:$N$1200,$D$6:$D$1200),"")</f>
        <v/>
      </c>
    </row>
    <row r="27" spans="1:15" ht="18" customHeight="1">
      <c r="A27" s="22">
        <v>22</v>
      </c>
      <c r="B27" s="23">
        <v>174</v>
      </c>
      <c r="C27" s="24" t="s">
        <v>62</v>
      </c>
      <c r="D27" s="24" t="s">
        <v>59</v>
      </c>
      <c r="E27" s="23" t="s">
        <v>38</v>
      </c>
      <c r="F27" s="26">
        <v>33188</v>
      </c>
      <c r="N27" s="124" t="str">
        <f>IF(D27&lt;&gt;"",IF(ISNUMBER(MATCH(D27,$D$5:D26,0)),"",LOOKUP(9.99999999999999E+307,$N$1:N26)+1),"")</f>
        <v/>
      </c>
      <c r="O27" s="123" t="str">
        <f>IF(ROWS($O$6:O27)&lt;=$O$5,LOOKUP(ROWS($O$6:O27),$N$6:$N$1200,$D$6:$D$1200),"")</f>
        <v/>
      </c>
    </row>
    <row r="28" spans="1:15" ht="18" customHeight="1">
      <c r="A28" s="22">
        <v>23</v>
      </c>
      <c r="B28" s="23">
        <v>175</v>
      </c>
      <c r="C28" s="24" t="s">
        <v>63</v>
      </c>
      <c r="D28" s="24" t="s">
        <v>59</v>
      </c>
      <c r="E28" s="23" t="s">
        <v>38</v>
      </c>
      <c r="F28" s="26">
        <v>33526</v>
      </c>
      <c r="N28" s="124" t="str">
        <f>IF(D28&lt;&gt;"",IF(ISNUMBER(MATCH(D28,$D$5:D27,0)),"",LOOKUP(9.99999999999999E+307,$N$1:N27)+1),"")</f>
        <v/>
      </c>
      <c r="O28" s="123" t="str">
        <f>IF(ROWS($O$6:O28)&lt;=$O$5,LOOKUP(ROWS($O$6:O28),$N$6:$N$1200,$D$6:$D$1200),"")</f>
        <v/>
      </c>
    </row>
    <row r="29" spans="1:15" ht="18" customHeight="1" thickBot="1">
      <c r="A29" s="22">
        <v>24</v>
      </c>
      <c r="B29" s="27">
        <v>176</v>
      </c>
      <c r="C29" s="28" t="s">
        <v>105</v>
      </c>
      <c r="D29" s="28" t="s">
        <v>59</v>
      </c>
      <c r="E29" s="29" t="s">
        <v>38</v>
      </c>
      <c r="F29" s="30">
        <v>34731</v>
      </c>
      <c r="N29" s="124" t="str">
        <f>IF(D29&lt;&gt;"",IF(ISNUMBER(MATCH(D29,$D$5:D28,0)),"",LOOKUP(9.99999999999999E+307,$N$1:N28)+1),"")</f>
        <v/>
      </c>
      <c r="O29" s="123" t="str">
        <f>IF(ROWS($O$6:O29)&lt;=$O$5,LOOKUP(ROWS($O$6:O29),$N$6:$N$1200,$D$6:$D$1200),"")</f>
        <v/>
      </c>
    </row>
    <row r="30" spans="1:15" ht="18" customHeight="1">
      <c r="A30" s="22">
        <v>25</v>
      </c>
      <c r="B30" s="19">
        <v>177</v>
      </c>
      <c r="C30" s="20" t="s">
        <v>65</v>
      </c>
      <c r="D30" s="20" t="s">
        <v>66</v>
      </c>
      <c r="E30" s="19" t="s">
        <v>38</v>
      </c>
      <c r="F30" s="21">
        <v>32167</v>
      </c>
      <c r="N30" s="124">
        <f>IF(D30&lt;&gt;"",IF(ISNUMBER(MATCH(D30,$D$5:D29,0)),"",LOOKUP(9.99999999999999E+307,$N$1:N29)+1),"")</f>
        <v>5</v>
      </c>
      <c r="O30" s="123" t="str">
        <f>IF(ROWS($O$6:O30)&lt;=$O$5,LOOKUP(ROWS($O$6:O30),$N$6:$N$1200,$D$6:$D$1200),"")</f>
        <v/>
      </c>
    </row>
    <row r="31" spans="1:15" ht="18" customHeight="1">
      <c r="A31" s="22">
        <v>26</v>
      </c>
      <c r="B31" s="23">
        <v>178</v>
      </c>
      <c r="C31" s="24" t="s">
        <v>67</v>
      </c>
      <c r="D31" s="24" t="s">
        <v>66</v>
      </c>
      <c r="E31" s="23" t="s">
        <v>38</v>
      </c>
      <c r="F31" s="26">
        <v>34089</v>
      </c>
      <c r="N31" s="124" t="str">
        <f>IF(D31&lt;&gt;"",IF(ISNUMBER(MATCH(D31,$D$5:D30,0)),"",LOOKUP(9.99999999999999E+307,$N$1:N30)+1),"")</f>
        <v/>
      </c>
      <c r="O31" s="123" t="str">
        <f>IF(ROWS($O$6:O31)&lt;=$O$5,LOOKUP(ROWS($O$6:O31),$N$6:$N$1200,$D$6:$D$1200),"")</f>
        <v/>
      </c>
    </row>
    <row r="32" spans="1:15" ht="18" customHeight="1">
      <c r="A32" s="22">
        <v>27</v>
      </c>
      <c r="B32" s="23">
        <v>179</v>
      </c>
      <c r="C32" s="24" t="s">
        <v>68</v>
      </c>
      <c r="D32" s="24" t="s">
        <v>66</v>
      </c>
      <c r="E32" s="23" t="s">
        <v>38</v>
      </c>
      <c r="F32" s="26">
        <v>34192</v>
      </c>
      <c r="N32" s="124" t="str">
        <f>IF(D32&lt;&gt;"",IF(ISNUMBER(MATCH(D32,$D$5:D31,0)),"",LOOKUP(9.99999999999999E+307,$N$1:N31)+1),"")</f>
        <v/>
      </c>
      <c r="O32" s="123" t="str">
        <f>IF(ROWS($O$6:O32)&lt;=$O$5,LOOKUP(ROWS($O$6:O32),$N$6:$N$1200,$D$6:$D$1200),"")</f>
        <v/>
      </c>
    </row>
    <row r="33" spans="1:15" ht="18" customHeight="1">
      <c r="A33" s="22">
        <v>28</v>
      </c>
      <c r="B33" s="23">
        <v>180</v>
      </c>
      <c r="C33" s="24" t="s">
        <v>69</v>
      </c>
      <c r="D33" s="24" t="s">
        <v>66</v>
      </c>
      <c r="E33" s="23" t="s">
        <v>38</v>
      </c>
      <c r="F33" s="26">
        <v>34264</v>
      </c>
      <c r="N33" s="124" t="str">
        <f>IF(D33&lt;&gt;"",IF(ISNUMBER(MATCH(D33,$D$5:D32,0)),"",LOOKUP(9.99999999999999E+307,$N$1:N32)+1),"")</f>
        <v/>
      </c>
      <c r="O33" s="123" t="str">
        <f>IF(ROWS($O$6:O33)&lt;=$O$5,LOOKUP(ROWS($O$6:O33),$N$6:$N$1200,$D$6:$D$1200),"")</f>
        <v/>
      </c>
    </row>
    <row r="34" spans="1:15" ht="18" customHeight="1">
      <c r="A34" s="22">
        <v>29</v>
      </c>
      <c r="B34" s="23">
        <v>181</v>
      </c>
      <c r="C34" s="24" t="s">
        <v>70</v>
      </c>
      <c r="D34" s="24" t="s">
        <v>66</v>
      </c>
      <c r="E34" s="23" t="s">
        <v>38</v>
      </c>
      <c r="F34" s="26">
        <v>32121</v>
      </c>
      <c r="N34" s="124" t="str">
        <f>IF(D34&lt;&gt;"",IF(ISNUMBER(MATCH(D34,$D$5:D33,0)),"",LOOKUP(9.99999999999999E+307,$N$1:N33)+1),"")</f>
        <v/>
      </c>
      <c r="O34" s="123" t="str">
        <f>IF(ROWS($O$6:O34)&lt;=$O$5,LOOKUP(ROWS($O$6:O34),$N$6:$N$1200,$D$6:$D$1200),"")</f>
        <v/>
      </c>
    </row>
    <row r="35" spans="1:15" ht="18" customHeight="1" thickBot="1">
      <c r="A35" s="22">
        <v>30</v>
      </c>
      <c r="B35" s="27">
        <v>182</v>
      </c>
      <c r="C35" s="28" t="s">
        <v>71</v>
      </c>
      <c r="D35" s="28" t="s">
        <v>66</v>
      </c>
      <c r="E35" s="27" t="s">
        <v>38</v>
      </c>
      <c r="F35" s="30">
        <v>30173</v>
      </c>
      <c r="N35" s="124" t="str">
        <f>IF(D35&lt;&gt;"",IF(ISNUMBER(MATCH(D35,$D$5:D34,0)),"",LOOKUP(9.99999999999999E+307,$N$1:N34)+1),"")</f>
        <v/>
      </c>
      <c r="O35" s="123" t="str">
        <f>IF(ROWS($O$6:O35)&lt;=$O$5,LOOKUP(ROWS($O$6:O35),$N$6:$N$1200,$D$6:$D$1200),"")</f>
        <v/>
      </c>
    </row>
    <row r="36" spans="1:15" ht="18" customHeight="1">
      <c r="A36" s="22">
        <v>31</v>
      </c>
      <c r="B36" s="19">
        <v>183</v>
      </c>
      <c r="C36" s="20" t="s">
        <v>72</v>
      </c>
      <c r="D36" s="20" t="s">
        <v>73</v>
      </c>
      <c r="E36" s="19" t="s">
        <v>38</v>
      </c>
      <c r="F36" s="21">
        <v>33817</v>
      </c>
      <c r="N36" s="124">
        <f>IF(D36&lt;&gt;"",IF(ISNUMBER(MATCH(D36,$D$5:D35,0)),"",LOOKUP(9.99999999999999E+307,$N$1:N35)+1),"")</f>
        <v>6</v>
      </c>
      <c r="O36" s="123" t="str">
        <f>IF(ROWS($O$6:O36)&lt;=$O$5,LOOKUP(ROWS($O$6:O36),$N$6:$N$1200,$D$6:$D$1200),"")</f>
        <v/>
      </c>
    </row>
    <row r="37" spans="1:15" ht="18" customHeight="1">
      <c r="A37" s="22">
        <v>32</v>
      </c>
      <c r="B37" s="23">
        <v>184</v>
      </c>
      <c r="C37" s="24" t="s">
        <v>74</v>
      </c>
      <c r="D37" s="24" t="s">
        <v>73</v>
      </c>
      <c r="E37" s="23" t="s">
        <v>38</v>
      </c>
      <c r="F37" s="26">
        <v>34169</v>
      </c>
      <c r="N37" s="124" t="str">
        <f>IF(D37&lt;&gt;"",IF(ISNUMBER(MATCH(D37,$D$5:D36,0)),"",LOOKUP(9.99999999999999E+307,$N$1:N36)+1),"")</f>
        <v/>
      </c>
      <c r="O37" s="123" t="str">
        <f>IF(ROWS($O$6:O37)&lt;=$O$5,LOOKUP(ROWS($O$6:O37),$N$6:$N$1200,$D$6:$D$1200),"")</f>
        <v/>
      </c>
    </row>
    <row r="38" spans="1:15" ht="18" customHeight="1">
      <c r="A38" s="22">
        <v>33</v>
      </c>
      <c r="B38" s="23">
        <v>185</v>
      </c>
      <c r="C38" s="24" t="s">
        <v>75</v>
      </c>
      <c r="D38" s="24" t="s">
        <v>73</v>
      </c>
      <c r="E38" s="23" t="s">
        <v>38</v>
      </c>
      <c r="F38" s="26">
        <v>33647</v>
      </c>
      <c r="N38" s="124" t="str">
        <f>IF(D38&lt;&gt;"",IF(ISNUMBER(MATCH(D38,$D$5:D37,0)),"",LOOKUP(9.99999999999999E+307,$N$1:N37)+1),"")</f>
        <v/>
      </c>
      <c r="O38" s="123" t="str">
        <f>IF(ROWS($O$6:O38)&lt;=$O$5,LOOKUP(ROWS($O$6:O38),$N$6:$N$1200,$D$6:$D$1200),"")</f>
        <v/>
      </c>
    </row>
    <row r="39" spans="1:15" ht="18" customHeight="1">
      <c r="A39" s="22">
        <v>34</v>
      </c>
      <c r="B39" s="23">
        <v>186</v>
      </c>
      <c r="C39" s="24" t="s">
        <v>76</v>
      </c>
      <c r="D39" s="24" t="s">
        <v>73</v>
      </c>
      <c r="E39" s="23" t="s">
        <v>38</v>
      </c>
      <c r="F39" s="26">
        <v>34091</v>
      </c>
      <c r="N39" s="124" t="str">
        <f>IF(D39&lt;&gt;"",IF(ISNUMBER(MATCH(D39,$D$5:D38,0)),"",LOOKUP(9.99999999999999E+307,$N$1:N38)+1),"")</f>
        <v/>
      </c>
      <c r="O39" s="123" t="str">
        <f>IF(ROWS($O$6:O39)&lt;=$O$5,LOOKUP(ROWS($O$6:O39),$N$6:$N$1200,$D$6:$D$1200),"")</f>
        <v/>
      </c>
    </row>
    <row r="40" spans="1:15" ht="18" customHeight="1">
      <c r="A40" s="22">
        <v>35</v>
      </c>
      <c r="B40" s="23">
        <v>187</v>
      </c>
      <c r="C40" s="24" t="s">
        <v>77</v>
      </c>
      <c r="D40" s="24" t="s">
        <v>73</v>
      </c>
      <c r="E40" s="23" t="s">
        <v>38</v>
      </c>
      <c r="F40" s="26">
        <v>34420</v>
      </c>
      <c r="N40" s="124" t="str">
        <f>IF(D40&lt;&gt;"",IF(ISNUMBER(MATCH(D40,$D$5:D39,0)),"",LOOKUP(9.99999999999999E+307,$N$1:N39)+1),"")</f>
        <v/>
      </c>
      <c r="O40" s="123" t="str">
        <f>IF(ROWS($O$6:O40)&lt;=$O$5,LOOKUP(ROWS($O$6:O40),$N$6:$N$1200,$D$6:$D$1200),"")</f>
        <v/>
      </c>
    </row>
    <row r="41" spans="1:15" ht="18" customHeight="1" thickBot="1">
      <c r="A41" s="22">
        <v>36</v>
      </c>
      <c r="B41" s="27">
        <v>188</v>
      </c>
      <c r="C41" s="28" t="s">
        <v>78</v>
      </c>
      <c r="D41" s="28" t="s">
        <v>73</v>
      </c>
      <c r="E41" s="27" t="s">
        <v>38</v>
      </c>
      <c r="F41" s="30">
        <v>30317</v>
      </c>
      <c r="N41" s="124" t="str">
        <f>IF(D41&lt;&gt;"",IF(ISNUMBER(MATCH(D41,$D$5:D40,0)),"",LOOKUP(9.99999999999999E+307,$N$1:N40)+1),"")</f>
        <v/>
      </c>
      <c r="O41" s="123" t="str">
        <f>IF(ROWS($O$6:O41)&lt;=$O$5,LOOKUP(ROWS($O$6:O41),$N$6:$N$1200,$D$6:$D$1200),"")</f>
        <v/>
      </c>
    </row>
    <row r="42" spans="1:15" ht="18" customHeight="1">
      <c r="A42" s="22">
        <v>37</v>
      </c>
      <c r="B42" s="19">
        <v>189</v>
      </c>
      <c r="C42" s="20" t="s">
        <v>79</v>
      </c>
      <c r="D42" s="20" t="s">
        <v>80</v>
      </c>
      <c r="E42" s="31" t="s">
        <v>38</v>
      </c>
      <c r="F42" s="21">
        <v>34335</v>
      </c>
      <c r="N42" s="124">
        <f>IF(D42&lt;&gt;"",IF(ISNUMBER(MATCH(D42,$D$5:D41,0)),"",LOOKUP(9.99999999999999E+307,$N$1:N41)+1),"")</f>
        <v>7</v>
      </c>
      <c r="O42" s="123" t="str">
        <f>IF(ROWS($O$6:O42)&lt;=$O$5,LOOKUP(ROWS($O$6:O42),$N$6:$N$1200,$D$6:$D$1200),"")</f>
        <v/>
      </c>
    </row>
    <row r="43" spans="1:15" ht="18" customHeight="1">
      <c r="A43" s="22">
        <v>38</v>
      </c>
      <c r="B43" s="23">
        <v>190</v>
      </c>
      <c r="C43" s="24" t="s">
        <v>81</v>
      </c>
      <c r="D43" s="24" t="s">
        <v>80</v>
      </c>
      <c r="E43" s="23" t="s">
        <v>38</v>
      </c>
      <c r="F43" s="26">
        <v>34335</v>
      </c>
      <c r="N43" s="124" t="str">
        <f>IF(D43&lt;&gt;"",IF(ISNUMBER(MATCH(D43,$D$5:D42,0)),"",LOOKUP(9.99999999999999E+307,$N$1:N42)+1),"")</f>
        <v/>
      </c>
      <c r="O43" s="123" t="str">
        <f>IF(ROWS($O$6:O43)&lt;=$O$5,LOOKUP(ROWS($O$6:O43),$N$6:$N$1200,$D$6:$D$1200),"")</f>
        <v/>
      </c>
    </row>
    <row r="44" spans="1:15" ht="18" customHeight="1">
      <c r="A44" s="22">
        <v>39</v>
      </c>
      <c r="B44" s="23">
        <v>191</v>
      </c>
      <c r="C44" s="24" t="s">
        <v>82</v>
      </c>
      <c r="D44" s="24" t="s">
        <v>80</v>
      </c>
      <c r="E44" s="23" t="s">
        <v>38</v>
      </c>
      <c r="F44" s="26">
        <v>32143</v>
      </c>
      <c r="N44" s="124" t="str">
        <f>IF(D44&lt;&gt;"",IF(ISNUMBER(MATCH(D44,$D$5:D43,0)),"",LOOKUP(9.99999999999999E+307,$N$1:N43)+1),"")</f>
        <v/>
      </c>
      <c r="O44" s="123" t="str">
        <f>IF(ROWS($O$6:O44)&lt;=$O$5,LOOKUP(ROWS($O$6:O44),$N$6:$N$1200,$D$6:$D$1200),"")</f>
        <v/>
      </c>
    </row>
    <row r="45" spans="1:15" ht="18" customHeight="1">
      <c r="A45" s="22">
        <v>40</v>
      </c>
      <c r="B45" s="23">
        <v>192</v>
      </c>
      <c r="C45" s="24" t="s">
        <v>83</v>
      </c>
      <c r="D45" s="24" t="s">
        <v>80</v>
      </c>
      <c r="E45" s="23" t="s">
        <v>38</v>
      </c>
      <c r="F45" s="26">
        <v>30682</v>
      </c>
      <c r="N45" s="124" t="str">
        <f>IF(D45&lt;&gt;"",IF(ISNUMBER(MATCH(D45,$D$5:D44,0)),"",LOOKUP(9.99999999999999E+307,$N$1:N44)+1),"")</f>
        <v/>
      </c>
      <c r="O45" s="123" t="str">
        <f>IF(ROWS($O$6:O45)&lt;=$O$5,LOOKUP(ROWS($O$6:O45),$N$6:$N$1200,$D$6:$D$1200),"")</f>
        <v/>
      </c>
    </row>
    <row r="46" spans="1:15" ht="18" customHeight="1">
      <c r="A46" s="22">
        <v>41</v>
      </c>
      <c r="B46" s="23">
        <v>193</v>
      </c>
      <c r="C46" s="24" t="s">
        <v>84</v>
      </c>
      <c r="D46" s="24" t="s">
        <v>80</v>
      </c>
      <c r="E46" s="23" t="s">
        <v>38</v>
      </c>
      <c r="F46" s="26">
        <v>33608</v>
      </c>
      <c r="N46" s="124" t="str">
        <f>IF(D46&lt;&gt;"",IF(ISNUMBER(MATCH(D46,$D$5:D45,0)),"",LOOKUP(9.99999999999999E+307,$N$1:N45)+1),"")</f>
        <v/>
      </c>
      <c r="O46" s="123" t="str">
        <f>IF(ROWS($O$6:O46)&lt;=$O$5,LOOKUP(ROWS($O$6:O46),$N$6:$N$1200,$D$6:$D$1200),"")</f>
        <v/>
      </c>
    </row>
    <row r="47" spans="1:15" ht="18" customHeight="1" thickBot="1">
      <c r="A47" s="22">
        <v>42</v>
      </c>
      <c r="B47" s="27">
        <v>194</v>
      </c>
      <c r="C47" s="28" t="s">
        <v>85</v>
      </c>
      <c r="D47" s="28" t="s">
        <v>80</v>
      </c>
      <c r="E47" s="29" t="s">
        <v>38</v>
      </c>
      <c r="F47" s="30" t="s">
        <v>85</v>
      </c>
      <c r="N47" s="124" t="str">
        <f>IF(D47&lt;&gt;"",IF(ISNUMBER(MATCH(D47,$D$5:D46,0)),"",LOOKUP(9.99999999999999E+307,$N$1:N46)+1),"")</f>
        <v/>
      </c>
      <c r="O47" s="123" t="str">
        <f>IF(ROWS($O$6:O47)&lt;=$O$5,LOOKUP(ROWS($O$6:O47),$N$6:$N$1200,$D$6:$D$1200),"")</f>
        <v/>
      </c>
    </row>
    <row r="48" spans="1:15" ht="18" customHeight="1">
      <c r="A48" s="22">
        <v>43</v>
      </c>
      <c r="B48" s="19">
        <v>195</v>
      </c>
      <c r="C48" s="20" t="s">
        <v>86</v>
      </c>
      <c r="D48" s="20" t="s">
        <v>87</v>
      </c>
      <c r="E48" s="19" t="s">
        <v>38</v>
      </c>
      <c r="F48" s="21">
        <v>31778</v>
      </c>
      <c r="N48" s="124">
        <f>IF(D48&lt;&gt;"",IF(ISNUMBER(MATCH(D48,$D$5:D47,0)),"",LOOKUP(9.99999999999999E+307,$N$1:N47)+1),"")</f>
        <v>8</v>
      </c>
      <c r="O48" s="123" t="str">
        <f>IF(ROWS($O$6:O48)&lt;=$O$5,LOOKUP(ROWS($O$6:O48),$N$6:$N$1200,$D$6:$D$1200),"")</f>
        <v/>
      </c>
    </row>
    <row r="49" spans="1:15" ht="18" customHeight="1">
      <c r="A49" s="22">
        <v>44</v>
      </c>
      <c r="B49" s="23">
        <v>196</v>
      </c>
      <c r="C49" s="24" t="s">
        <v>88</v>
      </c>
      <c r="D49" s="24" t="s">
        <v>87</v>
      </c>
      <c r="E49" s="23" t="s">
        <v>38</v>
      </c>
      <c r="F49" s="26">
        <v>33790</v>
      </c>
      <c r="N49" s="124" t="str">
        <f>IF(D49&lt;&gt;"",IF(ISNUMBER(MATCH(D49,$D$5:D48,0)),"",LOOKUP(9.99999999999999E+307,$N$1:N48)+1),"")</f>
        <v/>
      </c>
      <c r="O49" s="123" t="str">
        <f>IF(ROWS($O$6:O49)&lt;=$O$5,LOOKUP(ROWS($O$6:O49),$N$6:$N$1200,$D$6:$D$1200),"")</f>
        <v/>
      </c>
    </row>
    <row r="50" spans="1:15" ht="18" customHeight="1">
      <c r="A50" s="22">
        <v>45</v>
      </c>
      <c r="B50" s="23">
        <v>197</v>
      </c>
      <c r="C50" s="24" t="s">
        <v>89</v>
      </c>
      <c r="D50" s="24" t="s">
        <v>87</v>
      </c>
      <c r="E50" s="23" t="s">
        <v>38</v>
      </c>
      <c r="F50" s="26">
        <v>29620</v>
      </c>
      <c r="N50" s="124" t="str">
        <f>IF(D50&lt;&gt;"",IF(ISNUMBER(MATCH(D50,$D$5:D49,0)),"",LOOKUP(9.99999999999999E+307,$N$1:N49)+1),"")</f>
        <v/>
      </c>
      <c r="O50" s="123" t="str">
        <f>IF(ROWS($O$6:O50)&lt;=$O$5,LOOKUP(ROWS($O$6:O50),$N$6:$N$1200,$D$6:$D$1200),"")</f>
        <v/>
      </c>
    </row>
    <row r="51" spans="1:15" ht="18" customHeight="1">
      <c r="A51" s="22">
        <v>46</v>
      </c>
      <c r="B51" s="23">
        <v>198</v>
      </c>
      <c r="C51" s="24" t="s">
        <v>90</v>
      </c>
      <c r="D51" s="24" t="s">
        <v>87</v>
      </c>
      <c r="E51" s="23" t="s">
        <v>38</v>
      </c>
      <c r="F51" s="26">
        <v>31405</v>
      </c>
      <c r="N51" s="124" t="str">
        <f>IF(D51&lt;&gt;"",IF(ISNUMBER(MATCH(D51,$D$5:D50,0)),"",LOOKUP(9.99999999999999E+307,$N$1:N50)+1),"")</f>
        <v/>
      </c>
      <c r="O51" s="123" t="str">
        <f>IF(ROWS($O$6:O51)&lt;=$O$5,LOOKUP(ROWS($O$6:O51),$N$6:$N$1200,$D$6:$D$1200),"")</f>
        <v/>
      </c>
    </row>
    <row r="52" spans="1:15" ht="18" customHeight="1">
      <c r="A52" s="22">
        <v>47</v>
      </c>
      <c r="B52" s="23">
        <v>199</v>
      </c>
      <c r="C52" s="24" t="s">
        <v>91</v>
      </c>
      <c r="D52" s="24" t="s">
        <v>87</v>
      </c>
      <c r="E52" s="23" t="s">
        <v>38</v>
      </c>
      <c r="F52" s="26">
        <v>27160</v>
      </c>
      <c r="N52" s="124" t="str">
        <f>IF(D52&lt;&gt;"",IF(ISNUMBER(MATCH(D52,$D$5:D51,0)),"",LOOKUP(9.99999999999999E+307,$N$1:N51)+1),"")</f>
        <v/>
      </c>
      <c r="O52" s="123" t="str">
        <f>IF(ROWS($O$6:O52)&lt;=$O$5,LOOKUP(ROWS($O$6:O52),$N$6:$N$1200,$D$6:$D$1200),"")</f>
        <v/>
      </c>
    </row>
    <row r="53" spans="1:15" ht="18" customHeight="1" thickBot="1">
      <c r="A53" s="22">
        <v>48</v>
      </c>
      <c r="B53" s="27">
        <v>200</v>
      </c>
      <c r="C53" s="28" t="s">
        <v>92</v>
      </c>
      <c r="D53" s="28" t="s">
        <v>87</v>
      </c>
      <c r="E53" s="27" t="s">
        <v>38</v>
      </c>
      <c r="F53" s="30">
        <v>28286</v>
      </c>
      <c r="N53" s="124" t="str">
        <f>IF(D53&lt;&gt;"",IF(ISNUMBER(MATCH(D53,$D$5:D52,0)),"",LOOKUP(9.99999999999999E+307,$N$1:N52)+1),"")</f>
        <v/>
      </c>
      <c r="O53" s="123" t="str">
        <f>IF(ROWS($O$6:O53)&lt;=$O$5,LOOKUP(ROWS($O$6:O53),$N$6:$N$1200,$D$6:$D$1200),"")</f>
        <v/>
      </c>
    </row>
    <row r="54" spans="1:15" ht="18" customHeight="1">
      <c r="A54" s="22">
        <v>49</v>
      </c>
      <c r="B54" s="19">
        <v>201</v>
      </c>
      <c r="C54" s="20" t="s">
        <v>93</v>
      </c>
      <c r="D54" s="24" t="s">
        <v>100</v>
      </c>
      <c r="E54" s="19" t="s">
        <v>94</v>
      </c>
      <c r="F54" s="21">
        <v>33156</v>
      </c>
      <c r="N54" s="124">
        <f>IF(D54&lt;&gt;"",IF(ISNUMBER(MATCH(D54,$D$5:D53,0)),"",LOOKUP(9.99999999999999E+307,$N$1:N53)+1),"")</f>
        <v>9</v>
      </c>
      <c r="O54" s="123" t="str">
        <f>IF(ROWS($O$6:O54)&lt;=$O$5,LOOKUP(ROWS($O$6:O54),$N$6:$N$1200,$D$6:$D$1200),"")</f>
        <v/>
      </c>
    </row>
    <row r="55" spans="1:15" ht="18" customHeight="1">
      <c r="A55" s="22">
        <v>50</v>
      </c>
      <c r="B55" s="23">
        <v>202</v>
      </c>
      <c r="C55" s="24" t="s">
        <v>95</v>
      </c>
      <c r="D55" s="24" t="s">
        <v>87</v>
      </c>
      <c r="E55" s="23" t="s">
        <v>94</v>
      </c>
      <c r="F55" s="26">
        <v>29635</v>
      </c>
      <c r="N55" s="124" t="str">
        <f>IF(D55&lt;&gt;"",IF(ISNUMBER(MATCH(D55,$D$5:D54,0)),"",LOOKUP(9.99999999999999E+307,$N$1:N54)+1),"")</f>
        <v/>
      </c>
      <c r="O55" s="123" t="str">
        <f>IF(ROWS($O$6:O55)&lt;=$O$5,LOOKUP(ROWS($O$6:O55),$N$6:$N$1200,$D$6:$D$1200),"")</f>
        <v/>
      </c>
    </row>
    <row r="56" spans="1:15" ht="18" customHeight="1">
      <c r="A56" s="22">
        <v>51</v>
      </c>
      <c r="B56" s="23">
        <v>203</v>
      </c>
      <c r="C56" s="24" t="s">
        <v>64</v>
      </c>
      <c r="D56" s="24" t="s">
        <v>96</v>
      </c>
      <c r="E56" s="23" t="s">
        <v>94</v>
      </c>
      <c r="F56" s="26">
        <v>32406</v>
      </c>
      <c r="N56" s="124" t="str">
        <f>IF(D56&lt;&gt;"",IF(ISNUMBER(MATCH(D56,$D$5:D55,0)),"",LOOKUP(9.99999999999999E+307,$N$1:N55)+1),"")</f>
        <v/>
      </c>
      <c r="O56" s="123" t="str">
        <f>IF(ROWS($O$6:O56)&lt;=$O$5,LOOKUP(ROWS($O$6:O56),$N$6:$N$1200,$D$6:$D$1200),"")</f>
        <v/>
      </c>
    </row>
    <row r="57" spans="1:15" ht="18" customHeight="1">
      <c r="A57" s="22">
        <v>52</v>
      </c>
      <c r="B57" s="23">
        <v>204</v>
      </c>
      <c r="C57" s="24" t="s">
        <v>97</v>
      </c>
      <c r="D57" s="24" t="s">
        <v>98</v>
      </c>
      <c r="E57" s="23" t="s">
        <v>94</v>
      </c>
      <c r="F57" s="26">
        <v>34335</v>
      </c>
      <c r="N57" s="124">
        <f>IF(D57&lt;&gt;"",IF(ISNUMBER(MATCH(D57,$D$5:D56,0)),"",LOOKUP(9.99999999999999E+307,$N$1:N56)+1),"")</f>
        <v>10</v>
      </c>
      <c r="O57" s="123" t="str">
        <f>IF(ROWS($O$6:O57)&lt;=$O$5,LOOKUP(ROWS($O$6:O57),$N$6:$N$1200,$D$6:$D$1200),"")</f>
        <v/>
      </c>
    </row>
    <row r="58" spans="1:15" ht="18" customHeight="1">
      <c r="A58" s="22">
        <v>53</v>
      </c>
      <c r="B58" s="23">
        <v>205</v>
      </c>
      <c r="C58" s="24" t="s">
        <v>99</v>
      </c>
      <c r="D58" s="24" t="s">
        <v>100</v>
      </c>
      <c r="E58" s="23" t="s">
        <v>94</v>
      </c>
      <c r="F58" s="26">
        <v>29307</v>
      </c>
      <c r="N58" s="124" t="str">
        <f>IF(D58&lt;&gt;"",IF(ISNUMBER(MATCH(D58,$D$5:D57,0)),"",LOOKUP(9.99999999999999E+307,$N$1:N57)+1),"")</f>
        <v/>
      </c>
      <c r="O58" s="123" t="str">
        <f>IF(ROWS($O$6:O58)&lt;=$O$5,LOOKUP(ROWS($O$6:O58),$N$6:$N$1200,$D$6:$D$1200),"")</f>
        <v/>
      </c>
    </row>
    <row r="59" spans="1:15" ht="18" customHeight="1" thickBot="1">
      <c r="A59" s="22">
        <v>54</v>
      </c>
      <c r="B59" s="27">
        <v>206</v>
      </c>
      <c r="C59" s="28" t="s">
        <v>101</v>
      </c>
      <c r="D59" s="28" t="s">
        <v>102</v>
      </c>
      <c r="E59" s="27" t="s">
        <v>94</v>
      </c>
      <c r="F59" s="30">
        <v>29587</v>
      </c>
      <c r="N59" s="124">
        <f>IF(D59&lt;&gt;"",IF(ISNUMBER(MATCH(D59,$D$5:D58,0)),"",LOOKUP(9.99999999999999E+307,$N$1:N58)+1),"")</f>
        <v>11</v>
      </c>
      <c r="O59" s="123" t="str">
        <f>IF(ROWS($O$6:O59)&lt;=$O$5,LOOKUP(ROWS($O$6:O59),$N$6:$N$1200,$D$6:$D$1200),"")</f>
        <v/>
      </c>
    </row>
    <row r="60" spans="1:15" ht="18" customHeight="1">
      <c r="A60" s="22">
        <v>55</v>
      </c>
      <c r="B60" s="19">
        <v>207</v>
      </c>
      <c r="C60" s="20" t="s">
        <v>103</v>
      </c>
      <c r="D60" s="20" t="s">
        <v>104</v>
      </c>
      <c r="E60" s="19" t="s">
        <v>94</v>
      </c>
      <c r="F60" s="21">
        <v>33557</v>
      </c>
      <c r="N60" s="124">
        <f>IF(D60&lt;&gt;"",IF(ISNUMBER(MATCH(D60,$D$5:D59,0)),"",LOOKUP(9.99999999999999E+307,$N$1:N59)+1),"")</f>
        <v>12</v>
      </c>
      <c r="O60" s="123" t="str">
        <f>IF(ROWS($O$6:O60)&lt;=$O$5,LOOKUP(ROWS($O$6:O60),$N$6:$N$1200,$D$6:$D$1200),"")</f>
        <v/>
      </c>
    </row>
    <row r="61" spans="1:15" ht="18" customHeight="1">
      <c r="A61" s="22">
        <v>56</v>
      </c>
      <c r="B61" s="23"/>
      <c r="C61" s="24"/>
      <c r="D61" s="24"/>
      <c r="E61" s="23"/>
      <c r="F61" s="26"/>
      <c r="N61" s="124" t="str">
        <f>IF(D61&lt;&gt;"",IF(ISNUMBER(MATCH(D61,$D$5:D60,0)),"",LOOKUP(9.99999999999999E+307,$N$1:N60)+1),"")</f>
        <v/>
      </c>
      <c r="O61" s="123" t="str">
        <f>IF(ROWS($O$6:O61)&lt;=$O$5,LOOKUP(ROWS($O$6:O61),$N$6:$N$1200,$D$6:$D$1200),"")</f>
        <v/>
      </c>
    </row>
    <row r="62" spans="1:15" ht="18" customHeight="1">
      <c r="A62" s="22">
        <v>57</v>
      </c>
      <c r="B62" s="23"/>
      <c r="C62" s="24"/>
      <c r="D62" s="24"/>
      <c r="E62" s="23"/>
      <c r="F62" s="26"/>
      <c r="N62" s="124" t="str">
        <f>IF(D62&lt;&gt;"",IF(ISNUMBER(MATCH(D62,$D$5:D61,0)),"",LOOKUP(9.99999999999999E+307,$N$1:N61)+1),"")</f>
        <v/>
      </c>
      <c r="O62" s="123" t="str">
        <f>IF(ROWS($O$6:O62)&lt;=$O$5,LOOKUP(ROWS($O$6:O62),$N$6:$N$1200,$D$6:$D$1200),"")</f>
        <v/>
      </c>
    </row>
    <row r="63" spans="1:15" ht="18" customHeight="1">
      <c r="A63" s="22">
        <v>58</v>
      </c>
      <c r="B63" s="23"/>
      <c r="C63" s="24"/>
      <c r="D63" s="24"/>
      <c r="E63" s="23"/>
      <c r="F63" s="26"/>
      <c r="N63" s="124" t="str">
        <f>IF(D63&lt;&gt;"",IF(ISNUMBER(MATCH(D63,$D$5:D62,0)),"",LOOKUP(9.99999999999999E+307,$N$1:N62)+1),"")</f>
        <v/>
      </c>
      <c r="O63" s="123" t="str">
        <f>IF(ROWS($O$6:O63)&lt;=$O$5,LOOKUP(ROWS($O$6:O63),$N$6:$N$1200,$D$6:$D$1200),"")</f>
        <v/>
      </c>
    </row>
    <row r="64" spans="1:15" ht="18" customHeight="1">
      <c r="A64" s="22">
        <v>59</v>
      </c>
      <c r="B64" s="23"/>
      <c r="C64" s="24"/>
      <c r="D64" s="24"/>
      <c r="E64" s="23"/>
      <c r="F64" s="26"/>
      <c r="N64" s="124" t="str">
        <f>IF(D64&lt;&gt;"",IF(ISNUMBER(MATCH(D64,$D$5:D63,0)),"",LOOKUP(9.99999999999999E+307,$N$1:N63)+1),"")</f>
        <v/>
      </c>
      <c r="O64" s="123" t="str">
        <f>IF(ROWS($O$6:O64)&lt;=$O$5,LOOKUP(ROWS($O$6:O64),$N$6:$N$1200,$D$6:$D$1200),"")</f>
        <v/>
      </c>
    </row>
    <row r="65" spans="1:15" ht="18" customHeight="1" thickBot="1">
      <c r="A65" s="22">
        <v>60</v>
      </c>
      <c r="B65" s="27"/>
      <c r="C65" s="28"/>
      <c r="D65" s="28"/>
      <c r="E65" s="27"/>
      <c r="F65" s="30"/>
      <c r="N65" s="124" t="str">
        <f>IF(D65&lt;&gt;"",IF(ISNUMBER(MATCH(D65,$D$5:D64,0)),"",LOOKUP(9.99999999999999E+307,$N$1:N64)+1),"")</f>
        <v/>
      </c>
      <c r="O65" s="123" t="str">
        <f>IF(ROWS($O$6:O65)&lt;=$O$5,LOOKUP(ROWS($O$6:O65),$N$6:$N$1200,$D$6:$D$1200),"")</f>
        <v/>
      </c>
    </row>
    <row r="66" spans="1:15" ht="18" customHeight="1">
      <c r="A66" s="22">
        <v>61</v>
      </c>
      <c r="B66" s="19"/>
      <c r="C66" s="20"/>
      <c r="D66" s="20"/>
      <c r="E66" s="19"/>
      <c r="F66" s="21"/>
      <c r="N66" s="124" t="str">
        <f>IF(D66&lt;&gt;"",IF(ISNUMBER(MATCH(D66,$D$5:D65,0)),"",LOOKUP(9.99999999999999E+307,$N$1:N65)+1),"")</f>
        <v/>
      </c>
      <c r="O66" s="123" t="str">
        <f>IF(ROWS($O$6:O66)&lt;=$O$5,LOOKUP(ROWS($O$6:O66),$N$6:$N$1200,$D$6:$D$1200),"")</f>
        <v/>
      </c>
    </row>
    <row r="67" spans="1:15" ht="18" customHeight="1">
      <c r="A67" s="22">
        <v>62</v>
      </c>
      <c r="B67" s="23"/>
      <c r="C67" s="24"/>
      <c r="D67" s="24"/>
      <c r="E67" s="23"/>
      <c r="F67" s="26"/>
      <c r="N67" s="124" t="str">
        <f>IF(D67&lt;&gt;"",IF(ISNUMBER(MATCH(D67,$D$5:D66,0)),"",LOOKUP(9.99999999999999E+307,$N$1:N66)+1),"")</f>
        <v/>
      </c>
      <c r="O67" s="123" t="str">
        <f>IF(ROWS($O$6:O67)&lt;=$O$5,LOOKUP(ROWS($O$6:O67),$N$6:$N$1200,$D$6:$D$1200),"")</f>
        <v/>
      </c>
    </row>
    <row r="68" spans="1:15" ht="18" customHeight="1">
      <c r="A68" s="22">
        <v>63</v>
      </c>
      <c r="B68" s="23"/>
      <c r="C68" s="24"/>
      <c r="D68" s="24"/>
      <c r="E68" s="23"/>
      <c r="F68" s="26"/>
      <c r="N68" s="124" t="str">
        <f>IF(D68&lt;&gt;"",IF(ISNUMBER(MATCH(D68,$D$5:D67,0)),"",LOOKUP(9.99999999999999E+307,$N$1:N67)+1),"")</f>
        <v/>
      </c>
      <c r="O68" s="123" t="str">
        <f>IF(ROWS($O$6:O68)&lt;=$O$5,LOOKUP(ROWS($O$6:O68),$N$6:$N$1200,$D$6:$D$1200),"")</f>
        <v/>
      </c>
    </row>
    <row r="69" spans="1:15" ht="18" customHeight="1">
      <c r="A69" s="22">
        <v>64</v>
      </c>
      <c r="B69" s="23"/>
      <c r="C69" s="24"/>
      <c r="D69" s="24"/>
      <c r="E69" s="23"/>
      <c r="F69" s="26"/>
      <c r="N69" s="124" t="str">
        <f>IF(D69&lt;&gt;"",IF(ISNUMBER(MATCH(D69,$D$5:D68,0)),"",LOOKUP(9.99999999999999E+307,$N$1:N68)+1),"")</f>
        <v/>
      </c>
      <c r="O69" s="123" t="str">
        <f>IF(ROWS($O$6:O69)&lt;=$O$5,LOOKUP(ROWS($O$6:O69),$N$6:$N$1200,$D$6:$D$1200),"")</f>
        <v/>
      </c>
    </row>
    <row r="70" spans="1:15" ht="18" customHeight="1">
      <c r="A70" s="22">
        <v>65</v>
      </c>
      <c r="B70" s="23"/>
      <c r="C70" s="24"/>
      <c r="D70" s="24"/>
      <c r="E70" s="23"/>
      <c r="F70" s="26"/>
      <c r="N70" s="124" t="str">
        <f>IF(D70&lt;&gt;"",IF(ISNUMBER(MATCH(D70,$D$5:D69,0)),"",LOOKUP(9.99999999999999E+307,$N$1:N69)+1),"")</f>
        <v/>
      </c>
      <c r="O70" s="123" t="str">
        <f>IF(ROWS($O$6:O70)&lt;=$O$5,LOOKUP(ROWS($O$6:O70),$N$6:$N$1200,$D$6:$D$1200),"")</f>
        <v/>
      </c>
    </row>
    <row r="71" spans="1:15" ht="18" customHeight="1" thickBot="1">
      <c r="A71" s="22">
        <v>66</v>
      </c>
      <c r="B71" s="27"/>
      <c r="C71" s="28"/>
      <c r="D71" s="28"/>
      <c r="E71" s="27"/>
      <c r="F71" s="30"/>
      <c r="N71" s="124" t="str">
        <f>IF(D71&lt;&gt;"",IF(ISNUMBER(MATCH(D71,$D$5:D70,0)),"",LOOKUP(9.99999999999999E+307,$N$1:N70)+1),"")</f>
        <v/>
      </c>
      <c r="O71" s="123" t="str">
        <f>IF(ROWS($O$6:O71)&lt;=$O$5,LOOKUP(ROWS($O$6:O71),$N$6:$N$1200,$D$6:$D$1200),"")</f>
        <v/>
      </c>
    </row>
    <row r="72" spans="1:15" ht="18" customHeight="1">
      <c r="A72" s="22">
        <v>67</v>
      </c>
      <c r="B72" s="19"/>
      <c r="C72" s="20"/>
      <c r="D72" s="20"/>
      <c r="E72" s="31"/>
      <c r="F72" s="21"/>
      <c r="N72" s="124" t="str">
        <f>IF(D72&lt;&gt;"",IF(ISNUMBER(MATCH(D72,$D$5:D71,0)),"",LOOKUP(9.99999999999999E+307,$N$1:N71)+1),"")</f>
        <v/>
      </c>
      <c r="O72" s="123" t="str">
        <f>IF(ROWS($O$6:O72)&lt;=$O$5,LOOKUP(ROWS($O$6:O72),$N$6:$N$1200,$D$6:$D$1200),"")</f>
        <v/>
      </c>
    </row>
    <row r="73" spans="1:15" ht="18" customHeight="1">
      <c r="A73" s="22">
        <v>68</v>
      </c>
      <c r="B73" s="23"/>
      <c r="C73" s="24"/>
      <c r="D73" s="24"/>
      <c r="E73" s="23"/>
      <c r="F73" s="26"/>
      <c r="N73" s="124" t="str">
        <f>IF(D73&lt;&gt;"",IF(ISNUMBER(MATCH(D73,$D$5:D72,0)),"",LOOKUP(9.99999999999999E+307,$N$1:N72)+1),"")</f>
        <v/>
      </c>
      <c r="O73" s="123" t="str">
        <f>IF(ROWS($O$6:O73)&lt;=$O$5,LOOKUP(ROWS($O$6:O73),$N$6:$N$1200,$D$6:$D$1200),"")</f>
        <v/>
      </c>
    </row>
    <row r="74" spans="1:15" ht="18" customHeight="1">
      <c r="A74" s="22">
        <v>69</v>
      </c>
      <c r="B74" s="23"/>
      <c r="C74" s="24"/>
      <c r="D74" s="24"/>
      <c r="E74" s="23"/>
      <c r="F74" s="26"/>
      <c r="N74" s="124" t="str">
        <f>IF(D74&lt;&gt;"",IF(ISNUMBER(MATCH(D74,$D$5:D73,0)),"",LOOKUP(9.99999999999999E+307,$N$1:N73)+1),"")</f>
        <v/>
      </c>
      <c r="O74" s="123" t="str">
        <f>IF(ROWS($O$6:O74)&lt;=$O$5,LOOKUP(ROWS($O$6:O74),$N$6:$N$1200,$D$6:$D$1200),"")</f>
        <v/>
      </c>
    </row>
    <row r="75" spans="1:15" ht="18" customHeight="1">
      <c r="A75" s="22">
        <v>70</v>
      </c>
      <c r="B75" s="23"/>
      <c r="C75" s="24"/>
      <c r="D75" s="24"/>
      <c r="E75" s="23"/>
      <c r="F75" s="26"/>
      <c r="N75" s="124" t="str">
        <f>IF(D75&lt;&gt;"",IF(ISNUMBER(MATCH(D75,$D$5:D74,0)),"",LOOKUP(9.99999999999999E+307,$N$1:N74)+1),"")</f>
        <v/>
      </c>
      <c r="O75" s="123" t="str">
        <f>IF(ROWS($O$6:O75)&lt;=$O$5,LOOKUP(ROWS($O$6:O75),$N$6:$N$1200,$D$6:$D$1200),"")</f>
        <v/>
      </c>
    </row>
    <row r="76" spans="1:15" ht="18" customHeight="1">
      <c r="A76" s="22">
        <v>71</v>
      </c>
      <c r="B76" s="23"/>
      <c r="C76" s="24"/>
      <c r="D76" s="24"/>
      <c r="E76" s="23"/>
      <c r="F76" s="26"/>
      <c r="N76" s="124" t="str">
        <f>IF(D76&lt;&gt;"",IF(ISNUMBER(MATCH(D76,$D$5:D75,0)),"",LOOKUP(9.99999999999999E+307,$N$1:N75)+1),"")</f>
        <v/>
      </c>
      <c r="O76" s="123" t="str">
        <f>IF(ROWS($O$6:O76)&lt;=$O$5,LOOKUP(ROWS($O$6:O76),$N$6:$N$1200,$D$6:$D$1200),"")</f>
        <v/>
      </c>
    </row>
    <row r="77" spans="1:15" ht="18" customHeight="1" thickBot="1">
      <c r="A77" s="22">
        <v>72</v>
      </c>
      <c r="B77" s="27"/>
      <c r="C77" s="28"/>
      <c r="D77" s="28"/>
      <c r="E77" s="29"/>
      <c r="F77" s="30"/>
      <c r="N77" s="124" t="str">
        <f>IF(D77&lt;&gt;"",IF(ISNUMBER(MATCH(D77,$D$5:D76,0)),"",LOOKUP(9.99999999999999E+307,$N$1:N76)+1),"")</f>
        <v/>
      </c>
      <c r="O77" s="123" t="str">
        <f>IF(ROWS($O$6:O77)&lt;=$O$5,LOOKUP(ROWS($O$6:O77),$N$6:$N$1200,$D$6:$D$1200),"")</f>
        <v/>
      </c>
    </row>
    <row r="78" spans="1:15" ht="18" customHeight="1">
      <c r="A78" s="22">
        <v>73</v>
      </c>
      <c r="B78" s="19"/>
      <c r="C78" s="20"/>
      <c r="D78" s="20"/>
      <c r="E78" s="31"/>
      <c r="F78" s="21"/>
      <c r="N78" s="124" t="str">
        <f>IF(D78&lt;&gt;"",IF(ISNUMBER(MATCH(D78,$D$5:D77,0)),"",LOOKUP(9.99999999999999E+307,$N$1:N77)+1),"")</f>
        <v/>
      </c>
      <c r="O78" s="123" t="str">
        <f>IF(ROWS($O$6:O78)&lt;=$O$5,LOOKUP(ROWS($O$6:O78),$N$6:$N$1200,$D$6:$D$1200),"")</f>
        <v/>
      </c>
    </row>
    <row r="79" spans="1:15" ht="18" customHeight="1">
      <c r="A79" s="22">
        <v>74</v>
      </c>
      <c r="B79" s="23"/>
      <c r="C79" s="24"/>
      <c r="D79" s="24"/>
      <c r="E79" s="23"/>
      <c r="F79" s="26"/>
      <c r="N79" s="124" t="str">
        <f>IF(D79&lt;&gt;"",IF(ISNUMBER(MATCH(D79,$D$5:D78,0)),"",LOOKUP(9.99999999999999E+307,$N$1:N78)+1),"")</f>
        <v/>
      </c>
      <c r="O79" s="123" t="str">
        <f>IF(ROWS($O$6:O79)&lt;=$O$5,LOOKUP(ROWS($O$6:O79),$N$6:$N$1200,$D$6:$D$1200),"")</f>
        <v/>
      </c>
    </row>
    <row r="80" spans="1:15" ht="18" customHeight="1">
      <c r="A80" s="22">
        <v>75</v>
      </c>
      <c r="B80" s="23"/>
      <c r="C80" s="24"/>
      <c r="D80" s="24"/>
      <c r="E80" s="23"/>
      <c r="F80" s="26"/>
      <c r="N80" s="124" t="str">
        <f>IF(D80&lt;&gt;"",IF(ISNUMBER(MATCH(D80,$D$5:D79,0)),"",LOOKUP(9.99999999999999E+307,$N$1:N79)+1),"")</f>
        <v/>
      </c>
      <c r="O80" s="123" t="str">
        <f>IF(ROWS($O$6:O80)&lt;=$O$5,LOOKUP(ROWS($O$6:O80),$N$6:$N$1200,$D$6:$D$1200),"")</f>
        <v/>
      </c>
    </row>
    <row r="81" spans="1:15" ht="18" customHeight="1">
      <c r="A81" s="22">
        <v>76</v>
      </c>
      <c r="B81" s="23"/>
      <c r="C81" s="24"/>
      <c r="D81" s="24"/>
      <c r="E81" s="23"/>
      <c r="F81" s="26"/>
      <c r="N81" s="124" t="str">
        <f>IF(D81&lt;&gt;"",IF(ISNUMBER(MATCH(D81,$D$5:D80,0)),"",LOOKUP(9.99999999999999E+307,$N$1:N80)+1),"")</f>
        <v/>
      </c>
      <c r="O81" s="123" t="str">
        <f>IF(ROWS($O$6:O81)&lt;=$O$5,LOOKUP(ROWS($O$6:O81),$N$6:$N$1200,$D$6:$D$1200),"")</f>
        <v/>
      </c>
    </row>
    <row r="82" spans="1:15" ht="18" customHeight="1">
      <c r="A82" s="22">
        <v>77</v>
      </c>
      <c r="B82" s="23"/>
      <c r="C82" s="24"/>
      <c r="D82" s="24"/>
      <c r="E82" s="23"/>
      <c r="F82" s="26"/>
      <c r="N82" s="124" t="str">
        <f>IF(D82&lt;&gt;"",IF(ISNUMBER(MATCH(D82,$D$5:D81,0)),"",LOOKUP(9.99999999999999E+307,$N$1:N81)+1),"")</f>
        <v/>
      </c>
      <c r="O82" s="123" t="str">
        <f>IF(ROWS($O$6:O82)&lt;=$O$5,LOOKUP(ROWS($O$6:O82),$N$6:$N$1200,$D$6:$D$1200),"")</f>
        <v/>
      </c>
    </row>
    <row r="83" spans="1:15" ht="18" customHeight="1" thickBot="1">
      <c r="A83" s="22">
        <v>78</v>
      </c>
      <c r="B83" s="27"/>
      <c r="C83" s="28"/>
      <c r="D83" s="28"/>
      <c r="E83" s="29"/>
      <c r="F83" s="30"/>
      <c r="N83" s="124" t="str">
        <f>IF(D83&lt;&gt;"",IF(ISNUMBER(MATCH(D83,$D$5:D82,0)),"",LOOKUP(9.99999999999999E+307,$N$1:N82)+1),"")</f>
        <v/>
      </c>
      <c r="O83" s="123" t="str">
        <f>IF(ROWS($O$6:O83)&lt;=$O$5,LOOKUP(ROWS($O$6:O83),$N$6:$N$1200,$D$6:$D$1200),"")</f>
        <v/>
      </c>
    </row>
    <row r="84" spans="1:15" ht="18" customHeight="1">
      <c r="A84" s="22">
        <v>79</v>
      </c>
      <c r="B84" s="19"/>
      <c r="C84" s="20"/>
      <c r="D84" s="20"/>
      <c r="E84" s="31"/>
      <c r="F84" s="21"/>
      <c r="N84" s="124" t="str">
        <f>IF(D84&lt;&gt;"",IF(ISNUMBER(MATCH(D84,$D$5:D83,0)),"",LOOKUP(9.99999999999999E+307,$N$1:N83)+1),"")</f>
        <v/>
      </c>
      <c r="O84" s="123" t="str">
        <f>IF(ROWS($O$6:O84)&lt;=$O$5,LOOKUP(ROWS($O$6:O84),$N$6:$N$1200,$D$6:$D$1200),"")</f>
        <v/>
      </c>
    </row>
    <row r="85" spans="1:15" ht="18" customHeight="1">
      <c r="A85" s="22">
        <v>80</v>
      </c>
      <c r="B85" s="23"/>
      <c r="C85" s="24"/>
      <c r="D85" s="24"/>
      <c r="E85" s="23"/>
      <c r="F85" s="26"/>
      <c r="N85" s="124" t="str">
        <f>IF(D85&lt;&gt;"",IF(ISNUMBER(MATCH(D85,$D$5:D84,0)),"",LOOKUP(9.99999999999999E+307,$N$1:N84)+1),"")</f>
        <v/>
      </c>
      <c r="O85" s="123" t="str">
        <f>IF(ROWS($O$6:O85)&lt;=$O$5,LOOKUP(ROWS($O$6:O85),$N$6:$N$1200,$D$6:$D$1200),"")</f>
        <v/>
      </c>
    </row>
    <row r="86" spans="1:15" ht="18" customHeight="1">
      <c r="A86" s="22">
        <v>81</v>
      </c>
      <c r="B86" s="23"/>
      <c r="C86" s="24"/>
      <c r="D86" s="24"/>
      <c r="E86" s="23"/>
      <c r="F86" s="26"/>
      <c r="N86" s="124" t="str">
        <f>IF(D86&lt;&gt;"",IF(ISNUMBER(MATCH(D86,$D$5:D85,0)),"",LOOKUP(9.99999999999999E+307,$N$1:N85)+1),"")</f>
        <v/>
      </c>
      <c r="O86" s="123" t="str">
        <f>IF(ROWS($O$6:O86)&lt;=$O$5,LOOKUP(ROWS($O$6:O86),$N$6:$N$1200,$D$6:$D$1200),"")</f>
        <v/>
      </c>
    </row>
    <row r="87" spans="1:15" ht="18" customHeight="1">
      <c r="A87" s="22">
        <v>82</v>
      </c>
      <c r="B87" s="23"/>
      <c r="C87" s="24"/>
      <c r="D87" s="24"/>
      <c r="E87" s="23"/>
      <c r="F87" s="26"/>
      <c r="N87" s="124" t="str">
        <f>IF(D87&lt;&gt;"",IF(ISNUMBER(MATCH(D87,$D$5:D86,0)),"",LOOKUP(9.99999999999999E+307,$N$1:N86)+1),"")</f>
        <v/>
      </c>
      <c r="O87" s="123" t="str">
        <f>IF(ROWS($O$6:O87)&lt;=$O$5,LOOKUP(ROWS($O$6:O87),$N$6:$N$1200,$D$6:$D$1200),"")</f>
        <v/>
      </c>
    </row>
    <row r="88" spans="1:15" ht="18" customHeight="1">
      <c r="A88" s="22">
        <v>83</v>
      </c>
      <c r="B88" s="23"/>
      <c r="C88" s="24"/>
      <c r="D88" s="24"/>
      <c r="E88" s="23"/>
      <c r="F88" s="26"/>
      <c r="N88" s="124" t="str">
        <f>IF(D88&lt;&gt;"",IF(ISNUMBER(MATCH(D88,$D$5:D87,0)),"",LOOKUP(9.99999999999999E+307,$N$1:N87)+1),"")</f>
        <v/>
      </c>
      <c r="O88" s="123" t="str">
        <f>IF(ROWS($O$6:O88)&lt;=$O$5,LOOKUP(ROWS($O$6:O88),$N$6:$N$1200,$D$6:$D$1200),"")</f>
        <v/>
      </c>
    </row>
    <row r="89" spans="1:15" ht="18" customHeight="1" thickBot="1">
      <c r="A89" s="22">
        <v>84</v>
      </c>
      <c r="B89" s="27"/>
      <c r="C89" s="28"/>
      <c r="D89" s="28"/>
      <c r="E89" s="29"/>
      <c r="F89" s="30"/>
      <c r="N89" s="124" t="str">
        <f>IF(D89&lt;&gt;"",IF(ISNUMBER(MATCH(D89,$D$5:D88,0)),"",LOOKUP(9.99999999999999E+307,$N$1:N88)+1),"")</f>
        <v/>
      </c>
      <c r="O89" s="123" t="str">
        <f>IF(ROWS($O$6:O89)&lt;=$O$5,LOOKUP(ROWS($O$6:O89),$N$6:$N$1200,$D$6:$D$1200),"")</f>
        <v/>
      </c>
    </row>
    <row r="90" spans="1:15" ht="18" customHeight="1">
      <c r="A90" s="22">
        <v>85</v>
      </c>
      <c r="B90" s="19"/>
      <c r="C90" s="20"/>
      <c r="D90" s="20"/>
      <c r="E90" s="31"/>
      <c r="F90" s="21"/>
      <c r="N90" s="124" t="str">
        <f>IF(D90&lt;&gt;"",IF(ISNUMBER(MATCH(D90,$D$5:D89,0)),"",LOOKUP(9.99999999999999E+307,$N$1:N89)+1),"")</f>
        <v/>
      </c>
      <c r="O90" s="123" t="str">
        <f>IF(ROWS($O$6:O90)&lt;=$O$5,LOOKUP(ROWS($O$6:O90),$N$6:$N$1200,$D$6:$D$1200),"")</f>
        <v/>
      </c>
    </row>
    <row r="91" spans="1:15" ht="18" customHeight="1">
      <c r="A91" s="22">
        <v>86</v>
      </c>
      <c r="B91" s="23"/>
      <c r="C91" s="24"/>
      <c r="D91" s="24"/>
      <c r="E91" s="23"/>
      <c r="F91" s="26"/>
      <c r="N91" s="124" t="str">
        <f>IF(D91&lt;&gt;"",IF(ISNUMBER(MATCH(D91,$D$5:D90,0)),"",LOOKUP(9.99999999999999E+307,$N$1:N90)+1),"")</f>
        <v/>
      </c>
      <c r="O91" s="123" t="str">
        <f>IF(ROWS($O$6:O91)&lt;=$O$5,LOOKUP(ROWS($O$6:O91),$N$6:$N$1200,$D$6:$D$1200),"")</f>
        <v/>
      </c>
    </row>
    <row r="92" spans="1:15" ht="18" customHeight="1">
      <c r="A92" s="22">
        <v>87</v>
      </c>
      <c r="B92" s="23"/>
      <c r="C92" s="24"/>
      <c r="D92" s="24"/>
      <c r="E92" s="23"/>
      <c r="F92" s="26"/>
      <c r="N92" s="124" t="str">
        <f>IF(D92&lt;&gt;"",IF(ISNUMBER(MATCH(D92,$D$5:D91,0)),"",LOOKUP(9.99999999999999E+307,$N$1:N91)+1),"")</f>
        <v/>
      </c>
      <c r="O92" s="123" t="str">
        <f>IF(ROWS($O$6:O92)&lt;=$O$5,LOOKUP(ROWS($O$6:O92),$N$6:$N$1200,$D$6:$D$1200),"")</f>
        <v/>
      </c>
    </row>
    <row r="93" spans="1:15" ht="18" customHeight="1">
      <c r="A93" s="22">
        <v>88</v>
      </c>
      <c r="B93" s="23"/>
      <c r="C93" s="24"/>
      <c r="D93" s="24"/>
      <c r="E93" s="23"/>
      <c r="F93" s="26"/>
      <c r="N93" s="124" t="str">
        <f>IF(D93&lt;&gt;"",IF(ISNUMBER(MATCH(D93,$D$5:D92,0)),"",LOOKUP(9.99999999999999E+307,$N$1:N92)+1),"")</f>
        <v/>
      </c>
      <c r="O93" s="123" t="str">
        <f>IF(ROWS($O$6:O93)&lt;=$O$5,LOOKUP(ROWS($O$6:O93),$N$6:$N$1200,$D$6:$D$1200),"")</f>
        <v/>
      </c>
    </row>
    <row r="94" spans="1:15" ht="18" customHeight="1">
      <c r="A94" s="22">
        <v>89</v>
      </c>
      <c r="B94" s="23"/>
      <c r="C94" s="24"/>
      <c r="D94" s="24"/>
      <c r="E94" s="23"/>
      <c r="F94" s="26"/>
      <c r="N94" s="124" t="str">
        <f>IF(D94&lt;&gt;"",IF(ISNUMBER(MATCH(D94,$D$5:D93,0)),"",LOOKUP(9.99999999999999E+307,$N$1:N93)+1),"")</f>
        <v/>
      </c>
      <c r="O94" s="123" t="str">
        <f>IF(ROWS($O$6:O94)&lt;=$O$5,LOOKUP(ROWS($O$6:O94),$N$6:$N$1200,$D$6:$D$1200),"")</f>
        <v/>
      </c>
    </row>
    <row r="95" spans="1:15" ht="18" customHeight="1" thickBot="1">
      <c r="A95" s="22">
        <v>90</v>
      </c>
      <c r="B95" s="27"/>
      <c r="C95" s="28"/>
      <c r="D95" s="28"/>
      <c r="E95" s="29"/>
      <c r="F95" s="30"/>
      <c r="N95" s="124" t="str">
        <f>IF(D95&lt;&gt;"",IF(ISNUMBER(MATCH(D95,$D$5:D94,0)),"",LOOKUP(9.99999999999999E+307,$N$1:N94)+1),"")</f>
        <v/>
      </c>
      <c r="O95" s="123" t="str">
        <f>IF(ROWS($O$6:O95)&lt;=$O$5,LOOKUP(ROWS($O$6:O95),$N$6:$N$1200,$D$6:$D$1200),"")</f>
        <v/>
      </c>
    </row>
    <row r="96" spans="1:15" ht="18" customHeight="1">
      <c r="A96" s="22">
        <v>91</v>
      </c>
      <c r="B96" s="19"/>
      <c r="C96" s="20"/>
      <c r="D96" s="20"/>
      <c r="E96" s="31"/>
      <c r="F96" s="21"/>
      <c r="N96" s="124" t="str">
        <f>IF(D96&lt;&gt;"",IF(ISNUMBER(MATCH(D96,$D$5:D95,0)),"",LOOKUP(9.99999999999999E+307,$N$1:N95)+1),"")</f>
        <v/>
      </c>
      <c r="O96" s="123" t="str">
        <f>IF(ROWS($O$6:O96)&lt;=$O$5,LOOKUP(ROWS($O$6:O96),$N$6:$N$1200,$D$6:$D$1200),"")</f>
        <v/>
      </c>
    </row>
    <row r="97" spans="1:15" ht="18" customHeight="1">
      <c r="A97" s="22">
        <v>92</v>
      </c>
      <c r="B97" s="23"/>
      <c r="C97" s="24"/>
      <c r="D97" s="24"/>
      <c r="E97" s="23"/>
      <c r="F97" s="26"/>
      <c r="N97" s="124" t="str">
        <f>IF(D97&lt;&gt;"",IF(ISNUMBER(MATCH(D97,$D$5:D96,0)),"",LOOKUP(9.99999999999999E+307,$N$1:N96)+1),"")</f>
        <v/>
      </c>
      <c r="O97" s="123" t="str">
        <f>IF(ROWS($O$6:O97)&lt;=$O$5,LOOKUP(ROWS($O$6:O97),$N$6:$N$1200,$D$6:$D$1200),"")</f>
        <v/>
      </c>
    </row>
    <row r="98" spans="1:15" ht="18" customHeight="1">
      <c r="A98" s="22">
        <v>93</v>
      </c>
      <c r="B98" s="23"/>
      <c r="C98" s="24"/>
      <c r="D98" s="24"/>
      <c r="E98" s="23"/>
      <c r="F98" s="26"/>
      <c r="N98" s="124" t="str">
        <f>IF(D98&lt;&gt;"",IF(ISNUMBER(MATCH(D98,$D$5:D97,0)),"",LOOKUP(9.99999999999999E+307,$N$1:N97)+1),"")</f>
        <v/>
      </c>
      <c r="O98" s="123" t="str">
        <f>IF(ROWS($O$6:O98)&lt;=$O$5,LOOKUP(ROWS($O$6:O98),$N$6:$N$1200,$D$6:$D$1200),"")</f>
        <v/>
      </c>
    </row>
    <row r="99" spans="1:15" ht="18" customHeight="1">
      <c r="A99" s="22">
        <v>94</v>
      </c>
      <c r="B99" s="23"/>
      <c r="C99" s="24"/>
      <c r="D99" s="24"/>
      <c r="E99" s="23"/>
      <c r="F99" s="26"/>
      <c r="N99" s="124" t="str">
        <f>IF(D99&lt;&gt;"",IF(ISNUMBER(MATCH(D99,$D$5:D98,0)),"",LOOKUP(9.99999999999999E+307,$N$1:N98)+1),"")</f>
        <v/>
      </c>
      <c r="O99" s="123" t="str">
        <f>IF(ROWS($O$6:O99)&lt;=$O$5,LOOKUP(ROWS($O$6:O99),$N$6:$N$1200,$D$6:$D$1200),"")</f>
        <v/>
      </c>
    </row>
    <row r="100" spans="1:15" ht="18" customHeight="1">
      <c r="A100" s="22">
        <v>95</v>
      </c>
      <c r="B100" s="23"/>
      <c r="C100" s="24"/>
      <c r="D100" s="24"/>
      <c r="E100" s="23"/>
      <c r="F100" s="26"/>
      <c r="N100" s="124" t="str">
        <f>IF(D100&lt;&gt;"",IF(ISNUMBER(MATCH(D100,$D$5:D99,0)),"",LOOKUP(9.99999999999999E+307,$N$1:N99)+1),"")</f>
        <v/>
      </c>
      <c r="O100" s="123" t="str">
        <f>IF(ROWS($O$6:O100)&lt;=$O$5,LOOKUP(ROWS($O$6:O100),$N$6:$N$1200,$D$6:$D$1200),"")</f>
        <v/>
      </c>
    </row>
    <row r="101" spans="1:15" ht="18" customHeight="1" thickBot="1">
      <c r="A101" s="22">
        <v>96</v>
      </c>
      <c r="B101" s="27"/>
      <c r="C101" s="28"/>
      <c r="D101" s="28"/>
      <c r="E101" s="29"/>
      <c r="F101" s="30"/>
      <c r="N101" s="124" t="str">
        <f>IF(D101&lt;&gt;"",IF(ISNUMBER(MATCH(D101,$D$5:D100,0)),"",LOOKUP(9.99999999999999E+307,$N$1:N100)+1),"")</f>
        <v/>
      </c>
      <c r="O101" s="123" t="str">
        <f>IF(ROWS($O$6:O101)&lt;=$O$5,LOOKUP(ROWS($O$6:O101),$N$6:$N$1200,$D$6:$D$1200),"")</f>
        <v/>
      </c>
    </row>
    <row r="102" spans="1:15" ht="18" customHeight="1">
      <c r="A102" s="22">
        <v>97</v>
      </c>
      <c r="B102" s="19"/>
      <c r="C102" s="20"/>
      <c r="D102" s="20"/>
      <c r="E102" s="31"/>
      <c r="F102" s="21"/>
      <c r="N102" s="124" t="str">
        <f>IF(D102&lt;&gt;"",IF(ISNUMBER(MATCH(D102,$D$5:D101,0)),"",LOOKUP(9.99999999999999E+307,$N$1:N101)+1),"")</f>
        <v/>
      </c>
      <c r="O102" s="123" t="str">
        <f>IF(ROWS($O$6:O102)&lt;=$O$5,LOOKUP(ROWS($O$6:O102),$N$6:$N$1200,$D$6:$D$1200),"")</f>
        <v/>
      </c>
    </row>
    <row r="103" spans="1:15" ht="18" customHeight="1">
      <c r="A103" s="22">
        <v>98</v>
      </c>
      <c r="B103" s="23"/>
      <c r="C103" s="24"/>
      <c r="D103" s="24"/>
      <c r="E103" s="23"/>
      <c r="F103" s="26"/>
      <c r="N103" s="124" t="str">
        <f>IF(D103&lt;&gt;"",IF(ISNUMBER(MATCH(D103,$D$5:D102,0)),"",LOOKUP(9.99999999999999E+307,$N$1:N102)+1),"")</f>
        <v/>
      </c>
      <c r="O103" s="123" t="str">
        <f>IF(ROWS($O$6:O103)&lt;=$O$5,LOOKUP(ROWS($O$6:O103),$N$6:$N$1200,$D$6:$D$1200),"")</f>
        <v/>
      </c>
    </row>
    <row r="104" spans="1:15" ht="18" customHeight="1">
      <c r="A104" s="22">
        <v>99</v>
      </c>
      <c r="B104" s="23"/>
      <c r="C104" s="24"/>
      <c r="D104" s="24"/>
      <c r="E104" s="23"/>
      <c r="F104" s="26"/>
      <c r="N104" s="124" t="str">
        <f>IF(D104&lt;&gt;"",IF(ISNUMBER(MATCH(D104,$D$5:D103,0)),"",LOOKUP(9.99999999999999E+307,$N$1:N103)+1),"")</f>
        <v/>
      </c>
      <c r="O104" s="123" t="str">
        <f>IF(ROWS($O$6:O104)&lt;=$O$5,LOOKUP(ROWS($O$6:O104),$N$6:$N$1200,$D$6:$D$1200),"")</f>
        <v/>
      </c>
    </row>
    <row r="105" spans="1:15" ht="18" customHeight="1">
      <c r="A105" s="22">
        <v>100</v>
      </c>
      <c r="B105" s="23"/>
      <c r="C105" s="24"/>
      <c r="D105" s="24"/>
      <c r="E105" s="23"/>
      <c r="F105" s="26"/>
      <c r="N105" s="124" t="str">
        <f>IF(D105&lt;&gt;"",IF(ISNUMBER(MATCH(D105,$D$5:D104,0)),"",LOOKUP(9.99999999999999E+307,$N$1:N104)+1),"")</f>
        <v/>
      </c>
      <c r="O105" s="123" t="str">
        <f>IF(ROWS($O$6:O105)&lt;=$O$5,LOOKUP(ROWS($O$6:O105),$N$6:$N$1200,$D$6:$D$1200),"")</f>
        <v/>
      </c>
    </row>
    <row r="106" spans="1:15" ht="18" customHeight="1">
      <c r="A106" s="22">
        <v>101</v>
      </c>
      <c r="B106" s="23"/>
      <c r="C106" s="24"/>
      <c r="D106" s="24"/>
      <c r="E106" s="23"/>
      <c r="F106" s="26"/>
      <c r="N106" s="124" t="str">
        <f>IF(D106&lt;&gt;"",IF(ISNUMBER(MATCH(D106,$D$5:D105,0)),"",LOOKUP(9.99999999999999E+307,$N$1:N105)+1),"")</f>
        <v/>
      </c>
      <c r="O106" s="123" t="str">
        <f>IF(ROWS($O$6:O106)&lt;=$O$5,LOOKUP(ROWS($O$6:O106),$N$6:$N$1200,$D$6:$D$1200),"")</f>
        <v/>
      </c>
    </row>
    <row r="107" spans="1:15" ht="18" customHeight="1" thickBot="1">
      <c r="A107" s="22">
        <v>102</v>
      </c>
      <c r="B107" s="27"/>
      <c r="C107" s="28"/>
      <c r="D107" s="28"/>
      <c r="E107" s="29"/>
      <c r="F107" s="30"/>
      <c r="N107" s="124" t="str">
        <f>IF(D107&lt;&gt;"",IF(ISNUMBER(MATCH(D107,$D$5:D106,0)),"",LOOKUP(9.99999999999999E+307,$N$1:N106)+1),"")</f>
        <v/>
      </c>
      <c r="O107" s="123" t="str">
        <f>IF(ROWS($O$6:O107)&lt;=$O$5,LOOKUP(ROWS($O$6:O107),$N$6:$N$1200,$D$6:$D$1200),"")</f>
        <v/>
      </c>
    </row>
    <row r="108" spans="1:15" ht="18" customHeight="1">
      <c r="A108" s="22">
        <v>103</v>
      </c>
      <c r="B108" s="19"/>
      <c r="C108" s="20"/>
      <c r="D108" s="20"/>
      <c r="E108" s="19"/>
      <c r="F108" s="21"/>
      <c r="N108" s="124" t="str">
        <f>IF(D108&lt;&gt;"",IF(ISNUMBER(MATCH(D108,$D$5:D107,0)),"",LOOKUP(9.99999999999999E+307,$N$1:N107)+1),"")</f>
        <v/>
      </c>
      <c r="O108" s="123" t="str">
        <f>IF(ROWS($O$6:O108)&lt;=$O$5,LOOKUP(ROWS($O$6:O108),$N$6:$N$1200,$D$6:$D$1200),"")</f>
        <v/>
      </c>
    </row>
    <row r="109" spans="1:15" ht="18" customHeight="1">
      <c r="A109" s="22">
        <v>104</v>
      </c>
      <c r="B109" s="23"/>
      <c r="C109" s="24"/>
      <c r="D109" s="24"/>
      <c r="E109" s="23"/>
      <c r="F109" s="26"/>
      <c r="N109" s="124" t="str">
        <f>IF(D109&lt;&gt;"",IF(ISNUMBER(MATCH(D109,$D$5:D108,0)),"",LOOKUP(9.99999999999999E+307,$N$1:N108)+1),"")</f>
        <v/>
      </c>
      <c r="O109" s="123" t="str">
        <f>IF(ROWS($O$6:O109)&lt;=$O$5,LOOKUP(ROWS($O$6:O109),$N$6:$N$1200,$D$6:$D$1200),"")</f>
        <v/>
      </c>
    </row>
    <row r="110" spans="1:15" ht="18" customHeight="1">
      <c r="A110" s="22">
        <v>105</v>
      </c>
      <c r="B110" s="23"/>
      <c r="C110" s="24"/>
      <c r="D110" s="24"/>
      <c r="E110" s="23"/>
      <c r="F110" s="26"/>
      <c r="N110" s="124" t="str">
        <f>IF(D110&lt;&gt;"",IF(ISNUMBER(MATCH(D110,$D$5:D109,0)),"",LOOKUP(9.99999999999999E+307,$N$1:N109)+1),"")</f>
        <v/>
      </c>
      <c r="O110" s="123" t="str">
        <f>IF(ROWS($O$6:O110)&lt;=$O$5,LOOKUP(ROWS($O$6:O110),$N$6:$N$1200,$D$6:$D$1200),"")</f>
        <v/>
      </c>
    </row>
    <row r="111" spans="1:15" ht="18" customHeight="1">
      <c r="A111" s="22">
        <v>106</v>
      </c>
      <c r="B111" s="23"/>
      <c r="C111" s="24"/>
      <c r="D111" s="24"/>
      <c r="E111" s="23"/>
      <c r="F111" s="26"/>
      <c r="N111" s="124" t="str">
        <f>IF(D111&lt;&gt;"",IF(ISNUMBER(MATCH(D111,$D$5:D110,0)),"",LOOKUP(9.99999999999999E+307,$N$1:N110)+1),"")</f>
        <v/>
      </c>
      <c r="O111" s="123" t="str">
        <f>IF(ROWS($O$6:O111)&lt;=$O$5,LOOKUP(ROWS($O$6:O111),$N$6:$N$1200,$D$6:$D$1200),"")</f>
        <v/>
      </c>
    </row>
    <row r="112" spans="1:15" ht="18" customHeight="1">
      <c r="A112" s="22">
        <v>107</v>
      </c>
      <c r="B112" s="23"/>
      <c r="C112" s="24"/>
      <c r="D112" s="24"/>
      <c r="E112" s="23"/>
      <c r="F112" s="26"/>
      <c r="N112" s="124" t="str">
        <f>IF(D112&lt;&gt;"",IF(ISNUMBER(MATCH(D112,$D$5:D111,0)),"",LOOKUP(9.99999999999999E+307,$N$1:N111)+1),"")</f>
        <v/>
      </c>
      <c r="O112" s="123" t="str">
        <f>IF(ROWS($O$6:O112)&lt;=$O$5,LOOKUP(ROWS($O$6:O112),$N$6:$N$1200,$D$6:$D$1200),"")</f>
        <v/>
      </c>
    </row>
    <row r="113" spans="1:15" ht="18" customHeight="1" thickBot="1">
      <c r="A113" s="22">
        <v>108</v>
      </c>
      <c r="B113" s="27"/>
      <c r="C113" s="28"/>
      <c r="D113" s="28"/>
      <c r="E113" s="27"/>
      <c r="F113" s="30"/>
      <c r="N113" s="124" t="str">
        <f>IF(D113&lt;&gt;"",IF(ISNUMBER(MATCH(D113,$D$5:D112,0)),"",LOOKUP(9.99999999999999E+307,$N$1:N112)+1),"")</f>
        <v/>
      </c>
      <c r="O113" s="123" t="str">
        <f>IF(ROWS($O$6:O113)&lt;=$O$5,LOOKUP(ROWS($O$6:O113),$N$6:$N$1200,$D$6:$D$1200),"")</f>
        <v/>
      </c>
    </row>
    <row r="114" spans="1:15" ht="18" customHeight="1">
      <c r="A114" s="22">
        <v>109</v>
      </c>
      <c r="B114" s="19"/>
      <c r="C114" s="20"/>
      <c r="D114" s="20"/>
      <c r="E114" s="19"/>
      <c r="F114" s="21"/>
      <c r="N114" s="124" t="str">
        <f>IF(D114&lt;&gt;"",IF(ISNUMBER(MATCH(D114,$D$5:D113,0)),"",LOOKUP(9.99999999999999E+307,$N$1:N113)+1),"")</f>
        <v/>
      </c>
      <c r="O114" s="123" t="str">
        <f>IF(ROWS($O$6:O114)&lt;=$O$5,LOOKUP(ROWS($O$6:O114),$N$6:$N$1200,$D$6:$D$1200),"")</f>
        <v/>
      </c>
    </row>
    <row r="115" spans="1:15" ht="18" customHeight="1">
      <c r="A115" s="22">
        <v>110</v>
      </c>
      <c r="B115" s="23"/>
      <c r="C115" s="24"/>
      <c r="D115" s="24"/>
      <c r="E115" s="23"/>
      <c r="F115" s="26"/>
      <c r="N115" s="124" t="str">
        <f>IF(D115&lt;&gt;"",IF(ISNUMBER(MATCH(D115,$D$5:D114,0)),"",LOOKUP(9.99999999999999E+307,$N$1:N114)+1),"")</f>
        <v/>
      </c>
      <c r="O115" s="123" t="str">
        <f>IF(ROWS($O$6:O115)&lt;=$O$5,LOOKUP(ROWS($O$6:O115),$N$6:$N$1200,$D$6:$D$1200),"")</f>
        <v/>
      </c>
    </row>
    <row r="116" spans="1:15" ht="18" customHeight="1">
      <c r="A116" s="22">
        <v>111</v>
      </c>
      <c r="B116" s="23"/>
      <c r="C116" s="24"/>
      <c r="D116" s="24"/>
      <c r="E116" s="23"/>
      <c r="F116" s="26"/>
      <c r="N116" s="124" t="str">
        <f>IF(D116&lt;&gt;"",IF(ISNUMBER(MATCH(D116,$D$5:D115,0)),"",LOOKUP(9.99999999999999E+307,$N$1:N115)+1),"")</f>
        <v/>
      </c>
      <c r="O116" s="123" t="str">
        <f>IF(ROWS($O$6:O116)&lt;=$O$5,LOOKUP(ROWS($O$6:O116),$N$6:$N$1200,$D$6:$D$1200),"")</f>
        <v/>
      </c>
    </row>
    <row r="117" spans="1:15" ht="18" customHeight="1">
      <c r="A117" s="22">
        <v>112</v>
      </c>
      <c r="B117" s="23"/>
      <c r="C117" s="24"/>
      <c r="D117" s="24"/>
      <c r="E117" s="23"/>
      <c r="F117" s="26"/>
      <c r="N117" s="124" t="str">
        <f>IF(D117&lt;&gt;"",IF(ISNUMBER(MATCH(D117,$D$5:D116,0)),"",LOOKUP(9.99999999999999E+307,$N$1:N116)+1),"")</f>
        <v/>
      </c>
      <c r="O117" s="123" t="str">
        <f>IF(ROWS($O$6:O117)&lt;=$O$5,LOOKUP(ROWS($O$6:O117),$N$6:$N$1200,$D$6:$D$1200),"")</f>
        <v/>
      </c>
    </row>
    <row r="118" spans="1:15" ht="18" customHeight="1">
      <c r="A118" s="22">
        <v>113</v>
      </c>
      <c r="B118" s="23"/>
      <c r="C118" s="24"/>
      <c r="D118" s="24"/>
      <c r="E118" s="23"/>
      <c r="F118" s="26"/>
      <c r="N118" s="124" t="str">
        <f>IF(D118&lt;&gt;"",IF(ISNUMBER(MATCH(D118,$D$5:D117,0)),"",LOOKUP(9.99999999999999E+307,$N$1:N117)+1),"")</f>
        <v/>
      </c>
      <c r="O118" s="123" t="str">
        <f>IF(ROWS($O$6:O118)&lt;=$O$5,LOOKUP(ROWS($O$6:O118),$N$6:$N$1200,$D$6:$D$1200),"")</f>
        <v/>
      </c>
    </row>
    <row r="119" spans="1:15" ht="18" customHeight="1" thickBot="1">
      <c r="A119" s="22">
        <v>114</v>
      </c>
      <c r="B119" s="27"/>
      <c r="C119" s="28"/>
      <c r="D119" s="28"/>
      <c r="E119" s="27"/>
      <c r="F119" s="30"/>
      <c r="N119" s="124" t="str">
        <f>IF(D119&lt;&gt;"",IF(ISNUMBER(MATCH(D119,$D$5:D118,0)),"",LOOKUP(9.99999999999999E+307,$N$1:N118)+1),"")</f>
        <v/>
      </c>
      <c r="O119" s="123" t="str">
        <f>IF(ROWS($O$6:O119)&lt;=$O$5,LOOKUP(ROWS($O$6:O119),$N$6:$N$1200,$D$6:$D$1200),"")</f>
        <v/>
      </c>
    </row>
    <row r="120" spans="1:15" ht="18" customHeight="1">
      <c r="A120" s="22">
        <v>115</v>
      </c>
      <c r="B120" s="19"/>
      <c r="C120" s="130"/>
      <c r="D120" s="130"/>
      <c r="E120" s="131"/>
      <c r="F120" s="132"/>
      <c r="N120" s="124" t="str">
        <f>IF(D120&lt;&gt;"",IF(ISNUMBER(MATCH(D120,$D$5:D119,0)),"",LOOKUP(9.99999999999999E+307,$N$1:N119)+1),"")</f>
        <v/>
      </c>
      <c r="O120" s="123" t="str">
        <f>IF(ROWS($O$6:O120)&lt;=$O$5,LOOKUP(ROWS($O$6:O120),$N$6:$N$1200,$D$6:$D$1200),"")</f>
        <v/>
      </c>
    </row>
    <row r="121" spans="1:15" ht="18" customHeight="1">
      <c r="A121" s="22">
        <v>116</v>
      </c>
      <c r="B121" s="23"/>
      <c r="C121" s="130"/>
      <c r="D121" s="130"/>
      <c r="E121" s="131"/>
      <c r="F121" s="132"/>
      <c r="N121" s="124" t="str">
        <f>IF(D121&lt;&gt;"",IF(ISNUMBER(MATCH(D121,$D$5:D120,0)),"",LOOKUP(9.99999999999999E+307,$N$1:N120)+1),"")</f>
        <v/>
      </c>
      <c r="O121" s="123" t="str">
        <f>IF(ROWS($O$6:O121)&lt;=$O$5,LOOKUP(ROWS($O$6:O121),$N$6:$N$1200,$D$6:$D$1200),"")</f>
        <v/>
      </c>
    </row>
    <row r="122" spans="1:15" ht="18" customHeight="1">
      <c r="A122" s="22">
        <v>117</v>
      </c>
      <c r="B122" s="23"/>
      <c r="C122" s="24"/>
      <c r="D122" s="24"/>
      <c r="E122" s="23"/>
      <c r="F122" s="26"/>
      <c r="N122" s="124" t="str">
        <f>IF(D122&lt;&gt;"",IF(ISNUMBER(MATCH(D122,$D$5:D121,0)),"",LOOKUP(9.99999999999999E+307,$N$1:N121)+1),"")</f>
        <v/>
      </c>
      <c r="O122" s="123" t="str">
        <f>IF(ROWS($O$6:O122)&lt;=$O$5,LOOKUP(ROWS($O$6:O122),$N$6:$N$1200,$D$6:$D$1200),"")</f>
        <v/>
      </c>
    </row>
    <row r="123" spans="1:15" ht="18" customHeight="1">
      <c r="A123" s="22">
        <v>118</v>
      </c>
      <c r="B123" s="23"/>
      <c r="C123" s="24"/>
      <c r="D123" s="24"/>
      <c r="E123" s="23"/>
      <c r="F123" s="26"/>
      <c r="N123" s="124" t="str">
        <f>IF(D123&lt;&gt;"",IF(ISNUMBER(MATCH(D123,$D$5:D122,0)),"",LOOKUP(9.99999999999999E+307,$N$1:N122)+1),"")</f>
        <v/>
      </c>
      <c r="O123" s="123" t="str">
        <f>IF(ROWS($O$6:O123)&lt;=$O$5,LOOKUP(ROWS($O$6:O123),$N$6:$N$1200,$D$6:$D$1200),"")</f>
        <v/>
      </c>
    </row>
    <row r="124" spans="1:15" ht="18" customHeight="1">
      <c r="A124" s="22">
        <v>119</v>
      </c>
      <c r="B124" s="23"/>
      <c r="C124" s="24"/>
      <c r="D124" s="24"/>
      <c r="E124" s="23"/>
      <c r="F124" s="26"/>
      <c r="N124" s="124" t="str">
        <f>IF(D124&lt;&gt;"",IF(ISNUMBER(MATCH(D124,$D$5:D123,0)),"",LOOKUP(9.99999999999999E+307,$N$1:N123)+1),"")</f>
        <v/>
      </c>
      <c r="O124" s="123" t="str">
        <f>IF(ROWS($O$6:O124)&lt;=$O$5,LOOKUP(ROWS($O$6:O124),$N$6:$N$1200,$D$6:$D$1200),"")</f>
        <v/>
      </c>
    </row>
    <row r="125" spans="1:15" ht="18" customHeight="1">
      <c r="A125" s="22">
        <v>120</v>
      </c>
      <c r="B125" s="23"/>
      <c r="C125" s="24"/>
      <c r="D125" s="24"/>
      <c r="E125" s="23"/>
      <c r="F125" s="26"/>
      <c r="N125" s="124" t="str">
        <f>IF(D125&lt;&gt;"",IF(ISNUMBER(MATCH(D125,$D$5:D124,0)),"",LOOKUP(9.99999999999999E+307,$N$1:N124)+1),"")</f>
        <v/>
      </c>
      <c r="O125" s="123" t="str">
        <f>IF(ROWS($O$6:O125)&lt;=$O$5,LOOKUP(ROWS($O$6:O125),$N$6:$N$1200,$D$6:$D$1200),"")</f>
        <v/>
      </c>
    </row>
    <row r="126" spans="1:15" ht="18" customHeight="1">
      <c r="A126" s="22">
        <v>121</v>
      </c>
      <c r="B126" s="23"/>
      <c r="C126" s="24"/>
      <c r="D126" s="24"/>
      <c r="E126" s="23"/>
      <c r="F126" s="26"/>
      <c r="N126" s="124" t="str">
        <f>IF(D126&lt;&gt;"",IF(ISNUMBER(MATCH(D126,$D$5:D125,0)),"",LOOKUP(9.99999999999999E+307,$N$1:N125)+1),"")</f>
        <v/>
      </c>
      <c r="O126" s="123" t="str">
        <f>IF(ROWS($O$6:O126)&lt;=$O$5,LOOKUP(ROWS($O$6:O126),$N$6:$N$1200,$D$6:$D$1200),"")</f>
        <v/>
      </c>
    </row>
    <row r="127" spans="1:15" ht="18" customHeight="1">
      <c r="A127" s="22">
        <v>122</v>
      </c>
      <c r="B127" s="23"/>
      <c r="C127" s="24"/>
      <c r="D127" s="24"/>
      <c r="E127" s="23"/>
      <c r="F127" s="26"/>
      <c r="N127" s="124" t="str">
        <f>IF(D127&lt;&gt;"",IF(ISNUMBER(MATCH(D127,$D$5:D126,0)),"",LOOKUP(9.99999999999999E+307,$N$1:N126)+1),"")</f>
        <v/>
      </c>
      <c r="O127" s="123" t="str">
        <f>IF(ROWS($O$6:O127)&lt;=$O$5,LOOKUP(ROWS($O$6:O127),$N$6:$N$1200,$D$6:$D$1200),"")</f>
        <v/>
      </c>
    </row>
    <row r="128" spans="1:15" ht="18" customHeight="1">
      <c r="A128" s="22">
        <v>123</v>
      </c>
      <c r="B128" s="23"/>
      <c r="C128" s="24"/>
      <c r="D128" s="24"/>
      <c r="E128" s="23"/>
      <c r="F128" s="26"/>
      <c r="N128" s="124" t="str">
        <f>IF(D128&lt;&gt;"",IF(ISNUMBER(MATCH(D128,$D$5:D127,0)),"",LOOKUP(9.99999999999999E+307,$N$1:N127)+1),"")</f>
        <v/>
      </c>
      <c r="O128" s="123" t="str">
        <f>IF(ROWS($O$6:O128)&lt;=$O$5,LOOKUP(ROWS($O$6:O128),$N$6:$N$1200,$D$6:$D$1200),"")</f>
        <v/>
      </c>
    </row>
    <row r="129" spans="1:15" ht="18" customHeight="1">
      <c r="A129" s="22">
        <v>124</v>
      </c>
      <c r="B129" s="23"/>
      <c r="C129" s="24"/>
      <c r="D129" s="24"/>
      <c r="E129" s="23"/>
      <c r="F129" s="26"/>
      <c r="N129" s="124" t="str">
        <f>IF(D129&lt;&gt;"",IF(ISNUMBER(MATCH(D129,$D$5:D128,0)),"",LOOKUP(9.99999999999999E+307,$N$1:N128)+1),"")</f>
        <v/>
      </c>
      <c r="O129" s="123" t="str">
        <f>IF(ROWS($O$6:O129)&lt;=$O$5,LOOKUP(ROWS($O$6:O129),$N$6:$N$1200,$D$6:$D$1200),"")</f>
        <v/>
      </c>
    </row>
    <row r="130" spans="1:15" ht="18" customHeight="1">
      <c r="A130" s="22">
        <v>125</v>
      </c>
      <c r="B130" s="23"/>
      <c r="C130" s="24"/>
      <c r="D130" s="24"/>
      <c r="E130" s="23"/>
      <c r="F130" s="26"/>
      <c r="N130" s="124" t="str">
        <f>IF(D130&lt;&gt;"",IF(ISNUMBER(MATCH(D130,$D$5:D129,0)),"",LOOKUP(9.99999999999999E+307,$N$1:N129)+1),"")</f>
        <v/>
      </c>
      <c r="O130" s="123" t="str">
        <f>IF(ROWS($O$6:O130)&lt;=$O$5,LOOKUP(ROWS($O$6:O130),$N$6:$N$1200,$D$6:$D$1200),"")</f>
        <v/>
      </c>
    </row>
    <row r="131" spans="1:15" ht="18" customHeight="1">
      <c r="A131" s="22">
        <v>126</v>
      </c>
      <c r="B131" s="23"/>
      <c r="C131" s="24"/>
      <c r="D131" s="24"/>
      <c r="E131" s="23"/>
      <c r="F131" s="26"/>
      <c r="N131" s="124" t="str">
        <f>IF(D131&lt;&gt;"",IF(ISNUMBER(MATCH(D131,$D$5:D130,0)),"",LOOKUP(9.99999999999999E+307,$N$1:N130)+1),"")</f>
        <v/>
      </c>
      <c r="O131" s="123" t="str">
        <f>IF(ROWS($O$6:O131)&lt;=$O$5,LOOKUP(ROWS($O$6:O131),$N$6:$N$1200,$D$6:$D$1200),"")</f>
        <v/>
      </c>
    </row>
    <row r="132" spans="1:15" ht="18" customHeight="1">
      <c r="A132" s="22">
        <v>127</v>
      </c>
      <c r="B132" s="23"/>
      <c r="C132" s="24"/>
      <c r="D132" s="24"/>
      <c r="E132" s="23"/>
      <c r="F132" s="26"/>
      <c r="N132" s="124" t="str">
        <f>IF(D132&lt;&gt;"",IF(ISNUMBER(MATCH(D132,$D$5:D131,0)),"",LOOKUP(9.99999999999999E+307,$N$1:N131)+1),"")</f>
        <v/>
      </c>
      <c r="O132" s="123" t="str">
        <f>IF(ROWS($O$6:O132)&lt;=$O$5,LOOKUP(ROWS($O$6:O132),$N$6:$N$1200,$D$6:$D$1200),"")</f>
        <v/>
      </c>
    </row>
    <row r="133" spans="1:15" ht="18" customHeight="1">
      <c r="A133" s="22">
        <v>128</v>
      </c>
      <c r="B133" s="23"/>
      <c r="C133" s="24"/>
      <c r="D133" s="24"/>
      <c r="E133" s="23"/>
      <c r="F133" s="26"/>
      <c r="N133" s="124" t="str">
        <f>IF(D133&lt;&gt;"",IF(ISNUMBER(MATCH(D133,$D$5:D132,0)),"",LOOKUP(9.99999999999999E+307,$N$1:N132)+1),"")</f>
        <v/>
      </c>
      <c r="O133" s="123" t="str">
        <f>IF(ROWS($O$6:O133)&lt;=$O$5,LOOKUP(ROWS($O$6:O133),$N$6:$N$1200,$D$6:$D$1200),"")</f>
        <v/>
      </c>
    </row>
    <row r="134" spans="1:15" ht="18" customHeight="1">
      <c r="A134" s="22">
        <v>129</v>
      </c>
      <c r="B134" s="23"/>
      <c r="C134" s="24"/>
      <c r="D134" s="24"/>
      <c r="E134" s="23"/>
      <c r="F134" s="26"/>
      <c r="N134" s="124" t="str">
        <f>IF(D134&lt;&gt;"",IF(ISNUMBER(MATCH(D134,$D$5:D133,0)),"",LOOKUP(9.99999999999999E+307,$N$1:N133)+1),"")</f>
        <v/>
      </c>
      <c r="O134" s="123" t="str">
        <f>IF(ROWS($O$6:O134)&lt;=$O$5,LOOKUP(ROWS($O$6:O134),$N$6:$N$1200,$D$6:$D$1200),"")</f>
        <v/>
      </c>
    </row>
    <row r="135" spans="1:15" ht="18" customHeight="1">
      <c r="A135" s="22">
        <v>130</v>
      </c>
      <c r="B135" s="23"/>
      <c r="C135" s="24"/>
      <c r="D135" s="24"/>
      <c r="E135" s="23"/>
      <c r="F135" s="26"/>
      <c r="N135" s="124" t="str">
        <f>IF(D135&lt;&gt;"",IF(ISNUMBER(MATCH(D135,$D$5:D134,0)),"",LOOKUP(9.99999999999999E+307,$N$1:N134)+1),"")</f>
        <v/>
      </c>
      <c r="O135" s="123" t="str">
        <f>IF(ROWS($O$6:O135)&lt;=$O$5,LOOKUP(ROWS($O$6:O135),$N$6:$N$1200,$D$6:$D$1200),"")</f>
        <v/>
      </c>
    </row>
    <row r="136" spans="1:15" ht="18" customHeight="1">
      <c r="A136" s="22">
        <v>131</v>
      </c>
      <c r="B136" s="23"/>
      <c r="C136" s="24"/>
      <c r="D136" s="24"/>
      <c r="E136" s="23"/>
      <c r="F136" s="26"/>
      <c r="N136" s="124" t="str">
        <f>IF(D136&lt;&gt;"",IF(ISNUMBER(MATCH(D136,$D$5:D135,0)),"",LOOKUP(9.99999999999999E+307,$N$1:N135)+1),"")</f>
        <v/>
      </c>
      <c r="O136" s="123" t="str">
        <f>IF(ROWS($O$6:O136)&lt;=$O$5,LOOKUP(ROWS($O$6:O136),$N$6:$N$1200,$D$6:$D$1200),"")</f>
        <v/>
      </c>
    </row>
    <row r="137" spans="1:15" ht="18" customHeight="1">
      <c r="A137" s="22">
        <v>132</v>
      </c>
      <c r="B137" s="23"/>
      <c r="C137" s="24"/>
      <c r="D137" s="24"/>
      <c r="E137" s="23"/>
      <c r="F137" s="26"/>
      <c r="N137" s="124" t="str">
        <f>IF(D137&lt;&gt;"",IF(ISNUMBER(MATCH(D137,$D$5:D136,0)),"",LOOKUP(9.99999999999999E+307,$N$1:N136)+1),"")</f>
        <v/>
      </c>
      <c r="O137" s="123" t="str">
        <f>IF(ROWS($O$6:O137)&lt;=$O$5,LOOKUP(ROWS($O$6:O137),$N$6:$N$1200,$D$6:$D$1200),"")</f>
        <v/>
      </c>
    </row>
    <row r="138" spans="1:15" ht="18" customHeight="1">
      <c r="A138" s="22">
        <v>133</v>
      </c>
      <c r="B138" s="23"/>
      <c r="C138" s="24"/>
      <c r="D138" s="24"/>
      <c r="E138" s="23"/>
      <c r="F138" s="26"/>
      <c r="N138" s="124" t="str">
        <f>IF(D138&lt;&gt;"",IF(ISNUMBER(MATCH(D138,$D$5:D137,0)),"",LOOKUP(9.99999999999999E+307,$N$1:N137)+1),"")</f>
        <v/>
      </c>
      <c r="O138" s="123" t="str">
        <f>IF(ROWS($O$6:O138)&lt;=$O$5,LOOKUP(ROWS($O$6:O138),$N$6:$N$1200,$D$6:$D$1200),"")</f>
        <v/>
      </c>
    </row>
    <row r="139" spans="1:15" ht="18" customHeight="1">
      <c r="A139" s="22">
        <v>134</v>
      </c>
      <c r="B139" s="23"/>
      <c r="C139" s="24"/>
      <c r="D139" s="24"/>
      <c r="E139" s="23"/>
      <c r="F139" s="26"/>
      <c r="N139" s="124" t="str">
        <f>IF(D139&lt;&gt;"",IF(ISNUMBER(MATCH(D139,$D$5:D138,0)),"",LOOKUP(9.99999999999999E+307,$N$1:N138)+1),"")</f>
        <v/>
      </c>
      <c r="O139" s="123" t="str">
        <f>IF(ROWS($O$6:O139)&lt;=$O$5,LOOKUP(ROWS($O$6:O139),$N$6:$N$1200,$D$6:$D$1200),"")</f>
        <v/>
      </c>
    </row>
    <row r="140" spans="1:15" ht="18" customHeight="1">
      <c r="A140" s="22">
        <v>135</v>
      </c>
      <c r="B140" s="23"/>
      <c r="C140" s="24"/>
      <c r="D140" s="24"/>
      <c r="E140" s="23"/>
      <c r="F140" s="26"/>
      <c r="N140" s="124" t="str">
        <f>IF(D140&lt;&gt;"",IF(ISNUMBER(MATCH(D140,$D$5:D139,0)),"",LOOKUP(9.99999999999999E+307,$N$1:N139)+1),"")</f>
        <v/>
      </c>
      <c r="O140" s="123" t="str">
        <f>IF(ROWS($O$6:O140)&lt;=$O$5,LOOKUP(ROWS($O$6:O140),$N$6:$N$1200,$D$6:$D$1200),"")</f>
        <v/>
      </c>
    </row>
    <row r="141" spans="1:15" ht="18" customHeight="1">
      <c r="A141" s="22">
        <v>136</v>
      </c>
      <c r="B141" s="23"/>
      <c r="C141" s="24"/>
      <c r="D141" s="24"/>
      <c r="E141" s="23"/>
      <c r="F141" s="26"/>
      <c r="N141" s="124" t="str">
        <f>IF(D141&lt;&gt;"",IF(ISNUMBER(MATCH(D141,$D$5:D140,0)),"",LOOKUP(9.99999999999999E+307,$N$1:N140)+1),"")</f>
        <v/>
      </c>
      <c r="O141" s="123" t="str">
        <f>IF(ROWS($O$6:O141)&lt;=$O$5,LOOKUP(ROWS($O$6:O141),$N$6:$N$1200,$D$6:$D$1200),"")</f>
        <v/>
      </c>
    </row>
    <row r="142" spans="1:15" ht="18" customHeight="1">
      <c r="A142" s="22">
        <v>137</v>
      </c>
      <c r="B142" s="23"/>
      <c r="C142" s="24"/>
      <c r="D142" s="24"/>
      <c r="E142" s="23"/>
      <c r="F142" s="26"/>
      <c r="N142" s="124" t="str">
        <f>IF(D142&lt;&gt;"",IF(ISNUMBER(MATCH(D142,$D$5:D141,0)),"",LOOKUP(9.99999999999999E+307,$N$1:N141)+1),"")</f>
        <v/>
      </c>
      <c r="O142" s="123" t="str">
        <f>IF(ROWS($O$6:O142)&lt;=$O$5,LOOKUP(ROWS($O$6:O142),$N$6:$N$1200,$D$6:$D$1200),"")</f>
        <v/>
      </c>
    </row>
    <row r="143" spans="1:15" ht="18" customHeight="1">
      <c r="A143" s="22">
        <v>138</v>
      </c>
      <c r="B143" s="23"/>
      <c r="C143" s="24"/>
      <c r="D143" s="24"/>
      <c r="E143" s="23"/>
      <c r="F143" s="26"/>
      <c r="N143" s="124" t="str">
        <f>IF(D143&lt;&gt;"",IF(ISNUMBER(MATCH(D143,$D$5:D142,0)),"",LOOKUP(9.99999999999999E+307,$N$1:N142)+1),"")</f>
        <v/>
      </c>
      <c r="O143" s="123" t="str">
        <f>IF(ROWS($O$6:O143)&lt;=$O$5,LOOKUP(ROWS($O$6:O143),$N$6:$N$1200,$D$6:$D$1200),"")</f>
        <v/>
      </c>
    </row>
    <row r="144" spans="1:15" ht="18" customHeight="1">
      <c r="A144" s="22">
        <v>139</v>
      </c>
      <c r="B144" s="23"/>
      <c r="C144" s="24"/>
      <c r="D144" s="24"/>
      <c r="E144" s="23"/>
      <c r="F144" s="26"/>
      <c r="N144" s="124" t="str">
        <f>IF(D144&lt;&gt;"",IF(ISNUMBER(MATCH(D144,$D$5:D143,0)),"",LOOKUP(9.99999999999999E+307,$N$1:N143)+1),"")</f>
        <v/>
      </c>
      <c r="O144" s="123" t="str">
        <f>IF(ROWS($O$6:O144)&lt;=$O$5,LOOKUP(ROWS($O$6:O144),$N$6:$N$1200,$D$6:$D$1200),"")</f>
        <v/>
      </c>
    </row>
    <row r="145" spans="1:15" ht="18" customHeight="1">
      <c r="A145" s="22">
        <v>140</v>
      </c>
      <c r="B145" s="23"/>
      <c r="C145" s="24"/>
      <c r="D145" s="24"/>
      <c r="E145" s="23"/>
      <c r="F145" s="26"/>
      <c r="N145" s="124" t="str">
        <f>IF(D145&lt;&gt;"",IF(ISNUMBER(MATCH(D145,$D$5:D144,0)),"",LOOKUP(9.99999999999999E+307,$N$1:N144)+1),"")</f>
        <v/>
      </c>
      <c r="O145" s="123" t="str">
        <f>IF(ROWS($O$6:O145)&lt;=$O$5,LOOKUP(ROWS($O$6:O145),$N$6:$N$1200,$D$6:$D$1200),"")</f>
        <v/>
      </c>
    </row>
    <row r="146" spans="1:15" ht="18" customHeight="1">
      <c r="A146" s="22">
        <v>141</v>
      </c>
      <c r="B146" s="23"/>
      <c r="C146" s="24"/>
      <c r="D146" s="24"/>
      <c r="E146" s="23"/>
      <c r="F146" s="26"/>
      <c r="N146" s="124" t="str">
        <f>IF(D146&lt;&gt;"",IF(ISNUMBER(MATCH(D146,$D$5:D145,0)),"",LOOKUP(9.99999999999999E+307,$N$1:N145)+1),"")</f>
        <v/>
      </c>
      <c r="O146" s="123" t="str">
        <f>IF(ROWS($O$6:O146)&lt;=$O$5,LOOKUP(ROWS($O$6:O146),$N$6:$N$1200,$D$6:$D$1200),"")</f>
        <v/>
      </c>
    </row>
    <row r="147" spans="1:15" ht="18" customHeight="1">
      <c r="A147" s="22">
        <v>142</v>
      </c>
      <c r="B147" s="23"/>
      <c r="C147" s="24"/>
      <c r="D147" s="24"/>
      <c r="E147" s="23"/>
      <c r="F147" s="26"/>
      <c r="N147" s="124" t="str">
        <f>IF(D147&lt;&gt;"",IF(ISNUMBER(MATCH(D147,$D$5:D146,0)),"",LOOKUP(9.99999999999999E+307,$N$1:N146)+1),"")</f>
        <v/>
      </c>
      <c r="O147" s="123" t="str">
        <f>IF(ROWS($O$6:O147)&lt;=$O$5,LOOKUP(ROWS($O$6:O147),$N$6:$N$1200,$D$6:$D$1200),"")</f>
        <v/>
      </c>
    </row>
    <row r="148" spans="1:15" ht="18" customHeight="1">
      <c r="A148" s="22">
        <v>143</v>
      </c>
      <c r="B148" s="23"/>
      <c r="C148" s="24"/>
      <c r="D148" s="24"/>
      <c r="E148" s="23"/>
      <c r="F148" s="26"/>
      <c r="N148" s="124" t="str">
        <f>IF(D148&lt;&gt;"",IF(ISNUMBER(MATCH(D148,$D$5:D147,0)),"",LOOKUP(9.99999999999999E+307,$N$1:N147)+1),"")</f>
        <v/>
      </c>
      <c r="O148" s="123" t="str">
        <f>IF(ROWS($O$6:O148)&lt;=$O$5,LOOKUP(ROWS($O$6:O148),$N$6:$N$1200,$D$6:$D$1200),"")</f>
        <v/>
      </c>
    </row>
    <row r="149" spans="1:15" ht="18" customHeight="1">
      <c r="A149" s="22">
        <v>144</v>
      </c>
      <c r="B149" s="23"/>
      <c r="C149" s="24"/>
      <c r="D149" s="24"/>
      <c r="E149" s="23"/>
      <c r="F149" s="26"/>
      <c r="N149" s="124" t="str">
        <f>IF(D149&lt;&gt;"",IF(ISNUMBER(MATCH(D149,$D$5:D148,0)),"",LOOKUP(9.99999999999999E+307,$N$1:N148)+1),"")</f>
        <v/>
      </c>
      <c r="O149" s="123" t="str">
        <f>IF(ROWS($O$6:O149)&lt;=$O$5,LOOKUP(ROWS($O$6:O149),$N$6:$N$1200,$D$6:$D$1200),"")</f>
        <v/>
      </c>
    </row>
    <row r="150" spans="1:15" ht="18" customHeight="1">
      <c r="A150" s="22">
        <v>145</v>
      </c>
      <c r="B150" s="23"/>
      <c r="C150" s="24"/>
      <c r="D150" s="24"/>
      <c r="E150" s="23"/>
      <c r="F150" s="26"/>
      <c r="N150" s="124" t="str">
        <f>IF(D150&lt;&gt;"",IF(ISNUMBER(MATCH(D150,$D$5:D149,0)),"",LOOKUP(9.99999999999999E+307,$N$1:N149)+1),"")</f>
        <v/>
      </c>
      <c r="O150" s="123" t="str">
        <f>IF(ROWS($O$6:O150)&lt;=$O$5,LOOKUP(ROWS($O$6:O150),$N$6:$N$1200,$D$6:$D$1200),"")</f>
        <v/>
      </c>
    </row>
    <row r="151" spans="1:15" ht="18" customHeight="1">
      <c r="A151" s="22">
        <v>146</v>
      </c>
      <c r="B151" s="23"/>
      <c r="C151" s="24"/>
      <c r="D151" s="24"/>
      <c r="E151" s="23"/>
      <c r="F151" s="26"/>
      <c r="N151" s="124" t="str">
        <f>IF(D151&lt;&gt;"",IF(ISNUMBER(MATCH(D151,$D$5:D150,0)),"",LOOKUP(9.99999999999999E+307,$N$1:N150)+1),"")</f>
        <v/>
      </c>
      <c r="O151" s="123" t="str">
        <f>IF(ROWS($O$6:O151)&lt;=$O$5,LOOKUP(ROWS($O$6:O151),$N$6:$N$1200,$D$6:$D$1200),"")</f>
        <v/>
      </c>
    </row>
    <row r="152" spans="1:15" ht="18" customHeight="1">
      <c r="A152" s="22">
        <v>147</v>
      </c>
      <c r="B152" s="23"/>
      <c r="C152" s="24"/>
      <c r="D152" s="24"/>
      <c r="E152" s="23"/>
      <c r="F152" s="26"/>
      <c r="N152" s="124" t="str">
        <f>IF(D152&lt;&gt;"",IF(ISNUMBER(MATCH(D152,$D$5:D151,0)),"",LOOKUP(9.99999999999999E+307,$N$1:N151)+1),"")</f>
        <v/>
      </c>
      <c r="O152" s="123" t="str">
        <f>IF(ROWS($O$6:O152)&lt;=$O$5,LOOKUP(ROWS($O$6:O152),$N$6:$N$1200,$D$6:$D$1200),"")</f>
        <v/>
      </c>
    </row>
    <row r="153" spans="1:15" ht="18" customHeight="1">
      <c r="A153" s="22">
        <v>148</v>
      </c>
      <c r="B153" s="23"/>
      <c r="C153" s="24"/>
      <c r="D153" s="24"/>
      <c r="E153" s="23"/>
      <c r="F153" s="26"/>
      <c r="N153" s="124" t="str">
        <f>IF(D153&lt;&gt;"",IF(ISNUMBER(MATCH(D153,$D$5:D152,0)),"",LOOKUP(9.99999999999999E+307,$N$1:N152)+1),"")</f>
        <v/>
      </c>
      <c r="O153" s="123" t="str">
        <f>IF(ROWS($O$6:O153)&lt;=$O$5,LOOKUP(ROWS($O$6:O153),$N$6:$N$1200,$D$6:$D$1200),"")</f>
        <v/>
      </c>
    </row>
    <row r="154" spans="1:15" ht="18" customHeight="1">
      <c r="A154" s="22">
        <v>149</v>
      </c>
      <c r="B154" s="23"/>
      <c r="C154" s="24"/>
      <c r="D154" s="24"/>
      <c r="E154" s="23"/>
      <c r="F154" s="26"/>
      <c r="N154" s="124" t="str">
        <f>IF(D154&lt;&gt;"",IF(ISNUMBER(MATCH(D154,$D$5:D153,0)),"",LOOKUP(9.99999999999999E+307,$N$1:N153)+1),"")</f>
        <v/>
      </c>
      <c r="O154" s="123" t="str">
        <f>IF(ROWS($O$6:O154)&lt;=$O$5,LOOKUP(ROWS($O$6:O154),$N$6:$N$1200,$D$6:$D$1200),"")</f>
        <v/>
      </c>
    </row>
    <row r="155" spans="1:15" ht="18" customHeight="1">
      <c r="A155" s="22">
        <v>150</v>
      </c>
      <c r="B155" s="23"/>
      <c r="C155" s="24"/>
      <c r="D155" s="24"/>
      <c r="E155" s="23"/>
      <c r="F155" s="26"/>
      <c r="N155" s="124" t="str">
        <f>IF(D155&lt;&gt;"",IF(ISNUMBER(MATCH(D155,$D$5:D154,0)),"",LOOKUP(9.99999999999999E+307,$N$1:N154)+1),"")</f>
        <v/>
      </c>
      <c r="O155" s="123" t="str">
        <f>IF(ROWS($O$6:O155)&lt;=$O$5,LOOKUP(ROWS($O$6:O155),$N$6:$N$1200,$D$6:$D$1200),"")</f>
        <v/>
      </c>
    </row>
    <row r="156" spans="1:15" ht="18" customHeight="1">
      <c r="A156" s="22">
        <v>151</v>
      </c>
      <c r="B156" s="23"/>
      <c r="C156" s="24"/>
      <c r="D156" s="24"/>
      <c r="E156" s="23"/>
      <c r="F156" s="26"/>
      <c r="N156" s="124" t="str">
        <f>IF(D156&lt;&gt;"",IF(ISNUMBER(MATCH(D156,$D$5:D155,0)),"",LOOKUP(9.99999999999999E+307,$N$1:N155)+1),"")</f>
        <v/>
      </c>
      <c r="O156" s="123" t="str">
        <f>IF(ROWS($O$6:O156)&lt;=$O$5,LOOKUP(ROWS($O$6:O156),$N$6:$N$1200,$D$6:$D$1200),"")</f>
        <v/>
      </c>
    </row>
    <row r="157" spans="1:15" ht="18" customHeight="1">
      <c r="A157" s="22">
        <v>152</v>
      </c>
      <c r="B157" s="23"/>
      <c r="C157" s="24"/>
      <c r="D157" s="24"/>
      <c r="E157" s="23"/>
      <c r="F157" s="26"/>
      <c r="N157" s="124" t="str">
        <f>IF(D157&lt;&gt;"",IF(ISNUMBER(MATCH(D157,$D$5:D156,0)),"",LOOKUP(9.99999999999999E+307,$N$1:N156)+1),"")</f>
        <v/>
      </c>
      <c r="O157" s="123" t="str">
        <f>IF(ROWS($O$6:O157)&lt;=$O$5,LOOKUP(ROWS($O$6:O157),$N$6:$N$1200,$D$6:$D$1200),"")</f>
        <v/>
      </c>
    </row>
    <row r="158" spans="1:15" ht="18" customHeight="1">
      <c r="A158" s="22">
        <v>153</v>
      </c>
      <c r="B158" s="23"/>
      <c r="C158" s="24"/>
      <c r="D158" s="24"/>
      <c r="E158" s="23"/>
      <c r="F158" s="26"/>
      <c r="N158" s="124" t="str">
        <f>IF(D158&lt;&gt;"",IF(ISNUMBER(MATCH(D158,$D$5:D157,0)),"",LOOKUP(9.99999999999999E+307,$N$1:N157)+1),"")</f>
        <v/>
      </c>
      <c r="O158" s="123" t="str">
        <f>IF(ROWS($O$6:O158)&lt;=$O$5,LOOKUP(ROWS($O$6:O158),$N$6:$N$1200,$D$6:$D$1200),"")</f>
        <v/>
      </c>
    </row>
    <row r="159" spans="1:15" ht="18" customHeight="1">
      <c r="A159" s="22">
        <v>154</v>
      </c>
      <c r="B159" s="23"/>
      <c r="C159" s="24"/>
      <c r="D159" s="24"/>
      <c r="E159" s="23"/>
      <c r="F159" s="26"/>
      <c r="N159" s="124" t="str">
        <f>IF(D159&lt;&gt;"",IF(ISNUMBER(MATCH(D159,$D$5:D158,0)),"",LOOKUP(9.99999999999999E+307,$N$1:N158)+1),"")</f>
        <v/>
      </c>
      <c r="O159" s="123" t="str">
        <f>IF(ROWS($O$6:O159)&lt;=$O$5,LOOKUP(ROWS($O$6:O159),$N$6:$N$1200,$D$6:$D$1200),"")</f>
        <v/>
      </c>
    </row>
    <row r="160" spans="1:15" ht="18" customHeight="1">
      <c r="A160" s="22">
        <v>155</v>
      </c>
      <c r="B160" s="23"/>
      <c r="C160" s="24"/>
      <c r="D160" s="24"/>
      <c r="E160" s="23"/>
      <c r="F160" s="26"/>
      <c r="N160" s="120" t="str">
        <f>IF(D160&lt;&gt;"",IF(ISNUMBER(MATCH(D160,$D$5:D159,0)),"",LOOKUP(9.99999999999999E+307,$N$1:N159)+1),"")</f>
        <v/>
      </c>
      <c r="O160" s="119" t="str">
        <f>IF(ROWS($O$6:O160)&lt;=$O$5,LOOKUP(ROWS($O$6:O160),$N$6:$N$1200,$D$6:$D$1200),"")</f>
        <v/>
      </c>
    </row>
    <row r="161" spans="1:15" ht="18" customHeight="1">
      <c r="A161" s="22">
        <v>156</v>
      </c>
      <c r="B161" s="23"/>
      <c r="C161" s="24"/>
      <c r="D161" s="24"/>
      <c r="E161" s="23"/>
      <c r="F161" s="26"/>
      <c r="N161" s="120" t="str">
        <f>IF(D161&lt;&gt;"",IF(ISNUMBER(MATCH(D161,$D$5:D160,0)),"",LOOKUP(9.99999999999999E+307,$N$1:N160)+1),"")</f>
        <v/>
      </c>
      <c r="O161" s="119" t="str">
        <f>IF(ROWS($O$6:O161)&lt;=$O$5,LOOKUP(ROWS($O$6:O161),$N$6:$N$1200,$D$6:$D$1200),"")</f>
        <v/>
      </c>
    </row>
    <row r="162" spans="1:15" ht="18" customHeight="1">
      <c r="A162" s="22">
        <v>157</v>
      </c>
      <c r="B162" s="23"/>
      <c r="C162" s="24"/>
      <c r="D162" s="24"/>
      <c r="E162" s="23"/>
      <c r="F162" s="26"/>
      <c r="N162" s="120" t="str">
        <f>IF(D162&lt;&gt;"",IF(ISNUMBER(MATCH(D162,$D$5:D161,0)),"",LOOKUP(9.99999999999999E+307,$N$1:N161)+1),"")</f>
        <v/>
      </c>
      <c r="O162" s="119" t="str">
        <f>IF(ROWS($O$6:O162)&lt;=$O$5,LOOKUP(ROWS($O$6:O162),$N$6:$N$1200,$D$6:$D$1200),"")</f>
        <v/>
      </c>
    </row>
    <row r="163" spans="1:15" ht="18" customHeight="1">
      <c r="A163" s="22">
        <v>158</v>
      </c>
      <c r="B163" s="23"/>
      <c r="C163" s="24"/>
      <c r="D163" s="24"/>
      <c r="E163" s="23"/>
      <c r="F163" s="26"/>
      <c r="N163" s="120" t="str">
        <f>IF(D163&lt;&gt;"",IF(ISNUMBER(MATCH(D163,$D$5:D162,0)),"",LOOKUP(9.99999999999999E+307,$N$1:N162)+1),"")</f>
        <v/>
      </c>
      <c r="O163" s="119" t="str">
        <f>IF(ROWS($O$6:O163)&lt;=$O$5,LOOKUP(ROWS($O$6:O163),$N$6:$N$1200,$D$6:$D$1200),"")</f>
        <v/>
      </c>
    </row>
    <row r="164" spans="1:15" ht="18" customHeight="1">
      <c r="A164" s="22">
        <v>159</v>
      </c>
      <c r="B164" s="23"/>
      <c r="C164" s="24"/>
      <c r="D164" s="24"/>
      <c r="E164" s="23"/>
      <c r="F164" s="26"/>
      <c r="N164" s="120" t="str">
        <f>IF(D164&lt;&gt;"",IF(ISNUMBER(MATCH(D164,$D$5:D163,0)),"",LOOKUP(9.99999999999999E+307,$N$1:N163)+1),"")</f>
        <v/>
      </c>
      <c r="O164" s="119" t="str">
        <f>IF(ROWS($O$6:O164)&lt;=$O$5,LOOKUP(ROWS($O$6:O164),$N$6:$N$1200,$D$6:$D$1200),"")</f>
        <v/>
      </c>
    </row>
    <row r="165" spans="1:15" ht="18" customHeight="1">
      <c r="A165" s="22">
        <v>160</v>
      </c>
      <c r="B165" s="23"/>
      <c r="C165" s="24"/>
      <c r="D165" s="24"/>
      <c r="E165" s="23"/>
      <c r="F165" s="26"/>
      <c r="N165" s="120" t="str">
        <f>IF(D165&lt;&gt;"",IF(ISNUMBER(MATCH(D165,$D$5:D164,0)),"",LOOKUP(9.99999999999999E+307,$N$1:N164)+1),"")</f>
        <v/>
      </c>
      <c r="O165" s="119" t="str">
        <f>IF(ROWS($O$6:O165)&lt;=$O$5,LOOKUP(ROWS($O$6:O165),$N$6:$N$1200,$D$6:$D$1200),"")</f>
        <v/>
      </c>
    </row>
    <row r="166" spans="1:15" ht="18" customHeight="1">
      <c r="A166" s="22">
        <v>161</v>
      </c>
      <c r="B166" s="23"/>
      <c r="C166" s="24"/>
      <c r="D166" s="24"/>
      <c r="E166" s="23"/>
      <c r="F166" s="26"/>
      <c r="N166" s="120" t="str">
        <f>IF(D166&lt;&gt;"",IF(ISNUMBER(MATCH(D166,$D$5:D165,0)),"",LOOKUP(9.99999999999999E+307,$N$1:N165)+1),"")</f>
        <v/>
      </c>
      <c r="O166" s="119" t="str">
        <f>IF(ROWS($O$6:O166)&lt;=$O$5,LOOKUP(ROWS($O$6:O166),$N$6:$N$1200,$D$6:$D$1200),"")</f>
        <v/>
      </c>
    </row>
    <row r="167" spans="1:15" ht="18" customHeight="1">
      <c r="A167" s="22">
        <v>162</v>
      </c>
      <c r="B167" s="23"/>
      <c r="C167" s="24"/>
      <c r="D167" s="24"/>
      <c r="E167" s="23"/>
      <c r="F167" s="26"/>
      <c r="N167" s="120" t="str">
        <f>IF(D167&lt;&gt;"",IF(ISNUMBER(MATCH(D167,$D$5:D166,0)),"",LOOKUP(9.99999999999999E+307,$N$1:N166)+1),"")</f>
        <v/>
      </c>
      <c r="O167" s="119" t="str">
        <f>IF(ROWS($O$6:O167)&lt;=$O$5,LOOKUP(ROWS($O$6:O167),$N$6:$N$1200,$D$6:$D$1200),"")</f>
        <v/>
      </c>
    </row>
    <row r="168" spans="1:15" ht="18" customHeight="1">
      <c r="A168" s="22">
        <v>163</v>
      </c>
      <c r="B168" s="23"/>
      <c r="C168" s="24"/>
      <c r="D168" s="24"/>
      <c r="E168" s="23"/>
      <c r="F168" s="26"/>
      <c r="N168" s="120" t="str">
        <f>IF(D168&lt;&gt;"",IF(ISNUMBER(MATCH(D168,$D$5:D167,0)),"",LOOKUP(9.99999999999999E+307,$N$1:N167)+1),"")</f>
        <v/>
      </c>
      <c r="O168" s="119" t="str">
        <f>IF(ROWS($O$6:O168)&lt;=$O$5,LOOKUP(ROWS($O$6:O168),$N$6:$N$1200,$D$6:$D$1200),"")</f>
        <v/>
      </c>
    </row>
    <row r="169" spans="1:15" ht="18" customHeight="1">
      <c r="A169" s="22">
        <v>164</v>
      </c>
      <c r="B169" s="23"/>
      <c r="C169" s="24"/>
      <c r="D169" s="24"/>
      <c r="E169" s="23"/>
      <c r="F169" s="26"/>
      <c r="N169" s="120" t="str">
        <f>IF(D169&lt;&gt;"",IF(ISNUMBER(MATCH(D169,$D$5:D168,0)),"",LOOKUP(9.99999999999999E+307,$N$1:N168)+1),"")</f>
        <v/>
      </c>
      <c r="O169" s="119" t="str">
        <f>IF(ROWS($O$6:O169)&lt;=$O$5,LOOKUP(ROWS($O$6:O169),$N$6:$N$1200,$D$6:$D$1200),"")</f>
        <v/>
      </c>
    </row>
    <row r="170" spans="1:15" ht="18" customHeight="1">
      <c r="A170" s="22">
        <v>165</v>
      </c>
      <c r="B170" s="23"/>
      <c r="C170" s="24"/>
      <c r="D170" s="24"/>
      <c r="E170" s="23"/>
      <c r="F170" s="26"/>
      <c r="N170" s="120" t="str">
        <f>IF(D170&lt;&gt;"",IF(ISNUMBER(MATCH(D170,$D$5:D169,0)),"",LOOKUP(9.99999999999999E+307,$N$1:N169)+1),"")</f>
        <v/>
      </c>
      <c r="O170" s="119" t="str">
        <f>IF(ROWS($O$6:O170)&lt;=$O$5,LOOKUP(ROWS($O$6:O170),$N$6:$N$1200,$D$6:$D$1200),"")</f>
        <v/>
      </c>
    </row>
    <row r="171" spans="1:15" ht="18" customHeight="1">
      <c r="A171" s="22">
        <v>166</v>
      </c>
      <c r="B171" s="23"/>
      <c r="C171" s="24"/>
      <c r="D171" s="24"/>
      <c r="E171" s="23"/>
      <c r="F171" s="26"/>
      <c r="N171" s="120" t="str">
        <f>IF(D171&lt;&gt;"",IF(ISNUMBER(MATCH(D171,$D$5:D170,0)),"",LOOKUP(9.99999999999999E+307,$N$1:N170)+1),"")</f>
        <v/>
      </c>
      <c r="O171" s="119" t="str">
        <f>IF(ROWS($O$6:O171)&lt;=$O$5,LOOKUP(ROWS($O$6:O171),$N$6:$N$1200,$D$6:$D$1200),"")</f>
        <v/>
      </c>
    </row>
    <row r="172" spans="1:15" ht="18" customHeight="1">
      <c r="A172" s="22">
        <v>167</v>
      </c>
      <c r="B172" s="23"/>
      <c r="C172" s="24"/>
      <c r="D172" s="24"/>
      <c r="E172" s="23"/>
      <c r="F172" s="26"/>
      <c r="N172" s="120" t="str">
        <f>IF(D172&lt;&gt;"",IF(ISNUMBER(MATCH(D172,$D$5:D171,0)),"",LOOKUP(9.99999999999999E+307,$N$1:N171)+1),"")</f>
        <v/>
      </c>
      <c r="O172" s="119" t="str">
        <f>IF(ROWS($O$6:O172)&lt;=$O$5,LOOKUP(ROWS($O$6:O172),$N$6:$N$1200,$D$6:$D$1200),"")</f>
        <v/>
      </c>
    </row>
    <row r="173" spans="1:15" ht="18" customHeight="1">
      <c r="A173" s="22">
        <v>168</v>
      </c>
      <c r="B173" s="23"/>
      <c r="C173" s="24"/>
      <c r="D173" s="24"/>
      <c r="E173" s="23"/>
      <c r="F173" s="26"/>
      <c r="N173" s="120" t="str">
        <f>IF(D173&lt;&gt;"",IF(ISNUMBER(MATCH(D173,$D$5:D172,0)),"",LOOKUP(9.99999999999999E+307,$N$1:N172)+1),"")</f>
        <v/>
      </c>
      <c r="O173" s="119" t="str">
        <f>IF(ROWS($O$6:O173)&lt;=$O$5,LOOKUP(ROWS($O$6:O173),$N$6:$N$1200,$D$6:$D$1200),"")</f>
        <v/>
      </c>
    </row>
    <row r="174" spans="1:15" ht="18" customHeight="1">
      <c r="A174" s="22">
        <v>169</v>
      </c>
      <c r="B174" s="23"/>
      <c r="C174" s="24"/>
      <c r="D174" s="24"/>
      <c r="E174" s="23"/>
      <c r="F174" s="26"/>
      <c r="N174" s="120" t="str">
        <f>IF(D174&lt;&gt;"",IF(ISNUMBER(MATCH(D174,$D$5:D173,0)),"",LOOKUP(9.99999999999999E+307,$N$1:N173)+1),"")</f>
        <v/>
      </c>
      <c r="O174" s="119" t="str">
        <f>IF(ROWS($O$6:O174)&lt;=$O$5,LOOKUP(ROWS($O$6:O174),$N$6:$N$1200,$D$6:$D$1200),"")</f>
        <v/>
      </c>
    </row>
    <row r="175" spans="1:15" ht="18" customHeight="1">
      <c r="A175" s="22">
        <v>170</v>
      </c>
      <c r="B175" s="23"/>
      <c r="C175" s="24"/>
      <c r="D175" s="24"/>
      <c r="E175" s="23"/>
      <c r="F175" s="26"/>
      <c r="N175" s="120" t="str">
        <f>IF(D175&lt;&gt;"",IF(ISNUMBER(MATCH(D175,$D$5:D174,0)),"",LOOKUP(9.99999999999999E+307,$N$1:N174)+1),"")</f>
        <v/>
      </c>
      <c r="O175" s="119" t="str">
        <f>IF(ROWS($O$6:O175)&lt;=$O$5,LOOKUP(ROWS($O$6:O175),$N$6:$N$1200,$D$6:$D$1200),"")</f>
        <v/>
      </c>
    </row>
    <row r="176" spans="1:15" ht="18" customHeight="1">
      <c r="A176" s="22">
        <v>171</v>
      </c>
      <c r="B176" s="23"/>
      <c r="C176" s="24"/>
      <c r="D176" s="24"/>
      <c r="E176" s="23"/>
      <c r="F176" s="26"/>
      <c r="N176" s="120" t="str">
        <f>IF(D176&lt;&gt;"",IF(ISNUMBER(MATCH(D176,$D$5:D175,0)),"",LOOKUP(9.99999999999999E+307,$N$1:N175)+1),"")</f>
        <v/>
      </c>
      <c r="O176" s="119" t="str">
        <f>IF(ROWS($O$6:O176)&lt;=$O$5,LOOKUP(ROWS($O$6:O176),$N$6:$N$1200,$D$6:$D$1200),"")</f>
        <v/>
      </c>
    </row>
    <row r="177" spans="1:15" ht="18" customHeight="1">
      <c r="A177" s="22">
        <v>172</v>
      </c>
      <c r="B177" s="23"/>
      <c r="C177" s="24"/>
      <c r="D177" s="24"/>
      <c r="E177" s="23"/>
      <c r="F177" s="26"/>
      <c r="N177" s="120" t="str">
        <f>IF(D177&lt;&gt;"",IF(ISNUMBER(MATCH(D177,$D$5:D176,0)),"",LOOKUP(9.99999999999999E+307,$N$1:N176)+1),"")</f>
        <v/>
      </c>
      <c r="O177" s="119" t="str">
        <f>IF(ROWS($O$6:O177)&lt;=$O$5,LOOKUP(ROWS($O$6:O177),$N$6:$N$1200,$D$6:$D$1200),"")</f>
        <v/>
      </c>
    </row>
    <row r="178" spans="1:15" ht="18" customHeight="1">
      <c r="A178" s="22">
        <v>173</v>
      </c>
      <c r="B178" s="23"/>
      <c r="C178" s="24"/>
      <c r="D178" s="24"/>
      <c r="E178" s="23"/>
      <c r="F178" s="26"/>
      <c r="N178" s="120" t="str">
        <f>IF(D178&lt;&gt;"",IF(ISNUMBER(MATCH(D178,$D$5:D177,0)),"",LOOKUP(9.99999999999999E+307,$N$1:N177)+1),"")</f>
        <v/>
      </c>
      <c r="O178" s="119" t="str">
        <f>IF(ROWS($O$6:O178)&lt;=$O$5,LOOKUP(ROWS($O$6:O178),$N$6:$N$1200,$D$6:$D$1200),"")</f>
        <v/>
      </c>
    </row>
    <row r="179" spans="1:15" ht="18" customHeight="1">
      <c r="A179" s="22">
        <v>174</v>
      </c>
      <c r="B179" s="23"/>
      <c r="C179" s="24"/>
      <c r="D179" s="24"/>
      <c r="E179" s="23"/>
      <c r="F179" s="26"/>
      <c r="N179" s="120" t="str">
        <f>IF(D179&lt;&gt;"",IF(ISNUMBER(MATCH(D179,$D$5:D178,0)),"",LOOKUP(9.99999999999999E+307,$N$1:N178)+1),"")</f>
        <v/>
      </c>
      <c r="O179" s="119" t="str">
        <f>IF(ROWS($O$6:O179)&lt;=$O$5,LOOKUP(ROWS($O$6:O179),$N$6:$N$1200,$D$6:$D$1200),"")</f>
        <v/>
      </c>
    </row>
    <row r="180" spans="1:15" ht="18" customHeight="1">
      <c r="A180" s="22">
        <v>175</v>
      </c>
      <c r="B180" s="23"/>
      <c r="C180" s="24"/>
      <c r="D180" s="24"/>
      <c r="E180" s="23"/>
      <c r="F180" s="26"/>
      <c r="N180" s="120" t="str">
        <f>IF(D180&lt;&gt;"",IF(ISNUMBER(MATCH(D180,$D$5:D179,0)),"",LOOKUP(9.99999999999999E+307,$N$1:N179)+1),"")</f>
        <v/>
      </c>
      <c r="O180" s="119" t="str">
        <f>IF(ROWS($O$6:O180)&lt;=$O$5,LOOKUP(ROWS($O$6:O180),$N$6:$N$1200,$D$6:$D$1200),"")</f>
        <v/>
      </c>
    </row>
    <row r="181" spans="1:15" ht="18" customHeight="1">
      <c r="A181" s="22">
        <v>176</v>
      </c>
      <c r="B181" s="23"/>
      <c r="C181" s="24"/>
      <c r="D181" s="24"/>
      <c r="E181" s="23"/>
      <c r="F181" s="26"/>
      <c r="N181" s="120" t="str">
        <f>IF(D181&lt;&gt;"",IF(ISNUMBER(MATCH(D181,$D$5:D180,0)),"",LOOKUP(9.99999999999999E+307,$N$1:N180)+1),"")</f>
        <v/>
      </c>
      <c r="O181" s="119" t="str">
        <f>IF(ROWS($O$6:O181)&lt;=$O$5,LOOKUP(ROWS($O$6:O181),$N$6:$N$1200,$D$6:$D$1200),"")</f>
        <v/>
      </c>
    </row>
    <row r="182" spans="1:15" ht="18" customHeight="1">
      <c r="A182" s="22">
        <v>177</v>
      </c>
      <c r="B182" s="23"/>
      <c r="C182" s="24"/>
      <c r="D182" s="24"/>
      <c r="E182" s="23"/>
      <c r="F182" s="26"/>
      <c r="N182" s="120" t="str">
        <f>IF(D182&lt;&gt;"",IF(ISNUMBER(MATCH(D182,$D$5:D181,0)),"",LOOKUP(9.99999999999999E+307,$N$1:N181)+1),"")</f>
        <v/>
      </c>
      <c r="O182" s="119" t="str">
        <f>IF(ROWS($O$6:O182)&lt;=$O$5,LOOKUP(ROWS($O$6:O182),$N$6:$N$1200,$D$6:$D$1200),"")</f>
        <v/>
      </c>
    </row>
    <row r="183" spans="1:15" ht="18" customHeight="1">
      <c r="A183" s="22">
        <v>178</v>
      </c>
      <c r="B183" s="23"/>
      <c r="C183" s="24"/>
      <c r="D183" s="24"/>
      <c r="E183" s="23"/>
      <c r="F183" s="26"/>
      <c r="N183" s="120" t="str">
        <f>IF(D183&lt;&gt;"",IF(ISNUMBER(MATCH(D183,$D$5:D182,0)),"",LOOKUP(9.99999999999999E+307,$N$1:N182)+1),"")</f>
        <v/>
      </c>
      <c r="O183" s="119" t="str">
        <f>IF(ROWS($O$6:O183)&lt;=$O$5,LOOKUP(ROWS($O$6:O183),$N$6:$N$1200,$D$6:$D$1200),"")</f>
        <v/>
      </c>
    </row>
    <row r="184" spans="1:15" ht="18" customHeight="1">
      <c r="A184" s="22">
        <v>179</v>
      </c>
      <c r="B184" s="23"/>
      <c r="C184" s="24"/>
      <c r="D184" s="24"/>
      <c r="E184" s="23"/>
      <c r="F184" s="26"/>
      <c r="N184" s="120" t="str">
        <f>IF(D184&lt;&gt;"",IF(ISNUMBER(MATCH(D184,$D$5:D183,0)),"",LOOKUP(9.99999999999999E+307,$N$1:N183)+1),"")</f>
        <v/>
      </c>
      <c r="O184" s="119" t="str">
        <f>IF(ROWS($O$6:O184)&lt;=$O$5,LOOKUP(ROWS($O$6:O184),$N$6:$N$1200,$D$6:$D$1200),"")</f>
        <v/>
      </c>
    </row>
    <row r="185" spans="1:15" ht="18" customHeight="1">
      <c r="A185" s="22">
        <v>180</v>
      </c>
      <c r="B185" s="23"/>
      <c r="C185" s="24"/>
      <c r="D185" s="24"/>
      <c r="E185" s="23"/>
      <c r="F185" s="26"/>
      <c r="N185" s="120" t="str">
        <f>IF(D185&lt;&gt;"",IF(ISNUMBER(MATCH(D185,$D$5:D184,0)),"",LOOKUP(9.99999999999999E+307,$N$1:N184)+1),"")</f>
        <v/>
      </c>
      <c r="O185" s="119" t="str">
        <f>IF(ROWS($O$6:O185)&lt;=$O$5,LOOKUP(ROWS($O$6:O185),$N$6:$N$1200,$D$6:$D$1200),"")</f>
        <v/>
      </c>
    </row>
    <row r="186" spans="1:15" ht="18" customHeight="1">
      <c r="A186" s="22">
        <v>181</v>
      </c>
      <c r="B186" s="23"/>
      <c r="C186" s="24"/>
      <c r="D186" s="24"/>
      <c r="E186" s="23"/>
      <c r="F186" s="26"/>
      <c r="N186" s="120" t="str">
        <f>IF(D186&lt;&gt;"",IF(ISNUMBER(MATCH(D186,$D$5:D185,0)),"",LOOKUP(9.99999999999999E+307,$N$1:N185)+1),"")</f>
        <v/>
      </c>
      <c r="O186" s="119" t="str">
        <f>IF(ROWS($O$6:O186)&lt;=$O$5,LOOKUP(ROWS($O$6:O186),$N$6:$N$1200,$D$6:$D$1200),"")</f>
        <v/>
      </c>
    </row>
    <row r="187" spans="1:15" ht="18" customHeight="1">
      <c r="A187" s="22">
        <v>182</v>
      </c>
      <c r="B187" s="23"/>
      <c r="C187" s="24"/>
      <c r="D187" s="24"/>
      <c r="E187" s="23"/>
      <c r="F187" s="26"/>
      <c r="N187" s="120" t="str">
        <f>IF(D187&lt;&gt;"",IF(ISNUMBER(MATCH(D187,$D$5:D186,0)),"",LOOKUP(9.99999999999999E+307,$N$1:N186)+1),"")</f>
        <v/>
      </c>
      <c r="O187" s="119" t="str">
        <f>IF(ROWS($O$6:O187)&lt;=$O$5,LOOKUP(ROWS($O$6:O187),$N$6:$N$1200,$D$6:$D$1200),"")</f>
        <v/>
      </c>
    </row>
    <row r="188" spans="1:15" ht="18" customHeight="1">
      <c r="A188" s="22">
        <v>183</v>
      </c>
      <c r="B188" s="23"/>
      <c r="C188" s="24"/>
      <c r="D188" s="24"/>
      <c r="E188" s="23"/>
      <c r="F188" s="26"/>
      <c r="N188" s="120" t="str">
        <f>IF(D188&lt;&gt;"",IF(ISNUMBER(MATCH(D188,$D$5:D187,0)),"",LOOKUP(9.99999999999999E+307,$N$1:N187)+1),"")</f>
        <v/>
      </c>
      <c r="O188" s="119" t="str">
        <f>IF(ROWS($O$6:O188)&lt;=$O$5,LOOKUP(ROWS($O$6:O188),$N$6:$N$1200,$D$6:$D$1200),"")</f>
        <v/>
      </c>
    </row>
    <row r="189" spans="1:15" ht="18" customHeight="1">
      <c r="A189" s="22">
        <v>184</v>
      </c>
      <c r="B189" s="23"/>
      <c r="C189" s="24"/>
      <c r="D189" s="24"/>
      <c r="E189" s="23"/>
      <c r="F189" s="26"/>
      <c r="N189" s="120" t="str">
        <f>IF(D189&lt;&gt;"",IF(ISNUMBER(MATCH(D189,$D$5:D188,0)),"",LOOKUP(9.99999999999999E+307,$N$1:N188)+1),"")</f>
        <v/>
      </c>
      <c r="O189" s="119" t="str">
        <f>IF(ROWS($O$6:O189)&lt;=$O$5,LOOKUP(ROWS($O$6:O189),$N$6:$N$1200,$D$6:$D$1200),"")</f>
        <v/>
      </c>
    </row>
    <row r="190" spans="1:15" ht="18" customHeight="1">
      <c r="A190" s="22">
        <v>185</v>
      </c>
      <c r="B190" s="23"/>
      <c r="C190" s="24"/>
      <c r="D190" s="24"/>
      <c r="E190" s="23"/>
      <c r="F190" s="26"/>
      <c r="N190" s="120" t="str">
        <f>IF(D190&lt;&gt;"",IF(ISNUMBER(MATCH(D190,$D$5:D189,0)),"",LOOKUP(9.99999999999999E+307,$N$1:N189)+1),"")</f>
        <v/>
      </c>
      <c r="O190" s="119" t="str">
        <f>IF(ROWS($O$6:O190)&lt;=$O$5,LOOKUP(ROWS($O$6:O190),$N$6:$N$1200,$D$6:$D$1200),"")</f>
        <v/>
      </c>
    </row>
    <row r="191" spans="1:15" ht="18" customHeight="1">
      <c r="A191" s="22">
        <v>186</v>
      </c>
      <c r="B191" s="23"/>
      <c r="C191" s="24"/>
      <c r="D191" s="24"/>
      <c r="E191" s="23"/>
      <c r="F191" s="26"/>
      <c r="N191" s="120" t="str">
        <f>IF(D191&lt;&gt;"",IF(ISNUMBER(MATCH(D191,$D$5:D190,0)),"",LOOKUP(9.99999999999999E+307,$N$1:N190)+1),"")</f>
        <v/>
      </c>
      <c r="O191" s="119" t="str">
        <f>IF(ROWS($O$6:O191)&lt;=$O$5,LOOKUP(ROWS($O$6:O191),$N$6:$N$1200,$D$6:$D$1200),"")</f>
        <v/>
      </c>
    </row>
    <row r="192" spans="1:15" ht="18" customHeight="1">
      <c r="A192" s="22">
        <v>187</v>
      </c>
      <c r="B192" s="23"/>
      <c r="C192" s="24"/>
      <c r="D192" s="24"/>
      <c r="E192" s="23"/>
      <c r="F192" s="26"/>
      <c r="N192" s="120" t="str">
        <f>IF(D192&lt;&gt;"",IF(ISNUMBER(MATCH(D192,$D$5:D191,0)),"",LOOKUP(9.99999999999999E+307,$N$1:N191)+1),"")</f>
        <v/>
      </c>
      <c r="O192" s="119" t="str">
        <f>IF(ROWS($O$6:O192)&lt;=$O$5,LOOKUP(ROWS($O$6:O192),$N$6:$N$1200,$D$6:$D$1200),"")</f>
        <v/>
      </c>
    </row>
    <row r="193" spans="1:15" ht="18" customHeight="1">
      <c r="A193" s="22">
        <v>188</v>
      </c>
      <c r="B193" s="23"/>
      <c r="C193" s="24"/>
      <c r="D193" s="24"/>
      <c r="E193" s="23"/>
      <c r="F193" s="26"/>
      <c r="N193" s="120" t="str">
        <f>IF(D193&lt;&gt;"",IF(ISNUMBER(MATCH(D193,$D$5:D192,0)),"",LOOKUP(9.99999999999999E+307,$N$1:N192)+1),"")</f>
        <v/>
      </c>
      <c r="O193" s="119" t="str">
        <f>IF(ROWS($O$6:O193)&lt;=$O$5,LOOKUP(ROWS($O$6:O193),$N$6:$N$1200,$D$6:$D$1200),"")</f>
        <v/>
      </c>
    </row>
    <row r="194" spans="1:15" ht="18" customHeight="1">
      <c r="A194" s="22">
        <v>189</v>
      </c>
      <c r="B194" s="23"/>
      <c r="C194" s="24"/>
      <c r="D194" s="24"/>
      <c r="E194" s="23"/>
      <c r="F194" s="26"/>
      <c r="N194" s="120" t="str">
        <f>IF(D194&lt;&gt;"",IF(ISNUMBER(MATCH(D194,$D$5:D193,0)),"",LOOKUP(9.99999999999999E+307,$N$1:N193)+1),"")</f>
        <v/>
      </c>
      <c r="O194" s="119" t="str">
        <f>IF(ROWS($O$6:O194)&lt;=$O$5,LOOKUP(ROWS($O$6:O194),$N$6:$N$1200,$D$6:$D$1200),"")</f>
        <v/>
      </c>
    </row>
    <row r="195" spans="1:15" ht="18" customHeight="1">
      <c r="A195" s="22">
        <v>190</v>
      </c>
      <c r="B195" s="23"/>
      <c r="C195" s="24"/>
      <c r="D195" s="24"/>
      <c r="E195" s="23"/>
      <c r="F195" s="26"/>
      <c r="N195" s="120" t="str">
        <f>IF(D195&lt;&gt;"",IF(ISNUMBER(MATCH(D195,$D$5:D194,0)),"",LOOKUP(9.99999999999999E+307,$N$1:N194)+1),"")</f>
        <v/>
      </c>
      <c r="O195" s="119" t="str">
        <f>IF(ROWS($O$6:O195)&lt;=$O$5,LOOKUP(ROWS($O$6:O195),$N$6:$N$1200,$D$6:$D$1200),"")</f>
        <v/>
      </c>
    </row>
    <row r="196" spans="1:15" ht="18" customHeight="1">
      <c r="A196" s="22">
        <v>191</v>
      </c>
      <c r="B196" s="23"/>
      <c r="C196" s="24"/>
      <c r="D196" s="24"/>
      <c r="E196" s="23"/>
      <c r="F196" s="26"/>
      <c r="N196" s="120" t="str">
        <f>IF(D196&lt;&gt;"",IF(ISNUMBER(MATCH(D196,$D$5:D195,0)),"",LOOKUP(9.99999999999999E+307,$N$1:N195)+1),"")</f>
        <v/>
      </c>
      <c r="O196" s="119" t="str">
        <f>IF(ROWS($O$6:O196)&lt;=$O$5,LOOKUP(ROWS($O$6:O196),$N$6:$N$1200,$D$6:$D$1200),"")</f>
        <v/>
      </c>
    </row>
    <row r="197" spans="1:15" ht="18" customHeight="1">
      <c r="A197" s="22">
        <v>192</v>
      </c>
      <c r="B197" s="23"/>
      <c r="C197" s="24"/>
      <c r="D197" s="24"/>
      <c r="E197" s="23"/>
      <c r="F197" s="26"/>
      <c r="N197" s="120" t="str">
        <f>IF(D197&lt;&gt;"",IF(ISNUMBER(MATCH(D197,$D$5:D196,0)),"",LOOKUP(9.99999999999999E+307,$N$1:N196)+1),"")</f>
        <v/>
      </c>
      <c r="O197" s="119" t="str">
        <f>IF(ROWS($O$6:O197)&lt;=$O$5,LOOKUP(ROWS($O$6:O197),$N$6:$N$1200,$D$6:$D$1200),"")</f>
        <v/>
      </c>
    </row>
    <row r="198" spans="1:15" ht="18" customHeight="1">
      <c r="A198" s="22">
        <v>193</v>
      </c>
      <c r="B198" s="23"/>
      <c r="C198" s="24"/>
      <c r="D198" s="24"/>
      <c r="E198" s="23"/>
      <c r="F198" s="26"/>
      <c r="N198" s="120" t="str">
        <f>IF(D198&lt;&gt;"",IF(ISNUMBER(MATCH(D198,$D$5:D197,0)),"",LOOKUP(9.99999999999999E+307,$N$1:N197)+1),"")</f>
        <v/>
      </c>
      <c r="O198" s="119" t="str">
        <f>IF(ROWS($O$6:O198)&lt;=$O$5,LOOKUP(ROWS($O$6:O198),$N$6:$N$1200,$D$6:$D$1200),"")</f>
        <v/>
      </c>
    </row>
    <row r="199" spans="1:15" ht="18" customHeight="1">
      <c r="A199" s="22">
        <v>194</v>
      </c>
      <c r="B199" s="23"/>
      <c r="C199" s="24"/>
      <c r="D199" s="24"/>
      <c r="E199" s="23"/>
      <c r="F199" s="26"/>
      <c r="N199" s="120" t="str">
        <f>IF(D199&lt;&gt;"",IF(ISNUMBER(MATCH(D199,$D$5:D198,0)),"",LOOKUP(9.99999999999999E+307,$N$1:N198)+1),"")</f>
        <v/>
      </c>
      <c r="O199" s="119" t="str">
        <f>IF(ROWS($O$6:O199)&lt;=$O$5,LOOKUP(ROWS($O$6:O199),$N$6:$N$1200,$D$6:$D$1200),"")</f>
        <v/>
      </c>
    </row>
    <row r="200" spans="1:15" ht="18" customHeight="1">
      <c r="A200" s="22">
        <v>195</v>
      </c>
      <c r="B200" s="23"/>
      <c r="C200" s="24"/>
      <c r="D200" s="24"/>
      <c r="E200" s="23"/>
      <c r="F200" s="26"/>
      <c r="N200" s="120" t="str">
        <f>IF(D200&lt;&gt;"",IF(ISNUMBER(MATCH(D200,$D$5:D199,0)),"",LOOKUP(9.99999999999999E+307,$N$1:N199)+1),"")</f>
        <v/>
      </c>
      <c r="O200" s="119" t="str">
        <f>IF(ROWS($O$6:O200)&lt;=$O$5,LOOKUP(ROWS($O$6:O200),$N$6:$N$1200,$D$6:$D$1200),"")</f>
        <v/>
      </c>
    </row>
    <row r="201" spans="1:15" ht="18" customHeight="1">
      <c r="A201" s="22">
        <v>196</v>
      </c>
      <c r="B201" s="23"/>
      <c r="C201" s="24"/>
      <c r="D201" s="24"/>
      <c r="E201" s="23"/>
      <c r="F201" s="26"/>
      <c r="N201" s="120" t="str">
        <f>IF(D201&lt;&gt;"",IF(ISNUMBER(MATCH(D201,$D$5:D200,0)),"",LOOKUP(9.99999999999999E+307,$N$1:N200)+1),"")</f>
        <v/>
      </c>
      <c r="O201" s="119" t="str">
        <f>IF(ROWS($O$6:O201)&lt;=$O$5,LOOKUP(ROWS($O$6:O201),$N$6:$N$1200,$D$6:$D$1200),"")</f>
        <v/>
      </c>
    </row>
    <row r="202" spans="1:15" ht="18" customHeight="1">
      <c r="A202" s="22">
        <v>197</v>
      </c>
      <c r="B202" s="23"/>
      <c r="C202" s="24"/>
      <c r="D202" s="24"/>
      <c r="E202" s="23"/>
      <c r="F202" s="26"/>
      <c r="N202" s="120" t="str">
        <f>IF(D202&lt;&gt;"",IF(ISNUMBER(MATCH(D202,$D$5:D201,0)),"",LOOKUP(9.99999999999999E+307,$N$1:N201)+1),"")</f>
        <v/>
      </c>
      <c r="O202" s="119" t="str">
        <f>IF(ROWS($O$6:O202)&lt;=$O$5,LOOKUP(ROWS($O$6:O202),$N$6:$N$1200,$D$6:$D$1200),"")</f>
        <v/>
      </c>
    </row>
    <row r="203" spans="1:15" ht="18" customHeight="1">
      <c r="A203" s="22">
        <v>198</v>
      </c>
      <c r="B203" s="23"/>
      <c r="C203" s="24"/>
      <c r="D203" s="24"/>
      <c r="E203" s="23"/>
      <c r="F203" s="26"/>
      <c r="N203" s="120" t="str">
        <f>IF(D203&lt;&gt;"",IF(ISNUMBER(MATCH(D203,$D$5:D202,0)),"",LOOKUP(9.99999999999999E+307,$N$1:N202)+1),"")</f>
        <v/>
      </c>
      <c r="O203" s="119" t="str">
        <f>IF(ROWS($O$6:O203)&lt;=$O$5,LOOKUP(ROWS($O$6:O203),$N$6:$N$1200,$D$6:$D$1200),"")</f>
        <v/>
      </c>
    </row>
    <row r="204" spans="1:15" ht="18" customHeight="1">
      <c r="A204" s="22">
        <v>199</v>
      </c>
      <c r="B204" s="23"/>
      <c r="C204" s="24"/>
      <c r="D204" s="24"/>
      <c r="E204" s="23"/>
      <c r="F204" s="26"/>
      <c r="N204" s="120" t="str">
        <f>IF(D204&lt;&gt;"",IF(ISNUMBER(MATCH(D204,$D$5:D203,0)),"",LOOKUP(9.99999999999999E+307,$N$1:N203)+1),"")</f>
        <v/>
      </c>
      <c r="O204" s="119" t="str">
        <f>IF(ROWS($O$6:O204)&lt;=$O$5,LOOKUP(ROWS($O$6:O204),$N$6:$N$1200,$D$6:$D$1200),"")</f>
        <v/>
      </c>
    </row>
    <row r="205" spans="1:15" ht="18" customHeight="1">
      <c r="A205" s="22">
        <v>200</v>
      </c>
      <c r="B205" s="23"/>
      <c r="C205" s="24"/>
      <c r="D205" s="24"/>
      <c r="E205" s="23"/>
      <c r="F205" s="26"/>
      <c r="N205" s="120" t="str">
        <f>IF(D205&lt;&gt;"",IF(ISNUMBER(MATCH(D205,$D$5:D204,0)),"",LOOKUP(9.99999999999999E+307,$N$1:N204)+1),"")</f>
        <v/>
      </c>
      <c r="O205" s="119" t="str">
        <f>IF(ROWS($O$6:O205)&lt;=$O$5,LOOKUP(ROWS($O$6:O205),$N$6:$N$1200,$D$6:$D$1200),"")</f>
        <v/>
      </c>
    </row>
    <row r="206" spans="1:15" ht="18" customHeight="1">
      <c r="A206" s="22">
        <v>201</v>
      </c>
      <c r="B206" s="23"/>
      <c r="C206" s="24"/>
      <c r="D206" s="24"/>
      <c r="E206" s="23"/>
      <c r="F206" s="26"/>
      <c r="N206" s="120" t="str">
        <f>IF(D206&lt;&gt;"",IF(ISNUMBER(MATCH(D206,$D$5:D205,0)),"",LOOKUP(9.99999999999999E+307,$N$1:N205)+1),"")</f>
        <v/>
      </c>
      <c r="O206" s="119" t="str">
        <f>IF(ROWS($O$6:O206)&lt;=$O$5,LOOKUP(ROWS($O$6:O206),$N$6:$N$1200,$D$6:$D$1200),"")</f>
        <v/>
      </c>
    </row>
    <row r="207" spans="1:15" ht="18" customHeight="1">
      <c r="A207" s="22">
        <v>202</v>
      </c>
      <c r="B207" s="23"/>
      <c r="C207" s="24"/>
      <c r="D207" s="24"/>
      <c r="E207" s="23"/>
      <c r="F207" s="26"/>
      <c r="N207" s="120" t="str">
        <f>IF(D207&lt;&gt;"",IF(ISNUMBER(MATCH(D207,$D$5:D206,0)),"",LOOKUP(9.99999999999999E+307,$N$1:N206)+1),"")</f>
        <v/>
      </c>
      <c r="O207" s="119" t="str">
        <f>IF(ROWS($O$6:O207)&lt;=$O$5,LOOKUP(ROWS($O$6:O207),$N$6:$N$1200,$D$6:$D$1200),"")</f>
        <v/>
      </c>
    </row>
    <row r="208" spans="1:15" ht="18" customHeight="1">
      <c r="A208" s="22">
        <v>203</v>
      </c>
      <c r="B208" s="23"/>
      <c r="C208" s="24"/>
      <c r="D208" s="24"/>
      <c r="E208" s="23"/>
      <c r="F208" s="26"/>
      <c r="N208" s="120" t="str">
        <f>IF(D208&lt;&gt;"",IF(ISNUMBER(MATCH(D208,$D$5:D207,0)),"",LOOKUP(9.99999999999999E+307,$N$1:N207)+1),"")</f>
        <v/>
      </c>
      <c r="O208" s="119" t="str">
        <f>IF(ROWS($O$6:O208)&lt;=$O$5,LOOKUP(ROWS($O$6:O208),$N$6:$N$1200,$D$6:$D$1200),"")</f>
        <v/>
      </c>
    </row>
    <row r="209" spans="1:15" ht="18" customHeight="1">
      <c r="A209" s="22">
        <v>204</v>
      </c>
      <c r="B209" s="23"/>
      <c r="C209" s="24"/>
      <c r="D209" s="24"/>
      <c r="E209" s="23"/>
      <c r="F209" s="26"/>
      <c r="N209" s="120" t="str">
        <f>IF(D209&lt;&gt;"",IF(ISNUMBER(MATCH(D209,$D$5:D208,0)),"",LOOKUP(9.99999999999999E+307,$N$1:N208)+1),"")</f>
        <v/>
      </c>
      <c r="O209" s="119" t="str">
        <f>IF(ROWS($O$6:O209)&lt;=$O$5,LOOKUP(ROWS($O$6:O209),$N$6:$N$1200,$D$6:$D$1200),"")</f>
        <v/>
      </c>
    </row>
    <row r="210" spans="1:15" ht="18" customHeight="1">
      <c r="A210" s="22">
        <v>205</v>
      </c>
      <c r="B210" s="23"/>
      <c r="C210" s="24"/>
      <c r="D210" s="24"/>
      <c r="E210" s="23"/>
      <c r="F210" s="26"/>
      <c r="N210" s="120" t="str">
        <f>IF(D210&lt;&gt;"",IF(ISNUMBER(MATCH(D210,$D$5:D209,0)),"",LOOKUP(9.99999999999999E+307,$N$1:N209)+1),"")</f>
        <v/>
      </c>
      <c r="O210" s="119" t="str">
        <f>IF(ROWS($O$6:O210)&lt;=$O$5,LOOKUP(ROWS($O$6:O210),$N$6:$N$1200,$D$6:$D$1200),"")</f>
        <v/>
      </c>
    </row>
    <row r="211" spans="1:15" ht="18" customHeight="1">
      <c r="A211" s="22">
        <v>206</v>
      </c>
      <c r="B211" s="23"/>
      <c r="C211" s="24"/>
      <c r="D211" s="24"/>
      <c r="E211" s="23"/>
      <c r="F211" s="26"/>
      <c r="N211" s="120" t="str">
        <f>IF(D211&lt;&gt;"",IF(ISNUMBER(MATCH(D211,$D$5:D210,0)),"",LOOKUP(9.99999999999999E+307,$N$1:N210)+1),"")</f>
        <v/>
      </c>
      <c r="O211" s="119" t="str">
        <f>IF(ROWS($O$6:O211)&lt;=$O$5,LOOKUP(ROWS($O$6:O211),$N$6:$N$1200,$D$6:$D$1200),"")</f>
        <v/>
      </c>
    </row>
    <row r="212" spans="1:15" ht="18" customHeight="1">
      <c r="A212" s="22">
        <v>207</v>
      </c>
      <c r="B212" s="23"/>
      <c r="C212" s="24"/>
      <c r="D212" s="24"/>
      <c r="E212" s="23"/>
      <c r="F212" s="26"/>
      <c r="N212" s="120" t="str">
        <f>IF(D212&lt;&gt;"",IF(ISNUMBER(MATCH(D212,$D$5:D211,0)),"",LOOKUP(9.99999999999999E+307,$N$1:N211)+1),"")</f>
        <v/>
      </c>
      <c r="O212" s="119" t="str">
        <f>IF(ROWS($O$6:O212)&lt;=$O$5,LOOKUP(ROWS($O$6:O212),$N$6:$N$1200,$D$6:$D$1200),"")</f>
        <v/>
      </c>
    </row>
    <row r="213" spans="1:15" ht="18" customHeight="1">
      <c r="A213" s="22">
        <v>208</v>
      </c>
      <c r="B213" s="23"/>
      <c r="C213" s="24"/>
      <c r="D213" s="24"/>
      <c r="E213" s="23"/>
      <c r="F213" s="26"/>
      <c r="N213" s="120" t="str">
        <f>IF(D213&lt;&gt;"",IF(ISNUMBER(MATCH(D213,$D$5:D212,0)),"",LOOKUP(9.99999999999999E+307,$N$1:N212)+1),"")</f>
        <v/>
      </c>
      <c r="O213" s="119" t="str">
        <f>IF(ROWS($O$6:O213)&lt;=$O$5,LOOKUP(ROWS($O$6:O213),$N$6:$N$1200,$D$6:$D$1200),"")</f>
        <v/>
      </c>
    </row>
    <row r="214" spans="1:15" ht="18" customHeight="1">
      <c r="A214" s="22">
        <v>209</v>
      </c>
      <c r="B214" s="23"/>
      <c r="C214" s="24"/>
      <c r="D214" s="24"/>
      <c r="E214" s="23"/>
      <c r="F214" s="26"/>
      <c r="N214" s="120" t="str">
        <f>IF(D214&lt;&gt;"",IF(ISNUMBER(MATCH(D214,$D$5:D213,0)),"",LOOKUP(9.99999999999999E+307,$N$1:N213)+1),"")</f>
        <v/>
      </c>
      <c r="O214" s="119" t="str">
        <f>IF(ROWS($O$6:O214)&lt;=$O$5,LOOKUP(ROWS($O$6:O214),$N$6:$N$1200,$D$6:$D$1200),"")</f>
        <v/>
      </c>
    </row>
    <row r="215" spans="1:15" ht="18" customHeight="1">
      <c r="A215" s="22">
        <v>210</v>
      </c>
      <c r="B215" s="23"/>
      <c r="C215" s="24"/>
      <c r="D215" s="24"/>
      <c r="E215" s="23"/>
      <c r="F215" s="26"/>
      <c r="N215" s="120" t="str">
        <f>IF(D215&lt;&gt;"",IF(ISNUMBER(MATCH(D215,$D$5:D214,0)),"",LOOKUP(9.99999999999999E+307,$N$1:N214)+1),"")</f>
        <v/>
      </c>
      <c r="O215" s="119" t="str">
        <f>IF(ROWS($O$6:O215)&lt;=$O$5,LOOKUP(ROWS($O$6:O215),$N$6:$N$1200,$D$6:$D$1200),"")</f>
        <v/>
      </c>
    </row>
    <row r="216" spans="1:15" ht="18" customHeight="1">
      <c r="A216" s="22">
        <v>211</v>
      </c>
      <c r="B216" s="23"/>
      <c r="C216" s="24"/>
      <c r="D216" s="24"/>
      <c r="E216" s="23"/>
      <c r="F216" s="26"/>
      <c r="N216" s="120" t="str">
        <f>IF(D216&lt;&gt;"",IF(ISNUMBER(MATCH(D216,$D$5:D215,0)),"",LOOKUP(9.99999999999999E+307,$N$1:N215)+1),"")</f>
        <v/>
      </c>
      <c r="O216" s="119" t="str">
        <f>IF(ROWS($O$6:O216)&lt;=$O$5,LOOKUP(ROWS($O$6:O216),$N$6:$N$1200,$D$6:$D$1200),"")</f>
        <v/>
      </c>
    </row>
    <row r="217" spans="1:15" ht="18" customHeight="1">
      <c r="A217" s="22">
        <v>212</v>
      </c>
      <c r="B217" s="23"/>
      <c r="C217" s="24"/>
      <c r="D217" s="24"/>
      <c r="E217" s="23"/>
      <c r="F217" s="26"/>
      <c r="N217" s="120" t="str">
        <f>IF(D217&lt;&gt;"",IF(ISNUMBER(MATCH(D217,$D$5:D216,0)),"",LOOKUP(9.99999999999999E+307,$N$1:N216)+1),"")</f>
        <v/>
      </c>
      <c r="O217" s="119" t="str">
        <f>IF(ROWS($O$6:O217)&lt;=$O$5,LOOKUP(ROWS($O$6:O217),$N$6:$N$1200,$D$6:$D$1200),"")</f>
        <v/>
      </c>
    </row>
    <row r="218" spans="1:15" ht="18" customHeight="1">
      <c r="A218" s="22">
        <v>213</v>
      </c>
      <c r="B218" s="23"/>
      <c r="C218" s="24"/>
      <c r="D218" s="24"/>
      <c r="E218" s="23"/>
      <c r="F218" s="26"/>
      <c r="N218" s="120" t="str">
        <f>IF(D218&lt;&gt;"",IF(ISNUMBER(MATCH(D218,$D$5:D217,0)),"",LOOKUP(9.99999999999999E+307,$N$1:N217)+1),"")</f>
        <v/>
      </c>
      <c r="O218" s="119" t="str">
        <f>IF(ROWS($O$6:O218)&lt;=$O$5,LOOKUP(ROWS($O$6:O218),$N$6:$N$1200,$D$6:$D$1200),"")</f>
        <v/>
      </c>
    </row>
    <row r="219" spans="1:15" ht="18" customHeight="1">
      <c r="A219" s="22">
        <v>214</v>
      </c>
      <c r="B219" s="23"/>
      <c r="C219" s="24"/>
      <c r="D219" s="24"/>
      <c r="E219" s="23"/>
      <c r="F219" s="26"/>
      <c r="N219" s="120" t="str">
        <f>IF(D219&lt;&gt;"",IF(ISNUMBER(MATCH(D219,$D$5:D218,0)),"",LOOKUP(9.99999999999999E+307,$N$1:N218)+1),"")</f>
        <v/>
      </c>
      <c r="O219" s="119" t="str">
        <f>IF(ROWS($O$6:O219)&lt;=$O$5,LOOKUP(ROWS($O$6:O219),$N$6:$N$1200,$D$6:$D$1200),"")</f>
        <v/>
      </c>
    </row>
    <row r="220" spans="1:15" ht="18" customHeight="1">
      <c r="A220" s="22">
        <v>215</v>
      </c>
      <c r="B220" s="23"/>
      <c r="C220" s="24"/>
      <c r="D220" s="24"/>
      <c r="E220" s="23"/>
      <c r="F220" s="26"/>
      <c r="N220" s="120" t="str">
        <f>IF(D220&lt;&gt;"",IF(ISNUMBER(MATCH(D220,$D$5:D219,0)),"",LOOKUP(9.99999999999999E+307,$N$1:N219)+1),"")</f>
        <v/>
      </c>
      <c r="O220" s="119" t="str">
        <f>IF(ROWS($O$6:O220)&lt;=$O$5,LOOKUP(ROWS($O$6:O220),$N$6:$N$1200,$D$6:$D$1200),"")</f>
        <v/>
      </c>
    </row>
    <row r="221" spans="1:15" ht="18" customHeight="1">
      <c r="A221" s="22">
        <v>216</v>
      </c>
      <c r="B221" s="23"/>
      <c r="C221" s="24"/>
      <c r="D221" s="24"/>
      <c r="E221" s="23"/>
      <c r="F221" s="26"/>
      <c r="N221" s="120" t="str">
        <f>IF(D221&lt;&gt;"",IF(ISNUMBER(MATCH(D221,$D$5:D220,0)),"",LOOKUP(9.99999999999999E+307,$N$1:N220)+1),"")</f>
        <v/>
      </c>
      <c r="O221" s="119" t="str">
        <f>IF(ROWS($O$6:O221)&lt;=$O$5,LOOKUP(ROWS($O$6:O221),$N$6:$N$1200,$D$6:$D$1200),"")</f>
        <v/>
      </c>
    </row>
    <row r="222" spans="1:15" ht="18" customHeight="1">
      <c r="A222" s="22">
        <v>217</v>
      </c>
      <c r="B222" s="23"/>
      <c r="C222" s="24"/>
      <c r="D222" s="24"/>
      <c r="E222" s="23"/>
      <c r="F222" s="26"/>
      <c r="N222" s="120" t="str">
        <f>IF(D222&lt;&gt;"",IF(ISNUMBER(MATCH(D222,$D$5:D221,0)),"",LOOKUP(9.99999999999999E+307,$N$1:N221)+1),"")</f>
        <v/>
      </c>
      <c r="O222" s="119" t="str">
        <f>IF(ROWS($O$6:O222)&lt;=$O$5,LOOKUP(ROWS($O$6:O222),$N$6:$N$1200,$D$6:$D$1200),"")</f>
        <v/>
      </c>
    </row>
    <row r="223" spans="1:15" ht="18" customHeight="1">
      <c r="A223" s="22">
        <v>218</v>
      </c>
      <c r="B223" s="23"/>
      <c r="C223" s="24"/>
      <c r="D223" s="24"/>
      <c r="E223" s="23"/>
      <c r="F223" s="26"/>
      <c r="N223" s="120" t="str">
        <f>IF(D223&lt;&gt;"",IF(ISNUMBER(MATCH(D223,$D$5:D222,0)),"",LOOKUP(9.99999999999999E+307,$N$1:N222)+1),"")</f>
        <v/>
      </c>
      <c r="O223" s="119" t="str">
        <f>IF(ROWS($O$6:O223)&lt;=$O$5,LOOKUP(ROWS($O$6:O223),$N$6:$N$1200,$D$6:$D$1200),"")</f>
        <v/>
      </c>
    </row>
    <row r="224" spans="1:15" ht="18" customHeight="1">
      <c r="A224" s="22">
        <v>219</v>
      </c>
      <c r="B224" s="23"/>
      <c r="C224" s="24"/>
      <c r="D224" s="24"/>
      <c r="E224" s="23"/>
      <c r="F224" s="26"/>
      <c r="N224" s="120" t="str">
        <f>IF(D224&lt;&gt;"",IF(ISNUMBER(MATCH(D224,$D$5:D223,0)),"",LOOKUP(9.99999999999999E+307,$N$1:N223)+1),"")</f>
        <v/>
      </c>
      <c r="O224" s="119" t="str">
        <f>IF(ROWS($O$6:O224)&lt;=$O$5,LOOKUP(ROWS($O$6:O224),$N$6:$N$1200,$D$6:$D$1200),"")</f>
        <v/>
      </c>
    </row>
    <row r="225" spans="1:15" ht="18" customHeight="1">
      <c r="A225" s="22">
        <v>220</v>
      </c>
      <c r="B225" s="23"/>
      <c r="C225" s="24"/>
      <c r="D225" s="24"/>
      <c r="E225" s="23"/>
      <c r="F225" s="26"/>
      <c r="N225" s="120" t="str">
        <f>IF(D225&lt;&gt;"",IF(ISNUMBER(MATCH(D225,$D$5:D224,0)),"",LOOKUP(9.99999999999999E+307,$N$1:N224)+1),"")</f>
        <v/>
      </c>
      <c r="O225" s="119" t="str">
        <f>IF(ROWS($O$6:O225)&lt;=$O$5,LOOKUP(ROWS($O$6:O225),$N$6:$N$1200,$D$6:$D$1200),"")</f>
        <v/>
      </c>
    </row>
    <row r="226" spans="1:15" ht="18" customHeight="1">
      <c r="A226" s="22">
        <v>221</v>
      </c>
      <c r="B226" s="23"/>
      <c r="C226" s="24"/>
      <c r="D226" s="24"/>
      <c r="E226" s="23"/>
      <c r="F226" s="26"/>
      <c r="N226" s="120" t="str">
        <f>IF(D226&lt;&gt;"",IF(ISNUMBER(MATCH(D226,$D$5:D225,0)),"",LOOKUP(9.99999999999999E+307,$N$1:N225)+1),"")</f>
        <v/>
      </c>
      <c r="O226" s="119" t="str">
        <f>IF(ROWS($O$6:O226)&lt;=$O$5,LOOKUP(ROWS($O$6:O226),$N$6:$N$1200,$D$6:$D$1200),"")</f>
        <v/>
      </c>
    </row>
    <row r="227" spans="1:15" ht="18" customHeight="1">
      <c r="A227" s="22">
        <v>222</v>
      </c>
      <c r="B227" s="23"/>
      <c r="C227" s="24"/>
      <c r="D227" s="24"/>
      <c r="E227" s="23"/>
      <c r="F227" s="26"/>
      <c r="N227" s="120" t="str">
        <f>IF(D227&lt;&gt;"",IF(ISNUMBER(MATCH(D227,$D$5:D226,0)),"",LOOKUP(9.99999999999999E+307,$N$1:N226)+1),"")</f>
        <v/>
      </c>
      <c r="O227" s="119" t="str">
        <f>IF(ROWS($O$6:O227)&lt;=$O$5,LOOKUP(ROWS($O$6:O227),$N$6:$N$1200,$D$6:$D$1200),"")</f>
        <v/>
      </c>
    </row>
    <row r="228" spans="1:15" ht="18" customHeight="1">
      <c r="A228" s="22">
        <v>223</v>
      </c>
      <c r="B228" s="23"/>
      <c r="C228" s="24"/>
      <c r="D228" s="24"/>
      <c r="E228" s="23"/>
      <c r="F228" s="26"/>
      <c r="N228" s="120" t="str">
        <f>IF(D228&lt;&gt;"",IF(ISNUMBER(MATCH(D228,$D$5:D227,0)),"",LOOKUP(9.99999999999999E+307,$N$1:N227)+1),"")</f>
        <v/>
      </c>
      <c r="O228" s="119" t="str">
        <f>IF(ROWS($O$6:O228)&lt;=$O$5,LOOKUP(ROWS($O$6:O228),$N$6:$N$1200,$D$6:$D$1200),"")</f>
        <v/>
      </c>
    </row>
    <row r="229" spans="1:15" ht="18" customHeight="1">
      <c r="A229" s="22">
        <v>224</v>
      </c>
      <c r="B229" s="23"/>
      <c r="C229" s="24"/>
      <c r="D229" s="24"/>
      <c r="E229" s="23"/>
      <c r="F229" s="26"/>
      <c r="N229" s="120" t="str">
        <f>IF(D229&lt;&gt;"",IF(ISNUMBER(MATCH(D229,$D$5:D228,0)),"",LOOKUP(9.99999999999999E+307,$N$1:N228)+1),"")</f>
        <v/>
      </c>
      <c r="O229" s="119" t="str">
        <f>IF(ROWS($O$6:O229)&lt;=$O$5,LOOKUP(ROWS($O$6:O229),$N$6:$N$1200,$D$6:$D$1200),"")</f>
        <v/>
      </c>
    </row>
    <row r="230" spans="1:15" ht="18" customHeight="1">
      <c r="A230" s="22">
        <v>225</v>
      </c>
      <c r="B230" s="23"/>
      <c r="C230" s="24"/>
      <c r="D230" s="24"/>
      <c r="E230" s="23"/>
      <c r="F230" s="26"/>
      <c r="N230" s="120" t="str">
        <f>IF(D230&lt;&gt;"",IF(ISNUMBER(MATCH(D230,$D$5:D229,0)),"",LOOKUP(9.99999999999999E+307,$N$1:N229)+1),"")</f>
        <v/>
      </c>
      <c r="O230" s="119" t="str">
        <f>IF(ROWS($O$6:O230)&lt;=$O$5,LOOKUP(ROWS($O$6:O230),$N$6:$N$1200,$D$6:$D$1200),"")</f>
        <v/>
      </c>
    </row>
    <row r="231" spans="1:15" ht="18" customHeight="1">
      <c r="A231" s="22">
        <v>226</v>
      </c>
      <c r="B231" s="23"/>
      <c r="C231" s="24"/>
      <c r="D231" s="24"/>
      <c r="E231" s="23"/>
      <c r="F231" s="26"/>
      <c r="N231" s="120" t="str">
        <f>IF(D231&lt;&gt;"",IF(ISNUMBER(MATCH(D231,$D$5:D230,0)),"",LOOKUP(9.99999999999999E+307,$N$1:N230)+1),"")</f>
        <v/>
      </c>
      <c r="O231" s="119" t="str">
        <f>IF(ROWS($O$6:O231)&lt;=$O$5,LOOKUP(ROWS($O$6:O231),$N$6:$N$1200,$D$6:$D$1200),"")</f>
        <v/>
      </c>
    </row>
    <row r="232" spans="1:15" ht="18" customHeight="1">
      <c r="A232" s="22">
        <v>227</v>
      </c>
      <c r="B232" s="23"/>
      <c r="C232" s="24"/>
      <c r="D232" s="24"/>
      <c r="E232" s="23"/>
      <c r="F232" s="26"/>
      <c r="N232" s="120" t="str">
        <f>IF(D232&lt;&gt;"",IF(ISNUMBER(MATCH(D232,$D$5:D231,0)),"",LOOKUP(9.99999999999999E+307,$N$1:N231)+1),"")</f>
        <v/>
      </c>
      <c r="O232" s="119" t="str">
        <f>IF(ROWS($O$6:O232)&lt;=$O$5,LOOKUP(ROWS($O$6:O232),$N$6:$N$1200,$D$6:$D$1200),"")</f>
        <v/>
      </c>
    </row>
    <row r="233" spans="1:15" ht="18" customHeight="1">
      <c r="A233" s="22">
        <v>228</v>
      </c>
      <c r="B233" s="23"/>
      <c r="C233" s="24"/>
      <c r="D233" s="24"/>
      <c r="E233" s="23"/>
      <c r="F233" s="26"/>
      <c r="N233" s="120" t="str">
        <f>IF(D233&lt;&gt;"",IF(ISNUMBER(MATCH(D233,$D$5:D232,0)),"",LOOKUP(9.99999999999999E+307,$N$1:N232)+1),"")</f>
        <v/>
      </c>
      <c r="O233" s="119" t="str">
        <f>IF(ROWS($O$6:O233)&lt;=$O$5,LOOKUP(ROWS($O$6:O233),$N$6:$N$1200,$D$6:$D$1200),"")</f>
        <v/>
      </c>
    </row>
    <row r="234" spans="1:15" ht="18" customHeight="1">
      <c r="A234" s="22">
        <v>229</v>
      </c>
      <c r="B234" s="23"/>
      <c r="C234" s="24"/>
      <c r="D234" s="24"/>
      <c r="E234" s="23"/>
      <c r="F234" s="26"/>
      <c r="N234" s="120" t="str">
        <f>IF(D234&lt;&gt;"",IF(ISNUMBER(MATCH(D234,$D$5:D233,0)),"",LOOKUP(9.99999999999999E+307,$N$1:N233)+1),"")</f>
        <v/>
      </c>
      <c r="O234" s="119" t="str">
        <f>IF(ROWS($O$6:O234)&lt;=$O$5,LOOKUP(ROWS($O$6:O234),$N$6:$N$1200,$D$6:$D$1200),"")</f>
        <v/>
      </c>
    </row>
    <row r="235" spans="1:15" ht="18" customHeight="1">
      <c r="A235" s="22">
        <v>230</v>
      </c>
      <c r="B235" s="23"/>
      <c r="C235" s="24"/>
      <c r="D235" s="24"/>
      <c r="E235" s="23"/>
      <c r="F235" s="26"/>
      <c r="N235" s="120" t="str">
        <f>IF(D235&lt;&gt;"",IF(ISNUMBER(MATCH(D235,$D$5:D234,0)),"",LOOKUP(9.99999999999999E+307,$N$1:N234)+1),"")</f>
        <v/>
      </c>
      <c r="O235" s="119" t="str">
        <f>IF(ROWS($O$6:O235)&lt;=$O$5,LOOKUP(ROWS($O$6:O235),$N$6:$N$1200,$D$6:$D$1200),"")</f>
        <v/>
      </c>
    </row>
    <row r="236" spans="1:15" ht="18" customHeight="1">
      <c r="A236" s="22">
        <v>231</v>
      </c>
      <c r="B236" s="23"/>
      <c r="C236" s="24"/>
      <c r="D236" s="24"/>
      <c r="E236" s="23"/>
      <c r="F236" s="26"/>
      <c r="N236" s="120" t="str">
        <f>IF(D236&lt;&gt;"",IF(ISNUMBER(MATCH(D236,$D$5:D235,0)),"",LOOKUP(9.99999999999999E+307,$N$1:N235)+1),"")</f>
        <v/>
      </c>
      <c r="O236" s="119" t="str">
        <f>IF(ROWS($O$6:O236)&lt;=$O$5,LOOKUP(ROWS($O$6:O236),$N$6:$N$1200,$D$6:$D$1200),"")</f>
        <v/>
      </c>
    </row>
    <row r="237" spans="1:15" ht="18" customHeight="1">
      <c r="A237" s="22">
        <v>232</v>
      </c>
      <c r="B237" s="23"/>
      <c r="C237" s="24"/>
      <c r="D237" s="24"/>
      <c r="E237" s="23"/>
      <c r="F237" s="26"/>
      <c r="N237" s="120" t="str">
        <f>IF(D237&lt;&gt;"",IF(ISNUMBER(MATCH(D237,$D$5:D236,0)),"",LOOKUP(9.99999999999999E+307,$N$1:N236)+1),"")</f>
        <v/>
      </c>
      <c r="O237" s="119" t="str">
        <f>IF(ROWS($O$6:O237)&lt;=$O$5,LOOKUP(ROWS($O$6:O237),$N$6:$N$1200,$D$6:$D$1200),"")</f>
        <v/>
      </c>
    </row>
    <row r="238" spans="1:15" ht="18" customHeight="1">
      <c r="A238" s="22">
        <v>233</v>
      </c>
      <c r="B238" s="23"/>
      <c r="C238" s="24"/>
      <c r="D238" s="24"/>
      <c r="E238" s="23"/>
      <c r="F238" s="26"/>
      <c r="N238" s="120" t="str">
        <f>IF(D238&lt;&gt;"",IF(ISNUMBER(MATCH(D238,$D$5:D237,0)),"",LOOKUP(9.99999999999999E+307,$N$1:N237)+1),"")</f>
        <v/>
      </c>
      <c r="O238" s="119" t="str">
        <f>IF(ROWS($O$6:O238)&lt;=$O$5,LOOKUP(ROWS($O$6:O238),$N$6:$N$1200,$D$6:$D$1200),"")</f>
        <v/>
      </c>
    </row>
    <row r="239" spans="1:15" ht="18" customHeight="1">
      <c r="A239" s="22">
        <v>234</v>
      </c>
      <c r="B239" s="23"/>
      <c r="C239" s="24"/>
      <c r="D239" s="24"/>
      <c r="E239" s="23"/>
      <c r="F239" s="26"/>
      <c r="N239" s="120" t="str">
        <f>IF(D239&lt;&gt;"",IF(ISNUMBER(MATCH(D239,$D$5:D238,0)),"",LOOKUP(9.99999999999999E+307,$N$1:N238)+1),"")</f>
        <v/>
      </c>
      <c r="O239" s="119" t="str">
        <f>IF(ROWS($O$6:O239)&lt;=$O$5,LOOKUP(ROWS($O$6:O239),$N$6:$N$1200,$D$6:$D$1200),"")</f>
        <v/>
      </c>
    </row>
    <row r="240" spans="1:15" ht="18" customHeight="1">
      <c r="A240" s="22">
        <v>235</v>
      </c>
      <c r="B240" s="23"/>
      <c r="C240" s="24"/>
      <c r="D240" s="24"/>
      <c r="E240" s="23"/>
      <c r="F240" s="26"/>
      <c r="N240" s="120" t="str">
        <f>IF(D240&lt;&gt;"",IF(ISNUMBER(MATCH(D240,$D$5:D239,0)),"",LOOKUP(9.99999999999999E+307,$N$1:N239)+1),"")</f>
        <v/>
      </c>
      <c r="O240" s="119" t="str">
        <f>IF(ROWS($O$6:O240)&lt;=$O$5,LOOKUP(ROWS($O$6:O240),$N$6:$N$1200,$D$6:$D$1200),"")</f>
        <v/>
      </c>
    </row>
    <row r="241" spans="1:15" ht="18" customHeight="1">
      <c r="A241" s="22">
        <v>236</v>
      </c>
      <c r="B241" s="23"/>
      <c r="C241" s="24"/>
      <c r="D241" s="24"/>
      <c r="E241" s="23"/>
      <c r="F241" s="26"/>
      <c r="N241" s="120" t="str">
        <f>IF(D241&lt;&gt;"",IF(ISNUMBER(MATCH(D241,$D$5:D240,0)),"",LOOKUP(9.99999999999999E+307,$N$1:N240)+1),"")</f>
        <v/>
      </c>
      <c r="O241" s="119" t="str">
        <f>IF(ROWS($O$6:O241)&lt;=$O$5,LOOKUP(ROWS($O$6:O241),$N$6:$N$1200,$D$6:$D$1200),"")</f>
        <v/>
      </c>
    </row>
    <row r="242" spans="1:15" ht="18" customHeight="1">
      <c r="A242" s="22">
        <v>237</v>
      </c>
      <c r="B242" s="23"/>
      <c r="C242" s="24"/>
      <c r="D242" s="24"/>
      <c r="E242" s="23"/>
      <c r="F242" s="26"/>
      <c r="N242" s="120" t="str">
        <f>IF(D242&lt;&gt;"",IF(ISNUMBER(MATCH(D242,$D$5:D241,0)),"",LOOKUP(9.99999999999999E+307,$N$1:N241)+1),"")</f>
        <v/>
      </c>
      <c r="O242" s="119" t="str">
        <f>IF(ROWS($O$6:O242)&lt;=$O$5,LOOKUP(ROWS($O$6:O242),$N$6:$N$1200,$D$6:$D$1200),"")</f>
        <v/>
      </c>
    </row>
    <row r="243" spans="1:15" ht="18" customHeight="1">
      <c r="A243" s="22">
        <v>238</v>
      </c>
      <c r="B243" s="23"/>
      <c r="C243" s="24"/>
      <c r="D243" s="24"/>
      <c r="E243" s="23"/>
      <c r="F243" s="26"/>
      <c r="N243" s="120" t="str">
        <f>IF(D243&lt;&gt;"",IF(ISNUMBER(MATCH(D243,$D$5:D242,0)),"",LOOKUP(9.99999999999999E+307,$N$1:N242)+1),"")</f>
        <v/>
      </c>
      <c r="O243" s="119" t="str">
        <f>IF(ROWS($O$6:O243)&lt;=$O$5,LOOKUP(ROWS($O$6:O243),$N$6:$N$1200,$D$6:$D$1200),"")</f>
        <v/>
      </c>
    </row>
    <row r="244" spans="1:15" ht="18" customHeight="1">
      <c r="A244" s="22">
        <v>239</v>
      </c>
      <c r="B244" s="23"/>
      <c r="C244" s="24"/>
      <c r="D244" s="24"/>
      <c r="E244" s="23"/>
      <c r="F244" s="26"/>
      <c r="N244" s="120" t="str">
        <f>IF(D244&lt;&gt;"",IF(ISNUMBER(MATCH(D244,$D$5:D243,0)),"",LOOKUP(9.99999999999999E+307,$N$1:N243)+1),"")</f>
        <v/>
      </c>
      <c r="O244" s="119" t="str">
        <f>IF(ROWS($O$6:O244)&lt;=$O$5,LOOKUP(ROWS($O$6:O244),$N$6:$N$1200,$D$6:$D$1200),"")</f>
        <v/>
      </c>
    </row>
    <row r="245" spans="1:15" ht="18" customHeight="1">
      <c r="A245" s="22">
        <v>240</v>
      </c>
      <c r="B245" s="23"/>
      <c r="C245" s="24"/>
      <c r="D245" s="24"/>
      <c r="E245" s="23"/>
      <c r="F245" s="26"/>
      <c r="N245" s="120" t="str">
        <f>IF(D245&lt;&gt;"",IF(ISNUMBER(MATCH(D245,$D$5:D244,0)),"",LOOKUP(9.99999999999999E+307,$N$1:N244)+1),"")</f>
        <v/>
      </c>
      <c r="O245" s="119" t="str">
        <f>IF(ROWS($O$6:O245)&lt;=$O$5,LOOKUP(ROWS($O$6:O245),$N$6:$N$1200,$D$6:$D$1200),"")</f>
        <v/>
      </c>
    </row>
    <row r="246" spans="1:15" ht="18" customHeight="1">
      <c r="A246" s="22">
        <v>241</v>
      </c>
      <c r="B246" s="23"/>
      <c r="C246" s="24"/>
      <c r="D246" s="24"/>
      <c r="E246" s="23"/>
      <c r="F246" s="26"/>
      <c r="N246" s="120" t="str">
        <f>IF(D246&lt;&gt;"",IF(ISNUMBER(MATCH(D246,$D$5:D245,0)),"",LOOKUP(9.99999999999999E+307,$N$1:N245)+1),"")</f>
        <v/>
      </c>
      <c r="O246" s="119" t="str">
        <f>IF(ROWS($O$6:O246)&lt;=$O$5,LOOKUP(ROWS($O$6:O246),$N$6:$N$1200,$D$6:$D$1200),"")</f>
        <v/>
      </c>
    </row>
    <row r="247" spans="1:15" ht="18" customHeight="1">
      <c r="A247" s="22">
        <v>242</v>
      </c>
      <c r="B247" s="23"/>
      <c r="C247" s="24"/>
      <c r="D247" s="24"/>
      <c r="E247" s="23"/>
      <c r="F247" s="26"/>
      <c r="N247" s="120" t="str">
        <f>IF(D247&lt;&gt;"",IF(ISNUMBER(MATCH(D247,$D$5:D246,0)),"",LOOKUP(9.99999999999999E+307,$N$1:N246)+1),"")</f>
        <v/>
      </c>
      <c r="O247" s="119" t="str">
        <f>IF(ROWS($O$6:O247)&lt;=$O$5,LOOKUP(ROWS($O$6:O247),$N$6:$N$1200,$D$6:$D$1200),"")</f>
        <v/>
      </c>
    </row>
    <row r="248" spans="1:15" ht="18" customHeight="1">
      <c r="A248" s="22">
        <v>243</v>
      </c>
      <c r="B248" s="23"/>
      <c r="C248" s="24"/>
      <c r="D248" s="24"/>
      <c r="E248" s="23"/>
      <c r="F248" s="26"/>
      <c r="N248" s="120" t="str">
        <f>IF(D248&lt;&gt;"",IF(ISNUMBER(MATCH(D248,$D$5:D247,0)),"",LOOKUP(9.99999999999999E+307,$N$1:N247)+1),"")</f>
        <v/>
      </c>
      <c r="O248" s="119" t="str">
        <f>IF(ROWS($O$6:O248)&lt;=$O$5,LOOKUP(ROWS($O$6:O248),$N$6:$N$1200,$D$6:$D$1200),"")</f>
        <v/>
      </c>
    </row>
    <row r="249" spans="1:15" ht="18" customHeight="1">
      <c r="A249" s="22">
        <v>244</v>
      </c>
      <c r="B249" s="23"/>
      <c r="C249" s="24"/>
      <c r="D249" s="24"/>
      <c r="E249" s="23"/>
      <c r="F249" s="26"/>
      <c r="N249" s="120" t="str">
        <f>IF(D249&lt;&gt;"",IF(ISNUMBER(MATCH(D249,$D$5:D248,0)),"",LOOKUP(9.99999999999999E+307,$N$1:N248)+1),"")</f>
        <v/>
      </c>
      <c r="O249" s="119" t="str">
        <f>IF(ROWS($O$6:O249)&lt;=$O$5,LOOKUP(ROWS($O$6:O249),$N$6:$N$1200,$D$6:$D$1200),"")</f>
        <v/>
      </c>
    </row>
    <row r="250" spans="1:15" ht="18" customHeight="1">
      <c r="A250" s="22">
        <v>245</v>
      </c>
      <c r="B250" s="23"/>
      <c r="C250" s="24"/>
      <c r="D250" s="24"/>
      <c r="E250" s="23"/>
      <c r="F250" s="26"/>
      <c r="N250" s="120" t="str">
        <f>IF(D250&lt;&gt;"",IF(ISNUMBER(MATCH(D250,$D$5:D249,0)),"",LOOKUP(9.99999999999999E+307,$N$1:N249)+1),"")</f>
        <v/>
      </c>
      <c r="O250" s="119" t="str">
        <f>IF(ROWS($O$6:O250)&lt;=$O$5,LOOKUP(ROWS($O$6:O250),$N$6:$N$1200,$D$6:$D$1200),"")</f>
        <v/>
      </c>
    </row>
    <row r="251" spans="1:15" ht="18" customHeight="1">
      <c r="A251" s="22">
        <v>246</v>
      </c>
      <c r="B251" s="23"/>
      <c r="C251" s="24"/>
      <c r="D251" s="24"/>
      <c r="E251" s="23"/>
      <c r="F251" s="26"/>
      <c r="N251" s="120" t="str">
        <f>IF(D251&lt;&gt;"",IF(ISNUMBER(MATCH(D251,$D$5:D250,0)),"",LOOKUP(9.99999999999999E+307,$N$1:N250)+1),"")</f>
        <v/>
      </c>
      <c r="O251" s="119" t="str">
        <f>IF(ROWS($O$6:O251)&lt;=$O$5,LOOKUP(ROWS($O$6:O251),$N$6:$N$1200,$D$6:$D$1200),"")</f>
        <v/>
      </c>
    </row>
    <row r="252" spans="1:15" ht="18" customHeight="1">
      <c r="A252" s="22">
        <v>247</v>
      </c>
      <c r="B252" s="23"/>
      <c r="C252" s="24"/>
      <c r="D252" s="24"/>
      <c r="E252" s="23"/>
      <c r="F252" s="26"/>
      <c r="N252" s="120" t="str">
        <f>IF(D252&lt;&gt;"",IF(ISNUMBER(MATCH(D252,$D$5:D251,0)),"",LOOKUP(9.99999999999999E+307,$N$1:N251)+1),"")</f>
        <v/>
      </c>
      <c r="O252" s="119" t="str">
        <f>IF(ROWS($O$6:O252)&lt;=$O$5,LOOKUP(ROWS($O$6:O252),$N$6:$N$1200,$D$6:$D$1200),"")</f>
        <v/>
      </c>
    </row>
    <row r="253" spans="1:15" ht="18" customHeight="1">
      <c r="A253" s="22">
        <v>248</v>
      </c>
      <c r="B253" s="23"/>
      <c r="C253" s="24"/>
      <c r="D253" s="24"/>
      <c r="E253" s="23"/>
      <c r="F253" s="26"/>
      <c r="N253" s="120" t="str">
        <f>IF(D253&lt;&gt;"",IF(ISNUMBER(MATCH(D253,$D$5:D252,0)),"",LOOKUP(9.99999999999999E+307,$N$1:N252)+1),"")</f>
        <v/>
      </c>
      <c r="O253" s="119" t="str">
        <f>IF(ROWS($O$6:O253)&lt;=$O$5,LOOKUP(ROWS($O$6:O253),$N$6:$N$1200,$D$6:$D$1200),"")</f>
        <v/>
      </c>
    </row>
    <row r="254" spans="1:15" ht="18" customHeight="1">
      <c r="A254" s="22">
        <v>249</v>
      </c>
      <c r="B254" s="23"/>
      <c r="C254" s="24"/>
      <c r="D254" s="24"/>
      <c r="E254" s="23"/>
      <c r="F254" s="26"/>
      <c r="N254" s="120" t="str">
        <f>IF(D254&lt;&gt;"",IF(ISNUMBER(MATCH(D254,$D$5:D253,0)),"",LOOKUP(9.99999999999999E+307,$N$1:N253)+1),"")</f>
        <v/>
      </c>
      <c r="O254" s="119" t="str">
        <f>IF(ROWS($O$6:O254)&lt;=$O$5,LOOKUP(ROWS($O$6:O254),$N$6:$N$1200,$D$6:$D$1200),"")</f>
        <v/>
      </c>
    </row>
    <row r="255" spans="1:15" ht="18" customHeight="1">
      <c r="A255" s="22">
        <v>250</v>
      </c>
      <c r="B255" s="32"/>
      <c r="C255" s="33"/>
      <c r="D255" s="33"/>
      <c r="E255" s="32"/>
      <c r="F255" s="34"/>
      <c r="N255" s="120" t="str">
        <f>IF(D255&lt;&gt;"",IF(ISNUMBER(MATCH(D255,$D$5:D254,0)),"",LOOKUP(9.99999999999999E+307,$N$1:N254)+1),"")</f>
        <v/>
      </c>
      <c r="O255" s="119" t="str">
        <f>IF(ROWS($O$6:O255)&lt;=$O$5,LOOKUP(ROWS($O$6:O255),$N$6:$N$1200,$D$6:$D$1200),"")</f>
        <v/>
      </c>
    </row>
    <row r="256" spans="1:15" ht="18" customHeight="1">
      <c r="N256" s="120" t="str">
        <f>IF(D256&lt;&gt;"",IF(ISNUMBER(MATCH(D256,$D$5:D255,0)),"",LOOKUP(9.99999999999999E+307,$N$1:N255)+1),"")</f>
        <v/>
      </c>
      <c r="O256" s="119" t="str">
        <f>IF(ROWS($O$6:O256)&lt;=$O$5,LOOKUP(ROWS($O$6:O256),$N$6:$N$1200,$D$6:$D$1200),"")</f>
        <v/>
      </c>
    </row>
    <row r="257" spans="14:15" ht="18" customHeight="1">
      <c r="N257" s="120" t="str">
        <f>IF(D257&lt;&gt;"",IF(ISNUMBER(MATCH(D257,$D$5:D256,0)),"",LOOKUP(9.99999999999999E+307,$N$1:N256)+1),"")</f>
        <v/>
      </c>
      <c r="O257" s="119" t="str">
        <f>IF(ROWS($O$6:O257)&lt;=$O$5,LOOKUP(ROWS($O$6:O257),$N$6:$N$1200,$D$6:$D$1200),"")</f>
        <v/>
      </c>
    </row>
    <row r="258" spans="14:15" ht="18" customHeight="1">
      <c r="N258" s="120" t="str">
        <f>IF(D258&lt;&gt;"",IF(ISNUMBER(MATCH(D258,$D$5:D257,0)),"",LOOKUP(9.99999999999999E+307,$N$1:N257)+1),"")</f>
        <v/>
      </c>
      <c r="O258" s="119" t="str">
        <f>IF(ROWS($O$6:O258)&lt;=$O$5,LOOKUP(ROWS($O$6:O258),$N$6:$N$1200,$D$6:$D$1200),"")</f>
        <v/>
      </c>
    </row>
    <row r="259" spans="14:15" ht="18" customHeight="1">
      <c r="N259" s="120" t="str">
        <f>IF(D259&lt;&gt;"",IF(ISNUMBER(MATCH(D259,$D$5:D258,0)),"",LOOKUP(9.99999999999999E+307,$N$1:N258)+1),"")</f>
        <v/>
      </c>
      <c r="O259" s="119" t="str">
        <f>IF(ROWS($O$6:O259)&lt;=$O$5,LOOKUP(ROWS($O$6:O259),$N$6:$N$1200,$D$6:$D$1200),"")</f>
        <v/>
      </c>
    </row>
    <row r="260" spans="14:15" ht="18" customHeight="1">
      <c r="N260" s="120" t="str">
        <f>IF(D260&lt;&gt;"",IF(ISNUMBER(MATCH(D260,$D$5:D259,0)),"",LOOKUP(9.99999999999999E+307,$N$1:N259)+1),"")</f>
        <v/>
      </c>
      <c r="O260" s="119" t="str">
        <f>IF(ROWS($O$6:O260)&lt;=$O$5,LOOKUP(ROWS($O$6:O260),$N$6:$N$1200,$D$6:$D$1200),"")</f>
        <v/>
      </c>
    </row>
    <row r="261" spans="14:15" ht="18" customHeight="1">
      <c r="N261" s="120" t="str">
        <f>IF(D261&lt;&gt;"",IF(ISNUMBER(MATCH(D261,$D$5:D260,0)),"",LOOKUP(9.99999999999999E+307,$N$1:N260)+1),"")</f>
        <v/>
      </c>
      <c r="O261" s="119" t="str">
        <f>IF(ROWS($O$6:O261)&lt;=$O$5,LOOKUP(ROWS($O$6:O261),$N$6:$N$1200,$D$6:$D$1200),"")</f>
        <v/>
      </c>
    </row>
    <row r="262" spans="14:15" ht="18" customHeight="1">
      <c r="N262" s="120" t="str">
        <f>IF(D262&lt;&gt;"",IF(ISNUMBER(MATCH(D262,$D$5:D261,0)),"",LOOKUP(9.99999999999999E+307,$N$1:N261)+1),"")</f>
        <v/>
      </c>
      <c r="O262" s="119" t="str">
        <f>IF(ROWS($O$6:O262)&lt;=$O$5,LOOKUP(ROWS($O$6:O262),$N$6:$N$1200,$D$6:$D$1200),"")</f>
        <v/>
      </c>
    </row>
    <row r="263" spans="14:15" ht="18" customHeight="1">
      <c r="N263" s="120" t="str">
        <f>IF(D263&lt;&gt;"",IF(ISNUMBER(MATCH(D263,$D$5:D262,0)),"",LOOKUP(9.99999999999999E+307,$N$1:N262)+1),"")</f>
        <v/>
      </c>
      <c r="O263" s="119" t="str">
        <f>IF(ROWS($O$6:O263)&lt;=$O$5,LOOKUP(ROWS($O$6:O263),$N$6:$N$1200,$D$6:$D$1200),"")</f>
        <v/>
      </c>
    </row>
    <row r="264" spans="14:15" ht="18" customHeight="1">
      <c r="N264" s="120" t="str">
        <f>IF(D264&lt;&gt;"",IF(ISNUMBER(MATCH(D264,$D$5:D263,0)),"",LOOKUP(9.99999999999999E+307,$N$1:N263)+1),"")</f>
        <v/>
      </c>
      <c r="O264" s="119" t="str">
        <f>IF(ROWS($O$6:O264)&lt;=$O$5,LOOKUP(ROWS($O$6:O264),$N$6:$N$1200,$D$6:$D$1200),"")</f>
        <v/>
      </c>
    </row>
    <row r="265" spans="14:15" ht="18" customHeight="1">
      <c r="N265" s="120" t="str">
        <f>IF(D265&lt;&gt;"",IF(ISNUMBER(MATCH(D265,$D$5:D264,0)),"",LOOKUP(9.99999999999999E+307,$N$1:N264)+1),"")</f>
        <v/>
      </c>
      <c r="O265" s="119" t="str">
        <f>IF(ROWS($O$6:O265)&lt;=$O$5,LOOKUP(ROWS($O$6:O265),$N$6:$N$1200,$D$6:$D$1200),"")</f>
        <v/>
      </c>
    </row>
    <row r="266" spans="14:15" ht="18" customHeight="1">
      <c r="N266" s="120" t="str">
        <f>IF(D266&lt;&gt;"",IF(ISNUMBER(MATCH(D266,$D$5:D265,0)),"",LOOKUP(9.99999999999999E+307,$N$1:N265)+1),"")</f>
        <v/>
      </c>
      <c r="O266" s="119" t="str">
        <f>IF(ROWS($O$6:O266)&lt;=$O$5,LOOKUP(ROWS($O$6:O266),$N$6:$N$1200,$D$6:$D$1200),"")</f>
        <v/>
      </c>
    </row>
    <row r="267" spans="14:15" ht="18" customHeight="1">
      <c r="N267" s="120" t="str">
        <f>IF(D267&lt;&gt;"",IF(ISNUMBER(MATCH(D267,$D$5:D266,0)),"",LOOKUP(9.99999999999999E+307,$N$1:N266)+1),"")</f>
        <v/>
      </c>
      <c r="O267" s="119" t="str">
        <f>IF(ROWS($O$6:O267)&lt;=$O$5,LOOKUP(ROWS($O$6:O267),$N$6:$N$1200,$D$6:$D$1200),"")</f>
        <v/>
      </c>
    </row>
    <row r="268" spans="14:15" ht="18" customHeight="1">
      <c r="N268" s="120" t="str">
        <f>IF(D268&lt;&gt;"",IF(ISNUMBER(MATCH(D268,$D$5:D267,0)),"",LOOKUP(9.99999999999999E+307,$N$1:N267)+1),"")</f>
        <v/>
      </c>
      <c r="O268" s="119" t="str">
        <f>IF(ROWS($O$6:O268)&lt;=$O$5,LOOKUP(ROWS($O$6:O268),$N$6:$N$1200,$D$6:$D$1200),"")</f>
        <v/>
      </c>
    </row>
    <row r="269" spans="14:15" ht="18" customHeight="1">
      <c r="N269" s="120" t="str">
        <f>IF(D269&lt;&gt;"",IF(ISNUMBER(MATCH(D269,$D$5:D268,0)),"",LOOKUP(9.99999999999999E+307,$N$1:N268)+1),"")</f>
        <v/>
      </c>
      <c r="O269" s="119" t="str">
        <f>IF(ROWS($O$6:O269)&lt;=$O$5,LOOKUP(ROWS($O$6:O269),$N$6:$N$1200,$D$6:$D$1200),"")</f>
        <v/>
      </c>
    </row>
    <row r="270" spans="14:15" ht="18" customHeight="1">
      <c r="N270" s="120" t="str">
        <f>IF(D270&lt;&gt;"",IF(ISNUMBER(MATCH(D270,$D$5:D269,0)),"",LOOKUP(9.99999999999999E+307,$N$1:N269)+1),"")</f>
        <v/>
      </c>
      <c r="O270" s="119" t="str">
        <f>IF(ROWS($O$6:O270)&lt;=$O$5,LOOKUP(ROWS($O$6:O270),$N$6:$N$1200,$D$6:$D$1200),"")</f>
        <v/>
      </c>
    </row>
    <row r="271" spans="14:15" ht="18" customHeight="1">
      <c r="N271" s="120" t="str">
        <f>IF(D271&lt;&gt;"",IF(ISNUMBER(MATCH(D271,$D$5:D270,0)),"",LOOKUP(9.99999999999999E+307,$N$1:N270)+1),"")</f>
        <v/>
      </c>
      <c r="O271" s="119" t="str">
        <f>IF(ROWS($O$6:O271)&lt;=$O$5,LOOKUP(ROWS($O$6:O271),$N$6:$N$1200,$D$6:$D$1200),"")</f>
        <v/>
      </c>
    </row>
    <row r="272" spans="14:15" ht="18" customHeight="1">
      <c r="N272" s="120" t="str">
        <f>IF(D272&lt;&gt;"",IF(ISNUMBER(MATCH(D272,$D$5:D271,0)),"",LOOKUP(9.99999999999999E+307,$N$1:N271)+1),"")</f>
        <v/>
      </c>
      <c r="O272" s="119" t="str">
        <f>IF(ROWS($O$6:O272)&lt;=$O$5,LOOKUP(ROWS($O$6:O272),$N$6:$N$1200,$D$6:$D$1200),"")</f>
        <v/>
      </c>
    </row>
    <row r="273" spans="14:15" ht="18" customHeight="1">
      <c r="N273" s="120" t="str">
        <f>IF(D273&lt;&gt;"",IF(ISNUMBER(MATCH(D273,$D$5:D272,0)),"",LOOKUP(9.99999999999999E+307,$N$1:N272)+1),"")</f>
        <v/>
      </c>
      <c r="O273" s="119" t="str">
        <f>IF(ROWS($O$6:O273)&lt;=$O$5,LOOKUP(ROWS($O$6:O273),$N$6:$N$1200,$D$6:$D$1200),"")</f>
        <v/>
      </c>
    </row>
    <row r="274" spans="14:15" ht="18" customHeight="1">
      <c r="N274" s="120" t="str">
        <f>IF(D274&lt;&gt;"",IF(ISNUMBER(MATCH(D274,$D$5:D273,0)),"",LOOKUP(9.99999999999999E+307,$N$1:N273)+1),"")</f>
        <v/>
      </c>
      <c r="O274" s="119" t="str">
        <f>IF(ROWS($O$6:O274)&lt;=$O$5,LOOKUP(ROWS($O$6:O274),$N$6:$N$1200,$D$6:$D$1200),"")</f>
        <v/>
      </c>
    </row>
    <row r="275" spans="14:15" ht="18" customHeight="1">
      <c r="N275" s="120" t="str">
        <f>IF(D275&lt;&gt;"",IF(ISNUMBER(MATCH(D275,$D$5:D274,0)),"",LOOKUP(9.99999999999999E+307,$N$1:N274)+1),"")</f>
        <v/>
      </c>
      <c r="O275" s="119" t="str">
        <f>IF(ROWS($O$6:O275)&lt;=$O$5,LOOKUP(ROWS($O$6:O275),$N$6:$N$1200,$D$6:$D$1200),"")</f>
        <v/>
      </c>
    </row>
    <row r="276" spans="14:15" ht="18" customHeight="1">
      <c r="N276" s="120" t="str">
        <f>IF(D276&lt;&gt;"",IF(ISNUMBER(MATCH(D276,$D$5:D275,0)),"",LOOKUP(9.99999999999999E+307,$N$1:N275)+1),"")</f>
        <v/>
      </c>
      <c r="O276" s="119" t="str">
        <f>IF(ROWS($O$6:O276)&lt;=$O$5,LOOKUP(ROWS($O$6:O276),$N$6:$N$1200,$D$6:$D$1200),"")</f>
        <v/>
      </c>
    </row>
    <row r="277" spans="14:15" ht="18" customHeight="1">
      <c r="N277" s="120" t="str">
        <f>IF(D277&lt;&gt;"",IF(ISNUMBER(MATCH(D277,$D$5:D276,0)),"",LOOKUP(9.99999999999999E+307,$N$1:N276)+1),"")</f>
        <v/>
      </c>
      <c r="O277" s="119" t="str">
        <f>IF(ROWS($O$6:O277)&lt;=$O$5,LOOKUP(ROWS($O$6:O277),$N$6:$N$1200,$D$6:$D$1200),"")</f>
        <v/>
      </c>
    </row>
    <row r="278" spans="14:15" ht="18" customHeight="1">
      <c r="N278" s="120" t="str">
        <f>IF(D278&lt;&gt;"",IF(ISNUMBER(MATCH(D278,$D$5:D277,0)),"",LOOKUP(9.99999999999999E+307,$N$1:N277)+1),"")</f>
        <v/>
      </c>
      <c r="O278" s="119" t="str">
        <f>IF(ROWS($O$6:O278)&lt;=$O$5,LOOKUP(ROWS($O$6:O278),$N$6:$N$1200,$D$6:$D$1200),"")</f>
        <v/>
      </c>
    </row>
    <row r="279" spans="14:15" ht="18" customHeight="1">
      <c r="N279" s="120" t="str">
        <f>IF(D279&lt;&gt;"",IF(ISNUMBER(MATCH(D279,$D$5:D278,0)),"",LOOKUP(9.99999999999999E+307,$N$1:N278)+1),"")</f>
        <v/>
      </c>
      <c r="O279" s="119" t="str">
        <f>IF(ROWS($O$6:O279)&lt;=$O$5,LOOKUP(ROWS($O$6:O279),$N$6:$N$1200,$D$6:$D$1200),"")</f>
        <v/>
      </c>
    </row>
    <row r="280" spans="14:15" ht="18" customHeight="1">
      <c r="N280" s="120" t="str">
        <f>IF(D280&lt;&gt;"",IF(ISNUMBER(MATCH(D280,$D$5:D279,0)),"",LOOKUP(9.99999999999999E+307,$N$1:N279)+1),"")</f>
        <v/>
      </c>
      <c r="O280" s="119" t="str">
        <f>IF(ROWS($O$6:O280)&lt;=$O$5,LOOKUP(ROWS($O$6:O280),$N$6:$N$1200,$D$6:$D$1200),"")</f>
        <v/>
      </c>
    </row>
    <row r="281" spans="14:15" ht="18" customHeight="1">
      <c r="N281" s="120" t="str">
        <f>IF(D281&lt;&gt;"",IF(ISNUMBER(MATCH(D281,$D$5:D280,0)),"",LOOKUP(9.99999999999999E+307,$N$1:N280)+1),"")</f>
        <v/>
      </c>
      <c r="O281" s="119" t="str">
        <f>IF(ROWS($O$6:O281)&lt;=$O$5,LOOKUP(ROWS($O$6:O281),$N$6:$N$1200,$D$6:$D$1200),"")</f>
        <v/>
      </c>
    </row>
    <row r="282" spans="14:15" ht="18" customHeight="1">
      <c r="N282" s="120" t="str">
        <f>IF(D282&lt;&gt;"",IF(ISNUMBER(MATCH(D282,$D$5:D281,0)),"",LOOKUP(9.99999999999999E+307,$N$1:N281)+1),"")</f>
        <v/>
      </c>
      <c r="O282" s="119" t="str">
        <f>IF(ROWS($O$6:O282)&lt;=$O$5,LOOKUP(ROWS($O$6:O282),$N$6:$N$1200,$D$6:$D$1200),"")</f>
        <v/>
      </c>
    </row>
    <row r="283" spans="14:15" ht="18" customHeight="1">
      <c r="N283" s="120" t="str">
        <f>IF(D283&lt;&gt;"",IF(ISNUMBER(MATCH(D283,$D$5:D282,0)),"",LOOKUP(9.99999999999999E+307,$N$1:N282)+1),"")</f>
        <v/>
      </c>
      <c r="O283" s="119" t="str">
        <f>IF(ROWS($O$6:O283)&lt;=$O$5,LOOKUP(ROWS($O$6:O283),$N$6:$N$1200,$D$6:$D$1200),"")</f>
        <v/>
      </c>
    </row>
    <row r="284" spans="14:15" ht="18" customHeight="1">
      <c r="N284" s="120" t="str">
        <f>IF(D284&lt;&gt;"",IF(ISNUMBER(MATCH(D284,$D$5:D283,0)),"",LOOKUP(9.99999999999999E+307,$N$1:N283)+1),"")</f>
        <v/>
      </c>
      <c r="O284" s="119" t="str">
        <f>IF(ROWS($O$6:O284)&lt;=$O$5,LOOKUP(ROWS($O$6:O284),$N$6:$N$1200,$D$6:$D$1200),"")</f>
        <v/>
      </c>
    </row>
    <row r="285" spans="14:15" ht="18" customHeight="1">
      <c r="N285" s="120" t="str">
        <f>IF(D285&lt;&gt;"",IF(ISNUMBER(MATCH(D285,$D$5:D284,0)),"",LOOKUP(9.99999999999999E+307,$N$1:N284)+1),"")</f>
        <v/>
      </c>
      <c r="O285" s="119" t="str">
        <f>IF(ROWS($O$6:O285)&lt;=$O$5,LOOKUP(ROWS($O$6:O285),$N$6:$N$1200,$D$6:$D$1200),"")</f>
        <v/>
      </c>
    </row>
    <row r="286" spans="14:15" ht="18" customHeight="1">
      <c r="N286" s="120" t="str">
        <f>IF(D286&lt;&gt;"",IF(ISNUMBER(MATCH(D286,$D$5:D285,0)),"",LOOKUP(9.99999999999999E+307,$N$1:N285)+1),"")</f>
        <v/>
      </c>
      <c r="O286" s="119" t="str">
        <f>IF(ROWS($O$6:O286)&lt;=$O$5,LOOKUP(ROWS($O$6:O286),$N$6:$N$1200,$D$6:$D$1200),"")</f>
        <v/>
      </c>
    </row>
    <row r="287" spans="14:15" ht="18" customHeight="1">
      <c r="N287" s="120" t="str">
        <f>IF(D287&lt;&gt;"",IF(ISNUMBER(MATCH(D287,$D$5:D286,0)),"",LOOKUP(9.99999999999999E+307,$N$1:N286)+1),"")</f>
        <v/>
      </c>
      <c r="O287" s="119" t="str">
        <f>IF(ROWS($O$6:O287)&lt;=$O$5,LOOKUP(ROWS($O$6:O287),$N$6:$N$1200,$D$6:$D$1200),"")</f>
        <v/>
      </c>
    </row>
    <row r="288" spans="14:15" ht="18" customHeight="1">
      <c r="N288" s="120" t="str">
        <f>IF(D288&lt;&gt;"",IF(ISNUMBER(MATCH(D288,$D$5:D287,0)),"",LOOKUP(9.99999999999999E+307,$N$1:N287)+1),"")</f>
        <v/>
      </c>
      <c r="O288" s="119" t="str">
        <f>IF(ROWS($O$6:O288)&lt;=$O$5,LOOKUP(ROWS($O$6:O288),$N$6:$N$1200,$D$6:$D$1200),"")</f>
        <v/>
      </c>
    </row>
    <row r="289" spans="14:15" ht="18" customHeight="1">
      <c r="N289" s="120" t="str">
        <f>IF(D289&lt;&gt;"",IF(ISNUMBER(MATCH(D289,$D$5:D288,0)),"",LOOKUP(9.99999999999999E+307,$N$1:N288)+1),"")</f>
        <v/>
      </c>
      <c r="O289" s="119" t="str">
        <f>IF(ROWS($O$6:O289)&lt;=$O$5,LOOKUP(ROWS($O$6:O289),$N$6:$N$1200,$D$6:$D$1200),"")</f>
        <v/>
      </c>
    </row>
    <row r="290" spans="14:15" ht="18" customHeight="1">
      <c r="N290" s="120" t="str">
        <f>IF(D290&lt;&gt;"",IF(ISNUMBER(MATCH(D290,$D$5:D289,0)),"",LOOKUP(9.99999999999999E+307,$N$1:N289)+1),"")</f>
        <v/>
      </c>
      <c r="O290" s="119" t="str">
        <f>IF(ROWS($O$6:O290)&lt;=$O$5,LOOKUP(ROWS($O$6:O290),$N$6:$N$1200,$D$6:$D$1200),"")</f>
        <v/>
      </c>
    </row>
    <row r="291" spans="14:15" ht="18" customHeight="1">
      <c r="N291" s="120" t="str">
        <f>IF(D291&lt;&gt;"",IF(ISNUMBER(MATCH(D291,$D$5:D290,0)),"",LOOKUP(9.99999999999999E+307,$N$1:N290)+1),"")</f>
        <v/>
      </c>
      <c r="O291" s="119" t="str">
        <f>IF(ROWS($O$6:O291)&lt;=$O$5,LOOKUP(ROWS($O$6:O291),$N$6:$N$1200,$D$6:$D$1200),"")</f>
        <v/>
      </c>
    </row>
    <row r="292" spans="14:15" ht="18" customHeight="1">
      <c r="N292" s="120" t="str">
        <f>IF(D292&lt;&gt;"",IF(ISNUMBER(MATCH(D292,$D$5:D291,0)),"",LOOKUP(9.99999999999999E+307,$N$1:N291)+1),"")</f>
        <v/>
      </c>
      <c r="O292" s="119" t="str">
        <f>IF(ROWS($O$6:O292)&lt;=$O$5,LOOKUP(ROWS($O$6:O292),$N$6:$N$1200,$D$6:$D$1200),"")</f>
        <v/>
      </c>
    </row>
    <row r="293" spans="14:15" ht="18" customHeight="1">
      <c r="N293" s="120" t="str">
        <f>IF(D293&lt;&gt;"",IF(ISNUMBER(MATCH(D293,$D$5:D292,0)),"",LOOKUP(9.99999999999999E+307,$N$1:N292)+1),"")</f>
        <v/>
      </c>
      <c r="O293" s="119" t="str">
        <f>IF(ROWS($O$6:O293)&lt;=$O$5,LOOKUP(ROWS($O$6:O293),$N$6:$N$1200,$D$6:$D$1200),"")</f>
        <v/>
      </c>
    </row>
    <row r="294" spans="14:15" ht="18" customHeight="1">
      <c r="N294" s="120" t="str">
        <f>IF(D294&lt;&gt;"",IF(ISNUMBER(MATCH(D294,$D$5:D293,0)),"",LOOKUP(9.99999999999999E+307,$N$1:N293)+1),"")</f>
        <v/>
      </c>
      <c r="O294" s="119" t="str">
        <f>IF(ROWS($O$6:O294)&lt;=$O$5,LOOKUP(ROWS($O$6:O294),$N$6:$N$1200,$D$6:$D$1200),"")</f>
        <v/>
      </c>
    </row>
    <row r="295" spans="14:15" ht="18" customHeight="1">
      <c r="N295" s="120" t="str">
        <f>IF(D295&lt;&gt;"",IF(ISNUMBER(MATCH(D295,$D$5:D294,0)),"",LOOKUP(9.99999999999999E+307,$N$1:N294)+1),"")</f>
        <v/>
      </c>
      <c r="O295" s="119" t="str">
        <f>IF(ROWS($O$6:O295)&lt;=$O$5,LOOKUP(ROWS($O$6:O295),$N$6:$N$1200,$D$6:$D$1200),"")</f>
        <v/>
      </c>
    </row>
    <row r="296" spans="14:15" ht="18" customHeight="1">
      <c r="N296" s="120" t="str">
        <f>IF(D296&lt;&gt;"",IF(ISNUMBER(MATCH(D296,$D$5:D295,0)),"",LOOKUP(9.99999999999999E+307,$N$1:N295)+1),"")</f>
        <v/>
      </c>
      <c r="O296" s="119" t="str">
        <f>IF(ROWS($O$6:O296)&lt;=$O$5,LOOKUP(ROWS($O$6:O296),$N$6:$N$1200,$D$6:$D$1200),"")</f>
        <v/>
      </c>
    </row>
    <row r="297" spans="14:15" ht="18" customHeight="1">
      <c r="N297" s="120" t="str">
        <f>IF(D297&lt;&gt;"",IF(ISNUMBER(MATCH(D297,$D$5:D296,0)),"",LOOKUP(9.99999999999999E+307,$N$1:N296)+1),"")</f>
        <v/>
      </c>
      <c r="O297" s="119" t="str">
        <f>IF(ROWS($O$6:O297)&lt;=$O$5,LOOKUP(ROWS($O$6:O297),$N$6:$N$1200,$D$6:$D$1200),"")</f>
        <v/>
      </c>
    </row>
    <row r="298" spans="14:15" ht="18" customHeight="1">
      <c r="N298" s="120" t="str">
        <f>IF(D298&lt;&gt;"",IF(ISNUMBER(MATCH(D298,$D$5:D297,0)),"",LOOKUP(9.99999999999999E+307,$N$1:N297)+1),"")</f>
        <v/>
      </c>
      <c r="O298" s="119" t="str">
        <f>IF(ROWS($O$6:O298)&lt;=$O$5,LOOKUP(ROWS($O$6:O298),$N$6:$N$1200,$D$6:$D$1200),"")</f>
        <v/>
      </c>
    </row>
    <row r="299" spans="14:15" ht="18" customHeight="1">
      <c r="N299" s="120" t="str">
        <f>IF(D299&lt;&gt;"",IF(ISNUMBER(MATCH(D299,$D$5:D298,0)),"",LOOKUP(9.99999999999999E+307,$N$1:N298)+1),"")</f>
        <v/>
      </c>
      <c r="O299" s="119" t="str">
        <f>IF(ROWS($O$6:O299)&lt;=$O$5,LOOKUP(ROWS($O$6:O299),$N$6:$N$1200,$D$6:$D$1200),"")</f>
        <v/>
      </c>
    </row>
    <row r="300" spans="14:15" ht="18" customHeight="1">
      <c r="N300" s="120" t="str">
        <f>IF(D300&lt;&gt;"",IF(ISNUMBER(MATCH(D300,$D$5:D299,0)),"",LOOKUP(9.99999999999999E+307,$N$1:N299)+1),"")</f>
        <v/>
      </c>
      <c r="O300" s="119" t="str">
        <f>IF(ROWS($O$6:O300)&lt;=$O$5,LOOKUP(ROWS($O$6:O300),$N$6:$N$1200,$D$6:$D$1200),"")</f>
        <v/>
      </c>
    </row>
    <row r="301" spans="14:15" ht="18" customHeight="1">
      <c r="N301" s="120" t="str">
        <f>IF(D301&lt;&gt;"",IF(ISNUMBER(MATCH(D301,$D$5:D300,0)),"",LOOKUP(9.99999999999999E+307,$N$1:N300)+1),"")</f>
        <v/>
      </c>
      <c r="O301" s="119" t="str">
        <f>IF(ROWS($O$6:O301)&lt;=$O$5,LOOKUP(ROWS($O$6:O301),$N$6:$N$1200,$D$6:$D$1200),"")</f>
        <v/>
      </c>
    </row>
    <row r="302" spans="14:15" ht="18" customHeight="1">
      <c r="N302" s="120" t="str">
        <f>IF(D302&lt;&gt;"",IF(ISNUMBER(MATCH(D302,$D$5:D301,0)),"",LOOKUP(9.99999999999999E+307,$N$1:N301)+1),"")</f>
        <v/>
      </c>
      <c r="O302" s="119" t="str">
        <f>IF(ROWS($O$6:O302)&lt;=$O$5,LOOKUP(ROWS($O$6:O302),$N$6:$N$1200,$D$6:$D$1200),"")</f>
        <v/>
      </c>
    </row>
    <row r="303" spans="14:15" ht="18" customHeight="1">
      <c r="N303" s="120" t="str">
        <f>IF(D303&lt;&gt;"",IF(ISNUMBER(MATCH(D303,$D$5:D302,0)),"",LOOKUP(9.99999999999999E+307,$N$1:N302)+1),"")</f>
        <v/>
      </c>
      <c r="O303" s="119" t="str">
        <f>IF(ROWS($O$6:O303)&lt;=$O$5,LOOKUP(ROWS($O$6:O303),$N$6:$N$1200,$D$6:$D$1200),"")</f>
        <v/>
      </c>
    </row>
    <row r="304" spans="14:15" ht="18" customHeight="1">
      <c r="N304" s="120" t="str">
        <f>IF(D304&lt;&gt;"",IF(ISNUMBER(MATCH(D304,$D$5:D303,0)),"",LOOKUP(9.99999999999999E+307,$N$1:N303)+1),"")</f>
        <v/>
      </c>
      <c r="O304" s="119" t="str">
        <f>IF(ROWS($O$6:O304)&lt;=$O$5,LOOKUP(ROWS($O$6:O304),$N$6:$N$1200,$D$6:$D$1200),"")</f>
        <v/>
      </c>
    </row>
    <row r="305" spans="14:15" ht="18" customHeight="1">
      <c r="N305" s="120" t="str">
        <f>IF(D305&lt;&gt;"",IF(ISNUMBER(MATCH(D305,$D$5:D304,0)),"",LOOKUP(9.99999999999999E+307,$N$1:N304)+1),"")</f>
        <v/>
      </c>
      <c r="O305" s="119" t="str">
        <f>IF(ROWS($O$6:O305)&lt;=$O$5,LOOKUP(ROWS($O$6:O305),$N$6:$N$1200,$D$6:$D$1200),"")</f>
        <v/>
      </c>
    </row>
    <row r="306" spans="14:15" ht="18" customHeight="1">
      <c r="N306" s="120" t="str">
        <f>IF(D306&lt;&gt;"",IF(ISNUMBER(MATCH(D306,$D$5:D305,0)),"",LOOKUP(9.99999999999999E+307,$N$1:N305)+1),"")</f>
        <v/>
      </c>
      <c r="O306" s="119" t="str">
        <f>IF(ROWS($O$6:O306)&lt;=$O$5,LOOKUP(ROWS($O$6:O306),$N$6:$N$1200,$D$6:$D$1200),"")</f>
        <v/>
      </c>
    </row>
    <row r="307" spans="14:15" ht="18" customHeight="1">
      <c r="N307" s="120" t="str">
        <f>IF(D307&lt;&gt;"",IF(ISNUMBER(MATCH(D307,$D$5:D306,0)),"",LOOKUP(9.99999999999999E+307,$N$1:N306)+1),"")</f>
        <v/>
      </c>
      <c r="O307" s="119" t="str">
        <f>IF(ROWS($O$6:O307)&lt;=$O$5,LOOKUP(ROWS($O$6:O307),$N$6:$N$1200,$D$6:$D$1200),"")</f>
        <v/>
      </c>
    </row>
    <row r="308" spans="14:15">
      <c r="N308" s="120" t="str">
        <f>IF(D308&lt;&gt;"",IF(ISNUMBER(MATCH(D308,$D$5:D307,0)),"",LOOKUP(9.99999999999999E+307,$N$1:N307)+1),"")</f>
        <v/>
      </c>
      <c r="O308" s="119" t="str">
        <f>IF(ROWS($O$6:O308)&lt;=$O$5,LOOKUP(ROWS($O$6:O308),$N$6:$N$1200,$D$6:$D$1200),"")</f>
        <v/>
      </c>
    </row>
    <row r="309" spans="14:15">
      <c r="N309" s="120" t="str">
        <f>IF(D309&lt;&gt;"",IF(ISNUMBER(MATCH(D309,$D$5:D308,0)),"",LOOKUP(9.99999999999999E+307,$N$1:N308)+1),"")</f>
        <v/>
      </c>
      <c r="O309" s="119" t="str">
        <f>IF(ROWS($O$6:O309)&lt;=$O$5,LOOKUP(ROWS($O$6:O309),$N$6:$N$1200,$D$6:$D$1200),"")</f>
        <v/>
      </c>
    </row>
    <row r="310" spans="14:15">
      <c r="N310" s="120" t="str">
        <f>IF(D310&lt;&gt;"",IF(ISNUMBER(MATCH(D310,$D$5:D309,0)),"",LOOKUP(9.99999999999999E+307,$N$1:N309)+1),"")</f>
        <v/>
      </c>
      <c r="O310" s="119" t="str">
        <f>IF(ROWS($O$6:O310)&lt;=$O$5,LOOKUP(ROWS($O$6:O310),$N$6:$N$1200,$D$6:$D$1200),"")</f>
        <v/>
      </c>
    </row>
    <row r="311" spans="14:15">
      <c r="N311" s="120" t="str">
        <f>IF(D311&lt;&gt;"",IF(ISNUMBER(MATCH(D311,$D$5:D310,0)),"",LOOKUP(9.99999999999999E+307,$N$1:N310)+1),"")</f>
        <v/>
      </c>
      <c r="O311" s="119" t="str">
        <f>IF(ROWS($O$6:O311)&lt;=$O$5,LOOKUP(ROWS($O$6:O311),$N$6:$N$1200,$D$6:$D$1200),"")</f>
        <v/>
      </c>
    </row>
    <row r="312" spans="14:15">
      <c r="N312" s="120" t="str">
        <f>IF(D312&lt;&gt;"",IF(ISNUMBER(MATCH(D312,$D$5:D311,0)),"",LOOKUP(9.99999999999999E+307,$N$1:N311)+1),"")</f>
        <v/>
      </c>
      <c r="O312" s="119" t="str">
        <f>IF(ROWS($O$6:O312)&lt;=$O$5,LOOKUP(ROWS($O$6:O312),$N$6:$N$1200,$D$6:$D$1200),"")</f>
        <v/>
      </c>
    </row>
    <row r="313" spans="14:15">
      <c r="N313" s="120" t="str">
        <f>IF(D313&lt;&gt;"",IF(ISNUMBER(MATCH(D313,$D$5:D312,0)),"",LOOKUP(9.99999999999999E+307,$N$1:N312)+1),"")</f>
        <v/>
      </c>
      <c r="O313" s="119" t="str">
        <f>IF(ROWS($O$6:O313)&lt;=$O$5,LOOKUP(ROWS($O$6:O313),$N$6:$N$1200,$D$6:$D$1200),"")</f>
        <v/>
      </c>
    </row>
    <row r="314" spans="14:15">
      <c r="N314" s="120" t="str">
        <f>IF(D314&lt;&gt;"",IF(ISNUMBER(MATCH(D314,$D$5:D313,0)),"",LOOKUP(9.99999999999999E+307,$N$1:N313)+1),"")</f>
        <v/>
      </c>
      <c r="O314" s="119" t="str">
        <f>IF(ROWS($O$6:O314)&lt;=$O$5,LOOKUP(ROWS($O$6:O314),$N$6:$N$1200,$D$6:$D$1200),"")</f>
        <v/>
      </c>
    </row>
    <row r="315" spans="14:15">
      <c r="N315" s="120" t="str">
        <f>IF(D315&lt;&gt;"",IF(ISNUMBER(MATCH(D315,$D$5:D314,0)),"",LOOKUP(9.99999999999999E+307,$N$1:N314)+1),"")</f>
        <v/>
      </c>
      <c r="O315" s="119" t="str">
        <f>IF(ROWS($O$6:O315)&lt;=$O$5,LOOKUP(ROWS($O$6:O315),$N$6:$N$1200,$D$6:$D$1200),"")</f>
        <v/>
      </c>
    </row>
    <row r="316" spans="14:15">
      <c r="N316" s="120" t="str">
        <f>IF(D316&lt;&gt;"",IF(ISNUMBER(MATCH(D316,$D$5:D315,0)),"",LOOKUP(9.99999999999999E+307,$N$1:N315)+1),"")</f>
        <v/>
      </c>
      <c r="O316" s="119" t="str">
        <f>IF(ROWS($O$6:O316)&lt;=$O$5,LOOKUP(ROWS($O$6:O316),$N$6:$N$1200,$D$6:$D$1200),"")</f>
        <v/>
      </c>
    </row>
    <row r="317" spans="14:15">
      <c r="N317" s="120" t="str">
        <f>IF(D317&lt;&gt;"",IF(ISNUMBER(MATCH(D317,$D$5:D316,0)),"",LOOKUP(9.99999999999999E+307,$N$1:N316)+1),"")</f>
        <v/>
      </c>
      <c r="O317" s="119" t="str">
        <f>IF(ROWS($O$6:O317)&lt;=$O$5,LOOKUP(ROWS($O$6:O317),$N$6:$N$1200,$D$6:$D$1200),"")</f>
        <v/>
      </c>
    </row>
    <row r="318" spans="14:15">
      <c r="N318" s="120" t="str">
        <f>IF(D318&lt;&gt;"",IF(ISNUMBER(MATCH(D318,$D$5:D317,0)),"",LOOKUP(9.99999999999999E+307,$N$1:N317)+1),"")</f>
        <v/>
      </c>
      <c r="O318" s="119" t="str">
        <f>IF(ROWS($O$6:O318)&lt;=$O$5,LOOKUP(ROWS($O$6:O318),$N$6:$N$1200,$D$6:$D$1200),"")</f>
        <v/>
      </c>
    </row>
    <row r="319" spans="14:15">
      <c r="N319" s="120" t="str">
        <f>IF(D319&lt;&gt;"",IF(ISNUMBER(MATCH(D319,$D$5:D318,0)),"",LOOKUP(9.99999999999999E+307,$N$1:N318)+1),"")</f>
        <v/>
      </c>
      <c r="O319" s="119" t="str">
        <f>IF(ROWS($O$6:O319)&lt;=$O$5,LOOKUP(ROWS($O$6:O319),$N$6:$N$1200,$D$6:$D$1200),"")</f>
        <v/>
      </c>
    </row>
    <row r="320" spans="14:15">
      <c r="N320" s="120" t="str">
        <f>IF(D320&lt;&gt;"",IF(ISNUMBER(MATCH(D320,$D$5:D319,0)),"",LOOKUP(9.99999999999999E+307,$N$1:N319)+1),"")</f>
        <v/>
      </c>
      <c r="O320" s="119" t="str">
        <f>IF(ROWS($O$6:O320)&lt;=$O$5,LOOKUP(ROWS($O$6:O320),$N$6:$N$1200,$D$6:$D$1200),"")</f>
        <v/>
      </c>
    </row>
    <row r="321" spans="14:15">
      <c r="N321" s="120" t="str">
        <f>IF(D321&lt;&gt;"",IF(ISNUMBER(MATCH(D321,$D$5:D320,0)),"",LOOKUP(9.99999999999999E+307,$N$1:N320)+1),"")</f>
        <v/>
      </c>
      <c r="O321" s="119" t="str">
        <f>IF(ROWS($O$6:O321)&lt;=$O$5,LOOKUP(ROWS($O$6:O321),$N$6:$N$1200,$D$6:$D$1200),"")</f>
        <v/>
      </c>
    </row>
    <row r="322" spans="14:15">
      <c r="N322" s="120" t="str">
        <f>IF(D322&lt;&gt;"",IF(ISNUMBER(MATCH(D322,$D$5:D321,0)),"",LOOKUP(9.99999999999999E+307,$N$1:N321)+1),"")</f>
        <v/>
      </c>
      <c r="O322" s="119" t="str">
        <f>IF(ROWS($O$6:O322)&lt;=$O$5,LOOKUP(ROWS($O$6:O322),$N$6:$N$1200,$D$6:$D$1200),"")</f>
        <v/>
      </c>
    </row>
    <row r="323" spans="14:15">
      <c r="N323" s="120" t="str">
        <f>IF(D323&lt;&gt;"",IF(ISNUMBER(MATCH(D323,$D$5:D322,0)),"",LOOKUP(9.99999999999999E+307,$N$1:N322)+1),"")</f>
        <v/>
      </c>
      <c r="O323" s="119" t="str">
        <f>IF(ROWS($O$6:O323)&lt;=$O$5,LOOKUP(ROWS($O$6:O323),$N$6:$N$1200,$D$6:$D$1200),"")</f>
        <v/>
      </c>
    </row>
    <row r="324" spans="14:15">
      <c r="N324" s="120" t="str">
        <f>IF(D324&lt;&gt;"",IF(ISNUMBER(MATCH(D324,$D$5:D323,0)),"",LOOKUP(9.99999999999999E+307,$N$1:N323)+1),"")</f>
        <v/>
      </c>
      <c r="O324" s="119" t="str">
        <f>IF(ROWS($O$6:O324)&lt;=$O$5,LOOKUP(ROWS($O$6:O324),$N$6:$N$1200,$D$6:$D$1200),"")</f>
        <v/>
      </c>
    </row>
    <row r="325" spans="14:15">
      <c r="N325" s="120" t="str">
        <f>IF(D325&lt;&gt;"",IF(ISNUMBER(MATCH(D325,$D$5:D324,0)),"",LOOKUP(9.99999999999999E+307,$N$1:N324)+1),"")</f>
        <v/>
      </c>
      <c r="O325" s="119" t="str">
        <f>IF(ROWS($O$6:O325)&lt;=$O$5,LOOKUP(ROWS($O$6:O325),$N$6:$N$1200,$D$6:$D$1200),"")</f>
        <v/>
      </c>
    </row>
    <row r="326" spans="14:15">
      <c r="N326" s="120" t="str">
        <f>IF(D326&lt;&gt;"",IF(ISNUMBER(MATCH(D326,$D$5:D325,0)),"",LOOKUP(9.99999999999999E+307,$N$1:N325)+1),"")</f>
        <v/>
      </c>
      <c r="O326" s="119" t="str">
        <f>IF(ROWS($O$6:O326)&lt;=$O$5,LOOKUP(ROWS($O$6:O326),$N$6:$N$1200,$D$6:$D$1200),"")</f>
        <v/>
      </c>
    </row>
    <row r="327" spans="14:15">
      <c r="N327" s="120" t="str">
        <f>IF(D327&lt;&gt;"",IF(ISNUMBER(MATCH(D327,$D$5:D326,0)),"",LOOKUP(9.99999999999999E+307,$N$1:N326)+1),"")</f>
        <v/>
      </c>
      <c r="O327" s="119" t="str">
        <f>IF(ROWS($O$6:O327)&lt;=$O$5,LOOKUP(ROWS($O$6:O327),$N$6:$N$1200,$D$6:$D$1200),"")</f>
        <v/>
      </c>
    </row>
    <row r="328" spans="14:15">
      <c r="N328" s="120" t="str">
        <f>IF(D328&lt;&gt;"",IF(ISNUMBER(MATCH(D328,$D$5:D327,0)),"",LOOKUP(9.99999999999999E+307,$N$1:N327)+1),"")</f>
        <v/>
      </c>
      <c r="O328" s="119" t="str">
        <f>IF(ROWS($O$6:O328)&lt;=$O$5,LOOKUP(ROWS($O$6:O328),$N$6:$N$1200,$D$6:$D$1200),"")</f>
        <v/>
      </c>
    </row>
    <row r="329" spans="14:15">
      <c r="N329" s="120" t="str">
        <f>IF(D329&lt;&gt;"",IF(ISNUMBER(MATCH(D329,$D$5:D328,0)),"",LOOKUP(9.99999999999999E+307,$N$1:N328)+1),"")</f>
        <v/>
      </c>
      <c r="O329" s="119" t="str">
        <f>IF(ROWS($O$6:O329)&lt;=$O$5,LOOKUP(ROWS($O$6:O329),$N$6:$N$1200,$D$6:$D$1200),"")</f>
        <v/>
      </c>
    </row>
    <row r="330" spans="14:15">
      <c r="N330" s="120" t="str">
        <f>IF(D330&lt;&gt;"",IF(ISNUMBER(MATCH(D330,$D$5:D329,0)),"",LOOKUP(9.99999999999999E+307,$N$1:N329)+1),"")</f>
        <v/>
      </c>
      <c r="O330" s="119" t="str">
        <f>IF(ROWS($O$6:O330)&lt;=$O$5,LOOKUP(ROWS($O$6:O330),$N$6:$N$1200,$D$6:$D$1200),"")</f>
        <v/>
      </c>
    </row>
    <row r="331" spans="14:15">
      <c r="N331" s="120" t="str">
        <f>IF(D331&lt;&gt;"",IF(ISNUMBER(MATCH(D331,$D$5:D330,0)),"",LOOKUP(9.99999999999999E+307,$N$1:N330)+1),"")</f>
        <v/>
      </c>
      <c r="O331" s="119" t="str">
        <f>IF(ROWS($O$6:O331)&lt;=$O$5,LOOKUP(ROWS($O$6:O331),$N$6:$N$1200,$D$6:$D$1200),"")</f>
        <v/>
      </c>
    </row>
    <row r="332" spans="14:15">
      <c r="N332" s="120" t="str">
        <f>IF(D332&lt;&gt;"",IF(ISNUMBER(MATCH(D332,$D$5:D331,0)),"",LOOKUP(9.99999999999999E+307,$N$1:N331)+1),"")</f>
        <v/>
      </c>
      <c r="O332" s="119" t="str">
        <f>IF(ROWS($O$6:O332)&lt;=$O$5,LOOKUP(ROWS($O$6:O332),$N$6:$N$1200,$D$6:$D$1200),"")</f>
        <v/>
      </c>
    </row>
    <row r="333" spans="14:15">
      <c r="N333" s="120" t="str">
        <f>IF(D333&lt;&gt;"",IF(ISNUMBER(MATCH(D333,$D$5:D332,0)),"",LOOKUP(9.99999999999999E+307,$N$1:N332)+1),"")</f>
        <v/>
      </c>
      <c r="O333" s="119" t="str">
        <f>IF(ROWS($O$6:O333)&lt;=$O$5,LOOKUP(ROWS($O$6:O333),$N$6:$N$1200,$D$6:$D$1200),"")</f>
        <v/>
      </c>
    </row>
    <row r="334" spans="14:15">
      <c r="N334" s="120" t="str">
        <f>IF(D334&lt;&gt;"",IF(ISNUMBER(MATCH(D334,$D$5:D333,0)),"",LOOKUP(9.99999999999999E+307,$N$1:N333)+1),"")</f>
        <v/>
      </c>
      <c r="O334" s="119" t="str">
        <f>IF(ROWS($O$6:O334)&lt;=$O$5,LOOKUP(ROWS($O$6:O334),$N$6:$N$1200,$D$6:$D$1200),"")</f>
        <v/>
      </c>
    </row>
    <row r="335" spans="14:15">
      <c r="N335" s="120" t="str">
        <f>IF(D335&lt;&gt;"",IF(ISNUMBER(MATCH(D335,$D$5:D334,0)),"",LOOKUP(9.99999999999999E+307,$N$1:N334)+1),"")</f>
        <v/>
      </c>
      <c r="O335" s="119" t="str">
        <f>IF(ROWS($O$6:O335)&lt;=$O$5,LOOKUP(ROWS($O$6:O335),$N$6:$N$1200,$D$6:$D$1200),"")</f>
        <v/>
      </c>
    </row>
    <row r="336" spans="14:15">
      <c r="N336" s="120" t="str">
        <f>IF(D336&lt;&gt;"",IF(ISNUMBER(MATCH(D336,$D$5:D335,0)),"",LOOKUP(9.99999999999999E+307,$N$1:N335)+1),"")</f>
        <v/>
      </c>
      <c r="O336" s="119" t="str">
        <f>IF(ROWS($O$6:O336)&lt;=$O$5,LOOKUP(ROWS($O$6:O336),$N$6:$N$1200,$D$6:$D$1200),"")</f>
        <v/>
      </c>
    </row>
    <row r="337" spans="14:15">
      <c r="N337" s="120" t="str">
        <f>IF(D337&lt;&gt;"",IF(ISNUMBER(MATCH(D337,$D$5:D336,0)),"",LOOKUP(9.99999999999999E+307,$N$1:N336)+1),"")</f>
        <v/>
      </c>
      <c r="O337" s="119" t="str">
        <f>IF(ROWS($O$6:O337)&lt;=$O$5,LOOKUP(ROWS($O$6:O337),$N$6:$N$1200,$D$6:$D$1200),"")</f>
        <v/>
      </c>
    </row>
    <row r="338" spans="14:15">
      <c r="N338" s="120" t="str">
        <f>IF(D338&lt;&gt;"",IF(ISNUMBER(MATCH(D338,$D$5:D337,0)),"",LOOKUP(9.99999999999999E+307,$N$1:N337)+1),"")</f>
        <v/>
      </c>
      <c r="O338" s="119" t="str">
        <f>IF(ROWS($O$6:O338)&lt;=$O$5,LOOKUP(ROWS($O$6:O338),$N$6:$N$1200,$D$6:$D$1200),"")</f>
        <v/>
      </c>
    </row>
    <row r="339" spans="14:15">
      <c r="N339" s="120" t="str">
        <f>IF(D339&lt;&gt;"",IF(ISNUMBER(MATCH(D339,$D$5:D338,0)),"",LOOKUP(9.99999999999999E+307,$N$1:N338)+1),"")</f>
        <v/>
      </c>
      <c r="O339" s="119" t="str">
        <f>IF(ROWS($O$6:O339)&lt;=$O$5,LOOKUP(ROWS($O$6:O339),$N$6:$N$1200,$D$6:$D$1200),"")</f>
        <v/>
      </c>
    </row>
    <row r="340" spans="14:15">
      <c r="N340" s="120" t="str">
        <f>IF(D340&lt;&gt;"",IF(ISNUMBER(MATCH(D340,$D$5:D339,0)),"",LOOKUP(9.99999999999999E+307,$N$1:N339)+1),"")</f>
        <v/>
      </c>
      <c r="O340" s="119" t="str">
        <f>IF(ROWS($O$6:O340)&lt;=$O$5,LOOKUP(ROWS($O$6:O340),$N$6:$N$1200,$D$6:$D$1200),"")</f>
        <v/>
      </c>
    </row>
    <row r="341" spans="14:15">
      <c r="N341" s="120" t="str">
        <f>IF(D341&lt;&gt;"",IF(ISNUMBER(MATCH(D341,$D$5:D340,0)),"",LOOKUP(9.99999999999999E+307,$N$1:N340)+1),"")</f>
        <v/>
      </c>
      <c r="O341" s="119" t="str">
        <f>IF(ROWS($O$6:O341)&lt;=$O$5,LOOKUP(ROWS($O$6:O341),$N$6:$N$1200,$D$6:$D$1200),"")</f>
        <v/>
      </c>
    </row>
    <row r="342" spans="14:15">
      <c r="N342" s="120" t="str">
        <f>IF(D342&lt;&gt;"",IF(ISNUMBER(MATCH(D342,$D$5:D341,0)),"",LOOKUP(9.99999999999999E+307,$N$1:N341)+1),"")</f>
        <v/>
      </c>
      <c r="O342" s="119" t="str">
        <f>IF(ROWS($O$6:O342)&lt;=$O$5,LOOKUP(ROWS($O$6:O342),$N$6:$N$1200,$D$6:$D$1200),"")</f>
        <v/>
      </c>
    </row>
    <row r="343" spans="14:15">
      <c r="N343" s="120" t="str">
        <f>IF(D343&lt;&gt;"",IF(ISNUMBER(MATCH(D343,$D$5:D342,0)),"",LOOKUP(9.99999999999999E+307,$N$1:N342)+1),"")</f>
        <v/>
      </c>
      <c r="O343" s="119" t="str">
        <f>IF(ROWS($O$6:O343)&lt;=$O$5,LOOKUP(ROWS($O$6:O343),$N$6:$N$1200,$D$6:$D$1200),"")</f>
        <v/>
      </c>
    </row>
    <row r="344" spans="14:15">
      <c r="N344" s="120" t="str">
        <f>IF(D344&lt;&gt;"",IF(ISNUMBER(MATCH(D344,$D$5:D343,0)),"",LOOKUP(9.99999999999999E+307,$N$1:N343)+1),"")</f>
        <v/>
      </c>
      <c r="O344" s="119" t="str">
        <f>IF(ROWS($O$6:O344)&lt;=$O$5,LOOKUP(ROWS($O$6:O344),$N$6:$N$1200,$D$6:$D$1200),"")</f>
        <v/>
      </c>
    </row>
    <row r="345" spans="14:15">
      <c r="N345" s="120" t="str">
        <f>IF(D345&lt;&gt;"",IF(ISNUMBER(MATCH(D345,$D$5:D344,0)),"",LOOKUP(9.99999999999999E+307,$N$1:N344)+1),"")</f>
        <v/>
      </c>
      <c r="O345" s="119" t="str">
        <f>IF(ROWS($O$6:O345)&lt;=$O$5,LOOKUP(ROWS($O$6:O345),$N$6:$N$1200,$D$6:$D$1200),"")</f>
        <v/>
      </c>
    </row>
    <row r="346" spans="14:15">
      <c r="N346" s="120" t="str">
        <f>IF(D346&lt;&gt;"",IF(ISNUMBER(MATCH(D346,$D$5:D345,0)),"",LOOKUP(9.99999999999999E+307,$N$1:N345)+1),"")</f>
        <v/>
      </c>
      <c r="O346" s="119" t="str">
        <f>IF(ROWS($O$6:O346)&lt;=$O$5,LOOKUP(ROWS($O$6:O346),$N$6:$N$1200,$D$6:$D$1200),"")</f>
        <v/>
      </c>
    </row>
    <row r="347" spans="14:15">
      <c r="N347" s="120" t="str">
        <f>IF(D347&lt;&gt;"",IF(ISNUMBER(MATCH(D347,$D$5:D346,0)),"",LOOKUP(9.99999999999999E+307,$N$1:N346)+1),"")</f>
        <v/>
      </c>
      <c r="O347" s="119" t="str">
        <f>IF(ROWS($O$6:O347)&lt;=$O$5,LOOKUP(ROWS($O$6:O347),$N$6:$N$1200,$D$6:$D$1200),"")</f>
        <v/>
      </c>
    </row>
    <row r="348" spans="14:15">
      <c r="N348" s="120" t="str">
        <f>IF(D348&lt;&gt;"",IF(ISNUMBER(MATCH(D348,$D$5:D347,0)),"",LOOKUP(9.99999999999999E+307,$N$1:N347)+1),"")</f>
        <v/>
      </c>
      <c r="O348" s="119" t="str">
        <f>IF(ROWS($O$6:O348)&lt;=$O$5,LOOKUP(ROWS($O$6:O348),$N$6:$N$1200,$D$6:$D$1200),"")</f>
        <v/>
      </c>
    </row>
    <row r="349" spans="14:15">
      <c r="N349" s="120" t="str">
        <f>IF(D349&lt;&gt;"",IF(ISNUMBER(MATCH(D349,$D$5:D348,0)),"",LOOKUP(9.99999999999999E+307,$N$1:N348)+1),"")</f>
        <v/>
      </c>
      <c r="O349" s="119" t="str">
        <f>IF(ROWS($O$6:O349)&lt;=$O$5,LOOKUP(ROWS($O$6:O349),$N$6:$N$1200,$D$6:$D$1200),"")</f>
        <v/>
      </c>
    </row>
    <row r="350" spans="14:15">
      <c r="N350" s="120" t="str">
        <f>IF(D350&lt;&gt;"",IF(ISNUMBER(MATCH(D350,$D$5:D349,0)),"",LOOKUP(9.99999999999999E+307,$N$1:N349)+1),"")</f>
        <v/>
      </c>
      <c r="O350" s="119" t="str">
        <f>IF(ROWS($O$6:O350)&lt;=$O$5,LOOKUP(ROWS($O$6:O350),$N$6:$N$1200,$D$6:$D$1200),"")</f>
        <v/>
      </c>
    </row>
    <row r="351" spans="14:15">
      <c r="N351" s="120" t="str">
        <f>IF(D351&lt;&gt;"",IF(ISNUMBER(MATCH(D351,$D$5:D350,0)),"",LOOKUP(9.99999999999999E+307,$N$1:N350)+1),"")</f>
        <v/>
      </c>
      <c r="O351" s="119" t="str">
        <f>IF(ROWS($O$6:O351)&lt;=$O$5,LOOKUP(ROWS($O$6:O351),$N$6:$N$1200,$D$6:$D$1200),"")</f>
        <v/>
      </c>
    </row>
    <row r="352" spans="14:15">
      <c r="N352" s="120" t="str">
        <f>IF(D352&lt;&gt;"",IF(ISNUMBER(MATCH(D352,$D$5:D351,0)),"",LOOKUP(9.99999999999999E+307,$N$1:N351)+1),"")</f>
        <v/>
      </c>
      <c r="O352" s="119" t="str">
        <f>IF(ROWS($O$6:O352)&lt;=$O$5,LOOKUP(ROWS($O$6:O352),$N$6:$N$1200,$D$6:$D$1200),"")</f>
        <v/>
      </c>
    </row>
    <row r="353" spans="14:15">
      <c r="N353" s="120" t="str">
        <f>IF(D353&lt;&gt;"",IF(ISNUMBER(MATCH(D353,$D$5:D352,0)),"",LOOKUP(9.99999999999999E+307,$N$1:N352)+1),"")</f>
        <v/>
      </c>
      <c r="O353" s="119" t="str">
        <f>IF(ROWS($O$6:O353)&lt;=$O$5,LOOKUP(ROWS($O$6:O353),$N$6:$N$1200,$D$6:$D$1200),"")</f>
        <v/>
      </c>
    </row>
    <row r="354" spans="14:15">
      <c r="N354" s="120" t="str">
        <f>IF(D354&lt;&gt;"",IF(ISNUMBER(MATCH(D354,$D$5:D353,0)),"",LOOKUP(9.99999999999999E+307,$N$1:N353)+1),"")</f>
        <v/>
      </c>
      <c r="O354" s="119" t="str">
        <f>IF(ROWS($O$6:O354)&lt;=$O$5,LOOKUP(ROWS($O$6:O354),$N$6:$N$1200,$D$6:$D$1200),"")</f>
        <v/>
      </c>
    </row>
    <row r="355" spans="14:15">
      <c r="N355" s="120" t="str">
        <f>IF(D355&lt;&gt;"",IF(ISNUMBER(MATCH(D355,$D$5:D354,0)),"",LOOKUP(9.99999999999999E+307,$N$1:N354)+1),"")</f>
        <v/>
      </c>
      <c r="O355" s="119" t="str">
        <f>IF(ROWS($O$6:O355)&lt;=$O$5,LOOKUP(ROWS($O$6:O355),$N$6:$N$1200,$D$6:$D$1200),"")</f>
        <v/>
      </c>
    </row>
    <row r="356" spans="14:15">
      <c r="N356" s="120" t="str">
        <f>IF(D356&lt;&gt;"",IF(ISNUMBER(MATCH(D356,$D$5:D355,0)),"",LOOKUP(9.99999999999999E+307,$N$1:N355)+1),"")</f>
        <v/>
      </c>
      <c r="O356" s="119" t="str">
        <f>IF(ROWS($O$6:O356)&lt;=$O$5,LOOKUP(ROWS($O$6:O356),$N$6:$N$1200,$D$6:$D$1200),"")</f>
        <v/>
      </c>
    </row>
    <row r="357" spans="14:15">
      <c r="N357" s="120" t="str">
        <f>IF(D357&lt;&gt;"",IF(ISNUMBER(MATCH(D357,$D$5:D356,0)),"",LOOKUP(9.99999999999999E+307,$N$1:N356)+1),"")</f>
        <v/>
      </c>
      <c r="O357" s="119" t="str">
        <f>IF(ROWS($O$6:O357)&lt;=$O$5,LOOKUP(ROWS($O$6:O357),$N$6:$N$1200,$D$6:$D$1200),"")</f>
        <v/>
      </c>
    </row>
    <row r="358" spans="14:15">
      <c r="N358" s="120" t="str">
        <f>IF(D358&lt;&gt;"",IF(ISNUMBER(MATCH(D358,$D$5:D357,0)),"",LOOKUP(9.99999999999999E+307,$N$1:N357)+1),"")</f>
        <v/>
      </c>
      <c r="O358" s="119" t="str">
        <f>IF(ROWS($O$6:O358)&lt;=$O$5,LOOKUP(ROWS($O$6:O358),$N$6:$N$1200,$D$6:$D$1200),"")</f>
        <v/>
      </c>
    </row>
    <row r="359" spans="14:15">
      <c r="N359" s="120" t="str">
        <f>IF(D359&lt;&gt;"",IF(ISNUMBER(MATCH(D359,$D$5:D358,0)),"",LOOKUP(9.99999999999999E+307,$N$1:N358)+1),"")</f>
        <v/>
      </c>
      <c r="O359" s="119" t="str">
        <f>IF(ROWS($O$6:O359)&lt;=$O$5,LOOKUP(ROWS($O$6:O359),$N$6:$N$1200,$D$6:$D$1200),"")</f>
        <v/>
      </c>
    </row>
    <row r="360" spans="14:15">
      <c r="N360" s="120" t="str">
        <f>IF(D360&lt;&gt;"",IF(ISNUMBER(MATCH(D360,$D$5:D359,0)),"",LOOKUP(9.99999999999999E+307,$N$1:N359)+1),"")</f>
        <v/>
      </c>
      <c r="O360" s="119" t="str">
        <f>IF(ROWS($O$6:O360)&lt;=$O$5,LOOKUP(ROWS($O$6:O360),$N$6:$N$1200,$D$6:$D$1200),"")</f>
        <v/>
      </c>
    </row>
    <row r="361" spans="14:15">
      <c r="N361" s="120" t="str">
        <f>IF(D361&lt;&gt;"",IF(ISNUMBER(MATCH(D361,$D$5:D360,0)),"",LOOKUP(9.99999999999999E+307,$N$1:N360)+1),"")</f>
        <v/>
      </c>
      <c r="O361" s="119" t="str">
        <f>IF(ROWS($O$6:O361)&lt;=$O$5,LOOKUP(ROWS($O$6:O361),$N$6:$N$1200,$D$6:$D$1200),"")</f>
        <v/>
      </c>
    </row>
    <row r="362" spans="14:15">
      <c r="N362" s="120" t="str">
        <f>IF(D362&lt;&gt;"",IF(ISNUMBER(MATCH(D362,$D$5:D361,0)),"",LOOKUP(9.99999999999999E+307,$N$1:N361)+1),"")</f>
        <v/>
      </c>
      <c r="O362" s="119" t="str">
        <f>IF(ROWS($O$6:O362)&lt;=$O$5,LOOKUP(ROWS($O$6:O362),$N$6:$N$1200,$D$6:$D$1200),"")</f>
        <v/>
      </c>
    </row>
    <row r="363" spans="14:15">
      <c r="N363" s="120" t="str">
        <f>IF(D363&lt;&gt;"",IF(ISNUMBER(MATCH(D363,$D$5:D362,0)),"",LOOKUP(9.99999999999999E+307,$N$1:N362)+1),"")</f>
        <v/>
      </c>
      <c r="O363" s="119" t="str">
        <f>IF(ROWS($O$6:O363)&lt;=$O$5,LOOKUP(ROWS($O$6:O363),$N$6:$N$1200,$D$6:$D$1200),"")</f>
        <v/>
      </c>
    </row>
    <row r="364" spans="14:15">
      <c r="N364" s="120" t="str">
        <f>IF(D364&lt;&gt;"",IF(ISNUMBER(MATCH(D364,$D$5:D363,0)),"",LOOKUP(9.99999999999999E+307,$N$1:N363)+1),"")</f>
        <v/>
      </c>
      <c r="O364" s="119" t="str">
        <f>IF(ROWS($O$6:O364)&lt;=$O$5,LOOKUP(ROWS($O$6:O364),$N$6:$N$1200,$D$6:$D$1200),"")</f>
        <v/>
      </c>
    </row>
    <row r="365" spans="14:15">
      <c r="N365" s="120" t="str">
        <f>IF(D365&lt;&gt;"",IF(ISNUMBER(MATCH(D365,$D$5:D364,0)),"",LOOKUP(9.99999999999999E+307,$N$1:N364)+1),"")</f>
        <v/>
      </c>
      <c r="O365" s="119" t="str">
        <f>IF(ROWS($O$6:O365)&lt;=$O$5,LOOKUP(ROWS($O$6:O365),$N$6:$N$1200,$D$6:$D$1200),"")</f>
        <v/>
      </c>
    </row>
    <row r="366" spans="14:15">
      <c r="N366" s="120" t="str">
        <f>IF(D366&lt;&gt;"",IF(ISNUMBER(MATCH(D366,$D$5:D365,0)),"",LOOKUP(9.99999999999999E+307,$N$1:N365)+1),"")</f>
        <v/>
      </c>
      <c r="O366" s="119" t="str">
        <f>IF(ROWS($O$6:O366)&lt;=$O$5,LOOKUP(ROWS($O$6:O366),$N$6:$N$1200,$D$6:$D$1200),"")</f>
        <v/>
      </c>
    </row>
    <row r="367" spans="14:15">
      <c r="N367" s="120" t="str">
        <f>IF(D367&lt;&gt;"",IF(ISNUMBER(MATCH(D367,$D$5:D366,0)),"",LOOKUP(9.99999999999999E+307,$N$1:N366)+1),"")</f>
        <v/>
      </c>
      <c r="O367" s="119" t="str">
        <f>IF(ROWS($O$6:O367)&lt;=$O$5,LOOKUP(ROWS($O$6:O367),$N$6:$N$1200,$D$6:$D$1200),"")</f>
        <v/>
      </c>
    </row>
    <row r="368" spans="14:15">
      <c r="N368" s="120" t="str">
        <f>IF(D368&lt;&gt;"",IF(ISNUMBER(MATCH(D368,$D$5:D367,0)),"",LOOKUP(9.99999999999999E+307,$N$1:N367)+1),"")</f>
        <v/>
      </c>
      <c r="O368" s="119" t="str">
        <f>IF(ROWS($O$6:O368)&lt;=$O$5,LOOKUP(ROWS($O$6:O368),$N$6:$N$1200,$D$6:$D$1200),"")</f>
        <v/>
      </c>
    </row>
    <row r="369" spans="14:15">
      <c r="N369" s="120" t="str">
        <f>IF(D369&lt;&gt;"",IF(ISNUMBER(MATCH(D369,$D$5:D368,0)),"",LOOKUP(9.99999999999999E+307,$N$1:N368)+1),"")</f>
        <v/>
      </c>
      <c r="O369" s="119" t="str">
        <f>IF(ROWS($O$6:O369)&lt;=$O$5,LOOKUP(ROWS($O$6:O369),$N$6:$N$1200,$D$6:$D$1200),"")</f>
        <v/>
      </c>
    </row>
    <row r="370" spans="14:15">
      <c r="N370" s="120" t="str">
        <f>IF(D370&lt;&gt;"",IF(ISNUMBER(MATCH(D370,$D$5:D369,0)),"",LOOKUP(9.99999999999999E+307,$N$1:N369)+1),"")</f>
        <v/>
      </c>
      <c r="O370" s="119" t="str">
        <f>IF(ROWS($O$6:O370)&lt;=$O$5,LOOKUP(ROWS($O$6:O370),$N$6:$N$1200,$D$6:$D$1200),"")</f>
        <v/>
      </c>
    </row>
    <row r="371" spans="14:15">
      <c r="N371" s="120" t="str">
        <f>IF(D371&lt;&gt;"",IF(ISNUMBER(MATCH(D371,$D$5:D370,0)),"",LOOKUP(9.99999999999999E+307,$N$1:N370)+1),"")</f>
        <v/>
      </c>
      <c r="O371" s="119" t="str">
        <f>IF(ROWS($O$6:O371)&lt;=$O$5,LOOKUP(ROWS($O$6:O371),$N$6:$N$1200,$D$6:$D$1200),"")</f>
        <v/>
      </c>
    </row>
    <row r="372" spans="14:15">
      <c r="N372" s="120" t="str">
        <f>IF(D372&lt;&gt;"",IF(ISNUMBER(MATCH(D372,$D$5:D371,0)),"",LOOKUP(9.99999999999999E+307,$N$1:N371)+1),"")</f>
        <v/>
      </c>
      <c r="O372" s="119" t="str">
        <f>IF(ROWS($O$6:O372)&lt;=$O$5,LOOKUP(ROWS($O$6:O372),$N$6:$N$1200,$D$6:$D$1200),"")</f>
        <v/>
      </c>
    </row>
    <row r="373" spans="14:15">
      <c r="N373" s="120" t="str">
        <f>IF(D373&lt;&gt;"",IF(ISNUMBER(MATCH(D373,$D$5:D372,0)),"",LOOKUP(9.99999999999999E+307,$N$1:N372)+1),"")</f>
        <v/>
      </c>
      <c r="O373" s="119" t="str">
        <f>IF(ROWS($O$6:O373)&lt;=$O$5,LOOKUP(ROWS($O$6:O373),$N$6:$N$1200,$D$6:$D$1200),"")</f>
        <v/>
      </c>
    </row>
    <row r="374" spans="14:15">
      <c r="N374" s="120" t="str">
        <f>IF(D374&lt;&gt;"",IF(ISNUMBER(MATCH(D374,$D$5:D373,0)),"",LOOKUP(9.99999999999999E+307,$N$1:N373)+1),"")</f>
        <v/>
      </c>
      <c r="O374" s="119" t="str">
        <f>IF(ROWS($O$6:O374)&lt;=$O$5,LOOKUP(ROWS($O$6:O374),$N$6:$N$1200,$D$6:$D$1200),"")</f>
        <v/>
      </c>
    </row>
    <row r="375" spans="14:15">
      <c r="N375" s="120" t="str">
        <f>IF(D375&lt;&gt;"",IF(ISNUMBER(MATCH(D375,$D$5:D374,0)),"",LOOKUP(9.99999999999999E+307,$N$1:N374)+1),"")</f>
        <v/>
      </c>
      <c r="O375" s="119" t="str">
        <f>IF(ROWS($O$6:O375)&lt;=$O$5,LOOKUP(ROWS($O$6:O375),$N$6:$N$1200,$D$6:$D$1200),"")</f>
        <v/>
      </c>
    </row>
    <row r="376" spans="14:15">
      <c r="N376" s="120" t="str">
        <f>IF(D376&lt;&gt;"",IF(ISNUMBER(MATCH(D376,$D$5:D375,0)),"",LOOKUP(9.99999999999999E+307,$N$1:N375)+1),"")</f>
        <v/>
      </c>
      <c r="O376" s="119" t="str">
        <f>IF(ROWS($O$6:O376)&lt;=$O$5,LOOKUP(ROWS($O$6:O376),$N$6:$N$1200,$D$6:$D$1200),"")</f>
        <v/>
      </c>
    </row>
    <row r="377" spans="14:15">
      <c r="N377" s="120" t="str">
        <f>IF(D377&lt;&gt;"",IF(ISNUMBER(MATCH(D377,$D$5:D376,0)),"",LOOKUP(9.99999999999999E+307,$N$1:N376)+1),"")</f>
        <v/>
      </c>
      <c r="O377" s="119" t="str">
        <f>IF(ROWS($O$6:O377)&lt;=$O$5,LOOKUP(ROWS($O$6:O377),$N$6:$N$1200,$D$6:$D$1200),"")</f>
        <v/>
      </c>
    </row>
    <row r="378" spans="14:15">
      <c r="N378" s="120" t="str">
        <f>IF(D378&lt;&gt;"",IF(ISNUMBER(MATCH(D378,$D$5:D377,0)),"",LOOKUP(9.99999999999999E+307,$N$1:N377)+1),"")</f>
        <v/>
      </c>
      <c r="O378" s="119" t="str">
        <f>IF(ROWS($O$6:O378)&lt;=$O$5,LOOKUP(ROWS($O$6:O378),$N$6:$N$1200,$D$6:$D$1200),"")</f>
        <v/>
      </c>
    </row>
    <row r="379" spans="14:15">
      <c r="N379" s="120" t="str">
        <f>IF(D379&lt;&gt;"",IF(ISNUMBER(MATCH(D379,$D$5:D378,0)),"",LOOKUP(9.99999999999999E+307,$N$1:N378)+1),"")</f>
        <v/>
      </c>
      <c r="O379" s="119" t="str">
        <f>IF(ROWS($O$6:O379)&lt;=$O$5,LOOKUP(ROWS($O$6:O379),$N$6:$N$1200,$D$6:$D$1200),"")</f>
        <v/>
      </c>
    </row>
    <row r="380" spans="14:15">
      <c r="N380" s="120" t="str">
        <f>IF(D380&lt;&gt;"",IF(ISNUMBER(MATCH(D380,$D$5:D379,0)),"",LOOKUP(9.99999999999999E+307,$N$1:N379)+1),"")</f>
        <v/>
      </c>
      <c r="O380" s="119" t="str">
        <f>IF(ROWS($O$6:O380)&lt;=$O$5,LOOKUP(ROWS($O$6:O380),$N$6:$N$1200,$D$6:$D$1200),"")</f>
        <v/>
      </c>
    </row>
    <row r="381" spans="14:15">
      <c r="N381" s="120" t="str">
        <f>IF(D381&lt;&gt;"",IF(ISNUMBER(MATCH(D381,$D$5:D380,0)),"",LOOKUP(9.99999999999999E+307,$N$1:N380)+1),"")</f>
        <v/>
      </c>
      <c r="O381" s="119" t="str">
        <f>IF(ROWS($O$6:O381)&lt;=$O$5,LOOKUP(ROWS($O$6:O381),$N$6:$N$1200,$D$6:$D$1200),"")</f>
        <v/>
      </c>
    </row>
    <row r="382" spans="14:15">
      <c r="N382" s="120" t="str">
        <f>IF(D382&lt;&gt;"",IF(ISNUMBER(MATCH(D382,$D$5:D381,0)),"",LOOKUP(9.99999999999999E+307,$N$1:N381)+1),"")</f>
        <v/>
      </c>
      <c r="O382" s="119" t="str">
        <f>IF(ROWS($O$6:O382)&lt;=$O$5,LOOKUP(ROWS($O$6:O382),$N$6:$N$1200,$D$6:$D$1200),"")</f>
        <v/>
      </c>
    </row>
    <row r="383" spans="14:15">
      <c r="N383" s="120" t="str">
        <f>IF(D383&lt;&gt;"",IF(ISNUMBER(MATCH(D383,$D$5:D382,0)),"",LOOKUP(9.99999999999999E+307,$N$1:N382)+1),"")</f>
        <v/>
      </c>
      <c r="O383" s="119" t="str">
        <f>IF(ROWS($O$6:O383)&lt;=$O$5,LOOKUP(ROWS($O$6:O383),$N$6:$N$1200,$D$6:$D$1200),"")</f>
        <v/>
      </c>
    </row>
    <row r="384" spans="14:15">
      <c r="N384" s="120" t="str">
        <f>IF(D384&lt;&gt;"",IF(ISNUMBER(MATCH(D384,$D$5:D383,0)),"",LOOKUP(9.99999999999999E+307,$N$1:N383)+1),"")</f>
        <v/>
      </c>
      <c r="O384" s="119" t="str">
        <f>IF(ROWS($O$6:O384)&lt;=$O$5,LOOKUP(ROWS($O$6:O384),$N$6:$N$1200,$D$6:$D$1200),"")</f>
        <v/>
      </c>
    </row>
    <row r="385" spans="14:15">
      <c r="N385" s="120" t="str">
        <f>IF(D385&lt;&gt;"",IF(ISNUMBER(MATCH(D385,$D$5:D384,0)),"",LOOKUP(9.99999999999999E+307,$N$1:N384)+1),"")</f>
        <v/>
      </c>
      <c r="O385" s="119" t="str">
        <f>IF(ROWS($O$6:O385)&lt;=$O$5,LOOKUP(ROWS($O$6:O385),$N$6:$N$1200,$D$6:$D$1200),"")</f>
        <v/>
      </c>
    </row>
    <row r="386" spans="14:15">
      <c r="N386" s="120" t="str">
        <f>IF(D386&lt;&gt;"",IF(ISNUMBER(MATCH(D386,$D$5:D385,0)),"",LOOKUP(9.99999999999999E+307,$N$1:N385)+1),"")</f>
        <v/>
      </c>
      <c r="O386" s="119" t="str">
        <f>IF(ROWS($O$6:O386)&lt;=$O$5,LOOKUP(ROWS($O$6:O386),$N$6:$N$1200,$D$6:$D$1200),"")</f>
        <v/>
      </c>
    </row>
    <row r="387" spans="14:15">
      <c r="N387" s="120" t="str">
        <f>IF(D387&lt;&gt;"",IF(ISNUMBER(MATCH(D387,$D$5:D386,0)),"",LOOKUP(9.99999999999999E+307,$N$1:N386)+1),"")</f>
        <v/>
      </c>
      <c r="O387" s="119" t="str">
        <f>IF(ROWS($O$6:O387)&lt;=$O$5,LOOKUP(ROWS($O$6:O387),$N$6:$N$1200,$D$6:$D$1200),"")</f>
        <v/>
      </c>
    </row>
    <row r="388" spans="14:15">
      <c r="N388" s="120" t="str">
        <f>IF(D388&lt;&gt;"",IF(ISNUMBER(MATCH(D388,$D$5:D387,0)),"",LOOKUP(9.99999999999999E+307,$N$1:N387)+1),"")</f>
        <v/>
      </c>
      <c r="O388" s="119" t="str">
        <f>IF(ROWS($O$6:O388)&lt;=$O$5,LOOKUP(ROWS($O$6:O388),$N$6:$N$1200,$D$6:$D$1200),"")</f>
        <v/>
      </c>
    </row>
    <row r="389" spans="14:15">
      <c r="N389" s="120" t="str">
        <f>IF(D389&lt;&gt;"",IF(ISNUMBER(MATCH(D389,$D$5:D388,0)),"",LOOKUP(9.99999999999999E+307,$N$1:N388)+1),"")</f>
        <v/>
      </c>
      <c r="O389" s="119" t="str">
        <f>IF(ROWS($O$6:O389)&lt;=$O$5,LOOKUP(ROWS($O$6:O389),$N$6:$N$1200,$D$6:$D$1200),"")</f>
        <v/>
      </c>
    </row>
    <row r="390" spans="14:15">
      <c r="N390" s="120" t="str">
        <f>IF(D390&lt;&gt;"",IF(ISNUMBER(MATCH(D390,$D$5:D389,0)),"",LOOKUP(9.99999999999999E+307,$N$1:N389)+1),"")</f>
        <v/>
      </c>
      <c r="O390" s="119" t="str">
        <f>IF(ROWS($O$6:O390)&lt;=$O$5,LOOKUP(ROWS($O$6:O390),$N$6:$N$1200,$D$6:$D$1200),"")</f>
        <v/>
      </c>
    </row>
    <row r="391" spans="14:15">
      <c r="N391" s="120" t="str">
        <f>IF(D391&lt;&gt;"",IF(ISNUMBER(MATCH(D391,$D$5:D390,0)),"",LOOKUP(9.99999999999999E+307,$N$1:N390)+1),"")</f>
        <v/>
      </c>
      <c r="O391" s="119" t="str">
        <f>IF(ROWS($O$6:O391)&lt;=$O$5,LOOKUP(ROWS($O$6:O391),$N$6:$N$1200,$D$6:$D$1200),"")</f>
        <v/>
      </c>
    </row>
    <row r="392" spans="14:15">
      <c r="N392" s="120" t="str">
        <f>IF(D392&lt;&gt;"",IF(ISNUMBER(MATCH(D392,$D$5:D391,0)),"",LOOKUP(9.99999999999999E+307,$N$1:N391)+1),"")</f>
        <v/>
      </c>
      <c r="O392" s="119" t="str">
        <f>IF(ROWS($O$6:O392)&lt;=$O$5,LOOKUP(ROWS($O$6:O392),$N$6:$N$1200,$D$6:$D$1200),"")</f>
        <v/>
      </c>
    </row>
    <row r="393" spans="14:15">
      <c r="N393" s="120" t="str">
        <f>IF(D393&lt;&gt;"",IF(ISNUMBER(MATCH(D393,$D$5:D392,0)),"",LOOKUP(9.99999999999999E+307,$N$1:N392)+1),"")</f>
        <v/>
      </c>
      <c r="O393" s="119" t="str">
        <f>IF(ROWS($O$6:O393)&lt;=$O$5,LOOKUP(ROWS($O$6:O393),$N$6:$N$1200,$D$6:$D$1200),"")</f>
        <v/>
      </c>
    </row>
    <row r="394" spans="14:15">
      <c r="N394" s="120" t="str">
        <f>IF(D394&lt;&gt;"",IF(ISNUMBER(MATCH(D394,$D$5:D393,0)),"",LOOKUP(9.99999999999999E+307,$N$1:N393)+1),"")</f>
        <v/>
      </c>
      <c r="O394" s="119" t="str">
        <f>IF(ROWS($O$6:O394)&lt;=$O$5,LOOKUP(ROWS($O$6:O394),$N$6:$N$1200,$D$6:$D$1200),"")</f>
        <v/>
      </c>
    </row>
    <row r="395" spans="14:15">
      <c r="N395" s="120" t="str">
        <f>IF(D395&lt;&gt;"",IF(ISNUMBER(MATCH(D395,$D$5:D394,0)),"",LOOKUP(9.99999999999999E+307,$N$1:N394)+1),"")</f>
        <v/>
      </c>
      <c r="O395" s="119" t="str">
        <f>IF(ROWS($O$6:O395)&lt;=$O$5,LOOKUP(ROWS($O$6:O395),$N$6:$N$1200,$D$6:$D$1200),"")</f>
        <v/>
      </c>
    </row>
    <row r="396" spans="14:15">
      <c r="N396" s="120" t="str">
        <f>IF(D396&lt;&gt;"",IF(ISNUMBER(MATCH(D396,$D$5:D395,0)),"",LOOKUP(9.99999999999999E+307,$N$1:N395)+1),"")</f>
        <v/>
      </c>
      <c r="O396" s="119" t="str">
        <f>IF(ROWS($O$6:O396)&lt;=$O$5,LOOKUP(ROWS($O$6:O396),$N$6:$N$1200,$D$6:$D$1200),"")</f>
        <v/>
      </c>
    </row>
    <row r="397" spans="14:15">
      <c r="N397" s="120" t="str">
        <f>IF(D397&lt;&gt;"",IF(ISNUMBER(MATCH(D397,$D$5:D396,0)),"",LOOKUP(9.99999999999999E+307,$N$1:N396)+1),"")</f>
        <v/>
      </c>
      <c r="O397" s="119" t="str">
        <f>IF(ROWS($O$6:O397)&lt;=$O$5,LOOKUP(ROWS($O$6:O397),$N$6:$N$1200,$D$6:$D$1200),"")</f>
        <v/>
      </c>
    </row>
    <row r="398" spans="14:15">
      <c r="N398" s="120" t="str">
        <f>IF(D398&lt;&gt;"",IF(ISNUMBER(MATCH(D398,$D$5:D397,0)),"",LOOKUP(9.99999999999999E+307,$N$1:N397)+1),"")</f>
        <v/>
      </c>
      <c r="O398" s="119" t="str">
        <f>IF(ROWS($O$6:O398)&lt;=$O$5,LOOKUP(ROWS($O$6:O398),$N$6:$N$1200,$D$6:$D$1200),"")</f>
        <v/>
      </c>
    </row>
    <row r="399" spans="14:15">
      <c r="N399" s="120" t="str">
        <f>IF(D399&lt;&gt;"",IF(ISNUMBER(MATCH(D399,$D$5:D398,0)),"",LOOKUP(9.99999999999999E+307,$N$1:N398)+1),"")</f>
        <v/>
      </c>
      <c r="O399" s="119" t="str">
        <f>IF(ROWS($O$6:O399)&lt;=$O$5,LOOKUP(ROWS($O$6:O399),$N$6:$N$1200,$D$6:$D$1200),"")</f>
        <v/>
      </c>
    </row>
    <row r="400" spans="14:15">
      <c r="N400" s="120" t="str">
        <f>IF(D400&lt;&gt;"",IF(ISNUMBER(MATCH(D400,$D$5:D399,0)),"",LOOKUP(9.99999999999999E+307,$N$1:N399)+1),"")</f>
        <v/>
      </c>
      <c r="O400" s="119" t="str">
        <f>IF(ROWS($O$6:O400)&lt;=$O$5,LOOKUP(ROWS($O$6:O400),$N$6:$N$1200,$D$6:$D$1200),"")</f>
        <v/>
      </c>
    </row>
    <row r="401" spans="14:15">
      <c r="N401" s="120" t="str">
        <f>IF(D401&lt;&gt;"",IF(ISNUMBER(MATCH(D401,$D$5:D400,0)),"",LOOKUP(9.99999999999999E+307,$N$1:N400)+1),"")</f>
        <v/>
      </c>
      <c r="O401" s="119" t="str">
        <f>IF(ROWS($O$6:O401)&lt;=$O$5,LOOKUP(ROWS($O$6:O401),$N$6:$N$1200,$D$6:$D$1200),"")</f>
        <v/>
      </c>
    </row>
    <row r="402" spans="14:15">
      <c r="N402" s="120" t="str">
        <f>IF(D402&lt;&gt;"",IF(ISNUMBER(MATCH(D402,$D$5:D401,0)),"",LOOKUP(9.99999999999999E+307,$N$1:N401)+1),"")</f>
        <v/>
      </c>
      <c r="O402" s="119" t="str">
        <f>IF(ROWS($O$6:O402)&lt;=$O$5,LOOKUP(ROWS($O$6:O402),$N$6:$N$1200,$D$6:$D$1200),"")</f>
        <v/>
      </c>
    </row>
    <row r="403" spans="14:15">
      <c r="N403" s="120" t="str">
        <f>IF(D403&lt;&gt;"",IF(ISNUMBER(MATCH(D403,$D$5:D402,0)),"",LOOKUP(9.99999999999999E+307,$N$1:N402)+1),"")</f>
        <v/>
      </c>
      <c r="O403" s="119" t="str">
        <f>IF(ROWS($O$6:O403)&lt;=$O$5,LOOKUP(ROWS($O$6:O403),$N$6:$N$1200,$D$6:$D$1200),"")</f>
        <v/>
      </c>
    </row>
    <row r="404" spans="14:15">
      <c r="N404" s="120" t="str">
        <f>IF(D404&lt;&gt;"",IF(ISNUMBER(MATCH(D404,$D$5:D403,0)),"",LOOKUP(9.99999999999999E+307,$N$1:N403)+1),"")</f>
        <v/>
      </c>
      <c r="O404" s="119" t="str">
        <f>IF(ROWS($O$6:O404)&lt;=$O$5,LOOKUP(ROWS($O$6:O404),$N$6:$N$1200,$D$6:$D$1200),"")</f>
        <v/>
      </c>
    </row>
    <row r="405" spans="14:15">
      <c r="N405" s="120" t="str">
        <f>IF(D405&lt;&gt;"",IF(ISNUMBER(MATCH(D405,$D$5:D404,0)),"",LOOKUP(9.99999999999999E+307,$N$1:N404)+1),"")</f>
        <v/>
      </c>
      <c r="O405" s="119" t="str">
        <f>IF(ROWS($O$6:O405)&lt;=$O$5,LOOKUP(ROWS($O$6:O405),$N$6:$N$1200,$D$6:$D$1200),"")</f>
        <v/>
      </c>
    </row>
    <row r="406" spans="14:15">
      <c r="N406" s="120" t="str">
        <f>IF(D406&lt;&gt;"",IF(ISNUMBER(MATCH(D406,$D$5:D405,0)),"",LOOKUP(9.99999999999999E+307,$N$1:N405)+1),"")</f>
        <v/>
      </c>
      <c r="O406" s="119" t="str">
        <f>IF(ROWS($O$6:O406)&lt;=$O$5,LOOKUP(ROWS($O$6:O406),$N$6:$N$1200,$D$6:$D$1200),"")</f>
        <v/>
      </c>
    </row>
    <row r="407" spans="14:15">
      <c r="N407" s="120" t="str">
        <f>IF(D407&lt;&gt;"",IF(ISNUMBER(MATCH(D407,$D$5:D406,0)),"",LOOKUP(9.99999999999999E+307,$N$1:N406)+1),"")</f>
        <v/>
      </c>
      <c r="O407" s="119" t="str">
        <f>IF(ROWS($O$6:O407)&lt;=$O$5,LOOKUP(ROWS($O$6:O407),$N$6:$N$1200,$D$6:$D$1200),"")</f>
        <v/>
      </c>
    </row>
    <row r="408" spans="14:15">
      <c r="N408" s="120" t="str">
        <f>IF(D408&lt;&gt;"",IF(ISNUMBER(MATCH(D408,$D$5:D407,0)),"",LOOKUP(9.99999999999999E+307,$N$1:N407)+1),"")</f>
        <v/>
      </c>
      <c r="O408" s="119" t="str">
        <f>IF(ROWS($O$6:O408)&lt;=$O$5,LOOKUP(ROWS($O$6:O408),$N$6:$N$1200,$D$6:$D$1200),"")</f>
        <v/>
      </c>
    </row>
    <row r="409" spans="14:15">
      <c r="N409" s="120" t="str">
        <f>IF(D409&lt;&gt;"",IF(ISNUMBER(MATCH(D409,$D$5:D408,0)),"",LOOKUP(9.99999999999999E+307,$N$1:N408)+1),"")</f>
        <v/>
      </c>
      <c r="O409" s="119" t="str">
        <f>IF(ROWS($O$6:O409)&lt;=$O$5,LOOKUP(ROWS($O$6:O409),$N$6:$N$1200,$D$6:$D$1200),"")</f>
        <v/>
      </c>
    </row>
    <row r="410" spans="14:15">
      <c r="N410" s="120" t="str">
        <f>IF(D410&lt;&gt;"",IF(ISNUMBER(MATCH(D410,$D$5:D409,0)),"",LOOKUP(9.99999999999999E+307,$N$1:N409)+1),"")</f>
        <v/>
      </c>
      <c r="O410" s="119" t="str">
        <f>IF(ROWS($O$6:O410)&lt;=$O$5,LOOKUP(ROWS($O$6:O410),$N$6:$N$1200,$D$6:$D$1200),"")</f>
        <v/>
      </c>
    </row>
    <row r="411" spans="14:15">
      <c r="N411" s="120" t="str">
        <f>IF(D411&lt;&gt;"",IF(ISNUMBER(MATCH(D411,$D$5:D410,0)),"",LOOKUP(9.99999999999999E+307,$N$1:N410)+1),"")</f>
        <v/>
      </c>
      <c r="O411" s="119" t="str">
        <f>IF(ROWS($O$6:O411)&lt;=$O$5,LOOKUP(ROWS($O$6:O411),$N$6:$N$1200,$D$6:$D$1200),"")</f>
        <v/>
      </c>
    </row>
    <row r="412" spans="14:15">
      <c r="N412" s="120" t="str">
        <f>IF(D412&lt;&gt;"",IF(ISNUMBER(MATCH(D412,$D$5:D411,0)),"",LOOKUP(9.99999999999999E+307,$N$1:N411)+1),"")</f>
        <v/>
      </c>
      <c r="O412" s="119" t="str">
        <f>IF(ROWS($O$6:O412)&lt;=$O$5,LOOKUP(ROWS($O$6:O412),$N$6:$N$1200,$D$6:$D$1200),"")</f>
        <v/>
      </c>
    </row>
    <row r="413" spans="14:15">
      <c r="N413" s="120" t="str">
        <f>IF(D413&lt;&gt;"",IF(ISNUMBER(MATCH(D413,$D$5:D412,0)),"",LOOKUP(9.99999999999999E+307,$N$1:N412)+1),"")</f>
        <v/>
      </c>
      <c r="O413" s="119" t="str">
        <f>IF(ROWS($O$6:O413)&lt;=$O$5,LOOKUP(ROWS($O$6:O413),$N$6:$N$1200,$D$6:$D$1200),"")</f>
        <v/>
      </c>
    </row>
    <row r="414" spans="14:15">
      <c r="N414" s="120" t="str">
        <f>IF(D414&lt;&gt;"",IF(ISNUMBER(MATCH(D414,$D$5:D413,0)),"",LOOKUP(9.99999999999999E+307,$N$1:N413)+1),"")</f>
        <v/>
      </c>
      <c r="O414" s="119" t="str">
        <f>IF(ROWS($O$6:O414)&lt;=$O$5,LOOKUP(ROWS($O$6:O414),$N$6:$N$1200,$D$6:$D$1200),"")</f>
        <v/>
      </c>
    </row>
    <row r="415" spans="14:15">
      <c r="N415" s="120" t="str">
        <f>IF(D415&lt;&gt;"",IF(ISNUMBER(MATCH(D415,$D$5:D414,0)),"",LOOKUP(9.99999999999999E+307,$N$1:N414)+1),"")</f>
        <v/>
      </c>
      <c r="O415" s="119" t="str">
        <f>IF(ROWS($O$6:O415)&lt;=$O$5,LOOKUP(ROWS($O$6:O415),$N$6:$N$1200,$D$6:$D$1200),"")</f>
        <v/>
      </c>
    </row>
    <row r="416" spans="14:15">
      <c r="N416" s="120" t="str">
        <f>IF(D416&lt;&gt;"",IF(ISNUMBER(MATCH(D416,$D$5:D415,0)),"",LOOKUP(9.99999999999999E+307,$N$1:N415)+1),"")</f>
        <v/>
      </c>
      <c r="O416" s="119" t="str">
        <f>IF(ROWS($O$6:O416)&lt;=$O$5,LOOKUP(ROWS($O$6:O416),$N$6:$N$1200,$D$6:$D$1200),"")</f>
        <v/>
      </c>
    </row>
    <row r="417" spans="14:15">
      <c r="N417" s="120" t="str">
        <f>IF(D417&lt;&gt;"",IF(ISNUMBER(MATCH(D417,$D$5:D416,0)),"",LOOKUP(9.99999999999999E+307,$N$1:N416)+1),"")</f>
        <v/>
      </c>
      <c r="O417" s="119" t="str">
        <f>IF(ROWS($O$6:O417)&lt;=$O$5,LOOKUP(ROWS($O$6:O417),$N$6:$N$1200,$D$6:$D$1200),"")</f>
        <v/>
      </c>
    </row>
    <row r="418" spans="14:15">
      <c r="N418" s="120" t="str">
        <f>IF(D418&lt;&gt;"",IF(ISNUMBER(MATCH(D418,$D$5:D417,0)),"",LOOKUP(9.99999999999999E+307,$N$1:N417)+1),"")</f>
        <v/>
      </c>
      <c r="O418" s="119" t="str">
        <f>IF(ROWS($O$6:O418)&lt;=$O$5,LOOKUP(ROWS($O$6:O418),$N$6:$N$1200,$D$6:$D$1200),"")</f>
        <v/>
      </c>
    </row>
    <row r="419" spans="14:15">
      <c r="N419" s="120" t="str">
        <f>IF(D419&lt;&gt;"",IF(ISNUMBER(MATCH(D419,$D$5:D418,0)),"",LOOKUP(9.99999999999999E+307,$N$1:N418)+1),"")</f>
        <v/>
      </c>
      <c r="O419" s="119" t="str">
        <f>IF(ROWS($O$6:O419)&lt;=$O$5,LOOKUP(ROWS($O$6:O419),$N$6:$N$1200,$D$6:$D$1200),"")</f>
        <v/>
      </c>
    </row>
    <row r="420" spans="14:15">
      <c r="N420" s="120" t="str">
        <f>IF(D420&lt;&gt;"",IF(ISNUMBER(MATCH(D420,$D$5:D419,0)),"",LOOKUP(9.99999999999999E+307,$N$1:N419)+1),"")</f>
        <v/>
      </c>
      <c r="O420" s="119" t="str">
        <f>IF(ROWS($O$6:O420)&lt;=$O$5,LOOKUP(ROWS($O$6:O420),$N$6:$N$1200,$D$6:$D$1200),"")</f>
        <v/>
      </c>
    </row>
    <row r="421" spans="14:15">
      <c r="N421" s="120" t="str">
        <f>IF(D421&lt;&gt;"",IF(ISNUMBER(MATCH(D421,$D$5:D420,0)),"",LOOKUP(9.99999999999999E+307,$N$1:N420)+1),"")</f>
        <v/>
      </c>
      <c r="O421" s="119" t="str">
        <f>IF(ROWS($O$6:O421)&lt;=$O$5,LOOKUP(ROWS($O$6:O421),$N$6:$N$1200,$D$6:$D$1200),"")</f>
        <v/>
      </c>
    </row>
    <row r="422" spans="14:15">
      <c r="N422" s="120" t="str">
        <f>IF(D422&lt;&gt;"",IF(ISNUMBER(MATCH(D422,$D$5:D421,0)),"",LOOKUP(9.99999999999999E+307,$N$1:N421)+1),"")</f>
        <v/>
      </c>
      <c r="O422" s="119" t="str">
        <f>IF(ROWS($O$6:O422)&lt;=$O$5,LOOKUP(ROWS($O$6:O422),$N$6:$N$1200,$D$6:$D$1200),"")</f>
        <v/>
      </c>
    </row>
    <row r="423" spans="14:15">
      <c r="N423" s="120" t="str">
        <f>IF(D423&lt;&gt;"",IF(ISNUMBER(MATCH(D423,$D$5:D422,0)),"",LOOKUP(9.99999999999999E+307,$N$1:N422)+1),"")</f>
        <v/>
      </c>
      <c r="O423" s="119" t="str">
        <f>IF(ROWS($O$6:O423)&lt;=$O$5,LOOKUP(ROWS($O$6:O423),$N$6:$N$1200,$D$6:$D$1200),"")</f>
        <v/>
      </c>
    </row>
    <row r="424" spans="14:15">
      <c r="N424" s="120" t="str">
        <f>IF(D424&lt;&gt;"",IF(ISNUMBER(MATCH(D424,$D$5:D423,0)),"",LOOKUP(9.99999999999999E+307,$N$1:N423)+1),"")</f>
        <v/>
      </c>
      <c r="O424" s="119" t="str">
        <f>IF(ROWS($O$6:O424)&lt;=$O$5,LOOKUP(ROWS($O$6:O424),$N$6:$N$1200,$D$6:$D$1200),"")</f>
        <v/>
      </c>
    </row>
    <row r="425" spans="14:15">
      <c r="N425" s="120" t="str">
        <f>IF(D425&lt;&gt;"",IF(ISNUMBER(MATCH(D425,$D$5:D424,0)),"",LOOKUP(9.99999999999999E+307,$N$1:N424)+1),"")</f>
        <v/>
      </c>
      <c r="O425" s="119" t="str">
        <f>IF(ROWS($O$6:O425)&lt;=$O$5,LOOKUP(ROWS($O$6:O425),$N$6:$N$1200,$D$6:$D$1200),"")</f>
        <v/>
      </c>
    </row>
    <row r="426" spans="14:15">
      <c r="N426" s="120" t="str">
        <f>IF(D426&lt;&gt;"",IF(ISNUMBER(MATCH(D426,$D$5:D425,0)),"",LOOKUP(9.99999999999999E+307,$N$1:N425)+1),"")</f>
        <v/>
      </c>
      <c r="O426" s="119" t="str">
        <f>IF(ROWS($O$6:O426)&lt;=$O$5,LOOKUP(ROWS($O$6:O426),$N$6:$N$1200,$D$6:$D$1200),"")</f>
        <v/>
      </c>
    </row>
    <row r="427" spans="14:15">
      <c r="N427" s="120" t="str">
        <f>IF(D427&lt;&gt;"",IF(ISNUMBER(MATCH(D427,$D$5:D426,0)),"",LOOKUP(9.99999999999999E+307,$N$1:N426)+1),"")</f>
        <v/>
      </c>
      <c r="O427" s="119" t="str">
        <f>IF(ROWS($O$6:O427)&lt;=$O$5,LOOKUP(ROWS($O$6:O427),$N$6:$N$1200,$D$6:$D$1200),"")</f>
        <v/>
      </c>
    </row>
    <row r="428" spans="14:15">
      <c r="N428" s="120" t="str">
        <f>IF(D428&lt;&gt;"",IF(ISNUMBER(MATCH(D428,$D$5:D427,0)),"",LOOKUP(9.99999999999999E+307,$N$1:N427)+1),"")</f>
        <v/>
      </c>
      <c r="O428" s="119" t="str">
        <f>IF(ROWS($O$6:O428)&lt;=$O$5,LOOKUP(ROWS($O$6:O428),$N$6:$N$1200,$D$6:$D$1200),"")</f>
        <v/>
      </c>
    </row>
    <row r="429" spans="14:15">
      <c r="N429" s="120" t="str">
        <f>IF(D429&lt;&gt;"",IF(ISNUMBER(MATCH(D429,$D$5:D428,0)),"",LOOKUP(9.99999999999999E+307,$N$1:N428)+1),"")</f>
        <v/>
      </c>
      <c r="O429" s="119" t="str">
        <f>IF(ROWS($O$6:O429)&lt;=$O$5,LOOKUP(ROWS($O$6:O429),$N$6:$N$1200,$D$6:$D$1200),"")</f>
        <v/>
      </c>
    </row>
    <row r="430" spans="14:15">
      <c r="N430" s="120" t="str">
        <f>IF(D430&lt;&gt;"",IF(ISNUMBER(MATCH(D430,$D$5:D429,0)),"",LOOKUP(9.99999999999999E+307,$N$1:N429)+1),"")</f>
        <v/>
      </c>
      <c r="O430" s="119" t="str">
        <f>IF(ROWS($O$6:O430)&lt;=$O$5,LOOKUP(ROWS($O$6:O430),$N$6:$N$1200,$D$6:$D$1200),"")</f>
        <v/>
      </c>
    </row>
    <row r="431" spans="14:15">
      <c r="N431" s="120" t="str">
        <f>IF(D431&lt;&gt;"",IF(ISNUMBER(MATCH(D431,$D$5:D430,0)),"",LOOKUP(9.99999999999999E+307,$N$1:N430)+1),"")</f>
        <v/>
      </c>
      <c r="O431" s="119" t="str">
        <f>IF(ROWS($O$6:O431)&lt;=$O$5,LOOKUP(ROWS($O$6:O431),$N$6:$N$1200,$D$6:$D$1200),"")</f>
        <v/>
      </c>
    </row>
    <row r="432" spans="14:15">
      <c r="N432" s="120" t="str">
        <f>IF(D432&lt;&gt;"",IF(ISNUMBER(MATCH(D432,$D$5:D431,0)),"",LOOKUP(9.99999999999999E+307,$N$1:N431)+1),"")</f>
        <v/>
      </c>
      <c r="O432" s="119" t="str">
        <f>IF(ROWS($O$6:O432)&lt;=$O$5,LOOKUP(ROWS($O$6:O432),$N$6:$N$1200,$D$6:$D$1200),"")</f>
        <v/>
      </c>
    </row>
    <row r="433" spans="14:15">
      <c r="N433" s="120" t="str">
        <f>IF(D433&lt;&gt;"",IF(ISNUMBER(MATCH(D433,$D$5:D432,0)),"",LOOKUP(9.99999999999999E+307,$N$1:N432)+1),"")</f>
        <v/>
      </c>
      <c r="O433" s="119" t="str">
        <f>IF(ROWS($O$6:O433)&lt;=$O$5,LOOKUP(ROWS($O$6:O433),$N$6:$N$1200,$D$6:$D$1200),"")</f>
        <v/>
      </c>
    </row>
    <row r="434" spans="14:15">
      <c r="N434" s="120" t="str">
        <f>IF(D434&lt;&gt;"",IF(ISNUMBER(MATCH(D434,$D$5:D433,0)),"",LOOKUP(9.99999999999999E+307,$N$1:N433)+1),"")</f>
        <v/>
      </c>
      <c r="O434" s="119" t="str">
        <f>IF(ROWS($O$6:O434)&lt;=$O$5,LOOKUP(ROWS($O$6:O434),$N$6:$N$1200,$D$6:$D$1200),"")</f>
        <v/>
      </c>
    </row>
    <row r="435" spans="14:15">
      <c r="N435" s="120" t="str">
        <f>IF(D435&lt;&gt;"",IF(ISNUMBER(MATCH(D435,$D$5:D434,0)),"",LOOKUP(9.99999999999999E+307,$N$1:N434)+1),"")</f>
        <v/>
      </c>
      <c r="O435" s="119" t="str">
        <f>IF(ROWS($O$6:O435)&lt;=$O$5,LOOKUP(ROWS($O$6:O435),$N$6:$N$1200,$D$6:$D$1200),"")</f>
        <v/>
      </c>
    </row>
    <row r="436" spans="14:15">
      <c r="N436" s="120" t="str">
        <f>IF(D436&lt;&gt;"",IF(ISNUMBER(MATCH(D436,$D$5:D435,0)),"",LOOKUP(9.99999999999999E+307,$N$1:N435)+1),"")</f>
        <v/>
      </c>
      <c r="O436" s="119" t="str">
        <f>IF(ROWS($O$6:O436)&lt;=$O$5,LOOKUP(ROWS($O$6:O436),$N$6:$N$1200,$D$6:$D$1200),"")</f>
        <v/>
      </c>
    </row>
    <row r="437" spans="14:15">
      <c r="N437" s="120" t="str">
        <f>IF(D437&lt;&gt;"",IF(ISNUMBER(MATCH(D437,$D$5:D436,0)),"",LOOKUP(9.99999999999999E+307,$N$1:N436)+1),"")</f>
        <v/>
      </c>
      <c r="O437" s="119" t="str">
        <f>IF(ROWS($O$6:O437)&lt;=$O$5,LOOKUP(ROWS($O$6:O437),$N$6:$N$1200,$D$6:$D$1200),"")</f>
        <v/>
      </c>
    </row>
    <row r="438" spans="14:15">
      <c r="N438" s="120" t="str">
        <f>IF(D438&lt;&gt;"",IF(ISNUMBER(MATCH(D438,$D$5:D437,0)),"",LOOKUP(9.99999999999999E+307,$N$1:N437)+1),"")</f>
        <v/>
      </c>
      <c r="O438" s="119" t="str">
        <f>IF(ROWS($O$6:O438)&lt;=$O$5,LOOKUP(ROWS($O$6:O438),$N$6:$N$1200,$D$6:$D$1200),"")</f>
        <v/>
      </c>
    </row>
    <row r="439" spans="14:15">
      <c r="N439" s="120" t="str">
        <f>IF(D439&lt;&gt;"",IF(ISNUMBER(MATCH(D439,$D$5:D438,0)),"",LOOKUP(9.99999999999999E+307,$N$1:N438)+1),"")</f>
        <v/>
      </c>
      <c r="O439" s="119" t="str">
        <f>IF(ROWS($O$6:O439)&lt;=$O$5,LOOKUP(ROWS($O$6:O439),$N$6:$N$1200,$D$6:$D$1200),"")</f>
        <v/>
      </c>
    </row>
    <row r="440" spans="14:15">
      <c r="N440" s="120" t="str">
        <f>IF(D440&lt;&gt;"",IF(ISNUMBER(MATCH(D440,$D$5:D439,0)),"",LOOKUP(9.99999999999999E+307,$N$1:N439)+1),"")</f>
        <v/>
      </c>
      <c r="O440" s="119" t="str">
        <f>IF(ROWS($O$6:O440)&lt;=$O$5,LOOKUP(ROWS($O$6:O440),$N$6:$N$1200,$D$6:$D$1200),"")</f>
        <v/>
      </c>
    </row>
    <row r="441" spans="14:15">
      <c r="N441" s="120" t="str">
        <f>IF(D441&lt;&gt;"",IF(ISNUMBER(MATCH(D441,$D$5:D440,0)),"",LOOKUP(9.99999999999999E+307,$N$1:N440)+1),"")</f>
        <v/>
      </c>
      <c r="O441" s="119" t="str">
        <f>IF(ROWS($O$6:O441)&lt;=$O$5,LOOKUP(ROWS($O$6:O441),$N$6:$N$1200,$D$6:$D$1200),"")</f>
        <v/>
      </c>
    </row>
    <row r="442" spans="14:15">
      <c r="N442" s="120" t="str">
        <f>IF(D442&lt;&gt;"",IF(ISNUMBER(MATCH(D442,$D$5:D441,0)),"",LOOKUP(9.99999999999999E+307,$N$1:N441)+1),"")</f>
        <v/>
      </c>
      <c r="O442" s="119" t="str">
        <f>IF(ROWS($O$6:O442)&lt;=$O$5,LOOKUP(ROWS($O$6:O442),$N$6:$N$1200,$D$6:$D$1200),"")</f>
        <v/>
      </c>
    </row>
    <row r="443" spans="14:15">
      <c r="N443" s="120" t="str">
        <f>IF(D443&lt;&gt;"",IF(ISNUMBER(MATCH(D443,$D$5:D442,0)),"",LOOKUP(9.99999999999999E+307,$N$1:N442)+1),"")</f>
        <v/>
      </c>
      <c r="O443" s="119" t="str">
        <f>IF(ROWS($O$6:O443)&lt;=$O$5,LOOKUP(ROWS($O$6:O443),$N$6:$N$1200,$D$6:$D$1200),"")</f>
        <v/>
      </c>
    </row>
    <row r="444" spans="14:15">
      <c r="N444" s="120" t="str">
        <f>IF(D444&lt;&gt;"",IF(ISNUMBER(MATCH(D444,$D$5:D443,0)),"",LOOKUP(9.99999999999999E+307,$N$1:N443)+1),"")</f>
        <v/>
      </c>
      <c r="O444" s="119" t="str">
        <f>IF(ROWS($O$6:O444)&lt;=$O$5,LOOKUP(ROWS($O$6:O444),$N$6:$N$1200,$D$6:$D$1200),"")</f>
        <v/>
      </c>
    </row>
    <row r="445" spans="14:15">
      <c r="N445" s="120" t="str">
        <f>IF(D445&lt;&gt;"",IF(ISNUMBER(MATCH(D445,$D$5:D444,0)),"",LOOKUP(9.99999999999999E+307,$N$1:N444)+1),"")</f>
        <v/>
      </c>
      <c r="O445" s="119" t="str">
        <f>IF(ROWS($O$6:O445)&lt;=$O$5,LOOKUP(ROWS($O$6:O445),$N$6:$N$1200,$D$6:$D$1200),"")</f>
        <v/>
      </c>
    </row>
    <row r="446" spans="14:15">
      <c r="N446" s="120" t="str">
        <f>IF(D446&lt;&gt;"",IF(ISNUMBER(MATCH(D446,$D$5:D445,0)),"",LOOKUP(9.99999999999999E+307,$N$1:N445)+1),"")</f>
        <v/>
      </c>
      <c r="O446" s="119" t="str">
        <f>IF(ROWS($O$6:O446)&lt;=$O$5,LOOKUP(ROWS($O$6:O446),$N$6:$N$1200,$D$6:$D$1200),"")</f>
        <v/>
      </c>
    </row>
    <row r="447" spans="14:15">
      <c r="N447" s="120" t="str">
        <f>IF(D447&lt;&gt;"",IF(ISNUMBER(MATCH(D447,$D$5:D446,0)),"",LOOKUP(9.99999999999999E+307,$N$1:N446)+1),"")</f>
        <v/>
      </c>
      <c r="O447" s="119" t="str">
        <f>IF(ROWS($O$6:O447)&lt;=$O$5,LOOKUP(ROWS($O$6:O447),$N$6:$N$1200,$D$6:$D$1200),"")</f>
        <v/>
      </c>
    </row>
    <row r="448" spans="14:15">
      <c r="N448" s="120" t="str">
        <f>IF(D448&lt;&gt;"",IF(ISNUMBER(MATCH(D448,$D$5:D447,0)),"",LOOKUP(9.99999999999999E+307,$N$1:N447)+1),"")</f>
        <v/>
      </c>
      <c r="O448" s="119" t="str">
        <f>IF(ROWS($O$6:O448)&lt;=$O$5,LOOKUP(ROWS($O$6:O448),$N$6:$N$1200,$D$6:$D$1200),"")</f>
        <v/>
      </c>
    </row>
    <row r="449" spans="14:15">
      <c r="N449" s="120" t="str">
        <f>IF(D449&lt;&gt;"",IF(ISNUMBER(MATCH(D449,$D$5:D448,0)),"",LOOKUP(9.99999999999999E+307,$N$1:N448)+1),"")</f>
        <v/>
      </c>
      <c r="O449" s="119" t="str">
        <f>IF(ROWS($O$6:O449)&lt;=$O$5,LOOKUP(ROWS($O$6:O449),$N$6:$N$1200,$D$6:$D$1200),"")</f>
        <v/>
      </c>
    </row>
    <row r="450" spans="14:15">
      <c r="N450" s="120" t="str">
        <f>IF(D450&lt;&gt;"",IF(ISNUMBER(MATCH(D450,$D$5:D449,0)),"",LOOKUP(9.99999999999999E+307,$N$1:N449)+1),"")</f>
        <v/>
      </c>
      <c r="O450" s="119" t="str">
        <f>IF(ROWS($O$6:O450)&lt;=$O$5,LOOKUP(ROWS($O$6:O450),$N$6:$N$1200,$D$6:$D$1200),"")</f>
        <v/>
      </c>
    </row>
    <row r="451" spans="14:15">
      <c r="N451" s="120" t="str">
        <f>IF(D451&lt;&gt;"",IF(ISNUMBER(MATCH(D451,$D$5:D450,0)),"",LOOKUP(9.99999999999999E+307,$N$1:N450)+1),"")</f>
        <v/>
      </c>
      <c r="O451" s="119" t="str">
        <f>IF(ROWS($O$6:O451)&lt;=$O$5,LOOKUP(ROWS($O$6:O451),$N$6:$N$1200,$D$6:$D$1200),"")</f>
        <v/>
      </c>
    </row>
    <row r="452" spans="14:15">
      <c r="N452" s="120" t="str">
        <f>IF(D452&lt;&gt;"",IF(ISNUMBER(MATCH(D452,$D$5:D451,0)),"",LOOKUP(9.99999999999999E+307,$N$1:N451)+1),"")</f>
        <v/>
      </c>
      <c r="O452" s="119" t="str">
        <f>IF(ROWS($O$6:O452)&lt;=$O$5,LOOKUP(ROWS($O$6:O452),$N$6:$N$1200,$D$6:$D$1200),"")</f>
        <v/>
      </c>
    </row>
    <row r="453" spans="14:15">
      <c r="N453" s="120" t="str">
        <f>IF(D453&lt;&gt;"",IF(ISNUMBER(MATCH(D453,$D$5:D452,0)),"",LOOKUP(9.99999999999999E+307,$N$1:N452)+1),"")</f>
        <v/>
      </c>
      <c r="O453" s="119" t="str">
        <f>IF(ROWS($O$6:O453)&lt;=$O$5,LOOKUP(ROWS($O$6:O453),$N$6:$N$1200,$D$6:$D$1200),"")</f>
        <v/>
      </c>
    </row>
    <row r="454" spans="14:15">
      <c r="N454" s="120" t="str">
        <f>IF(D454&lt;&gt;"",IF(ISNUMBER(MATCH(D454,$D$5:D453,0)),"",LOOKUP(9.99999999999999E+307,$N$1:N453)+1),"")</f>
        <v/>
      </c>
      <c r="O454" s="119" t="str">
        <f>IF(ROWS($O$6:O454)&lt;=$O$5,LOOKUP(ROWS($O$6:O454),$N$6:$N$1200,$D$6:$D$1200),"")</f>
        <v/>
      </c>
    </row>
    <row r="455" spans="14:15">
      <c r="N455" s="120" t="str">
        <f>IF(D455&lt;&gt;"",IF(ISNUMBER(MATCH(D455,$D$5:D454,0)),"",LOOKUP(9.99999999999999E+307,$N$1:N454)+1),"")</f>
        <v/>
      </c>
      <c r="O455" s="119" t="str">
        <f>IF(ROWS($O$6:O455)&lt;=$O$5,LOOKUP(ROWS($O$6:O455),$N$6:$N$1200,$D$6:$D$1200),"")</f>
        <v/>
      </c>
    </row>
    <row r="456" spans="14:15">
      <c r="N456" s="120" t="str">
        <f>IF(D456&lt;&gt;"",IF(ISNUMBER(MATCH(D456,$D$5:D455,0)),"",LOOKUP(9.99999999999999E+307,$N$1:N455)+1),"")</f>
        <v/>
      </c>
      <c r="O456" s="119" t="str">
        <f>IF(ROWS($O$6:O456)&lt;=$O$5,LOOKUP(ROWS($O$6:O456),$N$6:$N$1200,$D$6:$D$1200),"")</f>
        <v/>
      </c>
    </row>
    <row r="457" spans="14:15">
      <c r="N457" s="120" t="str">
        <f>IF(D457&lt;&gt;"",IF(ISNUMBER(MATCH(D457,$D$5:D456,0)),"",LOOKUP(9.99999999999999E+307,$N$1:N456)+1),"")</f>
        <v/>
      </c>
      <c r="O457" s="119" t="str">
        <f>IF(ROWS($O$6:O457)&lt;=$O$5,LOOKUP(ROWS($O$6:O457),$N$6:$N$1200,$D$6:$D$1200),"")</f>
        <v/>
      </c>
    </row>
    <row r="458" spans="14:15">
      <c r="N458" s="120" t="str">
        <f>IF(D458&lt;&gt;"",IF(ISNUMBER(MATCH(D458,$D$5:D457,0)),"",LOOKUP(9.99999999999999E+307,$N$1:N457)+1),"")</f>
        <v/>
      </c>
      <c r="O458" s="119" t="str">
        <f>IF(ROWS($O$6:O458)&lt;=$O$5,LOOKUP(ROWS($O$6:O458),$N$6:$N$1200,$D$6:$D$1200),"")</f>
        <v/>
      </c>
    </row>
    <row r="459" spans="14:15">
      <c r="N459" s="120" t="str">
        <f>IF(D459&lt;&gt;"",IF(ISNUMBER(MATCH(D459,$D$5:D458,0)),"",LOOKUP(9.99999999999999E+307,$N$1:N458)+1),"")</f>
        <v/>
      </c>
      <c r="O459" s="119" t="str">
        <f>IF(ROWS($O$6:O459)&lt;=$O$5,LOOKUP(ROWS($O$6:O459),$N$6:$N$1200,$D$6:$D$1200),"")</f>
        <v/>
      </c>
    </row>
    <row r="460" spans="14:15">
      <c r="N460" s="120" t="str">
        <f>IF(D460&lt;&gt;"",IF(ISNUMBER(MATCH(D460,$D$5:D459,0)),"",LOOKUP(9.99999999999999E+307,$N$1:N459)+1),"")</f>
        <v/>
      </c>
      <c r="O460" s="119" t="str">
        <f>IF(ROWS($O$6:O460)&lt;=$O$5,LOOKUP(ROWS($O$6:O460),$N$6:$N$1200,$D$6:$D$1200),"")</f>
        <v/>
      </c>
    </row>
    <row r="461" spans="14:15">
      <c r="N461" s="120" t="str">
        <f>IF(D461&lt;&gt;"",IF(ISNUMBER(MATCH(D461,$D$5:D460,0)),"",LOOKUP(9.99999999999999E+307,$N$1:N460)+1),"")</f>
        <v/>
      </c>
      <c r="O461" s="119" t="str">
        <f>IF(ROWS($O$6:O461)&lt;=$O$5,LOOKUP(ROWS($O$6:O461),$N$6:$N$1200,$D$6:$D$1200),"")</f>
        <v/>
      </c>
    </row>
    <row r="462" spans="14:15">
      <c r="N462" s="120" t="str">
        <f>IF(D462&lt;&gt;"",IF(ISNUMBER(MATCH(D462,$D$5:D461,0)),"",LOOKUP(9.99999999999999E+307,$N$1:N461)+1),"")</f>
        <v/>
      </c>
      <c r="O462" s="119" t="str">
        <f>IF(ROWS($O$6:O462)&lt;=$O$5,LOOKUP(ROWS($O$6:O462),$N$6:$N$1200,$D$6:$D$1200),"")</f>
        <v/>
      </c>
    </row>
    <row r="463" spans="14:15">
      <c r="N463" s="120" t="str">
        <f>IF(D463&lt;&gt;"",IF(ISNUMBER(MATCH(D463,$D$5:D462,0)),"",LOOKUP(9.99999999999999E+307,$N$1:N462)+1),"")</f>
        <v/>
      </c>
      <c r="O463" s="119" t="str">
        <f>IF(ROWS($O$6:O463)&lt;=$O$5,LOOKUP(ROWS($O$6:O463),$N$6:$N$1200,$D$6:$D$1200),"")</f>
        <v/>
      </c>
    </row>
    <row r="464" spans="14:15">
      <c r="N464" s="120" t="str">
        <f>IF(D464&lt;&gt;"",IF(ISNUMBER(MATCH(D464,$D$5:D463,0)),"",LOOKUP(9.99999999999999E+307,$N$1:N463)+1),"")</f>
        <v/>
      </c>
      <c r="O464" s="119" t="str">
        <f>IF(ROWS($O$6:O464)&lt;=$O$5,LOOKUP(ROWS($O$6:O464),$N$6:$N$1200,$D$6:$D$1200),"")</f>
        <v/>
      </c>
    </row>
    <row r="465" spans="14:15">
      <c r="N465" s="120" t="str">
        <f>IF(D465&lt;&gt;"",IF(ISNUMBER(MATCH(D465,$D$5:D464,0)),"",LOOKUP(9.99999999999999E+307,$N$1:N464)+1),"")</f>
        <v/>
      </c>
      <c r="O465" s="119" t="str">
        <f>IF(ROWS($O$6:O465)&lt;=$O$5,LOOKUP(ROWS($O$6:O465),$N$6:$N$1200,$D$6:$D$1200),"")</f>
        <v/>
      </c>
    </row>
    <row r="466" spans="14:15">
      <c r="N466" s="120" t="str">
        <f>IF(D466&lt;&gt;"",IF(ISNUMBER(MATCH(D466,$D$5:D465,0)),"",LOOKUP(9.99999999999999E+307,$N$1:N465)+1),"")</f>
        <v/>
      </c>
      <c r="O466" s="119" t="str">
        <f>IF(ROWS($O$6:O466)&lt;=$O$5,LOOKUP(ROWS($O$6:O466),$N$6:$N$1200,$D$6:$D$1200),"")</f>
        <v/>
      </c>
    </row>
    <row r="467" spans="14:15">
      <c r="N467" s="120" t="str">
        <f>IF(D467&lt;&gt;"",IF(ISNUMBER(MATCH(D467,$D$5:D466,0)),"",LOOKUP(9.99999999999999E+307,$N$1:N466)+1),"")</f>
        <v/>
      </c>
      <c r="O467" s="119" t="str">
        <f>IF(ROWS($O$6:O467)&lt;=$O$5,LOOKUP(ROWS($O$6:O467),$N$6:$N$1200,$D$6:$D$1200),"")</f>
        <v/>
      </c>
    </row>
    <row r="468" spans="14:15">
      <c r="N468" s="120" t="str">
        <f>IF(D468&lt;&gt;"",IF(ISNUMBER(MATCH(D468,$D$5:D467,0)),"",LOOKUP(9.99999999999999E+307,$N$1:N467)+1),"")</f>
        <v/>
      </c>
      <c r="O468" s="119" t="str">
        <f>IF(ROWS($O$6:O468)&lt;=$O$5,LOOKUP(ROWS($O$6:O468),$N$6:$N$1200,$D$6:$D$1200),"")</f>
        <v/>
      </c>
    </row>
    <row r="469" spans="14:15">
      <c r="N469" s="120" t="str">
        <f>IF(D469&lt;&gt;"",IF(ISNUMBER(MATCH(D469,$D$5:D468,0)),"",LOOKUP(9.99999999999999E+307,$N$1:N468)+1),"")</f>
        <v/>
      </c>
      <c r="O469" s="119" t="str">
        <f>IF(ROWS($O$6:O469)&lt;=$O$5,LOOKUP(ROWS($O$6:O469),$N$6:$N$1200,$D$6:$D$1200),"")</f>
        <v/>
      </c>
    </row>
    <row r="470" spans="14:15">
      <c r="N470" s="120" t="str">
        <f>IF(D470&lt;&gt;"",IF(ISNUMBER(MATCH(D470,$D$5:D469,0)),"",LOOKUP(9.99999999999999E+307,$N$1:N469)+1),"")</f>
        <v/>
      </c>
      <c r="O470" s="119" t="str">
        <f>IF(ROWS($O$6:O470)&lt;=$O$5,LOOKUP(ROWS($O$6:O470),$N$6:$N$1200,$D$6:$D$1200),"")</f>
        <v/>
      </c>
    </row>
    <row r="471" spans="14:15">
      <c r="N471" s="120" t="str">
        <f>IF(D471&lt;&gt;"",IF(ISNUMBER(MATCH(D471,$D$5:D470,0)),"",LOOKUP(9.99999999999999E+307,$N$1:N470)+1),"")</f>
        <v/>
      </c>
      <c r="O471" s="119" t="str">
        <f>IF(ROWS($O$6:O471)&lt;=$O$5,LOOKUP(ROWS($O$6:O471),$N$6:$N$1200,$D$6:$D$1200),"")</f>
        <v/>
      </c>
    </row>
    <row r="472" spans="14:15">
      <c r="N472" s="120" t="str">
        <f>IF(D472&lt;&gt;"",IF(ISNUMBER(MATCH(D472,$D$5:D471,0)),"",LOOKUP(9.99999999999999E+307,$N$1:N471)+1),"")</f>
        <v/>
      </c>
      <c r="O472" s="119" t="str">
        <f>IF(ROWS($O$6:O472)&lt;=$O$5,LOOKUP(ROWS($O$6:O472),$N$6:$N$1200,$D$6:$D$1200),"")</f>
        <v/>
      </c>
    </row>
    <row r="473" spans="14:15">
      <c r="N473" s="120" t="str">
        <f>IF(D473&lt;&gt;"",IF(ISNUMBER(MATCH(D473,$D$5:D472,0)),"",LOOKUP(9.99999999999999E+307,$N$1:N472)+1),"")</f>
        <v/>
      </c>
      <c r="O473" s="119" t="str">
        <f>IF(ROWS($O$6:O473)&lt;=$O$5,LOOKUP(ROWS($O$6:O473),$N$6:$N$1200,$D$6:$D$1200),"")</f>
        <v/>
      </c>
    </row>
    <row r="474" spans="14:15">
      <c r="N474" s="120" t="str">
        <f>IF(D474&lt;&gt;"",IF(ISNUMBER(MATCH(D474,$D$5:D473,0)),"",LOOKUP(9.99999999999999E+307,$N$1:N473)+1),"")</f>
        <v/>
      </c>
      <c r="O474" s="119" t="str">
        <f>IF(ROWS($O$6:O474)&lt;=$O$5,LOOKUP(ROWS($O$6:O474),$N$6:$N$1200,$D$6:$D$1200),"")</f>
        <v/>
      </c>
    </row>
    <row r="475" spans="14:15">
      <c r="N475" s="120" t="str">
        <f>IF(D475&lt;&gt;"",IF(ISNUMBER(MATCH(D475,$D$5:D474,0)),"",LOOKUP(9.99999999999999E+307,$N$1:N474)+1),"")</f>
        <v/>
      </c>
      <c r="O475" s="119" t="str">
        <f>IF(ROWS($O$6:O475)&lt;=$O$5,LOOKUP(ROWS($O$6:O475),$N$6:$N$1200,$D$6:$D$1200),"")</f>
        <v/>
      </c>
    </row>
    <row r="476" spans="14:15">
      <c r="N476" s="120" t="str">
        <f>IF(D476&lt;&gt;"",IF(ISNUMBER(MATCH(D476,$D$5:D475,0)),"",LOOKUP(9.99999999999999E+307,$N$1:N475)+1),"")</f>
        <v/>
      </c>
      <c r="O476" s="119" t="str">
        <f>IF(ROWS($O$6:O476)&lt;=$O$5,LOOKUP(ROWS($O$6:O476),$N$6:$N$1200,$D$6:$D$1200),"")</f>
        <v/>
      </c>
    </row>
    <row r="477" spans="14:15">
      <c r="N477" s="120" t="str">
        <f>IF(D477&lt;&gt;"",IF(ISNUMBER(MATCH(D477,$D$5:D476,0)),"",LOOKUP(9.99999999999999E+307,$N$1:N476)+1),"")</f>
        <v/>
      </c>
      <c r="O477" s="119" t="str">
        <f>IF(ROWS($O$6:O477)&lt;=$O$5,LOOKUP(ROWS($O$6:O477),$N$6:$N$1200,$D$6:$D$1200),"")</f>
        <v/>
      </c>
    </row>
    <row r="478" spans="14:15">
      <c r="N478" s="120" t="str">
        <f>IF(D478&lt;&gt;"",IF(ISNUMBER(MATCH(D478,$D$5:D477,0)),"",LOOKUP(9.99999999999999E+307,$N$1:N477)+1),"")</f>
        <v/>
      </c>
      <c r="O478" s="119" t="str">
        <f>IF(ROWS($O$6:O478)&lt;=$O$5,LOOKUP(ROWS($O$6:O478),$N$6:$N$1200,$D$6:$D$1200),"")</f>
        <v/>
      </c>
    </row>
    <row r="479" spans="14:15">
      <c r="N479" s="120" t="str">
        <f>IF(D479&lt;&gt;"",IF(ISNUMBER(MATCH(D479,$D$5:D478,0)),"",LOOKUP(9.99999999999999E+307,$N$1:N478)+1),"")</f>
        <v/>
      </c>
      <c r="O479" s="119" t="str">
        <f>IF(ROWS($O$6:O479)&lt;=$O$5,LOOKUP(ROWS($O$6:O479),$N$6:$N$1200,$D$6:$D$1200),"")</f>
        <v/>
      </c>
    </row>
    <row r="480" spans="14:15">
      <c r="N480" s="120" t="str">
        <f>IF(D480&lt;&gt;"",IF(ISNUMBER(MATCH(D480,$D$5:D479,0)),"",LOOKUP(9.99999999999999E+307,$N$1:N479)+1),"")</f>
        <v/>
      </c>
      <c r="O480" s="119" t="str">
        <f>IF(ROWS($O$6:O480)&lt;=$O$5,LOOKUP(ROWS($O$6:O480),$N$6:$N$1200,$D$6:$D$1200),"")</f>
        <v/>
      </c>
    </row>
    <row r="481" spans="14:15">
      <c r="N481" s="120" t="str">
        <f>IF(D481&lt;&gt;"",IF(ISNUMBER(MATCH(D481,$D$5:D480,0)),"",LOOKUP(9.99999999999999E+307,$N$1:N480)+1),"")</f>
        <v/>
      </c>
      <c r="O481" s="119" t="str">
        <f>IF(ROWS($O$6:O481)&lt;=$O$5,LOOKUP(ROWS($O$6:O481),$N$6:$N$1200,$D$6:$D$1200),"")</f>
        <v/>
      </c>
    </row>
    <row r="482" spans="14:15">
      <c r="N482" s="120" t="str">
        <f>IF(D482&lt;&gt;"",IF(ISNUMBER(MATCH(D482,$D$5:D481,0)),"",LOOKUP(9.99999999999999E+307,$N$1:N481)+1),"")</f>
        <v/>
      </c>
      <c r="O482" s="119" t="str">
        <f>IF(ROWS($O$6:O482)&lt;=$O$5,LOOKUP(ROWS($O$6:O482),$N$6:$N$1200,$D$6:$D$1200),"")</f>
        <v/>
      </c>
    </row>
    <row r="483" spans="14:15">
      <c r="N483" s="120" t="str">
        <f>IF(D483&lt;&gt;"",IF(ISNUMBER(MATCH(D483,$D$5:D482,0)),"",LOOKUP(9.99999999999999E+307,$N$1:N482)+1),"")</f>
        <v/>
      </c>
      <c r="O483" s="119" t="str">
        <f>IF(ROWS($O$6:O483)&lt;=$O$5,LOOKUP(ROWS($O$6:O483),$N$6:$N$1200,$D$6:$D$1200),"")</f>
        <v/>
      </c>
    </row>
    <row r="484" spans="14:15">
      <c r="N484" s="120" t="str">
        <f>IF(D484&lt;&gt;"",IF(ISNUMBER(MATCH(D484,$D$5:D483,0)),"",LOOKUP(9.99999999999999E+307,$N$1:N483)+1),"")</f>
        <v/>
      </c>
      <c r="O484" s="119" t="str">
        <f>IF(ROWS($O$6:O484)&lt;=$O$5,LOOKUP(ROWS($O$6:O484),$N$6:$N$1200,$D$6:$D$1200),"")</f>
        <v/>
      </c>
    </row>
    <row r="485" spans="14:15">
      <c r="N485" s="120" t="str">
        <f>IF(D485&lt;&gt;"",IF(ISNUMBER(MATCH(D485,$D$5:D484,0)),"",LOOKUP(9.99999999999999E+307,$N$1:N484)+1),"")</f>
        <v/>
      </c>
      <c r="O485" s="119" t="str">
        <f>IF(ROWS($O$6:O485)&lt;=$O$5,LOOKUP(ROWS($O$6:O485),$N$6:$N$1200,$D$6:$D$1200),"")</f>
        <v/>
      </c>
    </row>
    <row r="486" spans="14:15">
      <c r="N486" s="120" t="str">
        <f>IF(D486&lt;&gt;"",IF(ISNUMBER(MATCH(D486,$D$5:D485,0)),"",LOOKUP(9.99999999999999E+307,$N$1:N485)+1),"")</f>
        <v/>
      </c>
      <c r="O486" s="119" t="str">
        <f>IF(ROWS($O$6:O486)&lt;=$O$5,LOOKUP(ROWS($O$6:O486),$N$6:$N$1200,$D$6:$D$1200),"")</f>
        <v/>
      </c>
    </row>
    <row r="487" spans="14:15">
      <c r="N487" s="120" t="str">
        <f>IF(D487&lt;&gt;"",IF(ISNUMBER(MATCH(D487,$D$5:D486,0)),"",LOOKUP(9.99999999999999E+307,$N$1:N486)+1),"")</f>
        <v/>
      </c>
      <c r="O487" s="119" t="str">
        <f>IF(ROWS($O$6:O487)&lt;=$O$5,LOOKUP(ROWS($O$6:O487),$N$6:$N$1200,$D$6:$D$1200),"")</f>
        <v/>
      </c>
    </row>
    <row r="488" spans="14:15">
      <c r="N488" s="120" t="str">
        <f>IF(D488&lt;&gt;"",IF(ISNUMBER(MATCH(D488,$D$5:D487,0)),"",LOOKUP(9.99999999999999E+307,$N$1:N487)+1),"")</f>
        <v/>
      </c>
      <c r="O488" s="119" t="str">
        <f>IF(ROWS($O$6:O488)&lt;=$O$5,LOOKUP(ROWS($O$6:O488),$N$6:$N$1200,$D$6:$D$1200),"")</f>
        <v/>
      </c>
    </row>
    <row r="489" spans="14:15">
      <c r="N489" s="120" t="str">
        <f>IF(D489&lt;&gt;"",IF(ISNUMBER(MATCH(D489,$D$5:D488,0)),"",LOOKUP(9.99999999999999E+307,$N$1:N488)+1),"")</f>
        <v/>
      </c>
      <c r="O489" s="119" t="str">
        <f>IF(ROWS($O$6:O489)&lt;=$O$5,LOOKUP(ROWS($O$6:O489),$N$6:$N$1200,$D$6:$D$1200),"")</f>
        <v/>
      </c>
    </row>
    <row r="490" spans="14:15">
      <c r="N490" s="120" t="str">
        <f>IF(D490&lt;&gt;"",IF(ISNUMBER(MATCH(D490,$D$5:D489,0)),"",LOOKUP(9.99999999999999E+307,$N$1:N489)+1),"")</f>
        <v/>
      </c>
      <c r="O490" s="119" t="str">
        <f>IF(ROWS($O$6:O490)&lt;=$O$5,LOOKUP(ROWS($O$6:O490),$N$6:$N$1200,$D$6:$D$1200),"")</f>
        <v/>
      </c>
    </row>
    <row r="491" spans="14:15">
      <c r="N491" s="120" t="str">
        <f>IF(D491&lt;&gt;"",IF(ISNUMBER(MATCH(D491,$D$5:D490,0)),"",LOOKUP(9.99999999999999E+307,$N$1:N490)+1),"")</f>
        <v/>
      </c>
      <c r="O491" s="119" t="str">
        <f>IF(ROWS($O$6:O491)&lt;=$O$5,LOOKUP(ROWS($O$6:O491),$N$6:$N$1200,$D$6:$D$1200),"")</f>
        <v/>
      </c>
    </row>
    <row r="492" spans="14:15">
      <c r="N492" s="120" t="str">
        <f>IF(D492&lt;&gt;"",IF(ISNUMBER(MATCH(D492,$D$5:D491,0)),"",LOOKUP(9.99999999999999E+307,$N$1:N491)+1),"")</f>
        <v/>
      </c>
      <c r="O492" s="119" t="str">
        <f>IF(ROWS($O$6:O492)&lt;=$O$5,LOOKUP(ROWS($O$6:O492),$N$6:$N$1200,$D$6:$D$1200),"")</f>
        <v/>
      </c>
    </row>
    <row r="493" spans="14:15">
      <c r="N493" s="120" t="str">
        <f>IF(D493&lt;&gt;"",IF(ISNUMBER(MATCH(D493,$D$5:D492,0)),"",LOOKUP(9.99999999999999E+307,$N$1:N492)+1),"")</f>
        <v/>
      </c>
      <c r="O493" s="119" t="str">
        <f>IF(ROWS($O$6:O493)&lt;=$O$5,LOOKUP(ROWS($O$6:O493),$N$6:$N$1200,$D$6:$D$1200),"")</f>
        <v/>
      </c>
    </row>
    <row r="494" spans="14:15">
      <c r="N494" s="120" t="str">
        <f>IF(D494&lt;&gt;"",IF(ISNUMBER(MATCH(D494,$D$5:D493,0)),"",LOOKUP(9.99999999999999E+307,$N$1:N493)+1),"")</f>
        <v/>
      </c>
      <c r="O494" s="119" t="str">
        <f>IF(ROWS($O$6:O494)&lt;=$O$5,LOOKUP(ROWS($O$6:O494),$N$6:$N$1200,$D$6:$D$1200),"")</f>
        <v/>
      </c>
    </row>
    <row r="495" spans="14:15">
      <c r="N495" s="120" t="str">
        <f>IF(D495&lt;&gt;"",IF(ISNUMBER(MATCH(D495,$D$5:D494,0)),"",LOOKUP(9.99999999999999E+307,$N$1:N494)+1),"")</f>
        <v/>
      </c>
      <c r="O495" s="119" t="str">
        <f>IF(ROWS($O$6:O495)&lt;=$O$5,LOOKUP(ROWS($O$6:O495),$N$6:$N$1200,$D$6:$D$1200),"")</f>
        <v/>
      </c>
    </row>
    <row r="496" spans="14:15">
      <c r="N496" s="120" t="str">
        <f>IF(D496&lt;&gt;"",IF(ISNUMBER(MATCH(D496,$D$5:D495,0)),"",LOOKUP(9.99999999999999E+307,$N$1:N495)+1),"")</f>
        <v/>
      </c>
      <c r="O496" s="119" t="str">
        <f>IF(ROWS($O$6:O496)&lt;=$O$5,LOOKUP(ROWS($O$6:O496),$N$6:$N$1200,$D$6:$D$1200),"")</f>
        <v/>
      </c>
    </row>
    <row r="497" spans="14:15">
      <c r="N497" s="120" t="str">
        <f>IF(D497&lt;&gt;"",IF(ISNUMBER(MATCH(D497,$D$5:D496,0)),"",LOOKUP(9.99999999999999E+307,$N$1:N496)+1),"")</f>
        <v/>
      </c>
      <c r="O497" s="119" t="str">
        <f>IF(ROWS($O$6:O497)&lt;=$O$5,LOOKUP(ROWS($O$6:O497),$N$6:$N$1200,$D$6:$D$1200),"")</f>
        <v/>
      </c>
    </row>
    <row r="498" spans="14:15">
      <c r="N498" s="120" t="str">
        <f>IF(D498&lt;&gt;"",IF(ISNUMBER(MATCH(D498,$D$5:D497,0)),"",LOOKUP(9.99999999999999E+307,$N$1:N497)+1),"")</f>
        <v/>
      </c>
      <c r="O498" s="119" t="str">
        <f>IF(ROWS($O$6:O498)&lt;=$O$5,LOOKUP(ROWS($O$6:O498),$N$6:$N$1200,$D$6:$D$1200),"")</f>
        <v/>
      </c>
    </row>
    <row r="499" spans="14:15">
      <c r="N499" s="120" t="str">
        <f>IF(D499&lt;&gt;"",IF(ISNUMBER(MATCH(D499,$D$5:D498,0)),"",LOOKUP(9.99999999999999E+307,$N$1:N498)+1),"")</f>
        <v/>
      </c>
      <c r="O499" s="119" t="str">
        <f>IF(ROWS($O$6:O499)&lt;=$O$5,LOOKUP(ROWS($O$6:O499),$N$6:$N$1200,$D$6:$D$1200),"")</f>
        <v/>
      </c>
    </row>
    <row r="500" spans="14:15">
      <c r="N500" s="120" t="str">
        <f>IF(D500&lt;&gt;"",IF(ISNUMBER(MATCH(D500,$D$5:D499,0)),"",LOOKUP(9.99999999999999E+307,$N$1:N499)+1),"")</f>
        <v/>
      </c>
      <c r="O500" s="119" t="str">
        <f>IF(ROWS($O$6:O500)&lt;=$O$5,LOOKUP(ROWS($O$6:O500),$N$6:$N$1200,$D$6:$D$1200),"")</f>
        <v/>
      </c>
    </row>
    <row r="501" spans="14:15">
      <c r="N501" s="120" t="str">
        <f>IF(D501&lt;&gt;"",IF(ISNUMBER(MATCH(D501,$D$5:D500,0)),"",LOOKUP(9.99999999999999E+307,$N$1:N500)+1),"")</f>
        <v/>
      </c>
      <c r="O501" s="119" t="str">
        <f>IF(ROWS($O$6:O501)&lt;=$O$5,LOOKUP(ROWS($O$6:O501),$N$6:$N$1200,$D$6:$D$1200),"")</f>
        <v/>
      </c>
    </row>
    <row r="502" spans="14:15">
      <c r="N502" s="120" t="str">
        <f>IF(D502&lt;&gt;"",IF(ISNUMBER(MATCH(D502,$D$5:D501,0)),"",LOOKUP(9.99999999999999E+307,$N$1:N501)+1),"")</f>
        <v/>
      </c>
      <c r="O502" s="119" t="str">
        <f>IF(ROWS($O$6:O502)&lt;=$O$5,LOOKUP(ROWS($O$6:O502),$N$6:$N$1200,$D$6:$D$1200),"")</f>
        <v/>
      </c>
    </row>
    <row r="503" spans="14:15">
      <c r="N503" s="120" t="str">
        <f>IF(D503&lt;&gt;"",IF(ISNUMBER(MATCH(D503,$D$5:D502,0)),"",LOOKUP(9.99999999999999E+307,$N$1:N502)+1),"")</f>
        <v/>
      </c>
      <c r="O503" s="119" t="str">
        <f>IF(ROWS($O$6:O503)&lt;=$O$5,LOOKUP(ROWS($O$6:O503),$N$6:$N$1200,$D$6:$D$1200),"")</f>
        <v/>
      </c>
    </row>
    <row r="504" spans="14:15">
      <c r="N504" s="120" t="str">
        <f>IF(D504&lt;&gt;"",IF(ISNUMBER(MATCH(D504,$D$5:D503,0)),"",LOOKUP(9.99999999999999E+307,$N$1:N503)+1),"")</f>
        <v/>
      </c>
      <c r="O504" s="119" t="str">
        <f>IF(ROWS($O$6:O504)&lt;=$O$5,LOOKUP(ROWS($O$6:O504),$N$6:$N$1200,$D$6:$D$1200),"")</f>
        <v/>
      </c>
    </row>
    <row r="505" spans="14:15">
      <c r="N505" s="120" t="str">
        <f>IF(D505&lt;&gt;"",IF(ISNUMBER(MATCH(D505,$D$5:D504,0)),"",LOOKUP(9.99999999999999E+307,$N$1:N504)+1),"")</f>
        <v/>
      </c>
      <c r="O505" s="119" t="str">
        <f>IF(ROWS($O$6:O505)&lt;=$O$5,LOOKUP(ROWS($O$6:O505),$N$6:$N$1200,$D$6:$D$1200),"")</f>
        <v/>
      </c>
    </row>
    <row r="506" spans="14:15">
      <c r="N506" s="120" t="str">
        <f>IF(D506&lt;&gt;"",IF(ISNUMBER(MATCH(D506,$D$5:D505,0)),"",LOOKUP(9.99999999999999E+307,$N$1:N505)+1),"")</f>
        <v/>
      </c>
      <c r="O506" s="119" t="str">
        <f>IF(ROWS($O$6:O506)&lt;=$O$5,LOOKUP(ROWS($O$6:O506),$N$6:$N$1200,$D$6:$D$1200),"")</f>
        <v/>
      </c>
    </row>
    <row r="507" spans="14:15">
      <c r="N507" s="120" t="str">
        <f>IF(D507&lt;&gt;"",IF(ISNUMBER(MATCH(D507,$D$5:D506,0)),"",LOOKUP(9.99999999999999E+307,$N$1:N506)+1),"")</f>
        <v/>
      </c>
      <c r="O507" s="119" t="str">
        <f>IF(ROWS($O$6:O507)&lt;=$O$5,LOOKUP(ROWS($O$6:O507),$N$6:$N$1200,$D$6:$D$1200),"")</f>
        <v/>
      </c>
    </row>
    <row r="508" spans="14:15">
      <c r="N508" s="120" t="str">
        <f>IF(D508&lt;&gt;"",IF(ISNUMBER(MATCH(D508,$D$5:D507,0)),"",LOOKUP(9.99999999999999E+307,$N$1:N507)+1),"")</f>
        <v/>
      </c>
      <c r="O508" s="119" t="str">
        <f>IF(ROWS($O$6:O508)&lt;=$O$5,LOOKUP(ROWS($O$6:O508),$N$6:$N$1200,$D$6:$D$1200),"")</f>
        <v/>
      </c>
    </row>
    <row r="509" spans="14:15">
      <c r="N509" s="120" t="str">
        <f>IF(D509&lt;&gt;"",IF(ISNUMBER(MATCH(D509,$D$5:D508,0)),"",LOOKUP(9.99999999999999E+307,$N$1:N508)+1),"")</f>
        <v/>
      </c>
      <c r="O509" s="119" t="str">
        <f>IF(ROWS($O$6:O509)&lt;=$O$5,LOOKUP(ROWS($O$6:O509),$N$6:$N$1200,$D$6:$D$1200),"")</f>
        <v/>
      </c>
    </row>
  </sheetData>
  <sheetProtection formatCells="0" formatColumns="0" formatRows="0" insertColumns="0" insertRows="0" insertHyperlinks="0" deleteColumns="0" deleteRows="0" sort="0" autoFilter="0" pivotTables="0"/>
  <mergeCells count="5">
    <mergeCell ref="A4:C4"/>
    <mergeCell ref="A1:F1"/>
    <mergeCell ref="A2:F2"/>
    <mergeCell ref="A3:F3"/>
    <mergeCell ref="E4:F4"/>
  </mergeCells>
  <phoneticPr fontId="3" type="noConversion"/>
  <conditionalFormatting sqref="B6:B255">
    <cfRule type="duplicateValues" dxfId="16" priority="5" stopIfTrue="1"/>
  </conditionalFormatting>
  <conditionalFormatting sqref="C1:C1048576">
    <cfRule type="duplicateValues" dxfId="15" priority="1"/>
  </conditionalFormatting>
  <printOptions horizontalCentered="1"/>
  <pageMargins left="0.51181102362204722" right="0.11811023622047245" top="0.6692913385826772" bottom="0.51181102362204722" header="0.39370078740157483" footer="0.27559055118110237"/>
  <pageSetup paperSize="9" scale="91" orientation="portrait" horizontalDpi="300" verticalDpi="300" r:id="rId1"/>
  <headerFooter alignWithMargins="0">
    <oddFooter>&amp;C&amp;P</oddFooter>
  </headerFooter>
  <rowBreaks count="3" manualBreakCount="3">
    <brk id="41" max="5" man="1"/>
    <brk id="77" max="5" man="1"/>
    <brk id="144" max="5" man="1"/>
  </rowBreaks>
  <drawing r:id="rId2"/>
</worksheet>
</file>

<file path=xl/worksheets/sheet3.xml><?xml version="1.0" encoding="utf-8"?>
<worksheet xmlns="http://schemas.openxmlformats.org/spreadsheetml/2006/main" xmlns:r="http://schemas.openxmlformats.org/officeDocument/2006/relationships">
  <sheetPr codeName="Sayfa3">
    <tabColor rgb="FFFF0000"/>
  </sheetPr>
  <dimension ref="A1:P306"/>
  <sheetViews>
    <sheetView view="pageBreakPreview" topLeftCell="A43" zoomScaleSheetLayoutView="100" workbookViewId="0">
      <selection activeCell="G6" sqref="G6:G87"/>
    </sheetView>
  </sheetViews>
  <sheetFormatPr defaultRowHeight="12.75"/>
  <cols>
    <col min="1" max="1" width="4.28515625" style="47" bestFit="1" customWidth="1"/>
    <col min="2" max="2" width="6.42578125" style="47" bestFit="1" customWidth="1"/>
    <col min="3" max="3" width="24.42578125" style="93" customWidth="1"/>
    <col min="4" max="4" width="30" style="93" customWidth="1"/>
    <col min="5" max="5" width="6.5703125" style="85" customWidth="1"/>
    <col min="6" max="6" width="10.140625" style="47" bestFit="1" customWidth="1"/>
    <col min="7" max="7" width="9.42578125" style="47" customWidth="1"/>
    <col min="8" max="8" width="7.42578125" style="85" customWidth="1"/>
    <col min="9" max="9" width="45.85546875" style="85" hidden="1" customWidth="1"/>
    <col min="10" max="10" width="10.28515625" style="85" hidden="1" customWidth="1"/>
    <col min="11" max="11" width="15.140625" style="85" hidden="1" customWidth="1"/>
    <col min="12" max="16384" width="9.140625" style="85"/>
  </cols>
  <sheetData>
    <row r="1" spans="1:16" ht="32.25" customHeight="1">
      <c r="A1" s="157" t="s">
        <v>108</v>
      </c>
      <c r="B1" s="157"/>
      <c r="C1" s="157"/>
      <c r="D1" s="157"/>
      <c r="E1" s="157"/>
      <c r="F1" s="157"/>
      <c r="G1" s="157"/>
      <c r="H1" s="157"/>
      <c r="J1" s="47"/>
    </row>
    <row r="2" spans="1:16" ht="15.75">
      <c r="A2" s="158" t="s">
        <v>34</v>
      </c>
      <c r="B2" s="158"/>
      <c r="C2" s="158"/>
      <c r="D2" s="158"/>
      <c r="E2" s="158"/>
      <c r="F2" s="158"/>
      <c r="G2" s="158"/>
      <c r="H2" s="158"/>
    </row>
    <row r="3" spans="1:16" ht="15.75">
      <c r="A3" s="159" t="s">
        <v>35</v>
      </c>
      <c r="B3" s="159"/>
      <c r="C3" s="159"/>
      <c r="D3" s="159"/>
      <c r="E3" s="159"/>
      <c r="F3" s="159"/>
      <c r="G3" s="159"/>
      <c r="H3" s="159"/>
      <c r="I3" s="86"/>
    </row>
    <row r="4" spans="1:16">
      <c r="A4" s="156" t="s">
        <v>32</v>
      </c>
      <c r="B4" s="156"/>
      <c r="C4" s="156"/>
      <c r="D4" s="87" t="s">
        <v>31</v>
      </c>
      <c r="E4" s="70"/>
      <c r="F4" s="160">
        <v>41920.479166666664</v>
      </c>
      <c r="G4" s="160"/>
      <c r="H4" s="160"/>
    </row>
    <row r="5" spans="1:16" s="91" customFormat="1" ht="33.75" customHeight="1">
      <c r="A5" s="88" t="s">
        <v>0</v>
      </c>
      <c r="B5" s="89" t="s">
        <v>1</v>
      </c>
      <c r="C5" s="89" t="s">
        <v>3</v>
      </c>
      <c r="D5" s="89" t="s">
        <v>25</v>
      </c>
      <c r="E5" s="89" t="s">
        <v>8</v>
      </c>
      <c r="F5" s="90" t="s">
        <v>2</v>
      </c>
      <c r="G5" s="89" t="s">
        <v>4</v>
      </c>
      <c r="H5" s="89" t="s">
        <v>14</v>
      </c>
      <c r="L5" s="92"/>
      <c r="M5" s="92"/>
      <c r="N5" s="92"/>
      <c r="O5" s="92"/>
      <c r="P5" s="92"/>
    </row>
    <row r="6" spans="1:16" ht="18" customHeight="1">
      <c r="A6" s="7">
        <v>1</v>
      </c>
      <c r="B6" s="8">
        <v>176</v>
      </c>
      <c r="C6" s="9" t="s">
        <v>105</v>
      </c>
      <c r="D6" s="9" t="s">
        <v>59</v>
      </c>
      <c r="E6" s="10" t="s">
        <v>38</v>
      </c>
      <c r="F6" s="11">
        <v>34731</v>
      </c>
      <c r="G6" s="164">
        <v>2815</v>
      </c>
      <c r="H6" s="13">
        <v>1</v>
      </c>
      <c r="I6" s="117" t="s">
        <v>109</v>
      </c>
      <c r="J6" s="117" t="s">
        <v>31</v>
      </c>
      <c r="K6" s="118">
        <v>41920.479166666664</v>
      </c>
    </row>
    <row r="7" spans="1:16" ht="18" customHeight="1">
      <c r="A7" s="7">
        <v>2</v>
      </c>
      <c r="B7" s="8">
        <v>161</v>
      </c>
      <c r="C7" s="9" t="s">
        <v>47</v>
      </c>
      <c r="D7" s="9" t="s">
        <v>45</v>
      </c>
      <c r="E7" s="10" t="s">
        <v>38</v>
      </c>
      <c r="F7" s="11">
        <v>33604</v>
      </c>
      <c r="G7" s="164">
        <v>2833</v>
      </c>
      <c r="H7" s="13">
        <v>2</v>
      </c>
      <c r="J7" s="47"/>
    </row>
    <row r="8" spans="1:16" ht="18" customHeight="1">
      <c r="A8" s="7">
        <v>3</v>
      </c>
      <c r="B8" s="8">
        <v>160</v>
      </c>
      <c r="C8" s="9" t="s">
        <v>46</v>
      </c>
      <c r="D8" s="9" t="s">
        <v>45</v>
      </c>
      <c r="E8" s="10" t="s">
        <v>38</v>
      </c>
      <c r="F8" s="11">
        <v>32111</v>
      </c>
      <c r="G8" s="164">
        <v>2838</v>
      </c>
      <c r="H8" s="13">
        <v>3</v>
      </c>
      <c r="J8" s="47"/>
    </row>
    <row r="9" spans="1:16" ht="18" customHeight="1">
      <c r="A9" s="7">
        <v>4</v>
      </c>
      <c r="B9" s="8">
        <v>175</v>
      </c>
      <c r="C9" s="9" t="s">
        <v>63</v>
      </c>
      <c r="D9" s="9" t="s">
        <v>59</v>
      </c>
      <c r="E9" s="10" t="s">
        <v>38</v>
      </c>
      <c r="F9" s="11">
        <v>33526</v>
      </c>
      <c r="G9" s="164">
        <v>2843</v>
      </c>
      <c r="H9" s="13">
        <v>4</v>
      </c>
    </row>
    <row r="10" spans="1:16" ht="18" customHeight="1">
      <c r="A10" s="7">
        <v>5</v>
      </c>
      <c r="B10" s="8">
        <v>171</v>
      </c>
      <c r="C10" s="9" t="s">
        <v>58</v>
      </c>
      <c r="D10" s="9" t="s">
        <v>59</v>
      </c>
      <c r="E10" s="10" t="s">
        <v>38</v>
      </c>
      <c r="F10" s="11">
        <v>30081</v>
      </c>
      <c r="G10" s="164">
        <v>2850</v>
      </c>
      <c r="H10" s="13">
        <v>5</v>
      </c>
    </row>
    <row r="11" spans="1:16" ht="18" customHeight="1">
      <c r="A11" s="7">
        <v>6</v>
      </c>
      <c r="B11" s="8">
        <v>172</v>
      </c>
      <c r="C11" s="9" t="s">
        <v>60</v>
      </c>
      <c r="D11" s="9" t="s">
        <v>59</v>
      </c>
      <c r="E11" s="10" t="s">
        <v>38</v>
      </c>
      <c r="F11" s="11">
        <v>32735</v>
      </c>
      <c r="G11" s="164">
        <v>2902</v>
      </c>
      <c r="H11" s="13">
        <v>6</v>
      </c>
    </row>
    <row r="12" spans="1:16" ht="18" customHeight="1">
      <c r="A12" s="7">
        <v>7</v>
      </c>
      <c r="B12" s="8">
        <v>159</v>
      </c>
      <c r="C12" s="9" t="s">
        <v>44</v>
      </c>
      <c r="D12" s="9" t="s">
        <v>45</v>
      </c>
      <c r="E12" s="10" t="s">
        <v>38</v>
      </c>
      <c r="F12" s="11">
        <v>31199</v>
      </c>
      <c r="G12" s="164">
        <v>2913</v>
      </c>
      <c r="H12" s="13">
        <v>7</v>
      </c>
    </row>
    <row r="13" spans="1:16" ht="18" customHeight="1">
      <c r="A13" s="7">
        <v>8</v>
      </c>
      <c r="B13" s="8">
        <v>162</v>
      </c>
      <c r="C13" s="9" t="s">
        <v>48</v>
      </c>
      <c r="D13" s="9" t="s">
        <v>45</v>
      </c>
      <c r="E13" s="10" t="s">
        <v>38</v>
      </c>
      <c r="F13" s="11">
        <v>32567</v>
      </c>
      <c r="G13" s="164">
        <v>2921</v>
      </c>
      <c r="H13" s="13">
        <v>8</v>
      </c>
    </row>
    <row r="14" spans="1:16" ht="18" customHeight="1">
      <c r="A14" s="7">
        <v>9</v>
      </c>
      <c r="B14" s="8">
        <v>168</v>
      </c>
      <c r="C14" s="9" t="s">
        <v>55</v>
      </c>
      <c r="D14" s="9" t="s">
        <v>52</v>
      </c>
      <c r="E14" s="10" t="s">
        <v>38</v>
      </c>
      <c r="F14" s="11">
        <v>33335</v>
      </c>
      <c r="G14" s="164">
        <v>2932</v>
      </c>
      <c r="H14" s="13">
        <v>9</v>
      </c>
    </row>
    <row r="15" spans="1:16" ht="18" customHeight="1">
      <c r="A15" s="7">
        <v>10</v>
      </c>
      <c r="B15" s="8">
        <v>169</v>
      </c>
      <c r="C15" s="9" t="s">
        <v>56</v>
      </c>
      <c r="D15" s="9" t="s">
        <v>52</v>
      </c>
      <c r="E15" s="10" t="s">
        <v>38</v>
      </c>
      <c r="F15" s="11">
        <v>34335</v>
      </c>
      <c r="G15" s="164">
        <v>2941</v>
      </c>
      <c r="H15" s="13">
        <v>10</v>
      </c>
    </row>
    <row r="16" spans="1:16" ht="18" customHeight="1">
      <c r="A16" s="7">
        <v>11</v>
      </c>
      <c r="B16" s="8">
        <v>177</v>
      </c>
      <c r="C16" s="9" t="s">
        <v>65</v>
      </c>
      <c r="D16" s="9" t="s">
        <v>66</v>
      </c>
      <c r="E16" s="10" t="s">
        <v>38</v>
      </c>
      <c r="F16" s="11">
        <v>32167</v>
      </c>
      <c r="G16" s="164">
        <v>2943</v>
      </c>
      <c r="H16" s="13">
        <v>11</v>
      </c>
    </row>
    <row r="17" spans="1:8" ht="18" customHeight="1">
      <c r="A17" s="7">
        <v>12</v>
      </c>
      <c r="B17" s="8">
        <v>174</v>
      </c>
      <c r="C17" s="9" t="s">
        <v>62</v>
      </c>
      <c r="D17" s="9" t="s">
        <v>59</v>
      </c>
      <c r="E17" s="10" t="s">
        <v>38</v>
      </c>
      <c r="F17" s="11">
        <v>33188</v>
      </c>
      <c r="G17" s="164">
        <v>2947</v>
      </c>
      <c r="H17" s="13">
        <v>12</v>
      </c>
    </row>
    <row r="18" spans="1:8" ht="18" customHeight="1">
      <c r="A18" s="7">
        <v>13</v>
      </c>
      <c r="B18" s="8">
        <v>167</v>
      </c>
      <c r="C18" s="9" t="s">
        <v>54</v>
      </c>
      <c r="D18" s="9" t="s">
        <v>52</v>
      </c>
      <c r="E18" s="10" t="s">
        <v>38</v>
      </c>
      <c r="F18" s="11">
        <v>32879</v>
      </c>
      <c r="G18" s="164">
        <v>3005</v>
      </c>
      <c r="H18" s="13">
        <v>13</v>
      </c>
    </row>
    <row r="19" spans="1:8" ht="18" customHeight="1">
      <c r="A19" s="7">
        <v>14</v>
      </c>
      <c r="B19" s="8">
        <v>164</v>
      </c>
      <c r="C19" s="9" t="s">
        <v>50</v>
      </c>
      <c r="D19" s="9" t="s">
        <v>45</v>
      </c>
      <c r="E19" s="10" t="s">
        <v>38</v>
      </c>
      <c r="F19" s="11">
        <v>33604</v>
      </c>
      <c r="G19" s="164">
        <v>3018</v>
      </c>
      <c r="H19" s="13">
        <v>14</v>
      </c>
    </row>
    <row r="20" spans="1:8" ht="18" customHeight="1">
      <c r="A20" s="7">
        <v>15</v>
      </c>
      <c r="B20" s="8">
        <v>165</v>
      </c>
      <c r="C20" s="9" t="s">
        <v>51</v>
      </c>
      <c r="D20" s="9" t="s">
        <v>52</v>
      </c>
      <c r="E20" s="10" t="s">
        <v>38</v>
      </c>
      <c r="F20" s="11">
        <v>30871</v>
      </c>
      <c r="G20" s="164">
        <v>3025</v>
      </c>
      <c r="H20" s="13">
        <v>15</v>
      </c>
    </row>
    <row r="21" spans="1:8" ht="18" customHeight="1">
      <c r="A21" s="7">
        <v>16</v>
      </c>
      <c r="B21" s="8">
        <v>192</v>
      </c>
      <c r="C21" s="9" t="s">
        <v>83</v>
      </c>
      <c r="D21" s="9" t="s">
        <v>80</v>
      </c>
      <c r="E21" s="10" t="s">
        <v>38</v>
      </c>
      <c r="F21" s="11">
        <v>30682</v>
      </c>
      <c r="G21" s="164">
        <v>3036</v>
      </c>
      <c r="H21" s="13">
        <v>16</v>
      </c>
    </row>
    <row r="22" spans="1:8" ht="18" customHeight="1">
      <c r="A22" s="7">
        <v>17</v>
      </c>
      <c r="B22" s="8">
        <v>181</v>
      </c>
      <c r="C22" s="9" t="s">
        <v>70</v>
      </c>
      <c r="D22" s="9" t="s">
        <v>66</v>
      </c>
      <c r="E22" s="10" t="s">
        <v>38</v>
      </c>
      <c r="F22" s="11">
        <v>32121</v>
      </c>
      <c r="G22" s="164">
        <v>3041</v>
      </c>
      <c r="H22" s="13">
        <v>17</v>
      </c>
    </row>
    <row r="23" spans="1:8" ht="18" customHeight="1">
      <c r="A23" s="7">
        <v>18</v>
      </c>
      <c r="B23" s="8">
        <v>201</v>
      </c>
      <c r="C23" s="9" t="s">
        <v>93</v>
      </c>
      <c r="D23" s="9" t="s">
        <v>100</v>
      </c>
      <c r="E23" s="10" t="s">
        <v>94</v>
      </c>
      <c r="F23" s="11">
        <v>33156</v>
      </c>
      <c r="G23" s="164">
        <v>3048</v>
      </c>
      <c r="H23" s="13">
        <v>17</v>
      </c>
    </row>
    <row r="24" spans="1:8" ht="18" customHeight="1">
      <c r="A24" s="7">
        <v>19</v>
      </c>
      <c r="B24" s="8">
        <v>163</v>
      </c>
      <c r="C24" s="9" t="s">
        <v>49</v>
      </c>
      <c r="D24" s="9" t="s">
        <v>45</v>
      </c>
      <c r="E24" s="10" t="s">
        <v>38</v>
      </c>
      <c r="F24" s="11">
        <v>32478</v>
      </c>
      <c r="G24" s="164">
        <v>3056</v>
      </c>
      <c r="H24" s="13">
        <v>18</v>
      </c>
    </row>
    <row r="25" spans="1:8" ht="18" customHeight="1">
      <c r="A25" s="7">
        <v>20</v>
      </c>
      <c r="B25" s="8">
        <v>197</v>
      </c>
      <c r="C25" s="9" t="s">
        <v>89</v>
      </c>
      <c r="D25" s="9" t="s">
        <v>87</v>
      </c>
      <c r="E25" s="10" t="s">
        <v>38</v>
      </c>
      <c r="F25" s="11">
        <v>29620</v>
      </c>
      <c r="G25" s="164">
        <v>3103</v>
      </c>
      <c r="H25" s="13">
        <v>19</v>
      </c>
    </row>
    <row r="26" spans="1:8" ht="18" customHeight="1">
      <c r="A26" s="7">
        <v>21</v>
      </c>
      <c r="B26" s="8">
        <v>183</v>
      </c>
      <c r="C26" s="9" t="s">
        <v>72</v>
      </c>
      <c r="D26" s="9" t="s">
        <v>73</v>
      </c>
      <c r="E26" s="10" t="s">
        <v>38</v>
      </c>
      <c r="F26" s="11">
        <v>33817</v>
      </c>
      <c r="G26" s="164">
        <v>3110</v>
      </c>
      <c r="H26" s="13">
        <v>20</v>
      </c>
    </row>
    <row r="27" spans="1:8" ht="18" customHeight="1">
      <c r="A27" s="7">
        <v>22</v>
      </c>
      <c r="B27" s="8">
        <v>195</v>
      </c>
      <c r="C27" s="9" t="s">
        <v>86</v>
      </c>
      <c r="D27" s="9" t="s">
        <v>87</v>
      </c>
      <c r="E27" s="10" t="s">
        <v>38</v>
      </c>
      <c r="F27" s="11">
        <v>31778</v>
      </c>
      <c r="G27" s="164">
        <v>3116</v>
      </c>
      <c r="H27" s="13">
        <v>21</v>
      </c>
    </row>
    <row r="28" spans="1:8" ht="18" customHeight="1">
      <c r="A28" s="7">
        <v>23</v>
      </c>
      <c r="B28" s="8">
        <v>205</v>
      </c>
      <c r="C28" s="9" t="s">
        <v>99</v>
      </c>
      <c r="D28" s="9" t="s">
        <v>100</v>
      </c>
      <c r="E28" s="10" t="s">
        <v>94</v>
      </c>
      <c r="F28" s="11">
        <v>29307</v>
      </c>
      <c r="G28" s="164">
        <v>3120</v>
      </c>
      <c r="H28" s="13">
        <v>21</v>
      </c>
    </row>
    <row r="29" spans="1:8" ht="18" customHeight="1">
      <c r="A29" s="7">
        <v>24</v>
      </c>
      <c r="B29" s="8">
        <v>190</v>
      </c>
      <c r="C29" s="9" t="s">
        <v>81</v>
      </c>
      <c r="D29" s="9" t="s">
        <v>80</v>
      </c>
      <c r="E29" s="10" t="s">
        <v>38</v>
      </c>
      <c r="F29" s="11">
        <v>34335</v>
      </c>
      <c r="G29" s="164">
        <v>3133</v>
      </c>
      <c r="H29" s="13">
        <v>22</v>
      </c>
    </row>
    <row r="30" spans="1:8" ht="18" customHeight="1">
      <c r="A30" s="7">
        <v>25</v>
      </c>
      <c r="B30" s="8">
        <v>196</v>
      </c>
      <c r="C30" s="9" t="s">
        <v>88</v>
      </c>
      <c r="D30" s="9" t="s">
        <v>87</v>
      </c>
      <c r="E30" s="10" t="s">
        <v>38</v>
      </c>
      <c r="F30" s="11">
        <v>33790</v>
      </c>
      <c r="G30" s="164">
        <v>3139</v>
      </c>
      <c r="H30" s="13">
        <v>23</v>
      </c>
    </row>
    <row r="31" spans="1:8" ht="18" customHeight="1">
      <c r="A31" s="7">
        <v>26</v>
      </c>
      <c r="B31" s="8">
        <v>191</v>
      </c>
      <c r="C31" s="9" t="s">
        <v>82</v>
      </c>
      <c r="D31" s="9" t="s">
        <v>80</v>
      </c>
      <c r="E31" s="10" t="s">
        <v>38</v>
      </c>
      <c r="F31" s="11">
        <v>32143</v>
      </c>
      <c r="G31" s="164">
        <v>3154</v>
      </c>
      <c r="H31" s="13">
        <v>24</v>
      </c>
    </row>
    <row r="32" spans="1:8" ht="18" customHeight="1">
      <c r="A32" s="7">
        <v>27</v>
      </c>
      <c r="B32" s="8">
        <v>204</v>
      </c>
      <c r="C32" s="9" t="s">
        <v>97</v>
      </c>
      <c r="D32" s="9" t="s">
        <v>98</v>
      </c>
      <c r="E32" s="10" t="s">
        <v>94</v>
      </c>
      <c r="F32" s="11">
        <v>34335</v>
      </c>
      <c r="G32" s="164">
        <v>3200</v>
      </c>
      <c r="H32" s="13">
        <v>24</v>
      </c>
    </row>
    <row r="33" spans="1:8" ht="18" customHeight="1">
      <c r="A33" s="7">
        <v>28</v>
      </c>
      <c r="B33" s="8">
        <v>178</v>
      </c>
      <c r="C33" s="9" t="s">
        <v>67</v>
      </c>
      <c r="D33" s="9" t="s">
        <v>66</v>
      </c>
      <c r="E33" s="10" t="s">
        <v>38</v>
      </c>
      <c r="F33" s="11">
        <v>34089</v>
      </c>
      <c r="G33" s="164">
        <v>3209</v>
      </c>
      <c r="H33" s="13">
        <v>25</v>
      </c>
    </row>
    <row r="34" spans="1:8" ht="18" customHeight="1">
      <c r="A34" s="7">
        <v>29</v>
      </c>
      <c r="B34" s="8">
        <v>179</v>
      </c>
      <c r="C34" s="9" t="s">
        <v>68</v>
      </c>
      <c r="D34" s="9" t="s">
        <v>66</v>
      </c>
      <c r="E34" s="10" t="s">
        <v>38</v>
      </c>
      <c r="F34" s="11">
        <v>34192</v>
      </c>
      <c r="G34" s="164">
        <v>3224</v>
      </c>
      <c r="H34" s="13">
        <v>26</v>
      </c>
    </row>
    <row r="35" spans="1:8" ht="18" customHeight="1">
      <c r="A35" s="7">
        <v>30</v>
      </c>
      <c r="B35" s="8">
        <v>166</v>
      </c>
      <c r="C35" s="9" t="s">
        <v>53</v>
      </c>
      <c r="D35" s="9" t="s">
        <v>52</v>
      </c>
      <c r="E35" s="10" t="s">
        <v>38</v>
      </c>
      <c r="F35" s="11">
        <v>33805</v>
      </c>
      <c r="G35" s="164">
        <v>3231</v>
      </c>
      <c r="H35" s="13">
        <v>27</v>
      </c>
    </row>
    <row r="36" spans="1:8" ht="18" customHeight="1">
      <c r="A36" s="7">
        <v>31</v>
      </c>
      <c r="B36" s="8">
        <v>199</v>
      </c>
      <c r="C36" s="9" t="s">
        <v>91</v>
      </c>
      <c r="D36" s="9" t="s">
        <v>87</v>
      </c>
      <c r="E36" s="10" t="s">
        <v>38</v>
      </c>
      <c r="F36" s="11">
        <v>27160</v>
      </c>
      <c r="G36" s="164">
        <v>3247</v>
      </c>
      <c r="H36" s="13">
        <v>28</v>
      </c>
    </row>
    <row r="37" spans="1:8" ht="18" customHeight="1">
      <c r="A37" s="7">
        <v>32</v>
      </c>
      <c r="B37" s="8">
        <v>198</v>
      </c>
      <c r="C37" s="9" t="s">
        <v>90</v>
      </c>
      <c r="D37" s="9" t="s">
        <v>87</v>
      </c>
      <c r="E37" s="10" t="s">
        <v>38</v>
      </c>
      <c r="F37" s="11">
        <v>31405</v>
      </c>
      <c r="G37" s="164">
        <v>3253</v>
      </c>
      <c r="H37" s="13">
        <v>29</v>
      </c>
    </row>
    <row r="38" spans="1:8" ht="18" customHeight="1">
      <c r="A38" s="7">
        <v>33</v>
      </c>
      <c r="B38" s="8">
        <v>193</v>
      </c>
      <c r="C38" s="9" t="s">
        <v>84</v>
      </c>
      <c r="D38" s="9" t="s">
        <v>80</v>
      </c>
      <c r="E38" s="10" t="s">
        <v>38</v>
      </c>
      <c r="F38" s="11">
        <v>33608</v>
      </c>
      <c r="G38" s="164">
        <v>3301</v>
      </c>
      <c r="H38" s="13">
        <v>30</v>
      </c>
    </row>
    <row r="39" spans="1:8" ht="18" customHeight="1">
      <c r="A39" s="7">
        <v>34</v>
      </c>
      <c r="B39" s="8">
        <v>155</v>
      </c>
      <c r="C39" s="9" t="s">
        <v>40</v>
      </c>
      <c r="D39" s="9" t="s">
        <v>37</v>
      </c>
      <c r="E39" s="10" t="s">
        <v>38</v>
      </c>
      <c r="F39" s="11">
        <v>31212</v>
      </c>
      <c r="G39" s="164">
        <v>3347</v>
      </c>
      <c r="H39" s="13">
        <v>31</v>
      </c>
    </row>
    <row r="40" spans="1:8" ht="18" customHeight="1">
      <c r="A40" s="7">
        <v>35</v>
      </c>
      <c r="B40" s="8">
        <v>200</v>
      </c>
      <c r="C40" s="9" t="s">
        <v>92</v>
      </c>
      <c r="D40" s="9" t="s">
        <v>87</v>
      </c>
      <c r="E40" s="10" t="s">
        <v>38</v>
      </c>
      <c r="F40" s="11">
        <v>28286</v>
      </c>
      <c r="G40" s="164">
        <v>3354</v>
      </c>
      <c r="H40" s="13">
        <v>32</v>
      </c>
    </row>
    <row r="41" spans="1:8" ht="18" customHeight="1">
      <c r="A41" s="7">
        <v>36</v>
      </c>
      <c r="B41" s="8">
        <v>156</v>
      </c>
      <c r="C41" s="9" t="s">
        <v>41</v>
      </c>
      <c r="D41" s="9" t="s">
        <v>37</v>
      </c>
      <c r="E41" s="10" t="s">
        <v>38</v>
      </c>
      <c r="F41" s="11">
        <v>32694</v>
      </c>
      <c r="G41" s="164">
        <v>3501</v>
      </c>
      <c r="H41" s="13">
        <v>33</v>
      </c>
    </row>
    <row r="42" spans="1:8" ht="18" customHeight="1">
      <c r="A42" s="7">
        <v>37</v>
      </c>
      <c r="B42" s="8">
        <v>153</v>
      </c>
      <c r="C42" s="9" t="s">
        <v>36</v>
      </c>
      <c r="D42" s="9" t="s">
        <v>37</v>
      </c>
      <c r="E42" s="10" t="s">
        <v>38</v>
      </c>
      <c r="F42" s="11">
        <v>32918</v>
      </c>
      <c r="G42" s="164">
        <v>3518</v>
      </c>
      <c r="H42" s="13">
        <v>34</v>
      </c>
    </row>
    <row r="43" spans="1:8" ht="18" customHeight="1">
      <c r="A43" s="7">
        <v>38</v>
      </c>
      <c r="B43" s="8">
        <v>185</v>
      </c>
      <c r="C43" s="9" t="s">
        <v>75</v>
      </c>
      <c r="D43" s="9" t="s">
        <v>73</v>
      </c>
      <c r="E43" s="10" t="s">
        <v>38</v>
      </c>
      <c r="F43" s="11">
        <v>33647</v>
      </c>
      <c r="G43" s="164">
        <v>3628</v>
      </c>
      <c r="H43" s="13">
        <v>35</v>
      </c>
    </row>
    <row r="44" spans="1:8" ht="18" customHeight="1">
      <c r="A44" s="7">
        <v>39</v>
      </c>
      <c r="B44" s="8">
        <v>154</v>
      </c>
      <c r="C44" s="9" t="s">
        <v>39</v>
      </c>
      <c r="D44" s="9" t="s">
        <v>37</v>
      </c>
      <c r="E44" s="10" t="s">
        <v>38</v>
      </c>
      <c r="F44" s="11">
        <v>33537</v>
      </c>
      <c r="G44" s="164">
        <v>3708</v>
      </c>
      <c r="H44" s="13">
        <v>36</v>
      </c>
    </row>
    <row r="45" spans="1:8" ht="18" customHeight="1">
      <c r="A45" s="7">
        <v>40</v>
      </c>
      <c r="B45" s="8">
        <v>187</v>
      </c>
      <c r="C45" s="9" t="s">
        <v>77</v>
      </c>
      <c r="D45" s="9" t="s">
        <v>73</v>
      </c>
      <c r="E45" s="10" t="s">
        <v>38</v>
      </c>
      <c r="F45" s="11">
        <v>34420</v>
      </c>
      <c r="G45" s="164">
        <v>3718</v>
      </c>
      <c r="H45" s="13">
        <v>37</v>
      </c>
    </row>
    <row r="46" spans="1:8" ht="18" customHeight="1">
      <c r="A46" s="7">
        <v>41</v>
      </c>
      <c r="B46" s="8">
        <v>186</v>
      </c>
      <c r="C46" s="9" t="s">
        <v>76</v>
      </c>
      <c r="D46" s="9" t="s">
        <v>73</v>
      </c>
      <c r="E46" s="10" t="s">
        <v>38</v>
      </c>
      <c r="F46" s="11">
        <v>34091</v>
      </c>
      <c r="G46" s="164">
        <v>3842</v>
      </c>
      <c r="H46" s="13">
        <v>38</v>
      </c>
    </row>
    <row r="47" spans="1:8" ht="18" customHeight="1">
      <c r="A47" s="7">
        <v>42</v>
      </c>
      <c r="B47" s="8">
        <v>202</v>
      </c>
      <c r="C47" s="9" t="s">
        <v>95</v>
      </c>
      <c r="D47" s="9" t="s">
        <v>87</v>
      </c>
      <c r="E47" s="10" t="s">
        <v>94</v>
      </c>
      <c r="F47" s="11">
        <v>29635</v>
      </c>
      <c r="G47" s="164">
        <v>4315</v>
      </c>
      <c r="H47" s="13">
        <v>38</v>
      </c>
    </row>
    <row r="48" spans="1:8" ht="18" customHeight="1">
      <c r="A48" s="7">
        <v>43</v>
      </c>
      <c r="B48" s="8">
        <v>188</v>
      </c>
      <c r="C48" s="9" t="s">
        <v>78</v>
      </c>
      <c r="D48" s="9" t="s">
        <v>73</v>
      </c>
      <c r="E48" s="10" t="s">
        <v>38</v>
      </c>
      <c r="F48" s="11">
        <v>30317</v>
      </c>
      <c r="G48" s="164">
        <v>4329</v>
      </c>
      <c r="H48" s="13">
        <v>39</v>
      </c>
    </row>
    <row r="49" spans="1:8" ht="18" customHeight="1">
      <c r="A49" s="7" t="s">
        <v>85</v>
      </c>
      <c r="B49" s="8">
        <v>206</v>
      </c>
      <c r="C49" s="9" t="s">
        <v>101</v>
      </c>
      <c r="D49" s="9" t="s">
        <v>102</v>
      </c>
      <c r="E49" s="10" t="s">
        <v>94</v>
      </c>
      <c r="F49" s="11">
        <v>29587</v>
      </c>
      <c r="G49" s="164" t="s">
        <v>106</v>
      </c>
      <c r="H49" s="13" t="s">
        <v>85</v>
      </c>
    </row>
    <row r="50" spans="1:8" ht="18" customHeight="1">
      <c r="A50" s="7" t="s">
        <v>85</v>
      </c>
      <c r="B50" s="8">
        <v>207</v>
      </c>
      <c r="C50" s="9" t="s">
        <v>103</v>
      </c>
      <c r="D50" s="9" t="s">
        <v>104</v>
      </c>
      <c r="E50" s="10" t="s">
        <v>94</v>
      </c>
      <c r="F50" s="11">
        <v>33557</v>
      </c>
      <c r="G50" s="164" t="s">
        <v>106</v>
      </c>
      <c r="H50" s="13" t="s">
        <v>85</v>
      </c>
    </row>
    <row r="51" spans="1:8" ht="18" customHeight="1">
      <c r="A51" s="7" t="s">
        <v>85</v>
      </c>
      <c r="B51" s="8">
        <v>203</v>
      </c>
      <c r="C51" s="9" t="s">
        <v>64</v>
      </c>
      <c r="D51" s="9" t="s">
        <v>96</v>
      </c>
      <c r="E51" s="10" t="s">
        <v>94</v>
      </c>
      <c r="F51" s="11">
        <v>32406</v>
      </c>
      <c r="G51" s="164" t="s">
        <v>106</v>
      </c>
      <c r="H51" s="13" t="s">
        <v>85</v>
      </c>
    </row>
    <row r="52" spans="1:8" ht="18" customHeight="1">
      <c r="A52" s="7" t="s">
        <v>85</v>
      </c>
      <c r="B52" s="8">
        <v>173</v>
      </c>
      <c r="C52" s="9" t="s">
        <v>61</v>
      </c>
      <c r="D52" s="9" t="s">
        <v>59</v>
      </c>
      <c r="E52" s="10" t="s">
        <v>38</v>
      </c>
      <c r="F52" s="11">
        <v>32783</v>
      </c>
      <c r="G52" s="164" t="s">
        <v>106</v>
      </c>
      <c r="H52" s="13" t="s">
        <v>85</v>
      </c>
    </row>
    <row r="53" spans="1:8" ht="18" customHeight="1">
      <c r="A53" s="7" t="s">
        <v>85</v>
      </c>
      <c r="B53" s="8">
        <v>180</v>
      </c>
      <c r="C53" s="9" t="s">
        <v>69</v>
      </c>
      <c r="D53" s="9" t="s">
        <v>66</v>
      </c>
      <c r="E53" s="10" t="s">
        <v>38</v>
      </c>
      <c r="F53" s="11">
        <v>34264</v>
      </c>
      <c r="G53" s="164" t="s">
        <v>106</v>
      </c>
      <c r="H53" s="13" t="s">
        <v>85</v>
      </c>
    </row>
    <row r="54" spans="1:8" ht="18" customHeight="1">
      <c r="A54" s="7" t="s">
        <v>85</v>
      </c>
      <c r="B54" s="8">
        <v>157</v>
      </c>
      <c r="C54" s="9" t="s">
        <v>42</v>
      </c>
      <c r="D54" s="9" t="s">
        <v>37</v>
      </c>
      <c r="E54" s="10" t="s">
        <v>38</v>
      </c>
      <c r="F54" s="11">
        <v>32993</v>
      </c>
      <c r="G54" s="164" t="s">
        <v>107</v>
      </c>
      <c r="H54" s="13" t="s">
        <v>85</v>
      </c>
    </row>
    <row r="55" spans="1:8" ht="18" customHeight="1">
      <c r="A55" s="7" t="s">
        <v>85</v>
      </c>
      <c r="B55" s="8">
        <v>158</v>
      </c>
      <c r="C55" s="9" t="s">
        <v>43</v>
      </c>
      <c r="D55" s="9" t="s">
        <v>37</v>
      </c>
      <c r="E55" s="10" t="s">
        <v>38</v>
      </c>
      <c r="F55" s="11">
        <v>33126</v>
      </c>
      <c r="G55" s="164" t="s">
        <v>107</v>
      </c>
      <c r="H55" s="13" t="s">
        <v>85</v>
      </c>
    </row>
    <row r="56" spans="1:8" ht="18" customHeight="1">
      <c r="A56" s="7" t="s">
        <v>85</v>
      </c>
      <c r="B56" s="8">
        <v>170</v>
      </c>
      <c r="C56" s="9" t="s">
        <v>57</v>
      </c>
      <c r="D56" s="9" t="s">
        <v>52</v>
      </c>
      <c r="E56" s="10" t="s">
        <v>38</v>
      </c>
      <c r="F56" s="11">
        <v>33317</v>
      </c>
      <c r="G56" s="164" t="s">
        <v>107</v>
      </c>
      <c r="H56" s="13" t="s">
        <v>85</v>
      </c>
    </row>
    <row r="57" spans="1:8" ht="18" customHeight="1">
      <c r="A57" s="7" t="s">
        <v>85</v>
      </c>
      <c r="B57" s="8">
        <v>182</v>
      </c>
      <c r="C57" s="9" t="s">
        <v>71</v>
      </c>
      <c r="D57" s="9" t="s">
        <v>66</v>
      </c>
      <c r="E57" s="10" t="s">
        <v>38</v>
      </c>
      <c r="F57" s="11">
        <v>30173</v>
      </c>
      <c r="G57" s="164" t="s">
        <v>107</v>
      </c>
      <c r="H57" s="13" t="s">
        <v>85</v>
      </c>
    </row>
    <row r="58" spans="1:8" ht="18" customHeight="1">
      <c r="A58" s="7" t="s">
        <v>85</v>
      </c>
      <c r="B58" s="8">
        <v>184</v>
      </c>
      <c r="C58" s="9" t="s">
        <v>74</v>
      </c>
      <c r="D58" s="9" t="s">
        <v>73</v>
      </c>
      <c r="E58" s="10" t="s">
        <v>38</v>
      </c>
      <c r="F58" s="11">
        <v>34169</v>
      </c>
      <c r="G58" s="164" t="s">
        <v>107</v>
      </c>
      <c r="H58" s="13" t="s">
        <v>85</v>
      </c>
    </row>
    <row r="59" spans="1:8" ht="18" customHeight="1">
      <c r="A59" s="7" t="s">
        <v>85</v>
      </c>
      <c r="B59" s="8">
        <v>189</v>
      </c>
      <c r="C59" s="9" t="s">
        <v>79</v>
      </c>
      <c r="D59" s="9" t="s">
        <v>80</v>
      </c>
      <c r="E59" s="10" t="s">
        <v>38</v>
      </c>
      <c r="F59" s="11">
        <v>34335</v>
      </c>
      <c r="G59" s="164" t="s">
        <v>107</v>
      </c>
      <c r="H59" s="13" t="s">
        <v>85</v>
      </c>
    </row>
    <row r="60" spans="1:8" ht="18" customHeight="1">
      <c r="A60" s="7" t="s">
        <v>110</v>
      </c>
      <c r="B60" s="8"/>
      <c r="C60" s="9" t="s">
        <v>110</v>
      </c>
      <c r="D60" s="9" t="s">
        <v>110</v>
      </c>
      <c r="E60" s="10" t="s">
        <v>110</v>
      </c>
      <c r="F60" s="11" t="s">
        <v>110</v>
      </c>
      <c r="G60" s="164"/>
      <c r="H60" s="13" t="s">
        <v>110</v>
      </c>
    </row>
    <row r="61" spans="1:8" ht="18" customHeight="1">
      <c r="A61" s="7" t="s">
        <v>110</v>
      </c>
      <c r="B61" s="8"/>
      <c r="C61" s="9" t="s">
        <v>110</v>
      </c>
      <c r="D61" s="9" t="s">
        <v>110</v>
      </c>
      <c r="E61" s="10" t="s">
        <v>110</v>
      </c>
      <c r="F61" s="11" t="s">
        <v>110</v>
      </c>
      <c r="G61" s="164"/>
      <c r="H61" s="13" t="s">
        <v>110</v>
      </c>
    </row>
    <row r="62" spans="1:8" ht="18" customHeight="1">
      <c r="A62" s="7" t="s">
        <v>110</v>
      </c>
      <c r="B62" s="8"/>
      <c r="C62" s="9" t="s">
        <v>110</v>
      </c>
      <c r="D62" s="9" t="s">
        <v>110</v>
      </c>
      <c r="E62" s="10" t="s">
        <v>110</v>
      </c>
      <c r="F62" s="11" t="s">
        <v>110</v>
      </c>
      <c r="G62" s="164"/>
      <c r="H62" s="13" t="s">
        <v>110</v>
      </c>
    </row>
    <row r="63" spans="1:8" ht="18" customHeight="1">
      <c r="A63" s="7" t="s">
        <v>110</v>
      </c>
      <c r="B63" s="8"/>
      <c r="C63" s="9" t="s">
        <v>110</v>
      </c>
      <c r="D63" s="9" t="s">
        <v>110</v>
      </c>
      <c r="E63" s="10" t="s">
        <v>110</v>
      </c>
      <c r="F63" s="11" t="s">
        <v>110</v>
      </c>
      <c r="G63" s="164"/>
      <c r="H63" s="13" t="s">
        <v>110</v>
      </c>
    </row>
    <row r="64" spans="1:8" ht="18" customHeight="1">
      <c r="A64" s="7" t="s">
        <v>110</v>
      </c>
      <c r="B64" s="8"/>
      <c r="C64" s="9" t="s">
        <v>110</v>
      </c>
      <c r="D64" s="9" t="s">
        <v>110</v>
      </c>
      <c r="E64" s="10" t="s">
        <v>110</v>
      </c>
      <c r="F64" s="11" t="s">
        <v>110</v>
      </c>
      <c r="G64" s="164"/>
      <c r="H64" s="13" t="s">
        <v>110</v>
      </c>
    </row>
    <row r="65" spans="1:8" ht="18" customHeight="1">
      <c r="A65" s="7" t="s">
        <v>110</v>
      </c>
      <c r="B65" s="8"/>
      <c r="C65" s="9" t="s">
        <v>110</v>
      </c>
      <c r="D65" s="9" t="s">
        <v>110</v>
      </c>
      <c r="E65" s="10" t="s">
        <v>110</v>
      </c>
      <c r="F65" s="11" t="s">
        <v>110</v>
      </c>
      <c r="G65" s="164"/>
      <c r="H65" s="13" t="s">
        <v>110</v>
      </c>
    </row>
    <row r="66" spans="1:8" ht="18" customHeight="1">
      <c r="A66" s="7" t="s">
        <v>110</v>
      </c>
      <c r="B66" s="8"/>
      <c r="C66" s="9" t="s">
        <v>110</v>
      </c>
      <c r="D66" s="9" t="s">
        <v>110</v>
      </c>
      <c r="E66" s="10" t="s">
        <v>110</v>
      </c>
      <c r="F66" s="11" t="s">
        <v>110</v>
      </c>
      <c r="G66" s="164"/>
      <c r="H66" s="13" t="s">
        <v>110</v>
      </c>
    </row>
    <row r="67" spans="1:8" ht="18" customHeight="1">
      <c r="A67" s="7" t="s">
        <v>110</v>
      </c>
      <c r="B67" s="8"/>
      <c r="C67" s="9" t="s">
        <v>110</v>
      </c>
      <c r="D67" s="9" t="s">
        <v>110</v>
      </c>
      <c r="E67" s="10" t="s">
        <v>110</v>
      </c>
      <c r="F67" s="11" t="s">
        <v>110</v>
      </c>
      <c r="G67" s="164"/>
      <c r="H67" s="13" t="s">
        <v>110</v>
      </c>
    </row>
    <row r="68" spans="1:8" ht="18" customHeight="1">
      <c r="A68" s="7" t="s">
        <v>110</v>
      </c>
      <c r="B68" s="8"/>
      <c r="C68" s="9" t="s">
        <v>110</v>
      </c>
      <c r="D68" s="9" t="s">
        <v>110</v>
      </c>
      <c r="E68" s="10" t="s">
        <v>110</v>
      </c>
      <c r="F68" s="11" t="s">
        <v>110</v>
      </c>
      <c r="G68" s="164"/>
      <c r="H68" s="13" t="s">
        <v>110</v>
      </c>
    </row>
    <row r="69" spans="1:8" ht="18" customHeight="1">
      <c r="A69" s="7" t="s">
        <v>110</v>
      </c>
      <c r="B69" s="8"/>
      <c r="C69" s="9" t="s">
        <v>110</v>
      </c>
      <c r="D69" s="9" t="s">
        <v>110</v>
      </c>
      <c r="E69" s="10" t="s">
        <v>110</v>
      </c>
      <c r="F69" s="11" t="s">
        <v>110</v>
      </c>
      <c r="G69" s="164"/>
      <c r="H69" s="13" t="s">
        <v>110</v>
      </c>
    </row>
    <row r="70" spans="1:8" ht="18" customHeight="1">
      <c r="A70" s="7" t="s">
        <v>110</v>
      </c>
      <c r="B70" s="8"/>
      <c r="C70" s="9" t="s">
        <v>110</v>
      </c>
      <c r="D70" s="9" t="s">
        <v>110</v>
      </c>
      <c r="E70" s="10" t="s">
        <v>110</v>
      </c>
      <c r="F70" s="11" t="s">
        <v>110</v>
      </c>
      <c r="G70" s="164"/>
      <c r="H70" s="13" t="s">
        <v>110</v>
      </c>
    </row>
    <row r="71" spans="1:8" ht="18" customHeight="1">
      <c r="A71" s="7" t="s">
        <v>110</v>
      </c>
      <c r="B71" s="8"/>
      <c r="C71" s="9" t="s">
        <v>110</v>
      </c>
      <c r="D71" s="9" t="s">
        <v>110</v>
      </c>
      <c r="E71" s="10" t="s">
        <v>110</v>
      </c>
      <c r="F71" s="11" t="s">
        <v>110</v>
      </c>
      <c r="G71" s="164"/>
      <c r="H71" s="13" t="s">
        <v>110</v>
      </c>
    </row>
    <row r="72" spans="1:8" ht="18" customHeight="1">
      <c r="A72" s="7" t="s">
        <v>110</v>
      </c>
      <c r="B72" s="8"/>
      <c r="C72" s="9" t="s">
        <v>110</v>
      </c>
      <c r="D72" s="9" t="s">
        <v>110</v>
      </c>
      <c r="E72" s="10" t="s">
        <v>110</v>
      </c>
      <c r="F72" s="11" t="s">
        <v>110</v>
      </c>
      <c r="G72" s="164"/>
      <c r="H72" s="13" t="s">
        <v>110</v>
      </c>
    </row>
    <row r="73" spans="1:8" ht="18" customHeight="1">
      <c r="A73" s="7" t="s">
        <v>110</v>
      </c>
      <c r="B73" s="8"/>
      <c r="C73" s="9" t="s">
        <v>110</v>
      </c>
      <c r="D73" s="9" t="s">
        <v>110</v>
      </c>
      <c r="E73" s="10" t="s">
        <v>110</v>
      </c>
      <c r="F73" s="11" t="s">
        <v>110</v>
      </c>
      <c r="G73" s="164"/>
      <c r="H73" s="13" t="s">
        <v>110</v>
      </c>
    </row>
    <row r="74" spans="1:8" ht="18" customHeight="1">
      <c r="A74" s="7" t="s">
        <v>110</v>
      </c>
      <c r="B74" s="8"/>
      <c r="C74" s="9" t="s">
        <v>110</v>
      </c>
      <c r="D74" s="9" t="s">
        <v>110</v>
      </c>
      <c r="E74" s="10" t="s">
        <v>110</v>
      </c>
      <c r="F74" s="11" t="s">
        <v>110</v>
      </c>
      <c r="G74" s="164"/>
      <c r="H74" s="13" t="s">
        <v>110</v>
      </c>
    </row>
    <row r="75" spans="1:8" ht="18" customHeight="1">
      <c r="A75" s="7" t="s">
        <v>110</v>
      </c>
      <c r="B75" s="8"/>
      <c r="C75" s="9" t="s">
        <v>110</v>
      </c>
      <c r="D75" s="9" t="s">
        <v>110</v>
      </c>
      <c r="E75" s="10" t="s">
        <v>110</v>
      </c>
      <c r="F75" s="11" t="s">
        <v>110</v>
      </c>
      <c r="G75" s="164"/>
      <c r="H75" s="13" t="s">
        <v>110</v>
      </c>
    </row>
    <row r="76" spans="1:8" ht="18" customHeight="1">
      <c r="A76" s="7" t="s">
        <v>110</v>
      </c>
      <c r="B76" s="8"/>
      <c r="C76" s="9" t="s">
        <v>110</v>
      </c>
      <c r="D76" s="9" t="s">
        <v>110</v>
      </c>
      <c r="E76" s="10" t="s">
        <v>110</v>
      </c>
      <c r="F76" s="11" t="s">
        <v>110</v>
      </c>
      <c r="G76" s="164"/>
      <c r="H76" s="13" t="s">
        <v>110</v>
      </c>
    </row>
    <row r="77" spans="1:8" ht="18" customHeight="1">
      <c r="A77" s="7" t="s">
        <v>110</v>
      </c>
      <c r="B77" s="8"/>
      <c r="C77" s="9" t="s">
        <v>110</v>
      </c>
      <c r="D77" s="9" t="s">
        <v>110</v>
      </c>
      <c r="E77" s="10" t="s">
        <v>110</v>
      </c>
      <c r="F77" s="11" t="s">
        <v>110</v>
      </c>
      <c r="G77" s="164"/>
      <c r="H77" s="13" t="s">
        <v>110</v>
      </c>
    </row>
    <row r="78" spans="1:8" ht="18" customHeight="1">
      <c r="A78" s="7" t="s">
        <v>110</v>
      </c>
      <c r="B78" s="8"/>
      <c r="C78" s="9" t="s">
        <v>110</v>
      </c>
      <c r="D78" s="9" t="s">
        <v>110</v>
      </c>
      <c r="E78" s="10" t="s">
        <v>110</v>
      </c>
      <c r="F78" s="11" t="s">
        <v>110</v>
      </c>
      <c r="G78" s="164"/>
      <c r="H78" s="13" t="s">
        <v>110</v>
      </c>
    </row>
    <row r="79" spans="1:8" ht="18" customHeight="1">
      <c r="A79" s="7" t="s">
        <v>110</v>
      </c>
      <c r="B79" s="8"/>
      <c r="C79" s="9" t="s">
        <v>110</v>
      </c>
      <c r="D79" s="9" t="s">
        <v>110</v>
      </c>
      <c r="E79" s="10" t="s">
        <v>110</v>
      </c>
      <c r="F79" s="11" t="s">
        <v>110</v>
      </c>
      <c r="G79" s="164"/>
      <c r="H79" s="13" t="s">
        <v>110</v>
      </c>
    </row>
    <row r="80" spans="1:8" ht="18" customHeight="1">
      <c r="A80" s="7" t="s">
        <v>110</v>
      </c>
      <c r="B80" s="8"/>
      <c r="C80" s="9" t="s">
        <v>110</v>
      </c>
      <c r="D80" s="9" t="s">
        <v>110</v>
      </c>
      <c r="E80" s="10" t="s">
        <v>110</v>
      </c>
      <c r="F80" s="11" t="s">
        <v>110</v>
      </c>
      <c r="G80" s="164"/>
      <c r="H80" s="13" t="s">
        <v>110</v>
      </c>
    </row>
    <row r="81" spans="1:8" ht="18" customHeight="1">
      <c r="A81" s="7" t="s">
        <v>110</v>
      </c>
      <c r="B81" s="8"/>
      <c r="C81" s="9" t="s">
        <v>110</v>
      </c>
      <c r="D81" s="9" t="s">
        <v>110</v>
      </c>
      <c r="E81" s="10" t="s">
        <v>110</v>
      </c>
      <c r="F81" s="11" t="s">
        <v>110</v>
      </c>
      <c r="G81" s="164"/>
      <c r="H81" s="13" t="s">
        <v>110</v>
      </c>
    </row>
    <row r="82" spans="1:8" ht="18" customHeight="1">
      <c r="A82" s="7" t="s">
        <v>110</v>
      </c>
      <c r="B82" s="8"/>
      <c r="C82" s="9" t="s">
        <v>110</v>
      </c>
      <c r="D82" s="9" t="s">
        <v>110</v>
      </c>
      <c r="E82" s="10" t="s">
        <v>110</v>
      </c>
      <c r="F82" s="11" t="s">
        <v>110</v>
      </c>
      <c r="G82" s="164"/>
      <c r="H82" s="13" t="s">
        <v>110</v>
      </c>
    </row>
    <row r="83" spans="1:8" ht="18" customHeight="1">
      <c r="A83" s="7" t="s">
        <v>110</v>
      </c>
      <c r="B83" s="8"/>
      <c r="C83" s="9" t="s">
        <v>110</v>
      </c>
      <c r="D83" s="9" t="s">
        <v>110</v>
      </c>
      <c r="E83" s="10" t="s">
        <v>110</v>
      </c>
      <c r="F83" s="11" t="s">
        <v>110</v>
      </c>
      <c r="G83" s="164"/>
      <c r="H83" s="13" t="s">
        <v>110</v>
      </c>
    </row>
    <row r="84" spans="1:8" ht="18" customHeight="1">
      <c r="A84" s="7" t="s">
        <v>110</v>
      </c>
      <c r="B84" s="8"/>
      <c r="C84" s="9" t="s">
        <v>110</v>
      </c>
      <c r="D84" s="9" t="s">
        <v>110</v>
      </c>
      <c r="E84" s="10" t="s">
        <v>110</v>
      </c>
      <c r="F84" s="11" t="s">
        <v>110</v>
      </c>
      <c r="G84" s="164"/>
      <c r="H84" s="13" t="s">
        <v>110</v>
      </c>
    </row>
    <row r="85" spans="1:8" ht="18" customHeight="1">
      <c r="A85" s="7" t="s">
        <v>110</v>
      </c>
      <c r="B85" s="8"/>
      <c r="C85" s="9" t="s">
        <v>110</v>
      </c>
      <c r="D85" s="9" t="s">
        <v>110</v>
      </c>
      <c r="E85" s="10" t="s">
        <v>110</v>
      </c>
      <c r="F85" s="11" t="s">
        <v>110</v>
      </c>
      <c r="G85" s="164"/>
      <c r="H85" s="13" t="s">
        <v>110</v>
      </c>
    </row>
    <row r="86" spans="1:8" ht="18" customHeight="1">
      <c r="A86" s="7" t="s">
        <v>110</v>
      </c>
      <c r="B86" s="8"/>
      <c r="C86" s="9" t="s">
        <v>110</v>
      </c>
      <c r="D86" s="9" t="s">
        <v>110</v>
      </c>
      <c r="E86" s="10" t="s">
        <v>110</v>
      </c>
      <c r="F86" s="11" t="s">
        <v>110</v>
      </c>
      <c r="G86" s="164"/>
      <c r="H86" s="13" t="s">
        <v>110</v>
      </c>
    </row>
    <row r="87" spans="1:8" ht="18" customHeight="1">
      <c r="A87" s="7" t="s">
        <v>110</v>
      </c>
      <c r="B87" s="8"/>
      <c r="C87" s="9" t="s">
        <v>110</v>
      </c>
      <c r="D87" s="9" t="s">
        <v>110</v>
      </c>
      <c r="E87" s="10" t="s">
        <v>110</v>
      </c>
      <c r="F87" s="11" t="s">
        <v>110</v>
      </c>
      <c r="G87" s="164"/>
      <c r="H87" s="13" t="s">
        <v>110</v>
      </c>
    </row>
    <row r="88" spans="1:8" ht="18" customHeight="1">
      <c r="A88" s="7" t="s">
        <v>110</v>
      </c>
      <c r="B88" s="8"/>
      <c r="C88" s="9" t="s">
        <v>110</v>
      </c>
      <c r="D88" s="9" t="s">
        <v>110</v>
      </c>
      <c r="E88" s="10" t="s">
        <v>110</v>
      </c>
      <c r="F88" s="11" t="s">
        <v>110</v>
      </c>
      <c r="G88" s="12"/>
      <c r="H88" s="13" t="s">
        <v>110</v>
      </c>
    </row>
    <row r="89" spans="1:8" ht="18" customHeight="1">
      <c r="A89" s="7" t="s">
        <v>110</v>
      </c>
      <c r="B89" s="8"/>
      <c r="C89" s="9" t="s">
        <v>110</v>
      </c>
      <c r="D89" s="9" t="s">
        <v>110</v>
      </c>
      <c r="E89" s="10" t="s">
        <v>110</v>
      </c>
      <c r="F89" s="11" t="s">
        <v>110</v>
      </c>
      <c r="G89" s="12"/>
      <c r="H89" s="13" t="s">
        <v>110</v>
      </c>
    </row>
    <row r="90" spans="1:8" ht="18" customHeight="1">
      <c r="A90" s="7" t="s">
        <v>110</v>
      </c>
      <c r="B90" s="8"/>
      <c r="C90" s="9" t="s">
        <v>110</v>
      </c>
      <c r="D90" s="9" t="s">
        <v>110</v>
      </c>
      <c r="E90" s="10" t="s">
        <v>110</v>
      </c>
      <c r="F90" s="11" t="s">
        <v>110</v>
      </c>
      <c r="G90" s="12"/>
      <c r="H90" s="13" t="s">
        <v>110</v>
      </c>
    </row>
    <row r="91" spans="1:8" ht="18" customHeight="1">
      <c r="A91" s="7" t="s">
        <v>110</v>
      </c>
      <c r="B91" s="8"/>
      <c r="C91" s="9" t="s">
        <v>110</v>
      </c>
      <c r="D91" s="9" t="s">
        <v>110</v>
      </c>
      <c r="E91" s="10" t="s">
        <v>110</v>
      </c>
      <c r="F91" s="11" t="s">
        <v>110</v>
      </c>
      <c r="G91" s="12"/>
      <c r="H91" s="13" t="s">
        <v>110</v>
      </c>
    </row>
    <row r="92" spans="1:8" ht="18" customHeight="1">
      <c r="A92" s="7" t="s">
        <v>110</v>
      </c>
      <c r="B92" s="8"/>
      <c r="C92" s="9" t="s">
        <v>110</v>
      </c>
      <c r="D92" s="9" t="s">
        <v>110</v>
      </c>
      <c r="E92" s="10" t="s">
        <v>110</v>
      </c>
      <c r="F92" s="11" t="s">
        <v>110</v>
      </c>
      <c r="G92" s="12"/>
      <c r="H92" s="13" t="s">
        <v>110</v>
      </c>
    </row>
    <row r="93" spans="1:8" ht="18" customHeight="1">
      <c r="A93" s="7" t="s">
        <v>110</v>
      </c>
      <c r="B93" s="8"/>
      <c r="C93" s="9" t="s">
        <v>110</v>
      </c>
      <c r="D93" s="9" t="s">
        <v>110</v>
      </c>
      <c r="E93" s="10" t="s">
        <v>110</v>
      </c>
      <c r="F93" s="11" t="s">
        <v>110</v>
      </c>
      <c r="G93" s="12"/>
      <c r="H93" s="13" t="s">
        <v>110</v>
      </c>
    </row>
    <row r="94" spans="1:8" ht="18" customHeight="1">
      <c r="A94" s="7" t="s">
        <v>110</v>
      </c>
      <c r="B94" s="8"/>
      <c r="C94" s="9" t="s">
        <v>110</v>
      </c>
      <c r="D94" s="9" t="s">
        <v>110</v>
      </c>
      <c r="E94" s="10" t="s">
        <v>110</v>
      </c>
      <c r="F94" s="11" t="s">
        <v>110</v>
      </c>
      <c r="G94" s="12"/>
      <c r="H94" s="13" t="s">
        <v>110</v>
      </c>
    </row>
    <row r="95" spans="1:8" ht="18" customHeight="1">
      <c r="A95" s="7" t="s">
        <v>110</v>
      </c>
      <c r="B95" s="8"/>
      <c r="C95" s="9" t="s">
        <v>110</v>
      </c>
      <c r="D95" s="9" t="s">
        <v>110</v>
      </c>
      <c r="E95" s="10" t="s">
        <v>110</v>
      </c>
      <c r="F95" s="11" t="s">
        <v>110</v>
      </c>
      <c r="G95" s="12"/>
      <c r="H95" s="13" t="s">
        <v>110</v>
      </c>
    </row>
    <row r="96" spans="1:8" ht="18" customHeight="1">
      <c r="A96" s="7" t="s">
        <v>110</v>
      </c>
      <c r="B96" s="8"/>
      <c r="C96" s="9" t="s">
        <v>110</v>
      </c>
      <c r="D96" s="9" t="s">
        <v>110</v>
      </c>
      <c r="E96" s="10" t="s">
        <v>110</v>
      </c>
      <c r="F96" s="11" t="s">
        <v>110</v>
      </c>
      <c r="G96" s="12"/>
      <c r="H96" s="13" t="s">
        <v>110</v>
      </c>
    </row>
    <row r="97" spans="1:8" ht="18" customHeight="1">
      <c r="A97" s="7" t="s">
        <v>110</v>
      </c>
      <c r="B97" s="8"/>
      <c r="C97" s="9" t="s">
        <v>110</v>
      </c>
      <c r="D97" s="9" t="s">
        <v>110</v>
      </c>
      <c r="E97" s="10" t="s">
        <v>110</v>
      </c>
      <c r="F97" s="11" t="s">
        <v>110</v>
      </c>
      <c r="G97" s="12"/>
      <c r="H97" s="13" t="s">
        <v>110</v>
      </c>
    </row>
    <row r="98" spans="1:8" ht="18" customHeight="1">
      <c r="A98" s="7" t="s">
        <v>110</v>
      </c>
      <c r="B98" s="8"/>
      <c r="C98" s="9" t="s">
        <v>110</v>
      </c>
      <c r="D98" s="9" t="s">
        <v>110</v>
      </c>
      <c r="E98" s="10" t="s">
        <v>110</v>
      </c>
      <c r="F98" s="11" t="s">
        <v>110</v>
      </c>
      <c r="G98" s="12"/>
      <c r="H98" s="13" t="s">
        <v>110</v>
      </c>
    </row>
    <row r="99" spans="1:8" ht="18" customHeight="1">
      <c r="A99" s="7" t="s">
        <v>110</v>
      </c>
      <c r="B99" s="8"/>
      <c r="C99" s="9" t="s">
        <v>110</v>
      </c>
      <c r="D99" s="9" t="s">
        <v>110</v>
      </c>
      <c r="E99" s="10" t="s">
        <v>110</v>
      </c>
      <c r="F99" s="11" t="s">
        <v>110</v>
      </c>
      <c r="G99" s="12"/>
      <c r="H99" s="13" t="s">
        <v>110</v>
      </c>
    </row>
    <row r="100" spans="1:8" ht="18" customHeight="1">
      <c r="A100" s="7" t="s">
        <v>110</v>
      </c>
      <c r="B100" s="8"/>
      <c r="C100" s="9" t="s">
        <v>110</v>
      </c>
      <c r="D100" s="9" t="s">
        <v>110</v>
      </c>
      <c r="E100" s="10" t="s">
        <v>110</v>
      </c>
      <c r="F100" s="11" t="s">
        <v>110</v>
      </c>
      <c r="G100" s="12"/>
      <c r="H100" s="13" t="s">
        <v>110</v>
      </c>
    </row>
    <row r="101" spans="1:8" ht="18" customHeight="1">
      <c r="A101" s="7" t="s">
        <v>110</v>
      </c>
      <c r="B101" s="8"/>
      <c r="C101" s="9" t="s">
        <v>110</v>
      </c>
      <c r="D101" s="9" t="s">
        <v>110</v>
      </c>
      <c r="E101" s="10" t="s">
        <v>110</v>
      </c>
      <c r="F101" s="11" t="s">
        <v>110</v>
      </c>
      <c r="G101" s="12"/>
      <c r="H101" s="13" t="s">
        <v>110</v>
      </c>
    </row>
    <row r="102" spans="1:8" ht="18" customHeight="1">
      <c r="A102" s="7" t="s">
        <v>110</v>
      </c>
      <c r="B102" s="8"/>
      <c r="C102" s="9" t="s">
        <v>110</v>
      </c>
      <c r="D102" s="9" t="s">
        <v>110</v>
      </c>
      <c r="E102" s="10" t="s">
        <v>110</v>
      </c>
      <c r="F102" s="11" t="s">
        <v>110</v>
      </c>
      <c r="G102" s="12"/>
      <c r="H102" s="13" t="s">
        <v>110</v>
      </c>
    </row>
    <row r="103" spans="1:8" ht="18" customHeight="1">
      <c r="A103" s="7" t="s">
        <v>110</v>
      </c>
      <c r="B103" s="8"/>
      <c r="C103" s="9" t="s">
        <v>110</v>
      </c>
      <c r="D103" s="9" t="s">
        <v>110</v>
      </c>
      <c r="E103" s="10" t="s">
        <v>110</v>
      </c>
      <c r="F103" s="11" t="s">
        <v>110</v>
      </c>
      <c r="G103" s="12"/>
      <c r="H103" s="13" t="s">
        <v>110</v>
      </c>
    </row>
    <row r="104" spans="1:8" ht="18" customHeight="1">
      <c r="A104" s="7" t="s">
        <v>110</v>
      </c>
      <c r="B104" s="8"/>
      <c r="C104" s="9" t="s">
        <v>110</v>
      </c>
      <c r="D104" s="9" t="s">
        <v>110</v>
      </c>
      <c r="E104" s="10" t="s">
        <v>110</v>
      </c>
      <c r="F104" s="11" t="s">
        <v>110</v>
      </c>
      <c r="G104" s="12"/>
      <c r="H104" s="13" t="s">
        <v>110</v>
      </c>
    </row>
    <row r="105" spans="1:8" ht="18" customHeight="1">
      <c r="A105" s="7" t="s">
        <v>110</v>
      </c>
      <c r="B105" s="8"/>
      <c r="C105" s="9" t="s">
        <v>110</v>
      </c>
      <c r="D105" s="9" t="s">
        <v>110</v>
      </c>
      <c r="E105" s="10" t="s">
        <v>110</v>
      </c>
      <c r="F105" s="11" t="s">
        <v>110</v>
      </c>
      <c r="G105" s="12"/>
      <c r="H105" s="13" t="s">
        <v>110</v>
      </c>
    </row>
    <row r="106" spans="1:8" ht="18" customHeight="1">
      <c r="A106" s="7" t="s">
        <v>110</v>
      </c>
      <c r="B106" s="8"/>
      <c r="C106" s="9" t="s">
        <v>110</v>
      </c>
      <c r="D106" s="9" t="s">
        <v>110</v>
      </c>
      <c r="E106" s="10" t="s">
        <v>110</v>
      </c>
      <c r="F106" s="11" t="s">
        <v>110</v>
      </c>
      <c r="G106" s="12"/>
      <c r="H106" s="13" t="s">
        <v>110</v>
      </c>
    </row>
    <row r="107" spans="1:8" ht="18" customHeight="1">
      <c r="A107" s="7" t="s">
        <v>110</v>
      </c>
      <c r="B107" s="8"/>
      <c r="C107" s="9" t="s">
        <v>110</v>
      </c>
      <c r="D107" s="9" t="s">
        <v>110</v>
      </c>
      <c r="E107" s="10" t="s">
        <v>110</v>
      </c>
      <c r="F107" s="11" t="s">
        <v>110</v>
      </c>
      <c r="G107" s="12"/>
      <c r="H107" s="13" t="s">
        <v>110</v>
      </c>
    </row>
    <row r="108" spans="1:8" ht="18" customHeight="1">
      <c r="A108" s="7" t="s">
        <v>110</v>
      </c>
      <c r="B108" s="8"/>
      <c r="C108" s="9" t="s">
        <v>110</v>
      </c>
      <c r="D108" s="9" t="s">
        <v>110</v>
      </c>
      <c r="E108" s="10" t="s">
        <v>110</v>
      </c>
      <c r="F108" s="11" t="s">
        <v>110</v>
      </c>
      <c r="G108" s="12"/>
      <c r="H108" s="13" t="s">
        <v>110</v>
      </c>
    </row>
    <row r="109" spans="1:8" ht="18" customHeight="1">
      <c r="A109" s="7" t="s">
        <v>110</v>
      </c>
      <c r="B109" s="8"/>
      <c r="C109" s="9" t="s">
        <v>110</v>
      </c>
      <c r="D109" s="9" t="s">
        <v>110</v>
      </c>
      <c r="E109" s="10" t="s">
        <v>110</v>
      </c>
      <c r="F109" s="11" t="s">
        <v>110</v>
      </c>
      <c r="G109" s="12"/>
      <c r="H109" s="13" t="s">
        <v>110</v>
      </c>
    </row>
    <row r="110" spans="1:8" ht="18" customHeight="1">
      <c r="A110" s="7" t="s">
        <v>110</v>
      </c>
      <c r="B110" s="8"/>
      <c r="C110" s="9" t="s">
        <v>110</v>
      </c>
      <c r="D110" s="9" t="s">
        <v>110</v>
      </c>
      <c r="E110" s="10" t="s">
        <v>110</v>
      </c>
      <c r="F110" s="11" t="s">
        <v>110</v>
      </c>
      <c r="G110" s="12"/>
      <c r="H110" s="13" t="s">
        <v>110</v>
      </c>
    </row>
    <row r="111" spans="1:8" ht="18" customHeight="1">
      <c r="A111" s="7" t="s">
        <v>110</v>
      </c>
      <c r="B111" s="8"/>
      <c r="C111" s="9" t="s">
        <v>110</v>
      </c>
      <c r="D111" s="9" t="s">
        <v>110</v>
      </c>
      <c r="E111" s="10" t="s">
        <v>110</v>
      </c>
      <c r="F111" s="11" t="s">
        <v>110</v>
      </c>
      <c r="G111" s="12"/>
      <c r="H111" s="13" t="s">
        <v>110</v>
      </c>
    </row>
    <row r="112" spans="1:8" ht="18" customHeight="1">
      <c r="A112" s="7" t="s">
        <v>110</v>
      </c>
      <c r="B112" s="8"/>
      <c r="C112" s="9" t="s">
        <v>110</v>
      </c>
      <c r="D112" s="9" t="s">
        <v>110</v>
      </c>
      <c r="E112" s="10" t="s">
        <v>110</v>
      </c>
      <c r="F112" s="11" t="s">
        <v>110</v>
      </c>
      <c r="G112" s="12"/>
      <c r="H112" s="13" t="s">
        <v>110</v>
      </c>
    </row>
    <row r="113" spans="1:8" ht="18" customHeight="1">
      <c r="A113" s="7" t="s">
        <v>110</v>
      </c>
      <c r="B113" s="8"/>
      <c r="C113" s="9" t="s">
        <v>110</v>
      </c>
      <c r="D113" s="9" t="s">
        <v>110</v>
      </c>
      <c r="E113" s="10" t="s">
        <v>110</v>
      </c>
      <c r="F113" s="11" t="s">
        <v>110</v>
      </c>
      <c r="G113" s="12"/>
      <c r="H113" s="13" t="s">
        <v>110</v>
      </c>
    </row>
    <row r="114" spans="1:8" ht="18" customHeight="1">
      <c r="A114" s="7" t="s">
        <v>110</v>
      </c>
      <c r="B114" s="8"/>
      <c r="C114" s="9" t="s">
        <v>110</v>
      </c>
      <c r="D114" s="9" t="s">
        <v>110</v>
      </c>
      <c r="E114" s="10" t="s">
        <v>110</v>
      </c>
      <c r="F114" s="11" t="s">
        <v>110</v>
      </c>
      <c r="G114" s="12"/>
      <c r="H114" s="13" t="s">
        <v>110</v>
      </c>
    </row>
    <row r="115" spans="1:8" ht="18" customHeight="1">
      <c r="A115" s="7" t="s">
        <v>110</v>
      </c>
      <c r="B115" s="8"/>
      <c r="C115" s="9" t="s">
        <v>110</v>
      </c>
      <c r="D115" s="9" t="s">
        <v>110</v>
      </c>
      <c r="E115" s="10" t="s">
        <v>110</v>
      </c>
      <c r="F115" s="11" t="s">
        <v>110</v>
      </c>
      <c r="G115" s="12"/>
      <c r="H115" s="13" t="s">
        <v>110</v>
      </c>
    </row>
    <row r="116" spans="1:8" ht="18" customHeight="1">
      <c r="A116" s="7" t="s">
        <v>110</v>
      </c>
      <c r="B116" s="8"/>
      <c r="C116" s="9" t="s">
        <v>110</v>
      </c>
      <c r="D116" s="9" t="s">
        <v>110</v>
      </c>
      <c r="E116" s="10" t="s">
        <v>110</v>
      </c>
      <c r="F116" s="11" t="s">
        <v>110</v>
      </c>
      <c r="G116" s="12"/>
      <c r="H116" s="13" t="s">
        <v>110</v>
      </c>
    </row>
    <row r="117" spans="1:8" ht="18" customHeight="1">
      <c r="A117" s="7" t="s">
        <v>110</v>
      </c>
      <c r="B117" s="8"/>
      <c r="C117" s="9" t="s">
        <v>110</v>
      </c>
      <c r="D117" s="9" t="s">
        <v>110</v>
      </c>
      <c r="E117" s="10" t="s">
        <v>110</v>
      </c>
      <c r="F117" s="11" t="s">
        <v>110</v>
      </c>
      <c r="G117" s="12"/>
      <c r="H117" s="13" t="s">
        <v>110</v>
      </c>
    </row>
    <row r="118" spans="1:8" ht="18" customHeight="1">
      <c r="A118" s="7" t="s">
        <v>110</v>
      </c>
      <c r="B118" s="8"/>
      <c r="C118" s="9" t="s">
        <v>110</v>
      </c>
      <c r="D118" s="9" t="s">
        <v>110</v>
      </c>
      <c r="E118" s="10" t="s">
        <v>110</v>
      </c>
      <c r="F118" s="11" t="s">
        <v>110</v>
      </c>
      <c r="G118" s="12"/>
      <c r="H118" s="13" t="s">
        <v>110</v>
      </c>
    </row>
    <row r="119" spans="1:8" ht="18" customHeight="1">
      <c r="A119" s="7" t="s">
        <v>110</v>
      </c>
      <c r="B119" s="8"/>
      <c r="C119" s="9" t="s">
        <v>110</v>
      </c>
      <c r="D119" s="9" t="s">
        <v>110</v>
      </c>
      <c r="E119" s="10" t="s">
        <v>110</v>
      </c>
      <c r="F119" s="11" t="s">
        <v>110</v>
      </c>
      <c r="G119" s="12"/>
      <c r="H119" s="13" t="s">
        <v>110</v>
      </c>
    </row>
    <row r="120" spans="1:8" ht="18" customHeight="1">
      <c r="A120" s="7" t="s">
        <v>110</v>
      </c>
      <c r="B120" s="8"/>
      <c r="C120" s="9" t="s">
        <v>110</v>
      </c>
      <c r="D120" s="9" t="s">
        <v>110</v>
      </c>
      <c r="E120" s="10" t="s">
        <v>110</v>
      </c>
      <c r="F120" s="11" t="s">
        <v>110</v>
      </c>
      <c r="G120" s="12"/>
      <c r="H120" s="13" t="s">
        <v>110</v>
      </c>
    </row>
    <row r="121" spans="1:8" ht="18" customHeight="1">
      <c r="A121" s="7" t="s">
        <v>110</v>
      </c>
      <c r="B121" s="8"/>
      <c r="C121" s="9" t="s">
        <v>110</v>
      </c>
      <c r="D121" s="9" t="s">
        <v>110</v>
      </c>
      <c r="E121" s="10" t="s">
        <v>110</v>
      </c>
      <c r="F121" s="11" t="s">
        <v>110</v>
      </c>
      <c r="G121" s="12"/>
      <c r="H121" s="13" t="s">
        <v>110</v>
      </c>
    </row>
    <row r="122" spans="1:8" ht="18" customHeight="1">
      <c r="A122" s="7" t="s">
        <v>110</v>
      </c>
      <c r="B122" s="8"/>
      <c r="C122" s="9" t="s">
        <v>110</v>
      </c>
      <c r="D122" s="9" t="s">
        <v>110</v>
      </c>
      <c r="E122" s="10" t="s">
        <v>110</v>
      </c>
      <c r="F122" s="11" t="s">
        <v>110</v>
      </c>
      <c r="G122" s="12"/>
      <c r="H122" s="13" t="s">
        <v>110</v>
      </c>
    </row>
    <row r="123" spans="1:8" ht="18" customHeight="1">
      <c r="A123" s="7" t="s">
        <v>110</v>
      </c>
      <c r="B123" s="8"/>
      <c r="C123" s="9" t="s">
        <v>110</v>
      </c>
      <c r="D123" s="9" t="s">
        <v>110</v>
      </c>
      <c r="E123" s="10" t="s">
        <v>110</v>
      </c>
      <c r="F123" s="11" t="s">
        <v>110</v>
      </c>
      <c r="G123" s="12"/>
      <c r="H123" s="13" t="s">
        <v>110</v>
      </c>
    </row>
    <row r="124" spans="1:8" ht="18" customHeight="1">
      <c r="A124" s="7" t="s">
        <v>110</v>
      </c>
      <c r="B124" s="8"/>
      <c r="C124" s="9" t="s">
        <v>110</v>
      </c>
      <c r="D124" s="9" t="s">
        <v>110</v>
      </c>
      <c r="E124" s="10" t="s">
        <v>110</v>
      </c>
      <c r="F124" s="11" t="s">
        <v>110</v>
      </c>
      <c r="G124" s="12"/>
      <c r="H124" s="13" t="s">
        <v>110</v>
      </c>
    </row>
    <row r="125" spans="1:8" ht="18" customHeight="1">
      <c r="A125" s="7" t="s">
        <v>110</v>
      </c>
      <c r="B125" s="8"/>
      <c r="C125" s="9" t="s">
        <v>110</v>
      </c>
      <c r="D125" s="9" t="s">
        <v>110</v>
      </c>
      <c r="E125" s="10" t="s">
        <v>110</v>
      </c>
      <c r="F125" s="11" t="s">
        <v>110</v>
      </c>
      <c r="G125" s="12"/>
      <c r="H125" s="13" t="s">
        <v>110</v>
      </c>
    </row>
    <row r="126" spans="1:8" ht="18" customHeight="1">
      <c r="A126" s="7" t="s">
        <v>110</v>
      </c>
      <c r="B126" s="8"/>
      <c r="C126" s="9" t="s">
        <v>110</v>
      </c>
      <c r="D126" s="9" t="s">
        <v>110</v>
      </c>
      <c r="E126" s="10" t="s">
        <v>110</v>
      </c>
      <c r="F126" s="11" t="s">
        <v>110</v>
      </c>
      <c r="G126" s="12"/>
      <c r="H126" s="13" t="s">
        <v>110</v>
      </c>
    </row>
    <row r="127" spans="1:8" ht="18" customHeight="1">
      <c r="A127" s="7" t="s">
        <v>110</v>
      </c>
      <c r="B127" s="8"/>
      <c r="C127" s="9" t="s">
        <v>110</v>
      </c>
      <c r="D127" s="9" t="s">
        <v>110</v>
      </c>
      <c r="E127" s="10" t="s">
        <v>110</v>
      </c>
      <c r="F127" s="11" t="s">
        <v>110</v>
      </c>
      <c r="G127" s="12"/>
      <c r="H127" s="13" t="s">
        <v>110</v>
      </c>
    </row>
    <row r="128" spans="1:8" ht="18" customHeight="1">
      <c r="A128" s="7" t="s">
        <v>110</v>
      </c>
      <c r="B128" s="8"/>
      <c r="C128" s="9" t="s">
        <v>110</v>
      </c>
      <c r="D128" s="9" t="s">
        <v>110</v>
      </c>
      <c r="E128" s="10" t="s">
        <v>110</v>
      </c>
      <c r="F128" s="11" t="s">
        <v>110</v>
      </c>
      <c r="G128" s="12"/>
      <c r="H128" s="13" t="s">
        <v>110</v>
      </c>
    </row>
    <row r="129" spans="1:8" ht="18" customHeight="1">
      <c r="A129" s="7" t="s">
        <v>110</v>
      </c>
      <c r="B129" s="8"/>
      <c r="C129" s="9" t="s">
        <v>110</v>
      </c>
      <c r="D129" s="9" t="s">
        <v>110</v>
      </c>
      <c r="E129" s="10" t="s">
        <v>110</v>
      </c>
      <c r="F129" s="11" t="s">
        <v>110</v>
      </c>
      <c r="G129" s="12"/>
      <c r="H129" s="13" t="s">
        <v>110</v>
      </c>
    </row>
    <row r="130" spans="1:8" ht="18" customHeight="1">
      <c r="A130" s="7" t="s">
        <v>110</v>
      </c>
      <c r="B130" s="8"/>
      <c r="C130" s="9" t="s">
        <v>110</v>
      </c>
      <c r="D130" s="9" t="s">
        <v>110</v>
      </c>
      <c r="E130" s="10" t="s">
        <v>110</v>
      </c>
      <c r="F130" s="11" t="s">
        <v>110</v>
      </c>
      <c r="G130" s="12"/>
      <c r="H130" s="13" t="s">
        <v>110</v>
      </c>
    </row>
    <row r="131" spans="1:8" ht="18" customHeight="1">
      <c r="A131" s="7" t="s">
        <v>110</v>
      </c>
      <c r="B131" s="8"/>
      <c r="C131" s="9" t="s">
        <v>110</v>
      </c>
      <c r="D131" s="9" t="s">
        <v>110</v>
      </c>
      <c r="E131" s="10" t="s">
        <v>110</v>
      </c>
      <c r="F131" s="11" t="s">
        <v>110</v>
      </c>
      <c r="G131" s="12"/>
      <c r="H131" s="13" t="s">
        <v>110</v>
      </c>
    </row>
    <row r="132" spans="1:8" ht="18" customHeight="1">
      <c r="A132" s="7" t="s">
        <v>110</v>
      </c>
      <c r="B132" s="8"/>
      <c r="C132" s="9" t="s">
        <v>110</v>
      </c>
      <c r="D132" s="9" t="s">
        <v>110</v>
      </c>
      <c r="E132" s="10" t="s">
        <v>110</v>
      </c>
      <c r="F132" s="11" t="s">
        <v>110</v>
      </c>
      <c r="G132" s="12"/>
      <c r="H132" s="13" t="s">
        <v>110</v>
      </c>
    </row>
    <row r="133" spans="1:8" ht="18" customHeight="1">
      <c r="A133" s="7" t="s">
        <v>110</v>
      </c>
      <c r="B133" s="8"/>
      <c r="C133" s="9" t="s">
        <v>110</v>
      </c>
      <c r="D133" s="9" t="s">
        <v>110</v>
      </c>
      <c r="E133" s="10" t="s">
        <v>110</v>
      </c>
      <c r="F133" s="11" t="s">
        <v>110</v>
      </c>
      <c r="G133" s="12"/>
      <c r="H133" s="13" t="s">
        <v>110</v>
      </c>
    </row>
    <row r="134" spans="1:8" ht="18" customHeight="1">
      <c r="A134" s="7" t="s">
        <v>110</v>
      </c>
      <c r="B134" s="8"/>
      <c r="C134" s="9" t="s">
        <v>110</v>
      </c>
      <c r="D134" s="9" t="s">
        <v>110</v>
      </c>
      <c r="E134" s="10" t="s">
        <v>110</v>
      </c>
      <c r="F134" s="11" t="s">
        <v>110</v>
      </c>
      <c r="G134" s="12"/>
      <c r="H134" s="13" t="s">
        <v>110</v>
      </c>
    </row>
    <row r="135" spans="1:8" ht="18" customHeight="1">
      <c r="A135" s="7" t="s">
        <v>110</v>
      </c>
      <c r="B135" s="8"/>
      <c r="C135" s="9" t="s">
        <v>110</v>
      </c>
      <c r="D135" s="9" t="s">
        <v>110</v>
      </c>
      <c r="E135" s="10" t="s">
        <v>110</v>
      </c>
      <c r="F135" s="11" t="s">
        <v>110</v>
      </c>
      <c r="G135" s="12"/>
      <c r="H135" s="13" t="s">
        <v>110</v>
      </c>
    </row>
    <row r="136" spans="1:8" ht="18" customHeight="1">
      <c r="A136" s="7" t="s">
        <v>110</v>
      </c>
      <c r="B136" s="8"/>
      <c r="C136" s="9" t="s">
        <v>110</v>
      </c>
      <c r="D136" s="9" t="s">
        <v>110</v>
      </c>
      <c r="E136" s="10" t="s">
        <v>110</v>
      </c>
      <c r="F136" s="11" t="s">
        <v>110</v>
      </c>
      <c r="G136" s="12"/>
      <c r="H136" s="13" t="s">
        <v>110</v>
      </c>
    </row>
    <row r="137" spans="1:8" ht="18" customHeight="1">
      <c r="A137" s="7" t="s">
        <v>110</v>
      </c>
      <c r="B137" s="8"/>
      <c r="C137" s="9" t="s">
        <v>110</v>
      </c>
      <c r="D137" s="9" t="s">
        <v>110</v>
      </c>
      <c r="E137" s="10" t="s">
        <v>110</v>
      </c>
      <c r="F137" s="11" t="s">
        <v>110</v>
      </c>
      <c r="G137" s="12"/>
      <c r="H137" s="13" t="s">
        <v>110</v>
      </c>
    </row>
    <row r="138" spans="1:8" ht="18" customHeight="1">
      <c r="A138" s="7" t="s">
        <v>110</v>
      </c>
      <c r="B138" s="8"/>
      <c r="C138" s="9" t="s">
        <v>110</v>
      </c>
      <c r="D138" s="9" t="s">
        <v>110</v>
      </c>
      <c r="E138" s="10" t="s">
        <v>110</v>
      </c>
      <c r="F138" s="11" t="s">
        <v>110</v>
      </c>
      <c r="G138" s="12"/>
      <c r="H138" s="13" t="s">
        <v>110</v>
      </c>
    </row>
    <row r="139" spans="1:8" ht="18" customHeight="1">
      <c r="A139" s="7" t="s">
        <v>110</v>
      </c>
      <c r="B139" s="8"/>
      <c r="C139" s="9" t="s">
        <v>110</v>
      </c>
      <c r="D139" s="9" t="s">
        <v>110</v>
      </c>
      <c r="E139" s="10" t="s">
        <v>110</v>
      </c>
      <c r="F139" s="11" t="s">
        <v>110</v>
      </c>
      <c r="G139" s="12"/>
      <c r="H139" s="13" t="s">
        <v>110</v>
      </c>
    </row>
    <row r="140" spans="1:8" ht="18" customHeight="1">
      <c r="A140" s="7" t="s">
        <v>110</v>
      </c>
      <c r="B140" s="8"/>
      <c r="C140" s="9" t="s">
        <v>110</v>
      </c>
      <c r="D140" s="9" t="s">
        <v>110</v>
      </c>
      <c r="E140" s="10" t="s">
        <v>110</v>
      </c>
      <c r="F140" s="11" t="s">
        <v>110</v>
      </c>
      <c r="G140" s="12"/>
      <c r="H140" s="13" t="s">
        <v>110</v>
      </c>
    </row>
    <row r="141" spans="1:8" ht="18" customHeight="1">
      <c r="A141" s="7" t="s">
        <v>110</v>
      </c>
      <c r="B141" s="8"/>
      <c r="C141" s="9" t="s">
        <v>110</v>
      </c>
      <c r="D141" s="9" t="s">
        <v>110</v>
      </c>
      <c r="E141" s="10" t="s">
        <v>110</v>
      </c>
      <c r="F141" s="11" t="s">
        <v>110</v>
      </c>
      <c r="G141" s="12"/>
      <c r="H141" s="13" t="s">
        <v>110</v>
      </c>
    </row>
    <row r="142" spans="1:8" ht="18" customHeight="1">
      <c r="A142" s="7" t="s">
        <v>110</v>
      </c>
      <c r="B142" s="8"/>
      <c r="C142" s="9" t="s">
        <v>110</v>
      </c>
      <c r="D142" s="9" t="s">
        <v>110</v>
      </c>
      <c r="E142" s="10" t="s">
        <v>110</v>
      </c>
      <c r="F142" s="11" t="s">
        <v>110</v>
      </c>
      <c r="G142" s="12"/>
      <c r="H142" s="13" t="s">
        <v>110</v>
      </c>
    </row>
    <row r="143" spans="1:8" ht="18" customHeight="1">
      <c r="A143" s="7" t="s">
        <v>110</v>
      </c>
      <c r="B143" s="8"/>
      <c r="C143" s="9" t="s">
        <v>110</v>
      </c>
      <c r="D143" s="9" t="s">
        <v>110</v>
      </c>
      <c r="E143" s="10" t="s">
        <v>110</v>
      </c>
      <c r="F143" s="11" t="s">
        <v>110</v>
      </c>
      <c r="G143" s="12"/>
      <c r="H143" s="13" t="s">
        <v>110</v>
      </c>
    </row>
    <row r="144" spans="1:8" ht="18" customHeight="1">
      <c r="A144" s="7" t="s">
        <v>110</v>
      </c>
      <c r="B144" s="8"/>
      <c r="C144" s="9" t="s">
        <v>110</v>
      </c>
      <c r="D144" s="9" t="s">
        <v>110</v>
      </c>
      <c r="E144" s="10" t="s">
        <v>110</v>
      </c>
      <c r="F144" s="11" t="s">
        <v>110</v>
      </c>
      <c r="G144" s="12"/>
      <c r="H144" s="13" t="s">
        <v>110</v>
      </c>
    </row>
    <row r="145" spans="1:8" ht="18" customHeight="1">
      <c r="A145" s="7" t="s">
        <v>110</v>
      </c>
      <c r="B145" s="8"/>
      <c r="C145" s="9" t="s">
        <v>110</v>
      </c>
      <c r="D145" s="9" t="s">
        <v>110</v>
      </c>
      <c r="E145" s="10" t="s">
        <v>110</v>
      </c>
      <c r="F145" s="11" t="s">
        <v>110</v>
      </c>
      <c r="G145" s="12"/>
      <c r="H145" s="13" t="s">
        <v>110</v>
      </c>
    </row>
    <row r="146" spans="1:8" ht="18" customHeight="1">
      <c r="A146" s="7" t="s">
        <v>110</v>
      </c>
      <c r="B146" s="8"/>
      <c r="C146" s="9" t="s">
        <v>110</v>
      </c>
      <c r="D146" s="9" t="s">
        <v>110</v>
      </c>
      <c r="E146" s="10" t="s">
        <v>110</v>
      </c>
      <c r="F146" s="11" t="s">
        <v>110</v>
      </c>
      <c r="G146" s="12"/>
      <c r="H146" s="13" t="s">
        <v>110</v>
      </c>
    </row>
    <row r="147" spans="1:8" ht="18" customHeight="1">
      <c r="A147" s="7" t="s">
        <v>110</v>
      </c>
      <c r="B147" s="8"/>
      <c r="C147" s="9" t="s">
        <v>110</v>
      </c>
      <c r="D147" s="9" t="s">
        <v>110</v>
      </c>
      <c r="E147" s="10" t="s">
        <v>110</v>
      </c>
      <c r="F147" s="11" t="s">
        <v>110</v>
      </c>
      <c r="G147" s="12"/>
      <c r="H147" s="13" t="s">
        <v>110</v>
      </c>
    </row>
    <row r="148" spans="1:8" ht="18" customHeight="1">
      <c r="A148" s="7" t="s">
        <v>110</v>
      </c>
      <c r="B148" s="8"/>
      <c r="C148" s="9" t="s">
        <v>110</v>
      </c>
      <c r="D148" s="9" t="s">
        <v>110</v>
      </c>
      <c r="E148" s="10" t="s">
        <v>110</v>
      </c>
      <c r="F148" s="11" t="s">
        <v>110</v>
      </c>
      <c r="G148" s="12"/>
      <c r="H148" s="13" t="s">
        <v>110</v>
      </c>
    </row>
    <row r="149" spans="1:8" ht="18" customHeight="1">
      <c r="A149" s="7" t="s">
        <v>110</v>
      </c>
      <c r="B149" s="8"/>
      <c r="C149" s="9" t="s">
        <v>110</v>
      </c>
      <c r="D149" s="9" t="s">
        <v>110</v>
      </c>
      <c r="E149" s="10" t="s">
        <v>110</v>
      </c>
      <c r="F149" s="11" t="s">
        <v>110</v>
      </c>
      <c r="G149" s="12"/>
      <c r="H149" s="13" t="s">
        <v>110</v>
      </c>
    </row>
    <row r="150" spans="1:8" ht="18" customHeight="1">
      <c r="A150" s="7" t="s">
        <v>110</v>
      </c>
      <c r="B150" s="8"/>
      <c r="C150" s="9" t="s">
        <v>110</v>
      </c>
      <c r="D150" s="9" t="s">
        <v>110</v>
      </c>
      <c r="E150" s="10" t="s">
        <v>110</v>
      </c>
      <c r="F150" s="11" t="s">
        <v>110</v>
      </c>
      <c r="G150" s="12"/>
      <c r="H150" s="13" t="s">
        <v>110</v>
      </c>
    </row>
    <row r="151" spans="1:8" ht="18" customHeight="1">
      <c r="A151" s="7" t="s">
        <v>110</v>
      </c>
      <c r="B151" s="8"/>
      <c r="C151" s="9" t="s">
        <v>110</v>
      </c>
      <c r="D151" s="9" t="s">
        <v>110</v>
      </c>
      <c r="E151" s="10" t="s">
        <v>110</v>
      </c>
      <c r="F151" s="11" t="s">
        <v>110</v>
      </c>
      <c r="G151" s="12"/>
      <c r="H151" s="13" t="s">
        <v>110</v>
      </c>
    </row>
    <row r="152" spans="1:8" ht="18" customHeight="1">
      <c r="A152" s="7" t="s">
        <v>110</v>
      </c>
      <c r="B152" s="8"/>
      <c r="C152" s="9" t="s">
        <v>110</v>
      </c>
      <c r="D152" s="9" t="s">
        <v>110</v>
      </c>
      <c r="E152" s="10" t="s">
        <v>110</v>
      </c>
      <c r="F152" s="11" t="s">
        <v>110</v>
      </c>
      <c r="G152" s="12"/>
      <c r="H152" s="13" t="s">
        <v>110</v>
      </c>
    </row>
    <row r="153" spans="1:8" ht="18" customHeight="1">
      <c r="A153" s="7" t="s">
        <v>110</v>
      </c>
      <c r="B153" s="8"/>
      <c r="C153" s="9" t="s">
        <v>110</v>
      </c>
      <c r="D153" s="9" t="s">
        <v>110</v>
      </c>
      <c r="E153" s="10" t="s">
        <v>110</v>
      </c>
      <c r="F153" s="11" t="s">
        <v>110</v>
      </c>
      <c r="G153" s="12"/>
      <c r="H153" s="13" t="s">
        <v>110</v>
      </c>
    </row>
    <row r="154" spans="1:8" ht="18" customHeight="1">
      <c r="A154" s="7" t="s">
        <v>110</v>
      </c>
      <c r="B154" s="8"/>
      <c r="C154" s="9" t="s">
        <v>110</v>
      </c>
      <c r="D154" s="9" t="s">
        <v>110</v>
      </c>
      <c r="E154" s="10" t="s">
        <v>110</v>
      </c>
      <c r="F154" s="11" t="s">
        <v>110</v>
      </c>
      <c r="G154" s="12"/>
      <c r="H154" s="13" t="s">
        <v>110</v>
      </c>
    </row>
    <row r="155" spans="1:8" ht="18" customHeight="1">
      <c r="A155" s="7" t="s">
        <v>110</v>
      </c>
      <c r="B155" s="8"/>
      <c r="C155" s="9" t="s">
        <v>110</v>
      </c>
      <c r="D155" s="9" t="s">
        <v>110</v>
      </c>
      <c r="E155" s="10" t="s">
        <v>110</v>
      </c>
      <c r="F155" s="11" t="s">
        <v>110</v>
      </c>
      <c r="G155" s="12"/>
      <c r="H155" s="13" t="s">
        <v>110</v>
      </c>
    </row>
    <row r="156" spans="1:8" ht="18" customHeight="1">
      <c r="A156" s="7" t="s">
        <v>110</v>
      </c>
      <c r="B156" s="8"/>
      <c r="C156" s="9" t="s">
        <v>110</v>
      </c>
      <c r="D156" s="9" t="s">
        <v>110</v>
      </c>
      <c r="E156" s="10" t="s">
        <v>110</v>
      </c>
      <c r="F156" s="11" t="s">
        <v>110</v>
      </c>
      <c r="G156" s="12"/>
      <c r="H156" s="13" t="s">
        <v>110</v>
      </c>
    </row>
    <row r="157" spans="1:8" ht="18" customHeight="1">
      <c r="A157" s="7" t="s">
        <v>110</v>
      </c>
      <c r="B157" s="8"/>
      <c r="C157" s="9" t="s">
        <v>110</v>
      </c>
      <c r="D157" s="9" t="s">
        <v>110</v>
      </c>
      <c r="E157" s="10" t="s">
        <v>110</v>
      </c>
      <c r="F157" s="11" t="s">
        <v>110</v>
      </c>
      <c r="G157" s="12"/>
      <c r="H157" s="13" t="s">
        <v>110</v>
      </c>
    </row>
    <row r="158" spans="1:8" ht="18" customHeight="1">
      <c r="A158" s="7" t="s">
        <v>110</v>
      </c>
      <c r="B158" s="8"/>
      <c r="C158" s="9" t="s">
        <v>110</v>
      </c>
      <c r="D158" s="9" t="s">
        <v>110</v>
      </c>
      <c r="E158" s="10" t="s">
        <v>110</v>
      </c>
      <c r="F158" s="11" t="s">
        <v>110</v>
      </c>
      <c r="G158" s="12"/>
      <c r="H158" s="13" t="s">
        <v>110</v>
      </c>
    </row>
    <row r="159" spans="1:8" ht="18" customHeight="1">
      <c r="A159" s="7" t="s">
        <v>110</v>
      </c>
      <c r="B159" s="8"/>
      <c r="C159" s="9" t="s">
        <v>110</v>
      </c>
      <c r="D159" s="9" t="s">
        <v>110</v>
      </c>
      <c r="E159" s="10" t="s">
        <v>110</v>
      </c>
      <c r="F159" s="11" t="s">
        <v>110</v>
      </c>
      <c r="G159" s="12"/>
      <c r="H159" s="13" t="s">
        <v>110</v>
      </c>
    </row>
    <row r="160" spans="1:8" ht="18" customHeight="1">
      <c r="A160" s="7" t="s">
        <v>110</v>
      </c>
      <c r="B160" s="8"/>
      <c r="C160" s="9" t="s">
        <v>110</v>
      </c>
      <c r="D160" s="9" t="s">
        <v>110</v>
      </c>
      <c r="E160" s="10" t="s">
        <v>110</v>
      </c>
      <c r="F160" s="11" t="s">
        <v>110</v>
      </c>
      <c r="G160" s="12"/>
      <c r="H160" s="13" t="s">
        <v>110</v>
      </c>
    </row>
    <row r="161" spans="1:8" ht="18" customHeight="1">
      <c r="A161" s="7" t="s">
        <v>110</v>
      </c>
      <c r="B161" s="8"/>
      <c r="C161" s="9" t="s">
        <v>110</v>
      </c>
      <c r="D161" s="9" t="s">
        <v>110</v>
      </c>
      <c r="E161" s="10" t="s">
        <v>110</v>
      </c>
      <c r="F161" s="11" t="s">
        <v>110</v>
      </c>
      <c r="G161" s="12"/>
      <c r="H161" s="13" t="s">
        <v>110</v>
      </c>
    </row>
    <row r="162" spans="1:8" ht="18" customHeight="1">
      <c r="A162" s="7" t="s">
        <v>110</v>
      </c>
      <c r="B162" s="8"/>
      <c r="C162" s="9" t="s">
        <v>110</v>
      </c>
      <c r="D162" s="9" t="s">
        <v>110</v>
      </c>
      <c r="E162" s="10" t="s">
        <v>110</v>
      </c>
      <c r="F162" s="11" t="s">
        <v>110</v>
      </c>
      <c r="G162" s="12"/>
      <c r="H162" s="13" t="s">
        <v>110</v>
      </c>
    </row>
    <row r="163" spans="1:8" ht="18" customHeight="1">
      <c r="A163" s="7" t="s">
        <v>110</v>
      </c>
      <c r="B163" s="8"/>
      <c r="C163" s="9" t="s">
        <v>110</v>
      </c>
      <c r="D163" s="9" t="s">
        <v>110</v>
      </c>
      <c r="E163" s="10" t="s">
        <v>110</v>
      </c>
      <c r="F163" s="11" t="s">
        <v>110</v>
      </c>
      <c r="G163" s="12"/>
      <c r="H163" s="13" t="s">
        <v>110</v>
      </c>
    </row>
    <row r="164" spans="1:8" ht="18" customHeight="1">
      <c r="A164" s="7" t="s">
        <v>110</v>
      </c>
      <c r="B164" s="8"/>
      <c r="C164" s="9" t="s">
        <v>110</v>
      </c>
      <c r="D164" s="9" t="s">
        <v>110</v>
      </c>
      <c r="E164" s="10" t="s">
        <v>110</v>
      </c>
      <c r="F164" s="11" t="s">
        <v>110</v>
      </c>
      <c r="G164" s="12"/>
      <c r="H164" s="13" t="s">
        <v>110</v>
      </c>
    </row>
    <row r="165" spans="1:8" ht="18" customHeight="1">
      <c r="A165" s="7" t="s">
        <v>110</v>
      </c>
      <c r="B165" s="8"/>
      <c r="C165" s="9" t="s">
        <v>110</v>
      </c>
      <c r="D165" s="9" t="s">
        <v>110</v>
      </c>
      <c r="E165" s="10" t="s">
        <v>110</v>
      </c>
      <c r="F165" s="11" t="s">
        <v>110</v>
      </c>
      <c r="G165" s="12"/>
      <c r="H165" s="13" t="s">
        <v>110</v>
      </c>
    </row>
    <row r="166" spans="1:8" ht="18" customHeight="1">
      <c r="A166" s="7" t="s">
        <v>110</v>
      </c>
      <c r="B166" s="8"/>
      <c r="C166" s="9" t="s">
        <v>110</v>
      </c>
      <c r="D166" s="9" t="s">
        <v>110</v>
      </c>
      <c r="E166" s="10" t="s">
        <v>110</v>
      </c>
      <c r="F166" s="11" t="s">
        <v>110</v>
      </c>
      <c r="G166" s="12"/>
      <c r="H166" s="13" t="s">
        <v>110</v>
      </c>
    </row>
    <row r="167" spans="1:8" ht="18" customHeight="1">
      <c r="A167" s="7" t="s">
        <v>110</v>
      </c>
      <c r="B167" s="8"/>
      <c r="C167" s="9" t="s">
        <v>110</v>
      </c>
      <c r="D167" s="9" t="s">
        <v>110</v>
      </c>
      <c r="E167" s="10" t="s">
        <v>110</v>
      </c>
      <c r="F167" s="11" t="s">
        <v>110</v>
      </c>
      <c r="G167" s="12"/>
      <c r="H167" s="13" t="s">
        <v>110</v>
      </c>
    </row>
    <row r="168" spans="1:8" ht="18" customHeight="1">
      <c r="A168" s="7" t="s">
        <v>110</v>
      </c>
      <c r="B168" s="8"/>
      <c r="C168" s="9" t="s">
        <v>110</v>
      </c>
      <c r="D168" s="9" t="s">
        <v>110</v>
      </c>
      <c r="E168" s="10" t="s">
        <v>110</v>
      </c>
      <c r="F168" s="11" t="s">
        <v>110</v>
      </c>
      <c r="G168" s="12"/>
      <c r="H168" s="13" t="s">
        <v>110</v>
      </c>
    </row>
    <row r="169" spans="1:8" ht="18" customHeight="1">
      <c r="A169" s="7" t="s">
        <v>110</v>
      </c>
      <c r="B169" s="8"/>
      <c r="C169" s="9" t="s">
        <v>110</v>
      </c>
      <c r="D169" s="9" t="s">
        <v>110</v>
      </c>
      <c r="E169" s="10" t="s">
        <v>110</v>
      </c>
      <c r="F169" s="11" t="s">
        <v>110</v>
      </c>
      <c r="G169" s="12"/>
      <c r="H169" s="13" t="s">
        <v>110</v>
      </c>
    </row>
    <row r="170" spans="1:8" ht="18" customHeight="1">
      <c r="A170" s="7" t="s">
        <v>110</v>
      </c>
      <c r="B170" s="8"/>
      <c r="C170" s="9" t="s">
        <v>110</v>
      </c>
      <c r="D170" s="9" t="s">
        <v>110</v>
      </c>
      <c r="E170" s="10" t="s">
        <v>110</v>
      </c>
      <c r="F170" s="11" t="s">
        <v>110</v>
      </c>
      <c r="G170" s="12"/>
      <c r="H170" s="13" t="s">
        <v>110</v>
      </c>
    </row>
    <row r="171" spans="1:8" ht="18" customHeight="1">
      <c r="A171" s="7" t="s">
        <v>110</v>
      </c>
      <c r="B171" s="8"/>
      <c r="C171" s="9" t="s">
        <v>110</v>
      </c>
      <c r="D171" s="9" t="s">
        <v>110</v>
      </c>
      <c r="E171" s="10" t="s">
        <v>110</v>
      </c>
      <c r="F171" s="11" t="s">
        <v>110</v>
      </c>
      <c r="G171" s="12"/>
      <c r="H171" s="13" t="s">
        <v>110</v>
      </c>
    </row>
    <row r="172" spans="1:8" ht="18" customHeight="1">
      <c r="A172" s="7" t="s">
        <v>110</v>
      </c>
      <c r="B172" s="8"/>
      <c r="C172" s="9" t="s">
        <v>110</v>
      </c>
      <c r="D172" s="9" t="s">
        <v>110</v>
      </c>
      <c r="E172" s="10" t="s">
        <v>110</v>
      </c>
      <c r="F172" s="11" t="s">
        <v>110</v>
      </c>
      <c r="G172" s="12"/>
      <c r="H172" s="13" t="s">
        <v>110</v>
      </c>
    </row>
    <row r="173" spans="1:8" ht="18" customHeight="1">
      <c r="A173" s="7" t="s">
        <v>110</v>
      </c>
      <c r="B173" s="8"/>
      <c r="C173" s="9" t="s">
        <v>110</v>
      </c>
      <c r="D173" s="9" t="s">
        <v>110</v>
      </c>
      <c r="E173" s="10" t="s">
        <v>110</v>
      </c>
      <c r="F173" s="11" t="s">
        <v>110</v>
      </c>
      <c r="G173" s="12"/>
      <c r="H173" s="13" t="s">
        <v>110</v>
      </c>
    </row>
    <row r="174" spans="1:8" ht="18" customHeight="1">
      <c r="A174" s="7" t="s">
        <v>110</v>
      </c>
      <c r="B174" s="8"/>
      <c r="C174" s="9" t="s">
        <v>110</v>
      </c>
      <c r="D174" s="9" t="s">
        <v>110</v>
      </c>
      <c r="E174" s="10" t="s">
        <v>110</v>
      </c>
      <c r="F174" s="11" t="s">
        <v>110</v>
      </c>
      <c r="G174" s="12"/>
      <c r="H174" s="13" t="s">
        <v>110</v>
      </c>
    </row>
    <row r="175" spans="1:8" ht="18" customHeight="1">
      <c r="A175" s="7" t="s">
        <v>110</v>
      </c>
      <c r="B175" s="8"/>
      <c r="C175" s="9" t="s">
        <v>110</v>
      </c>
      <c r="D175" s="9" t="s">
        <v>110</v>
      </c>
      <c r="E175" s="10" t="s">
        <v>110</v>
      </c>
      <c r="F175" s="11" t="s">
        <v>110</v>
      </c>
      <c r="G175" s="12"/>
      <c r="H175" s="13" t="s">
        <v>110</v>
      </c>
    </row>
    <row r="176" spans="1:8" ht="18" customHeight="1">
      <c r="A176" s="7" t="s">
        <v>110</v>
      </c>
      <c r="B176" s="8"/>
      <c r="C176" s="9" t="s">
        <v>110</v>
      </c>
      <c r="D176" s="9" t="s">
        <v>110</v>
      </c>
      <c r="E176" s="10" t="s">
        <v>110</v>
      </c>
      <c r="F176" s="11" t="s">
        <v>110</v>
      </c>
      <c r="G176" s="12"/>
      <c r="H176" s="13" t="s">
        <v>110</v>
      </c>
    </row>
    <row r="177" spans="1:8" ht="18" customHeight="1">
      <c r="A177" s="7" t="s">
        <v>110</v>
      </c>
      <c r="B177" s="8"/>
      <c r="C177" s="9" t="s">
        <v>110</v>
      </c>
      <c r="D177" s="9" t="s">
        <v>110</v>
      </c>
      <c r="E177" s="10" t="s">
        <v>110</v>
      </c>
      <c r="F177" s="11" t="s">
        <v>110</v>
      </c>
      <c r="G177" s="12"/>
      <c r="H177" s="13" t="s">
        <v>110</v>
      </c>
    </row>
    <row r="178" spans="1:8" ht="18" customHeight="1">
      <c r="A178" s="7" t="s">
        <v>110</v>
      </c>
      <c r="B178" s="8"/>
      <c r="C178" s="9" t="s">
        <v>110</v>
      </c>
      <c r="D178" s="9" t="s">
        <v>110</v>
      </c>
      <c r="E178" s="10" t="s">
        <v>110</v>
      </c>
      <c r="F178" s="11" t="s">
        <v>110</v>
      </c>
      <c r="G178" s="12"/>
      <c r="H178" s="13" t="s">
        <v>110</v>
      </c>
    </row>
    <row r="179" spans="1:8" ht="18" customHeight="1">
      <c r="A179" s="7" t="s">
        <v>110</v>
      </c>
      <c r="B179" s="8"/>
      <c r="C179" s="9" t="s">
        <v>110</v>
      </c>
      <c r="D179" s="9" t="s">
        <v>110</v>
      </c>
      <c r="E179" s="10" t="s">
        <v>110</v>
      </c>
      <c r="F179" s="11" t="s">
        <v>110</v>
      </c>
      <c r="G179" s="12"/>
      <c r="H179" s="13" t="s">
        <v>110</v>
      </c>
    </row>
    <row r="180" spans="1:8" ht="18" customHeight="1">
      <c r="A180" s="7" t="s">
        <v>110</v>
      </c>
      <c r="B180" s="8"/>
      <c r="C180" s="9" t="s">
        <v>110</v>
      </c>
      <c r="D180" s="9" t="s">
        <v>110</v>
      </c>
      <c r="E180" s="10" t="s">
        <v>110</v>
      </c>
      <c r="F180" s="11" t="s">
        <v>110</v>
      </c>
      <c r="G180" s="12"/>
      <c r="H180" s="13" t="s">
        <v>110</v>
      </c>
    </row>
    <row r="181" spans="1:8" ht="18" customHeight="1">
      <c r="A181" s="7" t="s">
        <v>110</v>
      </c>
      <c r="B181" s="8"/>
      <c r="C181" s="9" t="s">
        <v>110</v>
      </c>
      <c r="D181" s="9" t="s">
        <v>110</v>
      </c>
      <c r="E181" s="10" t="s">
        <v>110</v>
      </c>
      <c r="F181" s="11" t="s">
        <v>110</v>
      </c>
      <c r="G181" s="12"/>
      <c r="H181" s="13" t="s">
        <v>110</v>
      </c>
    </row>
    <row r="182" spans="1:8" ht="18" customHeight="1">
      <c r="A182" s="7" t="s">
        <v>110</v>
      </c>
      <c r="B182" s="8"/>
      <c r="C182" s="9" t="s">
        <v>110</v>
      </c>
      <c r="D182" s="9" t="s">
        <v>110</v>
      </c>
      <c r="E182" s="10" t="s">
        <v>110</v>
      </c>
      <c r="F182" s="11" t="s">
        <v>110</v>
      </c>
      <c r="G182" s="12"/>
      <c r="H182" s="13" t="s">
        <v>110</v>
      </c>
    </row>
    <row r="183" spans="1:8" ht="18" customHeight="1">
      <c r="A183" s="7" t="s">
        <v>110</v>
      </c>
      <c r="B183" s="8"/>
      <c r="C183" s="9" t="s">
        <v>110</v>
      </c>
      <c r="D183" s="9" t="s">
        <v>110</v>
      </c>
      <c r="E183" s="10" t="s">
        <v>110</v>
      </c>
      <c r="F183" s="11" t="s">
        <v>110</v>
      </c>
      <c r="G183" s="12"/>
      <c r="H183" s="13" t="s">
        <v>110</v>
      </c>
    </row>
    <row r="184" spans="1:8" ht="18" customHeight="1">
      <c r="A184" s="7" t="s">
        <v>110</v>
      </c>
      <c r="B184" s="8"/>
      <c r="C184" s="9" t="s">
        <v>110</v>
      </c>
      <c r="D184" s="9" t="s">
        <v>110</v>
      </c>
      <c r="E184" s="10" t="s">
        <v>110</v>
      </c>
      <c r="F184" s="11" t="s">
        <v>110</v>
      </c>
      <c r="G184" s="12"/>
      <c r="H184" s="13" t="s">
        <v>110</v>
      </c>
    </row>
    <row r="185" spans="1:8" ht="18" customHeight="1">
      <c r="A185" s="7" t="s">
        <v>110</v>
      </c>
      <c r="B185" s="8"/>
      <c r="C185" s="9" t="s">
        <v>110</v>
      </c>
      <c r="D185" s="9" t="s">
        <v>110</v>
      </c>
      <c r="E185" s="10" t="s">
        <v>110</v>
      </c>
      <c r="F185" s="11" t="s">
        <v>110</v>
      </c>
      <c r="G185" s="12"/>
      <c r="H185" s="13" t="s">
        <v>110</v>
      </c>
    </row>
    <row r="186" spans="1:8" ht="18" customHeight="1">
      <c r="A186" s="7" t="s">
        <v>110</v>
      </c>
      <c r="B186" s="8"/>
      <c r="C186" s="9" t="s">
        <v>110</v>
      </c>
      <c r="D186" s="9" t="s">
        <v>110</v>
      </c>
      <c r="E186" s="10" t="s">
        <v>110</v>
      </c>
      <c r="F186" s="11" t="s">
        <v>110</v>
      </c>
      <c r="G186" s="12"/>
      <c r="H186" s="13" t="s">
        <v>110</v>
      </c>
    </row>
    <row r="187" spans="1:8" ht="18" customHeight="1">
      <c r="A187" s="7" t="s">
        <v>110</v>
      </c>
      <c r="B187" s="8"/>
      <c r="C187" s="9" t="s">
        <v>110</v>
      </c>
      <c r="D187" s="9" t="s">
        <v>110</v>
      </c>
      <c r="E187" s="10" t="s">
        <v>110</v>
      </c>
      <c r="F187" s="11" t="s">
        <v>110</v>
      </c>
      <c r="G187" s="12"/>
      <c r="H187" s="13" t="s">
        <v>110</v>
      </c>
    </row>
    <row r="188" spans="1:8" ht="18" customHeight="1">
      <c r="A188" s="7" t="s">
        <v>110</v>
      </c>
      <c r="B188" s="8"/>
      <c r="C188" s="9" t="s">
        <v>110</v>
      </c>
      <c r="D188" s="9" t="s">
        <v>110</v>
      </c>
      <c r="E188" s="10" t="s">
        <v>110</v>
      </c>
      <c r="F188" s="11" t="s">
        <v>110</v>
      </c>
      <c r="G188" s="12"/>
      <c r="H188" s="13" t="s">
        <v>110</v>
      </c>
    </row>
    <row r="189" spans="1:8" ht="18" customHeight="1">
      <c r="A189" s="7" t="s">
        <v>110</v>
      </c>
      <c r="B189" s="8"/>
      <c r="C189" s="9" t="s">
        <v>110</v>
      </c>
      <c r="D189" s="9" t="s">
        <v>110</v>
      </c>
      <c r="E189" s="10" t="s">
        <v>110</v>
      </c>
      <c r="F189" s="11" t="s">
        <v>110</v>
      </c>
      <c r="G189" s="12"/>
      <c r="H189" s="13" t="s">
        <v>110</v>
      </c>
    </row>
    <row r="190" spans="1:8" ht="18" customHeight="1">
      <c r="A190" s="7" t="s">
        <v>110</v>
      </c>
      <c r="B190" s="8"/>
      <c r="C190" s="9" t="s">
        <v>110</v>
      </c>
      <c r="D190" s="9" t="s">
        <v>110</v>
      </c>
      <c r="E190" s="10" t="s">
        <v>110</v>
      </c>
      <c r="F190" s="11" t="s">
        <v>110</v>
      </c>
      <c r="G190" s="12"/>
      <c r="H190" s="13" t="s">
        <v>110</v>
      </c>
    </row>
    <row r="191" spans="1:8" ht="18" customHeight="1">
      <c r="A191" s="7" t="s">
        <v>110</v>
      </c>
      <c r="B191" s="8"/>
      <c r="C191" s="9" t="s">
        <v>110</v>
      </c>
      <c r="D191" s="9" t="s">
        <v>110</v>
      </c>
      <c r="E191" s="10" t="s">
        <v>110</v>
      </c>
      <c r="F191" s="11" t="s">
        <v>110</v>
      </c>
      <c r="G191" s="12"/>
      <c r="H191" s="13" t="s">
        <v>110</v>
      </c>
    </row>
    <row r="192" spans="1:8" ht="18" customHeight="1">
      <c r="A192" s="7" t="s">
        <v>110</v>
      </c>
      <c r="B192" s="8"/>
      <c r="C192" s="9" t="s">
        <v>110</v>
      </c>
      <c r="D192" s="9" t="s">
        <v>110</v>
      </c>
      <c r="E192" s="10" t="s">
        <v>110</v>
      </c>
      <c r="F192" s="11" t="s">
        <v>110</v>
      </c>
      <c r="G192" s="12"/>
      <c r="H192" s="13" t="s">
        <v>110</v>
      </c>
    </row>
    <row r="193" spans="1:8" ht="18" customHeight="1">
      <c r="A193" s="7" t="s">
        <v>110</v>
      </c>
      <c r="B193" s="8"/>
      <c r="C193" s="9" t="s">
        <v>110</v>
      </c>
      <c r="D193" s="9" t="s">
        <v>110</v>
      </c>
      <c r="E193" s="10" t="s">
        <v>110</v>
      </c>
      <c r="F193" s="11" t="s">
        <v>110</v>
      </c>
      <c r="G193" s="12"/>
      <c r="H193" s="13" t="s">
        <v>110</v>
      </c>
    </row>
    <row r="194" spans="1:8" ht="18" customHeight="1">
      <c r="A194" s="7" t="s">
        <v>110</v>
      </c>
      <c r="B194" s="8"/>
      <c r="C194" s="9" t="s">
        <v>110</v>
      </c>
      <c r="D194" s="9" t="s">
        <v>110</v>
      </c>
      <c r="E194" s="10" t="s">
        <v>110</v>
      </c>
      <c r="F194" s="11" t="s">
        <v>110</v>
      </c>
      <c r="G194" s="12"/>
      <c r="H194" s="13" t="s">
        <v>110</v>
      </c>
    </row>
    <row r="195" spans="1:8" ht="18" customHeight="1">
      <c r="A195" s="7" t="s">
        <v>110</v>
      </c>
      <c r="B195" s="8"/>
      <c r="C195" s="9" t="s">
        <v>110</v>
      </c>
      <c r="D195" s="9" t="s">
        <v>110</v>
      </c>
      <c r="E195" s="10" t="s">
        <v>110</v>
      </c>
      <c r="F195" s="11" t="s">
        <v>110</v>
      </c>
      <c r="G195" s="12"/>
      <c r="H195" s="13" t="s">
        <v>110</v>
      </c>
    </row>
    <row r="196" spans="1:8" ht="18" customHeight="1">
      <c r="A196" s="7" t="s">
        <v>110</v>
      </c>
      <c r="B196" s="8"/>
      <c r="C196" s="9" t="s">
        <v>110</v>
      </c>
      <c r="D196" s="9" t="s">
        <v>110</v>
      </c>
      <c r="E196" s="10" t="s">
        <v>110</v>
      </c>
      <c r="F196" s="11" t="s">
        <v>110</v>
      </c>
      <c r="G196" s="12"/>
      <c r="H196" s="13" t="s">
        <v>110</v>
      </c>
    </row>
    <row r="197" spans="1:8" ht="18" customHeight="1">
      <c r="A197" s="7" t="s">
        <v>110</v>
      </c>
      <c r="B197" s="8"/>
      <c r="C197" s="9" t="s">
        <v>110</v>
      </c>
      <c r="D197" s="9" t="s">
        <v>110</v>
      </c>
      <c r="E197" s="10" t="s">
        <v>110</v>
      </c>
      <c r="F197" s="11" t="s">
        <v>110</v>
      </c>
      <c r="G197" s="12"/>
      <c r="H197" s="13" t="s">
        <v>110</v>
      </c>
    </row>
    <row r="198" spans="1:8" ht="18" customHeight="1">
      <c r="A198" s="7" t="s">
        <v>110</v>
      </c>
      <c r="B198" s="8"/>
      <c r="C198" s="9" t="s">
        <v>110</v>
      </c>
      <c r="D198" s="9" t="s">
        <v>110</v>
      </c>
      <c r="E198" s="10" t="s">
        <v>110</v>
      </c>
      <c r="F198" s="11" t="s">
        <v>110</v>
      </c>
      <c r="G198" s="12"/>
      <c r="H198" s="13" t="s">
        <v>110</v>
      </c>
    </row>
    <row r="199" spans="1:8" ht="18" customHeight="1">
      <c r="A199" s="7" t="s">
        <v>110</v>
      </c>
      <c r="B199" s="8"/>
      <c r="C199" s="9" t="s">
        <v>110</v>
      </c>
      <c r="D199" s="9" t="s">
        <v>110</v>
      </c>
      <c r="E199" s="10" t="s">
        <v>110</v>
      </c>
      <c r="F199" s="11" t="s">
        <v>110</v>
      </c>
      <c r="G199" s="12"/>
      <c r="H199" s="13" t="s">
        <v>110</v>
      </c>
    </row>
    <row r="200" spans="1:8" ht="18" customHeight="1">
      <c r="A200" s="7" t="s">
        <v>110</v>
      </c>
      <c r="B200" s="8"/>
      <c r="C200" s="9" t="s">
        <v>110</v>
      </c>
      <c r="D200" s="9" t="s">
        <v>110</v>
      </c>
      <c r="E200" s="10" t="s">
        <v>110</v>
      </c>
      <c r="F200" s="11" t="s">
        <v>110</v>
      </c>
      <c r="G200" s="12"/>
      <c r="H200" s="13" t="s">
        <v>110</v>
      </c>
    </row>
    <row r="201" spans="1:8" ht="18" customHeight="1">
      <c r="A201" s="7" t="s">
        <v>110</v>
      </c>
      <c r="B201" s="8"/>
      <c r="C201" s="9" t="s">
        <v>110</v>
      </c>
      <c r="D201" s="9" t="s">
        <v>110</v>
      </c>
      <c r="E201" s="10" t="s">
        <v>110</v>
      </c>
      <c r="F201" s="11" t="s">
        <v>110</v>
      </c>
      <c r="G201" s="12"/>
      <c r="H201" s="13" t="s">
        <v>110</v>
      </c>
    </row>
    <row r="202" spans="1:8" ht="18" customHeight="1">
      <c r="A202" s="7" t="s">
        <v>110</v>
      </c>
      <c r="B202" s="8"/>
      <c r="C202" s="9" t="s">
        <v>110</v>
      </c>
      <c r="D202" s="9" t="s">
        <v>110</v>
      </c>
      <c r="E202" s="10" t="s">
        <v>110</v>
      </c>
      <c r="F202" s="11" t="s">
        <v>110</v>
      </c>
      <c r="G202" s="12"/>
      <c r="H202" s="13" t="s">
        <v>110</v>
      </c>
    </row>
    <row r="203" spans="1:8" ht="18" customHeight="1">
      <c r="A203" s="7" t="s">
        <v>110</v>
      </c>
      <c r="B203" s="8"/>
      <c r="C203" s="9" t="s">
        <v>110</v>
      </c>
      <c r="D203" s="9" t="s">
        <v>110</v>
      </c>
      <c r="E203" s="10" t="s">
        <v>110</v>
      </c>
      <c r="F203" s="11" t="s">
        <v>110</v>
      </c>
      <c r="G203" s="12"/>
      <c r="H203" s="13" t="s">
        <v>110</v>
      </c>
    </row>
    <row r="204" spans="1:8" ht="18" customHeight="1">
      <c r="A204" s="7" t="s">
        <v>110</v>
      </c>
      <c r="B204" s="8"/>
      <c r="C204" s="9" t="s">
        <v>110</v>
      </c>
      <c r="D204" s="9" t="s">
        <v>110</v>
      </c>
      <c r="E204" s="10" t="s">
        <v>110</v>
      </c>
      <c r="F204" s="11" t="s">
        <v>110</v>
      </c>
      <c r="G204" s="12"/>
      <c r="H204" s="13" t="s">
        <v>110</v>
      </c>
    </row>
    <row r="205" spans="1:8" ht="18" customHeight="1">
      <c r="A205" s="7" t="s">
        <v>110</v>
      </c>
      <c r="B205" s="8"/>
      <c r="C205" s="9" t="s">
        <v>110</v>
      </c>
      <c r="D205" s="9" t="s">
        <v>110</v>
      </c>
      <c r="E205" s="10" t="s">
        <v>110</v>
      </c>
      <c r="F205" s="11" t="s">
        <v>110</v>
      </c>
      <c r="G205" s="12"/>
      <c r="H205" s="13" t="s">
        <v>110</v>
      </c>
    </row>
    <row r="206" spans="1:8" ht="18" customHeight="1">
      <c r="A206" s="7" t="s">
        <v>110</v>
      </c>
      <c r="B206" s="8"/>
      <c r="C206" s="9" t="s">
        <v>110</v>
      </c>
      <c r="D206" s="9" t="s">
        <v>110</v>
      </c>
      <c r="E206" s="10" t="s">
        <v>110</v>
      </c>
      <c r="F206" s="11" t="s">
        <v>110</v>
      </c>
      <c r="G206" s="12"/>
      <c r="H206" s="13" t="s">
        <v>110</v>
      </c>
    </row>
    <row r="207" spans="1:8" ht="18" customHeight="1">
      <c r="A207" s="7" t="s">
        <v>110</v>
      </c>
      <c r="B207" s="8"/>
      <c r="C207" s="9" t="s">
        <v>110</v>
      </c>
      <c r="D207" s="9" t="s">
        <v>110</v>
      </c>
      <c r="E207" s="10" t="s">
        <v>110</v>
      </c>
      <c r="F207" s="11" t="s">
        <v>110</v>
      </c>
      <c r="G207" s="12"/>
      <c r="H207" s="13" t="s">
        <v>110</v>
      </c>
    </row>
    <row r="208" spans="1:8" ht="18" customHeight="1">
      <c r="A208" s="7" t="s">
        <v>110</v>
      </c>
      <c r="B208" s="8"/>
      <c r="C208" s="9" t="s">
        <v>110</v>
      </c>
      <c r="D208" s="9" t="s">
        <v>110</v>
      </c>
      <c r="E208" s="10" t="s">
        <v>110</v>
      </c>
      <c r="F208" s="11" t="s">
        <v>110</v>
      </c>
      <c r="G208" s="12"/>
      <c r="H208" s="13" t="s">
        <v>110</v>
      </c>
    </row>
    <row r="209" spans="1:8" ht="18" customHeight="1">
      <c r="A209" s="7" t="s">
        <v>110</v>
      </c>
      <c r="B209" s="8"/>
      <c r="C209" s="9" t="s">
        <v>110</v>
      </c>
      <c r="D209" s="9" t="s">
        <v>110</v>
      </c>
      <c r="E209" s="10" t="s">
        <v>110</v>
      </c>
      <c r="F209" s="11" t="s">
        <v>110</v>
      </c>
      <c r="G209" s="12"/>
      <c r="H209" s="13" t="s">
        <v>110</v>
      </c>
    </row>
    <row r="210" spans="1:8" ht="18" customHeight="1">
      <c r="A210" s="7" t="s">
        <v>110</v>
      </c>
      <c r="B210" s="8"/>
      <c r="C210" s="9" t="s">
        <v>110</v>
      </c>
      <c r="D210" s="9" t="s">
        <v>110</v>
      </c>
      <c r="E210" s="10" t="s">
        <v>110</v>
      </c>
      <c r="F210" s="11" t="s">
        <v>110</v>
      </c>
      <c r="G210" s="12"/>
      <c r="H210" s="13" t="s">
        <v>110</v>
      </c>
    </row>
    <row r="211" spans="1:8" ht="18" customHeight="1">
      <c r="A211" s="7" t="s">
        <v>110</v>
      </c>
      <c r="B211" s="8"/>
      <c r="C211" s="9" t="s">
        <v>110</v>
      </c>
      <c r="D211" s="9" t="s">
        <v>110</v>
      </c>
      <c r="E211" s="10" t="s">
        <v>110</v>
      </c>
      <c r="F211" s="11" t="s">
        <v>110</v>
      </c>
      <c r="G211" s="12"/>
      <c r="H211" s="13" t="s">
        <v>110</v>
      </c>
    </row>
    <row r="212" spans="1:8" ht="18" customHeight="1">
      <c r="A212" s="7" t="s">
        <v>110</v>
      </c>
      <c r="B212" s="8"/>
      <c r="C212" s="9" t="s">
        <v>110</v>
      </c>
      <c r="D212" s="9" t="s">
        <v>110</v>
      </c>
      <c r="E212" s="10" t="s">
        <v>110</v>
      </c>
      <c r="F212" s="11" t="s">
        <v>110</v>
      </c>
      <c r="G212" s="12"/>
      <c r="H212" s="13" t="s">
        <v>110</v>
      </c>
    </row>
    <row r="213" spans="1:8" ht="18" customHeight="1">
      <c r="A213" s="7" t="s">
        <v>110</v>
      </c>
      <c r="B213" s="8"/>
      <c r="C213" s="9" t="s">
        <v>110</v>
      </c>
      <c r="D213" s="9" t="s">
        <v>110</v>
      </c>
      <c r="E213" s="10" t="s">
        <v>110</v>
      </c>
      <c r="F213" s="11" t="s">
        <v>110</v>
      </c>
      <c r="G213" s="12"/>
      <c r="H213" s="13" t="s">
        <v>110</v>
      </c>
    </row>
    <row r="214" spans="1:8" ht="18" customHeight="1">
      <c r="A214" s="7" t="s">
        <v>110</v>
      </c>
      <c r="B214" s="8"/>
      <c r="C214" s="9" t="s">
        <v>110</v>
      </c>
      <c r="D214" s="9" t="s">
        <v>110</v>
      </c>
      <c r="E214" s="10" t="s">
        <v>110</v>
      </c>
      <c r="F214" s="11" t="s">
        <v>110</v>
      </c>
      <c r="G214" s="12"/>
      <c r="H214" s="13" t="s">
        <v>110</v>
      </c>
    </row>
    <row r="215" spans="1:8" ht="18" customHeight="1">
      <c r="A215" s="7" t="s">
        <v>110</v>
      </c>
      <c r="B215" s="8"/>
      <c r="C215" s="9" t="s">
        <v>110</v>
      </c>
      <c r="D215" s="9" t="s">
        <v>110</v>
      </c>
      <c r="E215" s="10" t="s">
        <v>110</v>
      </c>
      <c r="F215" s="11" t="s">
        <v>110</v>
      </c>
      <c r="G215" s="12"/>
      <c r="H215" s="13" t="s">
        <v>110</v>
      </c>
    </row>
    <row r="216" spans="1:8" ht="18" customHeight="1">
      <c r="A216" s="7" t="s">
        <v>110</v>
      </c>
      <c r="B216" s="8"/>
      <c r="C216" s="9" t="s">
        <v>110</v>
      </c>
      <c r="D216" s="9" t="s">
        <v>110</v>
      </c>
      <c r="E216" s="10" t="s">
        <v>110</v>
      </c>
      <c r="F216" s="11" t="s">
        <v>110</v>
      </c>
      <c r="G216" s="12"/>
      <c r="H216" s="13" t="s">
        <v>110</v>
      </c>
    </row>
    <row r="217" spans="1:8" ht="18" customHeight="1">
      <c r="A217" s="7" t="s">
        <v>110</v>
      </c>
      <c r="B217" s="8"/>
      <c r="C217" s="9" t="s">
        <v>110</v>
      </c>
      <c r="D217" s="9" t="s">
        <v>110</v>
      </c>
      <c r="E217" s="10" t="s">
        <v>110</v>
      </c>
      <c r="F217" s="11" t="s">
        <v>110</v>
      </c>
      <c r="G217" s="12"/>
      <c r="H217" s="13" t="s">
        <v>110</v>
      </c>
    </row>
    <row r="218" spans="1:8" ht="18" customHeight="1">
      <c r="A218" s="7" t="s">
        <v>110</v>
      </c>
      <c r="B218" s="8"/>
      <c r="C218" s="9" t="s">
        <v>110</v>
      </c>
      <c r="D218" s="9" t="s">
        <v>110</v>
      </c>
      <c r="E218" s="10" t="s">
        <v>110</v>
      </c>
      <c r="F218" s="11" t="s">
        <v>110</v>
      </c>
      <c r="G218" s="12"/>
      <c r="H218" s="13" t="s">
        <v>110</v>
      </c>
    </row>
    <row r="219" spans="1:8" ht="18" customHeight="1">
      <c r="A219" s="7" t="s">
        <v>110</v>
      </c>
      <c r="B219" s="8"/>
      <c r="C219" s="9" t="s">
        <v>110</v>
      </c>
      <c r="D219" s="9" t="s">
        <v>110</v>
      </c>
      <c r="E219" s="10" t="s">
        <v>110</v>
      </c>
      <c r="F219" s="11" t="s">
        <v>110</v>
      </c>
      <c r="G219" s="12"/>
      <c r="H219" s="13" t="s">
        <v>110</v>
      </c>
    </row>
    <row r="220" spans="1:8" ht="18" customHeight="1">
      <c r="A220" s="7" t="s">
        <v>110</v>
      </c>
      <c r="B220" s="8"/>
      <c r="C220" s="9" t="s">
        <v>110</v>
      </c>
      <c r="D220" s="9" t="s">
        <v>110</v>
      </c>
      <c r="E220" s="10" t="s">
        <v>110</v>
      </c>
      <c r="F220" s="11" t="s">
        <v>110</v>
      </c>
      <c r="G220" s="12"/>
      <c r="H220" s="13" t="s">
        <v>110</v>
      </c>
    </row>
    <row r="221" spans="1:8" ht="18" customHeight="1">
      <c r="A221" s="7" t="s">
        <v>110</v>
      </c>
      <c r="B221" s="8"/>
      <c r="C221" s="9" t="s">
        <v>110</v>
      </c>
      <c r="D221" s="9" t="s">
        <v>110</v>
      </c>
      <c r="E221" s="10" t="s">
        <v>110</v>
      </c>
      <c r="F221" s="11" t="s">
        <v>110</v>
      </c>
      <c r="G221" s="12"/>
      <c r="H221" s="13" t="s">
        <v>110</v>
      </c>
    </row>
    <row r="222" spans="1:8" ht="18" customHeight="1">
      <c r="A222" s="7" t="s">
        <v>110</v>
      </c>
      <c r="B222" s="8"/>
      <c r="C222" s="9" t="s">
        <v>110</v>
      </c>
      <c r="D222" s="9" t="s">
        <v>110</v>
      </c>
      <c r="E222" s="10" t="s">
        <v>110</v>
      </c>
      <c r="F222" s="11" t="s">
        <v>110</v>
      </c>
      <c r="G222" s="12"/>
      <c r="H222" s="13" t="s">
        <v>110</v>
      </c>
    </row>
    <row r="223" spans="1:8" ht="18" customHeight="1">
      <c r="A223" s="7" t="s">
        <v>110</v>
      </c>
      <c r="B223" s="8"/>
      <c r="C223" s="9" t="s">
        <v>110</v>
      </c>
      <c r="D223" s="9" t="s">
        <v>110</v>
      </c>
      <c r="E223" s="10" t="s">
        <v>110</v>
      </c>
      <c r="F223" s="11" t="s">
        <v>110</v>
      </c>
      <c r="G223" s="12"/>
      <c r="H223" s="13" t="s">
        <v>110</v>
      </c>
    </row>
    <row r="224" spans="1:8" ht="18" customHeight="1">
      <c r="A224" s="7" t="s">
        <v>110</v>
      </c>
      <c r="B224" s="8"/>
      <c r="C224" s="9" t="s">
        <v>110</v>
      </c>
      <c r="D224" s="9" t="s">
        <v>110</v>
      </c>
      <c r="E224" s="10" t="s">
        <v>110</v>
      </c>
      <c r="F224" s="11" t="s">
        <v>110</v>
      </c>
      <c r="G224" s="12"/>
      <c r="H224" s="13" t="s">
        <v>110</v>
      </c>
    </row>
    <row r="225" spans="1:8" ht="18" customHeight="1">
      <c r="A225" s="7" t="s">
        <v>110</v>
      </c>
      <c r="B225" s="8"/>
      <c r="C225" s="9" t="s">
        <v>110</v>
      </c>
      <c r="D225" s="9" t="s">
        <v>110</v>
      </c>
      <c r="E225" s="10" t="s">
        <v>110</v>
      </c>
      <c r="F225" s="11" t="s">
        <v>110</v>
      </c>
      <c r="G225" s="12"/>
      <c r="H225" s="13" t="s">
        <v>110</v>
      </c>
    </row>
    <row r="226" spans="1:8" ht="18" customHeight="1">
      <c r="A226" s="7" t="s">
        <v>110</v>
      </c>
      <c r="B226" s="8"/>
      <c r="C226" s="9" t="s">
        <v>110</v>
      </c>
      <c r="D226" s="9" t="s">
        <v>110</v>
      </c>
      <c r="E226" s="10" t="s">
        <v>110</v>
      </c>
      <c r="F226" s="11" t="s">
        <v>110</v>
      </c>
      <c r="G226" s="12"/>
      <c r="H226" s="13" t="s">
        <v>110</v>
      </c>
    </row>
    <row r="227" spans="1:8" ht="18" customHeight="1">
      <c r="A227" s="7" t="s">
        <v>110</v>
      </c>
      <c r="B227" s="8"/>
      <c r="C227" s="9" t="s">
        <v>110</v>
      </c>
      <c r="D227" s="9" t="s">
        <v>110</v>
      </c>
      <c r="E227" s="10" t="s">
        <v>110</v>
      </c>
      <c r="F227" s="11" t="s">
        <v>110</v>
      </c>
      <c r="G227" s="12"/>
      <c r="H227" s="13" t="s">
        <v>110</v>
      </c>
    </row>
    <row r="228" spans="1:8" ht="18" customHeight="1">
      <c r="A228" s="7" t="s">
        <v>110</v>
      </c>
      <c r="B228" s="8"/>
      <c r="C228" s="9" t="s">
        <v>110</v>
      </c>
      <c r="D228" s="9" t="s">
        <v>110</v>
      </c>
      <c r="E228" s="10" t="s">
        <v>110</v>
      </c>
      <c r="F228" s="11" t="s">
        <v>110</v>
      </c>
      <c r="G228" s="12"/>
      <c r="H228" s="13" t="s">
        <v>110</v>
      </c>
    </row>
    <row r="229" spans="1:8" ht="18" customHeight="1">
      <c r="A229" s="7" t="s">
        <v>110</v>
      </c>
      <c r="B229" s="8"/>
      <c r="C229" s="9" t="s">
        <v>110</v>
      </c>
      <c r="D229" s="9" t="s">
        <v>110</v>
      </c>
      <c r="E229" s="10" t="s">
        <v>110</v>
      </c>
      <c r="F229" s="11" t="s">
        <v>110</v>
      </c>
      <c r="G229" s="12"/>
      <c r="H229" s="13" t="s">
        <v>110</v>
      </c>
    </row>
    <row r="230" spans="1:8" ht="18" customHeight="1">
      <c r="A230" s="7" t="s">
        <v>110</v>
      </c>
      <c r="B230" s="8"/>
      <c r="C230" s="9" t="s">
        <v>110</v>
      </c>
      <c r="D230" s="9" t="s">
        <v>110</v>
      </c>
      <c r="E230" s="10" t="s">
        <v>110</v>
      </c>
      <c r="F230" s="11" t="s">
        <v>110</v>
      </c>
      <c r="G230" s="12"/>
      <c r="H230" s="13" t="s">
        <v>110</v>
      </c>
    </row>
    <row r="231" spans="1:8" ht="18" customHeight="1">
      <c r="A231" s="7" t="s">
        <v>110</v>
      </c>
      <c r="B231" s="8"/>
      <c r="C231" s="9" t="s">
        <v>110</v>
      </c>
      <c r="D231" s="9" t="s">
        <v>110</v>
      </c>
      <c r="E231" s="10" t="s">
        <v>110</v>
      </c>
      <c r="F231" s="11" t="s">
        <v>110</v>
      </c>
      <c r="G231" s="12"/>
      <c r="H231" s="13" t="s">
        <v>110</v>
      </c>
    </row>
    <row r="232" spans="1:8" ht="18" customHeight="1">
      <c r="A232" s="7" t="s">
        <v>110</v>
      </c>
      <c r="B232" s="8"/>
      <c r="C232" s="9" t="s">
        <v>110</v>
      </c>
      <c r="D232" s="9" t="s">
        <v>110</v>
      </c>
      <c r="E232" s="10" t="s">
        <v>110</v>
      </c>
      <c r="F232" s="11" t="s">
        <v>110</v>
      </c>
      <c r="G232" s="12"/>
      <c r="H232" s="13" t="s">
        <v>110</v>
      </c>
    </row>
    <row r="233" spans="1:8" ht="18" customHeight="1">
      <c r="A233" s="7" t="s">
        <v>110</v>
      </c>
      <c r="B233" s="8"/>
      <c r="C233" s="9" t="s">
        <v>110</v>
      </c>
      <c r="D233" s="9" t="s">
        <v>110</v>
      </c>
      <c r="E233" s="10" t="s">
        <v>110</v>
      </c>
      <c r="F233" s="11" t="s">
        <v>110</v>
      </c>
      <c r="G233" s="12"/>
      <c r="H233" s="13" t="s">
        <v>110</v>
      </c>
    </row>
    <row r="234" spans="1:8" ht="18" customHeight="1">
      <c r="A234" s="7" t="s">
        <v>110</v>
      </c>
      <c r="B234" s="8"/>
      <c r="C234" s="9" t="s">
        <v>110</v>
      </c>
      <c r="D234" s="9" t="s">
        <v>110</v>
      </c>
      <c r="E234" s="10" t="s">
        <v>110</v>
      </c>
      <c r="F234" s="11" t="s">
        <v>110</v>
      </c>
      <c r="G234" s="12"/>
      <c r="H234" s="13" t="s">
        <v>110</v>
      </c>
    </row>
    <row r="235" spans="1:8" ht="18" customHeight="1">
      <c r="A235" s="7" t="s">
        <v>110</v>
      </c>
      <c r="B235" s="8"/>
      <c r="C235" s="9" t="s">
        <v>110</v>
      </c>
      <c r="D235" s="9" t="s">
        <v>110</v>
      </c>
      <c r="E235" s="10" t="s">
        <v>110</v>
      </c>
      <c r="F235" s="11" t="s">
        <v>110</v>
      </c>
      <c r="G235" s="12"/>
      <c r="H235" s="13" t="s">
        <v>110</v>
      </c>
    </row>
    <row r="236" spans="1:8" ht="18" customHeight="1">
      <c r="A236" s="7" t="s">
        <v>110</v>
      </c>
      <c r="B236" s="8"/>
      <c r="C236" s="9" t="s">
        <v>110</v>
      </c>
      <c r="D236" s="9" t="s">
        <v>110</v>
      </c>
      <c r="E236" s="10" t="s">
        <v>110</v>
      </c>
      <c r="F236" s="11" t="s">
        <v>110</v>
      </c>
      <c r="G236" s="12"/>
      <c r="H236" s="13" t="s">
        <v>110</v>
      </c>
    </row>
    <row r="237" spans="1:8" ht="18" customHeight="1">
      <c r="A237" s="7" t="s">
        <v>110</v>
      </c>
      <c r="B237" s="8"/>
      <c r="C237" s="9" t="s">
        <v>110</v>
      </c>
      <c r="D237" s="9" t="s">
        <v>110</v>
      </c>
      <c r="E237" s="10" t="s">
        <v>110</v>
      </c>
      <c r="F237" s="11" t="s">
        <v>110</v>
      </c>
      <c r="G237" s="12"/>
      <c r="H237" s="13" t="s">
        <v>110</v>
      </c>
    </row>
    <row r="238" spans="1:8" ht="18" customHeight="1">
      <c r="A238" s="7" t="s">
        <v>110</v>
      </c>
      <c r="B238" s="8"/>
      <c r="C238" s="9" t="s">
        <v>110</v>
      </c>
      <c r="D238" s="9" t="s">
        <v>110</v>
      </c>
      <c r="E238" s="10" t="s">
        <v>110</v>
      </c>
      <c r="F238" s="11" t="s">
        <v>110</v>
      </c>
      <c r="G238" s="12"/>
      <c r="H238" s="13" t="s">
        <v>110</v>
      </c>
    </row>
    <row r="239" spans="1:8" ht="18" customHeight="1">
      <c r="A239" s="7" t="s">
        <v>110</v>
      </c>
      <c r="B239" s="8"/>
      <c r="C239" s="9" t="s">
        <v>110</v>
      </c>
      <c r="D239" s="9" t="s">
        <v>110</v>
      </c>
      <c r="E239" s="10" t="s">
        <v>110</v>
      </c>
      <c r="F239" s="11" t="s">
        <v>110</v>
      </c>
      <c r="G239" s="12"/>
      <c r="H239" s="13" t="s">
        <v>110</v>
      </c>
    </row>
    <row r="240" spans="1:8" ht="18" customHeight="1">
      <c r="A240" s="7" t="s">
        <v>110</v>
      </c>
      <c r="B240" s="8"/>
      <c r="C240" s="9" t="s">
        <v>110</v>
      </c>
      <c r="D240" s="9" t="s">
        <v>110</v>
      </c>
      <c r="E240" s="10" t="s">
        <v>110</v>
      </c>
      <c r="F240" s="11" t="s">
        <v>110</v>
      </c>
      <c r="G240" s="12"/>
      <c r="H240" s="13" t="s">
        <v>110</v>
      </c>
    </row>
    <row r="241" spans="1:8" ht="18" customHeight="1">
      <c r="A241" s="7" t="s">
        <v>110</v>
      </c>
      <c r="B241" s="8"/>
      <c r="C241" s="9" t="s">
        <v>110</v>
      </c>
      <c r="D241" s="9" t="s">
        <v>110</v>
      </c>
      <c r="E241" s="10" t="s">
        <v>110</v>
      </c>
      <c r="F241" s="11" t="s">
        <v>110</v>
      </c>
      <c r="G241" s="12"/>
      <c r="H241" s="13" t="s">
        <v>110</v>
      </c>
    </row>
    <row r="242" spans="1:8" ht="18" customHeight="1">
      <c r="A242" s="7" t="s">
        <v>110</v>
      </c>
      <c r="B242" s="8"/>
      <c r="C242" s="9" t="s">
        <v>110</v>
      </c>
      <c r="D242" s="9" t="s">
        <v>110</v>
      </c>
      <c r="E242" s="10" t="s">
        <v>110</v>
      </c>
      <c r="F242" s="11" t="s">
        <v>110</v>
      </c>
      <c r="G242" s="12"/>
      <c r="H242" s="13" t="s">
        <v>110</v>
      </c>
    </row>
    <row r="243" spans="1:8" ht="18" customHeight="1">
      <c r="A243" s="7" t="s">
        <v>110</v>
      </c>
      <c r="B243" s="8"/>
      <c r="C243" s="9" t="s">
        <v>110</v>
      </c>
      <c r="D243" s="9" t="s">
        <v>110</v>
      </c>
      <c r="E243" s="10" t="s">
        <v>110</v>
      </c>
      <c r="F243" s="11" t="s">
        <v>110</v>
      </c>
      <c r="G243" s="12"/>
      <c r="H243" s="13" t="s">
        <v>110</v>
      </c>
    </row>
    <row r="244" spans="1:8" ht="18" customHeight="1">
      <c r="A244" s="7" t="s">
        <v>110</v>
      </c>
      <c r="B244" s="8"/>
      <c r="C244" s="9" t="s">
        <v>110</v>
      </c>
      <c r="D244" s="9" t="s">
        <v>110</v>
      </c>
      <c r="E244" s="10" t="s">
        <v>110</v>
      </c>
      <c r="F244" s="11" t="s">
        <v>110</v>
      </c>
      <c r="G244" s="12"/>
      <c r="H244" s="13" t="s">
        <v>110</v>
      </c>
    </row>
    <row r="245" spans="1:8" ht="18" customHeight="1">
      <c r="A245" s="7" t="s">
        <v>110</v>
      </c>
      <c r="B245" s="8"/>
      <c r="C245" s="9" t="s">
        <v>110</v>
      </c>
      <c r="D245" s="9" t="s">
        <v>110</v>
      </c>
      <c r="E245" s="10" t="s">
        <v>110</v>
      </c>
      <c r="F245" s="11" t="s">
        <v>110</v>
      </c>
      <c r="G245" s="12"/>
      <c r="H245" s="13" t="s">
        <v>110</v>
      </c>
    </row>
    <row r="246" spans="1:8" ht="18" customHeight="1">
      <c r="A246" s="7" t="s">
        <v>110</v>
      </c>
      <c r="B246" s="8"/>
      <c r="C246" s="9" t="s">
        <v>110</v>
      </c>
      <c r="D246" s="9" t="s">
        <v>110</v>
      </c>
      <c r="E246" s="10" t="s">
        <v>110</v>
      </c>
      <c r="F246" s="11" t="s">
        <v>110</v>
      </c>
      <c r="G246" s="12"/>
      <c r="H246" s="13" t="s">
        <v>110</v>
      </c>
    </row>
    <row r="247" spans="1:8" ht="18" customHeight="1">
      <c r="A247" s="7" t="s">
        <v>110</v>
      </c>
      <c r="B247" s="8"/>
      <c r="C247" s="9" t="s">
        <v>110</v>
      </c>
      <c r="D247" s="9" t="s">
        <v>110</v>
      </c>
      <c r="E247" s="10" t="s">
        <v>110</v>
      </c>
      <c r="F247" s="11" t="s">
        <v>110</v>
      </c>
      <c r="G247" s="12"/>
      <c r="H247" s="13" t="s">
        <v>110</v>
      </c>
    </row>
    <row r="248" spans="1:8" ht="18" customHeight="1">
      <c r="A248" s="7" t="s">
        <v>110</v>
      </c>
      <c r="B248" s="8"/>
      <c r="C248" s="9" t="s">
        <v>110</v>
      </c>
      <c r="D248" s="9" t="s">
        <v>110</v>
      </c>
      <c r="E248" s="10" t="s">
        <v>110</v>
      </c>
      <c r="F248" s="11" t="s">
        <v>110</v>
      </c>
      <c r="G248" s="12"/>
      <c r="H248" s="13" t="s">
        <v>110</v>
      </c>
    </row>
    <row r="249" spans="1:8" ht="18" customHeight="1">
      <c r="A249" s="7" t="s">
        <v>110</v>
      </c>
      <c r="B249" s="8"/>
      <c r="C249" s="9" t="s">
        <v>110</v>
      </c>
      <c r="D249" s="9" t="s">
        <v>110</v>
      </c>
      <c r="E249" s="10" t="s">
        <v>110</v>
      </c>
      <c r="F249" s="11" t="s">
        <v>110</v>
      </c>
      <c r="G249" s="12"/>
      <c r="H249" s="13" t="s">
        <v>110</v>
      </c>
    </row>
    <row r="250" spans="1:8" ht="18" customHeight="1">
      <c r="A250" s="7" t="s">
        <v>110</v>
      </c>
      <c r="B250" s="8"/>
      <c r="C250" s="9" t="s">
        <v>110</v>
      </c>
      <c r="D250" s="9" t="s">
        <v>110</v>
      </c>
      <c r="E250" s="10" t="s">
        <v>110</v>
      </c>
      <c r="F250" s="11" t="s">
        <v>110</v>
      </c>
      <c r="G250" s="12"/>
      <c r="H250" s="13" t="s">
        <v>110</v>
      </c>
    </row>
    <row r="251" spans="1:8" ht="18" customHeight="1">
      <c r="A251" s="7" t="s">
        <v>110</v>
      </c>
      <c r="B251" s="8"/>
      <c r="C251" s="9" t="s">
        <v>110</v>
      </c>
      <c r="D251" s="9" t="s">
        <v>110</v>
      </c>
      <c r="E251" s="10" t="s">
        <v>110</v>
      </c>
      <c r="F251" s="11" t="s">
        <v>110</v>
      </c>
      <c r="G251" s="12"/>
      <c r="H251" s="13" t="s">
        <v>110</v>
      </c>
    </row>
    <row r="252" spans="1:8" ht="18" customHeight="1">
      <c r="A252" s="7" t="s">
        <v>110</v>
      </c>
      <c r="B252" s="8"/>
      <c r="C252" s="9" t="s">
        <v>110</v>
      </c>
      <c r="D252" s="9" t="s">
        <v>110</v>
      </c>
      <c r="E252" s="10" t="s">
        <v>110</v>
      </c>
      <c r="F252" s="11" t="s">
        <v>110</v>
      </c>
      <c r="G252" s="12"/>
      <c r="H252" s="13" t="s">
        <v>110</v>
      </c>
    </row>
    <row r="253" spans="1:8" ht="18" customHeight="1">
      <c r="A253" s="7" t="s">
        <v>110</v>
      </c>
      <c r="B253" s="8"/>
      <c r="C253" s="9" t="s">
        <v>110</v>
      </c>
      <c r="D253" s="9" t="s">
        <v>110</v>
      </c>
      <c r="E253" s="10" t="s">
        <v>110</v>
      </c>
      <c r="F253" s="11" t="s">
        <v>110</v>
      </c>
      <c r="G253" s="12"/>
      <c r="H253" s="13" t="s">
        <v>110</v>
      </c>
    </row>
    <row r="254" spans="1:8" ht="18" customHeight="1">
      <c r="A254" s="7" t="s">
        <v>110</v>
      </c>
      <c r="B254" s="8"/>
      <c r="C254" s="9" t="s">
        <v>110</v>
      </c>
      <c r="D254" s="9" t="s">
        <v>110</v>
      </c>
      <c r="E254" s="10" t="s">
        <v>110</v>
      </c>
      <c r="F254" s="11" t="s">
        <v>110</v>
      </c>
      <c r="G254" s="12"/>
      <c r="H254" s="13" t="s">
        <v>110</v>
      </c>
    </row>
    <row r="255" spans="1:8" ht="18" customHeight="1">
      <c r="A255" s="7" t="s">
        <v>110</v>
      </c>
      <c r="B255" s="8"/>
      <c r="C255" s="9" t="s">
        <v>110</v>
      </c>
      <c r="D255" s="9" t="s">
        <v>110</v>
      </c>
      <c r="E255" s="10" t="s">
        <v>110</v>
      </c>
      <c r="F255" s="11" t="s">
        <v>110</v>
      </c>
      <c r="G255" s="12"/>
      <c r="H255" s="13" t="s">
        <v>110</v>
      </c>
    </row>
    <row r="256" spans="1:8" ht="18" customHeight="1">
      <c r="A256" s="7" t="s">
        <v>110</v>
      </c>
      <c r="B256" s="8"/>
      <c r="C256" s="9" t="s">
        <v>110</v>
      </c>
      <c r="D256" s="9" t="s">
        <v>110</v>
      </c>
      <c r="E256" s="10" t="s">
        <v>110</v>
      </c>
      <c r="F256" s="11" t="s">
        <v>110</v>
      </c>
      <c r="G256" s="12"/>
      <c r="H256" s="13" t="s">
        <v>110</v>
      </c>
    </row>
    <row r="257" spans="1:8" ht="18" customHeight="1">
      <c r="A257" s="7" t="s">
        <v>110</v>
      </c>
      <c r="B257" s="8"/>
      <c r="C257" s="9" t="s">
        <v>110</v>
      </c>
      <c r="D257" s="9" t="s">
        <v>110</v>
      </c>
      <c r="E257" s="10" t="s">
        <v>110</v>
      </c>
      <c r="F257" s="11" t="s">
        <v>110</v>
      </c>
      <c r="G257" s="12"/>
      <c r="H257" s="13" t="s">
        <v>110</v>
      </c>
    </row>
    <row r="258" spans="1:8" ht="18" customHeight="1">
      <c r="A258" s="7" t="s">
        <v>110</v>
      </c>
      <c r="B258" s="8"/>
      <c r="C258" s="9" t="s">
        <v>110</v>
      </c>
      <c r="D258" s="9" t="s">
        <v>110</v>
      </c>
      <c r="E258" s="10" t="s">
        <v>110</v>
      </c>
      <c r="F258" s="11" t="s">
        <v>110</v>
      </c>
      <c r="G258" s="12"/>
      <c r="H258" s="13" t="s">
        <v>110</v>
      </c>
    </row>
    <row r="259" spans="1:8" ht="18" customHeight="1">
      <c r="A259" s="7" t="s">
        <v>110</v>
      </c>
      <c r="B259" s="8"/>
      <c r="C259" s="9" t="s">
        <v>110</v>
      </c>
      <c r="D259" s="9" t="s">
        <v>110</v>
      </c>
      <c r="E259" s="10" t="s">
        <v>110</v>
      </c>
      <c r="F259" s="11" t="s">
        <v>110</v>
      </c>
      <c r="G259" s="12"/>
      <c r="H259" s="13" t="s">
        <v>110</v>
      </c>
    </row>
    <row r="260" spans="1:8" ht="18" customHeight="1">
      <c r="A260" s="7" t="s">
        <v>110</v>
      </c>
      <c r="B260" s="8"/>
      <c r="C260" s="9" t="s">
        <v>110</v>
      </c>
      <c r="D260" s="9" t="s">
        <v>110</v>
      </c>
      <c r="E260" s="10" t="s">
        <v>110</v>
      </c>
      <c r="F260" s="11" t="s">
        <v>110</v>
      </c>
      <c r="G260" s="12"/>
      <c r="H260" s="13" t="s">
        <v>110</v>
      </c>
    </row>
    <row r="261" spans="1:8" ht="18" customHeight="1">
      <c r="A261" s="7" t="s">
        <v>110</v>
      </c>
      <c r="B261" s="8"/>
      <c r="C261" s="9" t="s">
        <v>110</v>
      </c>
      <c r="D261" s="9" t="s">
        <v>110</v>
      </c>
      <c r="E261" s="10" t="s">
        <v>110</v>
      </c>
      <c r="F261" s="11" t="s">
        <v>110</v>
      </c>
      <c r="G261" s="12"/>
      <c r="H261" s="13" t="s">
        <v>110</v>
      </c>
    </row>
    <row r="262" spans="1:8" ht="18" customHeight="1">
      <c r="A262" s="7" t="s">
        <v>110</v>
      </c>
      <c r="B262" s="8"/>
      <c r="C262" s="9" t="s">
        <v>110</v>
      </c>
      <c r="D262" s="9" t="s">
        <v>110</v>
      </c>
      <c r="E262" s="10" t="s">
        <v>110</v>
      </c>
      <c r="F262" s="11" t="s">
        <v>110</v>
      </c>
      <c r="G262" s="12"/>
      <c r="H262" s="13" t="s">
        <v>110</v>
      </c>
    </row>
    <row r="263" spans="1:8" ht="18" customHeight="1">
      <c r="A263" s="7" t="s">
        <v>110</v>
      </c>
      <c r="B263" s="8"/>
      <c r="C263" s="9" t="s">
        <v>110</v>
      </c>
      <c r="D263" s="9" t="s">
        <v>110</v>
      </c>
      <c r="E263" s="10" t="s">
        <v>110</v>
      </c>
      <c r="F263" s="11" t="s">
        <v>110</v>
      </c>
      <c r="G263" s="12"/>
      <c r="H263" s="13" t="s">
        <v>110</v>
      </c>
    </row>
    <row r="264" spans="1:8" ht="18" customHeight="1">
      <c r="A264" s="7" t="s">
        <v>110</v>
      </c>
      <c r="B264" s="8"/>
      <c r="C264" s="9" t="s">
        <v>110</v>
      </c>
      <c r="D264" s="9" t="s">
        <v>110</v>
      </c>
      <c r="E264" s="10" t="s">
        <v>110</v>
      </c>
      <c r="F264" s="11" t="s">
        <v>110</v>
      </c>
      <c r="G264" s="12"/>
      <c r="H264" s="13" t="s">
        <v>110</v>
      </c>
    </row>
    <row r="265" spans="1:8" ht="18" customHeight="1">
      <c r="A265" s="7" t="s">
        <v>110</v>
      </c>
      <c r="B265" s="8"/>
      <c r="C265" s="9" t="s">
        <v>110</v>
      </c>
      <c r="D265" s="9" t="s">
        <v>110</v>
      </c>
      <c r="E265" s="10" t="s">
        <v>110</v>
      </c>
      <c r="F265" s="11" t="s">
        <v>110</v>
      </c>
      <c r="G265" s="12"/>
      <c r="H265" s="13" t="s">
        <v>110</v>
      </c>
    </row>
    <row r="266" spans="1:8" ht="18" customHeight="1">
      <c r="A266" s="7" t="s">
        <v>110</v>
      </c>
      <c r="B266" s="8"/>
      <c r="C266" s="9" t="s">
        <v>110</v>
      </c>
      <c r="D266" s="9" t="s">
        <v>110</v>
      </c>
      <c r="E266" s="10" t="s">
        <v>110</v>
      </c>
      <c r="F266" s="11" t="s">
        <v>110</v>
      </c>
      <c r="G266" s="12"/>
      <c r="H266" s="13" t="s">
        <v>110</v>
      </c>
    </row>
    <row r="267" spans="1:8" ht="18" customHeight="1">
      <c r="A267" s="7" t="s">
        <v>110</v>
      </c>
      <c r="B267" s="8"/>
      <c r="C267" s="9" t="s">
        <v>110</v>
      </c>
      <c r="D267" s="9" t="s">
        <v>110</v>
      </c>
      <c r="E267" s="10" t="s">
        <v>110</v>
      </c>
      <c r="F267" s="11" t="s">
        <v>110</v>
      </c>
      <c r="G267" s="12"/>
      <c r="H267" s="13" t="s">
        <v>110</v>
      </c>
    </row>
    <row r="268" spans="1:8" ht="18" customHeight="1">
      <c r="A268" s="7" t="s">
        <v>110</v>
      </c>
      <c r="B268" s="8"/>
      <c r="C268" s="9" t="s">
        <v>110</v>
      </c>
      <c r="D268" s="9" t="s">
        <v>110</v>
      </c>
      <c r="E268" s="10" t="s">
        <v>110</v>
      </c>
      <c r="F268" s="11" t="s">
        <v>110</v>
      </c>
      <c r="G268" s="12"/>
      <c r="H268" s="13" t="s">
        <v>110</v>
      </c>
    </row>
    <row r="269" spans="1:8" ht="18" customHeight="1">
      <c r="A269" s="7" t="s">
        <v>110</v>
      </c>
      <c r="B269" s="8"/>
      <c r="C269" s="9" t="s">
        <v>110</v>
      </c>
      <c r="D269" s="9" t="s">
        <v>110</v>
      </c>
      <c r="E269" s="10" t="s">
        <v>110</v>
      </c>
      <c r="F269" s="11" t="s">
        <v>110</v>
      </c>
      <c r="G269" s="12"/>
      <c r="H269" s="13" t="s">
        <v>110</v>
      </c>
    </row>
    <row r="270" spans="1:8" ht="18" customHeight="1">
      <c r="A270" s="7" t="s">
        <v>110</v>
      </c>
      <c r="B270" s="8"/>
      <c r="C270" s="9" t="s">
        <v>110</v>
      </c>
      <c r="D270" s="9" t="s">
        <v>110</v>
      </c>
      <c r="E270" s="10" t="s">
        <v>110</v>
      </c>
      <c r="F270" s="11" t="s">
        <v>110</v>
      </c>
      <c r="G270" s="12"/>
      <c r="H270" s="13" t="s">
        <v>110</v>
      </c>
    </row>
    <row r="271" spans="1:8" ht="18" customHeight="1">
      <c r="A271" s="7" t="s">
        <v>110</v>
      </c>
      <c r="B271" s="8"/>
      <c r="C271" s="9" t="s">
        <v>110</v>
      </c>
      <c r="D271" s="9" t="s">
        <v>110</v>
      </c>
      <c r="E271" s="10" t="s">
        <v>110</v>
      </c>
      <c r="F271" s="11" t="s">
        <v>110</v>
      </c>
      <c r="G271" s="12"/>
      <c r="H271" s="13" t="s">
        <v>110</v>
      </c>
    </row>
    <row r="272" spans="1:8" ht="18" customHeight="1">
      <c r="A272" s="7" t="s">
        <v>110</v>
      </c>
      <c r="B272" s="8"/>
      <c r="C272" s="9" t="s">
        <v>110</v>
      </c>
      <c r="D272" s="9" t="s">
        <v>110</v>
      </c>
      <c r="E272" s="10" t="s">
        <v>110</v>
      </c>
      <c r="F272" s="11" t="s">
        <v>110</v>
      </c>
      <c r="G272" s="12"/>
      <c r="H272" s="13" t="s">
        <v>110</v>
      </c>
    </row>
    <row r="273" spans="1:8" ht="18" customHeight="1">
      <c r="A273" s="7" t="s">
        <v>110</v>
      </c>
      <c r="B273" s="8"/>
      <c r="C273" s="9" t="s">
        <v>110</v>
      </c>
      <c r="D273" s="9" t="s">
        <v>110</v>
      </c>
      <c r="E273" s="10" t="s">
        <v>110</v>
      </c>
      <c r="F273" s="11" t="s">
        <v>110</v>
      </c>
      <c r="G273" s="12"/>
      <c r="H273" s="13" t="s">
        <v>110</v>
      </c>
    </row>
    <row r="274" spans="1:8" ht="18" customHeight="1">
      <c r="A274" s="7" t="s">
        <v>110</v>
      </c>
      <c r="B274" s="8"/>
      <c r="C274" s="9" t="s">
        <v>110</v>
      </c>
      <c r="D274" s="9" t="s">
        <v>110</v>
      </c>
      <c r="E274" s="10" t="s">
        <v>110</v>
      </c>
      <c r="F274" s="11" t="s">
        <v>110</v>
      </c>
      <c r="G274" s="12"/>
      <c r="H274" s="13" t="s">
        <v>110</v>
      </c>
    </row>
    <row r="275" spans="1:8" ht="18" customHeight="1">
      <c r="A275" s="7" t="s">
        <v>110</v>
      </c>
      <c r="B275" s="8"/>
      <c r="C275" s="9" t="s">
        <v>110</v>
      </c>
      <c r="D275" s="9" t="s">
        <v>110</v>
      </c>
      <c r="E275" s="10" t="s">
        <v>110</v>
      </c>
      <c r="F275" s="11" t="s">
        <v>110</v>
      </c>
      <c r="G275" s="12"/>
      <c r="H275" s="13" t="s">
        <v>110</v>
      </c>
    </row>
    <row r="276" spans="1:8" ht="18" customHeight="1">
      <c r="A276" s="7" t="s">
        <v>110</v>
      </c>
      <c r="B276" s="8"/>
      <c r="C276" s="9" t="s">
        <v>110</v>
      </c>
      <c r="D276" s="9" t="s">
        <v>110</v>
      </c>
      <c r="E276" s="10" t="s">
        <v>110</v>
      </c>
      <c r="F276" s="11" t="s">
        <v>110</v>
      </c>
      <c r="G276" s="12"/>
      <c r="H276" s="13" t="s">
        <v>110</v>
      </c>
    </row>
    <row r="277" spans="1:8" ht="18" customHeight="1">
      <c r="A277" s="7" t="s">
        <v>110</v>
      </c>
      <c r="B277" s="8"/>
      <c r="C277" s="9" t="s">
        <v>110</v>
      </c>
      <c r="D277" s="9" t="s">
        <v>110</v>
      </c>
      <c r="E277" s="10" t="s">
        <v>110</v>
      </c>
      <c r="F277" s="11" t="s">
        <v>110</v>
      </c>
      <c r="G277" s="12"/>
      <c r="H277" s="13" t="s">
        <v>110</v>
      </c>
    </row>
    <row r="278" spans="1:8" ht="18" customHeight="1">
      <c r="A278" s="7" t="s">
        <v>110</v>
      </c>
      <c r="B278" s="8"/>
      <c r="C278" s="9" t="s">
        <v>110</v>
      </c>
      <c r="D278" s="9" t="s">
        <v>110</v>
      </c>
      <c r="E278" s="10" t="s">
        <v>110</v>
      </c>
      <c r="F278" s="11" t="s">
        <v>110</v>
      </c>
      <c r="G278" s="12"/>
      <c r="H278" s="13" t="s">
        <v>110</v>
      </c>
    </row>
    <row r="279" spans="1:8" ht="18" customHeight="1">
      <c r="A279" s="7" t="s">
        <v>110</v>
      </c>
      <c r="B279" s="8"/>
      <c r="C279" s="9" t="s">
        <v>110</v>
      </c>
      <c r="D279" s="9" t="s">
        <v>110</v>
      </c>
      <c r="E279" s="10" t="s">
        <v>110</v>
      </c>
      <c r="F279" s="11" t="s">
        <v>110</v>
      </c>
      <c r="G279" s="12"/>
      <c r="H279" s="13" t="s">
        <v>110</v>
      </c>
    </row>
    <row r="280" spans="1:8" ht="18" customHeight="1">
      <c r="A280" s="7" t="s">
        <v>110</v>
      </c>
      <c r="B280" s="8"/>
      <c r="C280" s="9" t="s">
        <v>110</v>
      </c>
      <c r="D280" s="9" t="s">
        <v>110</v>
      </c>
      <c r="E280" s="10" t="s">
        <v>110</v>
      </c>
      <c r="F280" s="11" t="s">
        <v>110</v>
      </c>
      <c r="G280" s="12"/>
      <c r="H280" s="13" t="s">
        <v>110</v>
      </c>
    </row>
    <row r="281" spans="1:8" ht="18" customHeight="1">
      <c r="A281" s="7" t="s">
        <v>110</v>
      </c>
      <c r="B281" s="8"/>
      <c r="C281" s="9" t="s">
        <v>110</v>
      </c>
      <c r="D281" s="9" t="s">
        <v>110</v>
      </c>
      <c r="E281" s="10" t="s">
        <v>110</v>
      </c>
      <c r="F281" s="11" t="s">
        <v>110</v>
      </c>
      <c r="G281" s="12"/>
      <c r="H281" s="13" t="s">
        <v>110</v>
      </c>
    </row>
    <row r="282" spans="1:8" ht="18" customHeight="1">
      <c r="A282" s="7" t="s">
        <v>110</v>
      </c>
      <c r="B282" s="8"/>
      <c r="C282" s="9" t="s">
        <v>110</v>
      </c>
      <c r="D282" s="9" t="s">
        <v>110</v>
      </c>
      <c r="E282" s="10" t="s">
        <v>110</v>
      </c>
      <c r="F282" s="11" t="s">
        <v>110</v>
      </c>
      <c r="G282" s="12"/>
      <c r="H282" s="13" t="s">
        <v>110</v>
      </c>
    </row>
    <row r="283" spans="1:8" ht="18" customHeight="1">
      <c r="A283" s="7" t="s">
        <v>110</v>
      </c>
      <c r="B283" s="8"/>
      <c r="C283" s="9" t="s">
        <v>110</v>
      </c>
      <c r="D283" s="9" t="s">
        <v>110</v>
      </c>
      <c r="E283" s="10" t="s">
        <v>110</v>
      </c>
      <c r="F283" s="11" t="s">
        <v>110</v>
      </c>
      <c r="G283" s="12"/>
      <c r="H283" s="13" t="s">
        <v>110</v>
      </c>
    </row>
    <row r="284" spans="1:8" ht="18" customHeight="1">
      <c r="A284" s="7" t="s">
        <v>110</v>
      </c>
      <c r="B284" s="8"/>
      <c r="C284" s="9" t="s">
        <v>110</v>
      </c>
      <c r="D284" s="9" t="s">
        <v>110</v>
      </c>
      <c r="E284" s="10" t="s">
        <v>110</v>
      </c>
      <c r="F284" s="11" t="s">
        <v>110</v>
      </c>
      <c r="G284" s="12"/>
      <c r="H284" s="13" t="s">
        <v>110</v>
      </c>
    </row>
    <row r="285" spans="1:8" ht="18" customHeight="1">
      <c r="A285" s="7" t="s">
        <v>110</v>
      </c>
      <c r="B285" s="8"/>
      <c r="C285" s="9" t="s">
        <v>110</v>
      </c>
      <c r="D285" s="9" t="s">
        <v>110</v>
      </c>
      <c r="E285" s="10" t="s">
        <v>110</v>
      </c>
      <c r="F285" s="11" t="s">
        <v>110</v>
      </c>
      <c r="G285" s="12"/>
      <c r="H285" s="13" t="s">
        <v>110</v>
      </c>
    </row>
    <row r="286" spans="1:8" ht="18" customHeight="1">
      <c r="A286" s="7" t="s">
        <v>110</v>
      </c>
      <c r="B286" s="8"/>
      <c r="C286" s="9" t="s">
        <v>110</v>
      </c>
      <c r="D286" s="9" t="s">
        <v>110</v>
      </c>
      <c r="E286" s="10" t="s">
        <v>110</v>
      </c>
      <c r="F286" s="11" t="s">
        <v>110</v>
      </c>
      <c r="G286" s="12"/>
      <c r="H286" s="13" t="s">
        <v>110</v>
      </c>
    </row>
    <row r="287" spans="1:8" ht="18" customHeight="1">
      <c r="A287" s="7" t="s">
        <v>110</v>
      </c>
      <c r="B287" s="8"/>
      <c r="C287" s="9" t="s">
        <v>110</v>
      </c>
      <c r="D287" s="9" t="s">
        <v>110</v>
      </c>
      <c r="E287" s="10" t="s">
        <v>110</v>
      </c>
      <c r="F287" s="11" t="s">
        <v>110</v>
      </c>
      <c r="G287" s="12"/>
      <c r="H287" s="13" t="s">
        <v>110</v>
      </c>
    </row>
    <row r="288" spans="1:8" ht="18" customHeight="1">
      <c r="A288" s="7" t="s">
        <v>110</v>
      </c>
      <c r="B288" s="8"/>
      <c r="C288" s="9" t="s">
        <v>110</v>
      </c>
      <c r="D288" s="9" t="s">
        <v>110</v>
      </c>
      <c r="E288" s="10" t="s">
        <v>110</v>
      </c>
      <c r="F288" s="11" t="s">
        <v>110</v>
      </c>
      <c r="G288" s="12"/>
      <c r="H288" s="13" t="s">
        <v>110</v>
      </c>
    </row>
    <row r="289" spans="1:8" ht="18" customHeight="1">
      <c r="A289" s="7" t="s">
        <v>110</v>
      </c>
      <c r="B289" s="8"/>
      <c r="C289" s="9" t="s">
        <v>110</v>
      </c>
      <c r="D289" s="9" t="s">
        <v>110</v>
      </c>
      <c r="E289" s="10" t="s">
        <v>110</v>
      </c>
      <c r="F289" s="11" t="s">
        <v>110</v>
      </c>
      <c r="G289" s="12"/>
      <c r="H289" s="13" t="s">
        <v>110</v>
      </c>
    </row>
    <row r="290" spans="1:8" ht="18" customHeight="1">
      <c r="A290" s="7" t="s">
        <v>110</v>
      </c>
      <c r="B290" s="8"/>
      <c r="C290" s="9" t="s">
        <v>110</v>
      </c>
      <c r="D290" s="9" t="s">
        <v>110</v>
      </c>
      <c r="E290" s="10" t="s">
        <v>110</v>
      </c>
      <c r="F290" s="11" t="s">
        <v>110</v>
      </c>
      <c r="G290" s="12"/>
      <c r="H290" s="13" t="s">
        <v>110</v>
      </c>
    </row>
    <row r="291" spans="1:8" ht="18" customHeight="1">
      <c r="A291" s="7" t="s">
        <v>110</v>
      </c>
      <c r="B291" s="8"/>
      <c r="C291" s="9" t="s">
        <v>110</v>
      </c>
      <c r="D291" s="9" t="s">
        <v>110</v>
      </c>
      <c r="E291" s="10" t="s">
        <v>110</v>
      </c>
      <c r="F291" s="11" t="s">
        <v>110</v>
      </c>
      <c r="G291" s="12"/>
      <c r="H291" s="13" t="s">
        <v>110</v>
      </c>
    </row>
    <row r="292" spans="1:8" ht="18" customHeight="1">
      <c r="A292" s="7" t="s">
        <v>110</v>
      </c>
      <c r="B292" s="8"/>
      <c r="C292" s="9" t="s">
        <v>110</v>
      </c>
      <c r="D292" s="9" t="s">
        <v>110</v>
      </c>
      <c r="E292" s="10" t="s">
        <v>110</v>
      </c>
      <c r="F292" s="11" t="s">
        <v>110</v>
      </c>
      <c r="G292" s="12"/>
      <c r="H292" s="13" t="s">
        <v>110</v>
      </c>
    </row>
    <row r="293" spans="1:8" ht="18" customHeight="1">
      <c r="A293" s="7" t="s">
        <v>110</v>
      </c>
      <c r="B293" s="8"/>
      <c r="C293" s="9" t="s">
        <v>110</v>
      </c>
      <c r="D293" s="9" t="s">
        <v>110</v>
      </c>
      <c r="E293" s="10" t="s">
        <v>110</v>
      </c>
      <c r="F293" s="11" t="s">
        <v>110</v>
      </c>
      <c r="G293" s="12"/>
      <c r="H293" s="13" t="s">
        <v>110</v>
      </c>
    </row>
    <row r="294" spans="1:8" ht="18" customHeight="1">
      <c r="A294" s="7" t="s">
        <v>110</v>
      </c>
      <c r="B294" s="8"/>
      <c r="C294" s="9" t="s">
        <v>110</v>
      </c>
      <c r="D294" s="9" t="s">
        <v>110</v>
      </c>
      <c r="E294" s="10" t="s">
        <v>110</v>
      </c>
      <c r="F294" s="11" t="s">
        <v>110</v>
      </c>
      <c r="G294" s="12"/>
      <c r="H294" s="13" t="s">
        <v>110</v>
      </c>
    </row>
    <row r="295" spans="1:8" ht="18" customHeight="1">
      <c r="A295" s="7" t="s">
        <v>110</v>
      </c>
      <c r="B295" s="8"/>
      <c r="C295" s="9" t="s">
        <v>110</v>
      </c>
      <c r="D295" s="9" t="s">
        <v>110</v>
      </c>
      <c r="E295" s="10" t="s">
        <v>110</v>
      </c>
      <c r="F295" s="11" t="s">
        <v>110</v>
      </c>
      <c r="G295" s="12"/>
      <c r="H295" s="13" t="s">
        <v>110</v>
      </c>
    </row>
    <row r="296" spans="1:8" ht="18" customHeight="1">
      <c r="A296" s="7" t="s">
        <v>110</v>
      </c>
      <c r="B296" s="8"/>
      <c r="C296" s="9" t="s">
        <v>110</v>
      </c>
      <c r="D296" s="9" t="s">
        <v>110</v>
      </c>
      <c r="E296" s="10" t="s">
        <v>110</v>
      </c>
      <c r="F296" s="11" t="s">
        <v>110</v>
      </c>
      <c r="G296" s="12"/>
      <c r="H296" s="13" t="s">
        <v>110</v>
      </c>
    </row>
    <row r="297" spans="1:8" ht="18" customHeight="1">
      <c r="A297" s="7" t="s">
        <v>110</v>
      </c>
      <c r="B297" s="8"/>
      <c r="C297" s="9" t="s">
        <v>110</v>
      </c>
      <c r="D297" s="9" t="s">
        <v>110</v>
      </c>
      <c r="E297" s="10" t="s">
        <v>110</v>
      </c>
      <c r="F297" s="11" t="s">
        <v>110</v>
      </c>
      <c r="G297" s="12"/>
      <c r="H297" s="13" t="s">
        <v>110</v>
      </c>
    </row>
    <row r="298" spans="1:8" ht="18" customHeight="1">
      <c r="A298" s="7" t="s">
        <v>110</v>
      </c>
      <c r="B298" s="8"/>
      <c r="C298" s="9" t="s">
        <v>110</v>
      </c>
      <c r="D298" s="9" t="s">
        <v>110</v>
      </c>
      <c r="E298" s="10" t="s">
        <v>110</v>
      </c>
      <c r="F298" s="11" t="s">
        <v>110</v>
      </c>
      <c r="G298" s="12"/>
      <c r="H298" s="13" t="s">
        <v>110</v>
      </c>
    </row>
    <row r="299" spans="1:8" ht="18" customHeight="1">
      <c r="A299" s="7" t="s">
        <v>110</v>
      </c>
      <c r="B299" s="8"/>
      <c r="C299" s="9" t="s">
        <v>110</v>
      </c>
      <c r="D299" s="9" t="s">
        <v>110</v>
      </c>
      <c r="E299" s="10" t="s">
        <v>110</v>
      </c>
      <c r="F299" s="11" t="s">
        <v>110</v>
      </c>
      <c r="G299" s="12"/>
      <c r="H299" s="13" t="s">
        <v>110</v>
      </c>
    </row>
    <row r="300" spans="1:8" ht="18" customHeight="1">
      <c r="A300" s="7" t="s">
        <v>110</v>
      </c>
      <c r="B300" s="8"/>
      <c r="C300" s="9" t="s">
        <v>110</v>
      </c>
      <c r="D300" s="9" t="s">
        <v>110</v>
      </c>
      <c r="E300" s="10" t="s">
        <v>110</v>
      </c>
      <c r="F300" s="11" t="s">
        <v>110</v>
      </c>
      <c r="G300" s="12"/>
      <c r="H300" s="13" t="s">
        <v>110</v>
      </c>
    </row>
    <row r="301" spans="1:8" ht="18" customHeight="1">
      <c r="A301" s="7" t="s">
        <v>110</v>
      </c>
      <c r="B301" s="8"/>
      <c r="C301" s="9" t="s">
        <v>110</v>
      </c>
      <c r="D301" s="9" t="s">
        <v>110</v>
      </c>
      <c r="E301" s="10" t="s">
        <v>110</v>
      </c>
      <c r="F301" s="11" t="s">
        <v>110</v>
      </c>
      <c r="G301" s="12"/>
      <c r="H301" s="13" t="s">
        <v>110</v>
      </c>
    </row>
    <row r="302" spans="1:8" ht="18" customHeight="1">
      <c r="A302" s="7" t="s">
        <v>110</v>
      </c>
      <c r="B302" s="8"/>
      <c r="C302" s="9" t="s">
        <v>110</v>
      </c>
      <c r="D302" s="9" t="s">
        <v>110</v>
      </c>
      <c r="E302" s="10" t="s">
        <v>110</v>
      </c>
      <c r="F302" s="11" t="s">
        <v>110</v>
      </c>
      <c r="G302" s="12"/>
      <c r="H302" s="13" t="s">
        <v>110</v>
      </c>
    </row>
    <row r="303" spans="1:8" ht="18" customHeight="1">
      <c r="A303" s="7" t="s">
        <v>110</v>
      </c>
      <c r="B303" s="8"/>
      <c r="C303" s="9" t="s">
        <v>110</v>
      </c>
      <c r="D303" s="9" t="s">
        <v>110</v>
      </c>
      <c r="E303" s="10" t="s">
        <v>110</v>
      </c>
      <c r="F303" s="11" t="s">
        <v>110</v>
      </c>
      <c r="G303" s="12"/>
      <c r="H303" s="13" t="s">
        <v>110</v>
      </c>
    </row>
    <row r="304" spans="1:8" ht="18" customHeight="1">
      <c r="A304" s="7" t="s">
        <v>110</v>
      </c>
      <c r="B304" s="8"/>
      <c r="C304" s="9" t="s">
        <v>110</v>
      </c>
      <c r="D304" s="9" t="s">
        <v>110</v>
      </c>
      <c r="E304" s="10" t="s">
        <v>110</v>
      </c>
      <c r="F304" s="11" t="s">
        <v>110</v>
      </c>
      <c r="G304" s="12"/>
      <c r="H304" s="13" t="s">
        <v>110</v>
      </c>
    </row>
    <row r="305" spans="1:8" ht="18" customHeight="1">
      <c r="A305" s="7" t="s">
        <v>110</v>
      </c>
      <c r="B305" s="8"/>
      <c r="C305" s="9" t="s">
        <v>110</v>
      </c>
      <c r="D305" s="9" t="s">
        <v>110</v>
      </c>
      <c r="E305" s="10" t="s">
        <v>110</v>
      </c>
      <c r="F305" s="11" t="s">
        <v>110</v>
      </c>
      <c r="G305" s="12"/>
      <c r="H305" s="13" t="s">
        <v>110</v>
      </c>
    </row>
    <row r="306" spans="1:8" ht="18" customHeight="1">
      <c r="A306" s="7" t="s">
        <v>110</v>
      </c>
      <c r="B306" s="8"/>
      <c r="C306" s="9" t="s">
        <v>110</v>
      </c>
      <c r="D306" s="9" t="s">
        <v>110</v>
      </c>
      <c r="E306" s="10" t="s">
        <v>110</v>
      </c>
      <c r="F306" s="11" t="s">
        <v>110</v>
      </c>
      <c r="G306" s="12"/>
      <c r="H306" s="13" t="s">
        <v>110</v>
      </c>
    </row>
  </sheetData>
  <sheetProtection formatCells="0" formatColumns="0" formatRows="0" insertColumns="0" insertRows="0" insertHyperlinks="0" deleteColumns="0" deleteRows="0" sort="0" autoFilter="0" pivotTables="0"/>
  <mergeCells count="5">
    <mergeCell ref="A4:C4"/>
    <mergeCell ref="A1:H1"/>
    <mergeCell ref="A2:H2"/>
    <mergeCell ref="A3:H3"/>
    <mergeCell ref="F4:H4"/>
  </mergeCells>
  <phoneticPr fontId="3" type="noConversion"/>
  <conditionalFormatting sqref="H6:H306">
    <cfRule type="containsText" dxfId="14" priority="2" stopIfTrue="1" operator="containsText" text="$E$7=&quot;F&quot;">
      <formula>NOT(ISERROR(SEARCH("$E$7=""F""",H6)))</formula>
    </cfRule>
    <cfRule type="containsText" dxfId="13" priority="4" stopIfTrue="1" operator="containsText" text="F=E7">
      <formula>NOT(ISERROR(SEARCH("F=E7",H6)))</formula>
    </cfRule>
  </conditionalFormatting>
  <conditionalFormatting sqref="B6:B306">
    <cfRule type="duplicateValues" dxfId="12" priority="7" stopIfTrue="1"/>
  </conditionalFormatting>
  <printOptions horizontalCentered="1"/>
  <pageMargins left="0.55000000000000004" right="0.23622047244094491" top="0.62992125984251968" bottom="0.43307086614173229" header="0.39370078740157483" footer="0.23622047244094491"/>
  <pageSetup paperSize="9" scale="89" orientation="portrait" horizontalDpi="300" verticalDpi="300" r:id="rId1"/>
  <headerFooter alignWithMargins="0">
    <oddFooter>&amp;C&amp;P</oddFooter>
  </headerFooter>
  <rowBreaks count="5" manualBreakCount="5">
    <brk id="43" max="7" man="1"/>
    <brk id="85" max="7" man="1"/>
    <brk id="118" max="7" man="1"/>
    <brk id="148" max="7" man="1"/>
    <brk id="197" max="7" man="1"/>
  </rowBreaks>
  <drawing r:id="rId2"/>
</worksheet>
</file>

<file path=xl/worksheets/sheet4.xml><?xml version="1.0" encoding="utf-8"?>
<worksheet xmlns="http://schemas.openxmlformats.org/spreadsheetml/2006/main" xmlns:r="http://schemas.openxmlformats.org/officeDocument/2006/relationships">
  <sheetPr codeName="Sayfa6">
    <tabColor rgb="FFFF0000"/>
    <pageSetUpPr fitToPage="1"/>
  </sheetPr>
  <dimension ref="A1:K185"/>
  <sheetViews>
    <sheetView tabSelected="1" view="pageBreakPreview" zoomScale="110" zoomScaleSheetLayoutView="110" workbookViewId="0">
      <selection activeCell="F6" sqref="F6:F102"/>
    </sheetView>
  </sheetViews>
  <sheetFormatPr defaultRowHeight="12.75"/>
  <cols>
    <col min="1" max="1" width="6.7109375" style="66" customWidth="1"/>
    <col min="2" max="2" width="34.140625" style="62" customWidth="1"/>
    <col min="3" max="3" width="6.42578125" style="62" customWidth="1"/>
    <col min="4" max="4" width="29.28515625" style="62" customWidth="1"/>
    <col min="5" max="5" width="4.5703125" style="62" hidden="1" customWidth="1"/>
    <col min="6" max="7" width="8.28515625" style="62" customWidth="1"/>
    <col min="8" max="8" width="5.5703125" style="62" hidden="1" customWidth="1"/>
    <col min="9" max="10" width="3.85546875" style="62" hidden="1" customWidth="1"/>
    <col min="11" max="11" width="7.28515625" style="66" customWidth="1"/>
    <col min="12" max="16384" width="9.140625" style="62"/>
  </cols>
  <sheetData>
    <row r="1" spans="1:11" s="47" customFormat="1" ht="30" customHeight="1">
      <c r="A1" s="161" t="s">
        <v>108</v>
      </c>
      <c r="B1" s="161"/>
      <c r="C1" s="161"/>
      <c r="D1" s="161"/>
      <c r="E1" s="161"/>
      <c r="F1" s="161"/>
      <c r="G1" s="161"/>
      <c r="H1" s="161"/>
      <c r="I1" s="161"/>
      <c r="J1" s="161"/>
      <c r="K1" s="161"/>
    </row>
    <row r="2" spans="1:11" s="47" customFormat="1" ht="15.75">
      <c r="A2" s="162" t="s">
        <v>34</v>
      </c>
      <c r="B2" s="162"/>
      <c r="C2" s="162"/>
      <c r="D2" s="162"/>
      <c r="E2" s="162"/>
      <c r="F2" s="162"/>
      <c r="G2" s="162"/>
      <c r="H2" s="162"/>
      <c r="I2" s="162"/>
      <c r="J2" s="162"/>
      <c r="K2" s="162"/>
    </row>
    <row r="3" spans="1:11" s="47" customFormat="1" ht="14.25">
      <c r="A3" s="163" t="s">
        <v>35</v>
      </c>
      <c r="B3" s="163"/>
      <c r="C3" s="163"/>
      <c r="D3" s="163"/>
      <c r="E3" s="163"/>
      <c r="F3" s="163"/>
      <c r="G3" s="163"/>
      <c r="H3" s="163"/>
      <c r="I3" s="163"/>
      <c r="J3" s="163"/>
      <c r="K3" s="163"/>
    </row>
    <row r="4" spans="1:11" s="47" customFormat="1" ht="16.5" customHeight="1">
      <c r="A4" s="69" t="s">
        <v>32</v>
      </c>
      <c r="B4" s="69"/>
      <c r="C4" s="70" t="s">
        <v>31</v>
      </c>
      <c r="D4" s="70"/>
      <c r="E4" s="70"/>
      <c r="F4" s="160">
        <v>41920.479166666664</v>
      </c>
      <c r="G4" s="160"/>
      <c r="H4" s="160"/>
      <c r="I4" s="160"/>
      <c r="J4" s="160"/>
      <c r="K4" s="160"/>
    </row>
    <row r="5" spans="1:11" s="39" customFormat="1" ht="51.75" customHeight="1">
      <c r="A5" s="67" t="s">
        <v>5</v>
      </c>
      <c r="B5" s="38" t="s">
        <v>26</v>
      </c>
      <c r="C5" s="79" t="s">
        <v>1</v>
      </c>
      <c r="D5" s="38" t="s">
        <v>3</v>
      </c>
      <c r="E5" s="38" t="s">
        <v>8</v>
      </c>
      <c r="F5" s="38" t="s">
        <v>7</v>
      </c>
      <c r="G5" s="78" t="s">
        <v>14</v>
      </c>
      <c r="H5" s="125" t="s">
        <v>28</v>
      </c>
      <c r="I5" s="125" t="s">
        <v>29</v>
      </c>
      <c r="J5" s="125" t="s">
        <v>30</v>
      </c>
      <c r="K5" s="38" t="s">
        <v>6</v>
      </c>
    </row>
    <row r="6" spans="1:11" s="47" customFormat="1" ht="12.75" customHeight="1">
      <c r="A6" s="40"/>
      <c r="B6" s="42"/>
      <c r="C6" s="71">
        <v>171</v>
      </c>
      <c r="D6" s="43" t="s">
        <v>58</v>
      </c>
      <c r="E6" s="44" t="s">
        <v>38</v>
      </c>
      <c r="F6" s="165">
        <v>2850</v>
      </c>
      <c r="G6" s="72">
        <v>5</v>
      </c>
      <c r="H6" s="126"/>
      <c r="I6" s="126"/>
      <c r="J6" s="126"/>
      <c r="K6" s="41"/>
    </row>
    <row r="7" spans="1:11" s="47" customFormat="1" ht="12.75" customHeight="1">
      <c r="A7" s="48"/>
      <c r="B7" s="50"/>
      <c r="C7" s="73">
        <v>172</v>
      </c>
      <c r="D7" s="51" t="s">
        <v>60</v>
      </c>
      <c r="E7" s="52" t="s">
        <v>38</v>
      </c>
      <c r="F7" s="166">
        <v>2902</v>
      </c>
      <c r="G7" s="74">
        <v>6</v>
      </c>
      <c r="H7" s="127"/>
      <c r="I7" s="127"/>
      <c r="J7" s="127"/>
      <c r="K7" s="49"/>
    </row>
    <row r="8" spans="1:11" s="47" customFormat="1" ht="12.75" customHeight="1">
      <c r="A8" s="80">
        <v>1</v>
      </c>
      <c r="B8" s="50" t="s">
        <v>59</v>
      </c>
      <c r="C8" s="73">
        <v>173</v>
      </c>
      <c r="D8" s="51" t="s">
        <v>61</v>
      </c>
      <c r="E8" s="52" t="s">
        <v>38</v>
      </c>
      <c r="F8" s="166" t="s">
        <v>106</v>
      </c>
      <c r="G8" s="74" t="s">
        <v>85</v>
      </c>
      <c r="H8" s="129">
        <v>0</v>
      </c>
      <c r="I8" s="129">
        <v>0</v>
      </c>
      <c r="J8" s="129">
        <v>0</v>
      </c>
      <c r="K8" s="129">
        <v>16.000599999999999</v>
      </c>
    </row>
    <row r="9" spans="1:11" s="47" customFormat="1" ht="12.75" customHeight="1">
      <c r="A9" s="48"/>
      <c r="B9" s="50"/>
      <c r="C9" s="73">
        <v>174</v>
      </c>
      <c r="D9" s="51" t="s">
        <v>62</v>
      </c>
      <c r="E9" s="52" t="s">
        <v>38</v>
      </c>
      <c r="F9" s="166">
        <v>2947</v>
      </c>
      <c r="G9" s="74">
        <v>12</v>
      </c>
      <c r="H9" s="127"/>
      <c r="I9" s="127"/>
      <c r="J9" s="127"/>
      <c r="K9" s="49"/>
    </row>
    <row r="10" spans="1:11" s="47" customFormat="1" ht="12.75" customHeight="1">
      <c r="A10" s="48"/>
      <c r="B10" s="50"/>
      <c r="C10" s="73">
        <v>175</v>
      </c>
      <c r="D10" s="51" t="s">
        <v>63</v>
      </c>
      <c r="E10" s="52" t="s">
        <v>38</v>
      </c>
      <c r="F10" s="166">
        <v>2843</v>
      </c>
      <c r="G10" s="74">
        <v>4</v>
      </c>
      <c r="H10" s="127"/>
      <c r="I10" s="127"/>
      <c r="J10" s="127"/>
      <c r="K10" s="49"/>
    </row>
    <row r="11" spans="1:11" s="47" customFormat="1" ht="12.75" customHeight="1">
      <c r="A11" s="55"/>
      <c r="B11" s="57"/>
      <c r="C11" s="75">
        <v>176</v>
      </c>
      <c r="D11" s="58" t="s">
        <v>105</v>
      </c>
      <c r="E11" s="59" t="s">
        <v>38</v>
      </c>
      <c r="F11" s="167">
        <v>2815</v>
      </c>
      <c r="G11" s="76">
        <v>1</v>
      </c>
      <c r="H11" s="128"/>
      <c r="I11" s="128"/>
      <c r="J11" s="128"/>
      <c r="K11" s="56"/>
    </row>
    <row r="12" spans="1:11" ht="12.75" customHeight="1">
      <c r="A12" s="40"/>
      <c r="B12" s="42"/>
      <c r="C12" s="71">
        <v>159</v>
      </c>
      <c r="D12" s="43" t="s">
        <v>44</v>
      </c>
      <c r="E12" s="44" t="s">
        <v>38</v>
      </c>
      <c r="F12" s="165">
        <v>2913</v>
      </c>
      <c r="G12" s="72">
        <v>7</v>
      </c>
      <c r="H12" s="126"/>
      <c r="I12" s="126"/>
      <c r="J12" s="126"/>
      <c r="K12" s="41"/>
    </row>
    <row r="13" spans="1:11" ht="12.75" customHeight="1">
      <c r="A13" s="48"/>
      <c r="B13" s="50"/>
      <c r="C13" s="73">
        <v>160</v>
      </c>
      <c r="D13" s="51" t="s">
        <v>46</v>
      </c>
      <c r="E13" s="52" t="s">
        <v>38</v>
      </c>
      <c r="F13" s="166">
        <v>2838</v>
      </c>
      <c r="G13" s="74">
        <v>3</v>
      </c>
      <c r="H13" s="127"/>
      <c r="I13" s="127"/>
      <c r="J13" s="127"/>
      <c r="K13" s="49"/>
    </row>
    <row r="14" spans="1:11" ht="12.75" customHeight="1">
      <c r="A14" s="80">
        <v>2</v>
      </c>
      <c r="B14" s="50" t="s">
        <v>45</v>
      </c>
      <c r="C14" s="73">
        <v>161</v>
      </c>
      <c r="D14" s="51" t="s">
        <v>47</v>
      </c>
      <c r="E14" s="52" t="s">
        <v>38</v>
      </c>
      <c r="F14" s="166">
        <v>2833</v>
      </c>
      <c r="G14" s="74">
        <v>2</v>
      </c>
      <c r="H14" s="129">
        <v>0</v>
      </c>
      <c r="I14" s="129">
        <v>0</v>
      </c>
      <c r="J14" s="129">
        <v>0</v>
      </c>
      <c r="K14" s="68">
        <v>20.000800000000002</v>
      </c>
    </row>
    <row r="15" spans="1:11" ht="12.75" customHeight="1">
      <c r="A15" s="48"/>
      <c r="B15" s="50"/>
      <c r="C15" s="73">
        <v>162</v>
      </c>
      <c r="D15" s="51" t="s">
        <v>48</v>
      </c>
      <c r="E15" s="52" t="s">
        <v>38</v>
      </c>
      <c r="F15" s="166">
        <v>2921</v>
      </c>
      <c r="G15" s="74">
        <v>8</v>
      </c>
      <c r="H15" s="127"/>
      <c r="I15" s="127"/>
      <c r="J15" s="127"/>
      <c r="K15" s="49"/>
    </row>
    <row r="16" spans="1:11" ht="12.75" customHeight="1">
      <c r="A16" s="48"/>
      <c r="B16" s="50"/>
      <c r="C16" s="73">
        <v>163</v>
      </c>
      <c r="D16" s="51" t="s">
        <v>49</v>
      </c>
      <c r="E16" s="52" t="s">
        <v>38</v>
      </c>
      <c r="F16" s="166">
        <v>3056</v>
      </c>
      <c r="G16" s="74">
        <v>18</v>
      </c>
      <c r="H16" s="127"/>
      <c r="I16" s="127"/>
      <c r="J16" s="127"/>
      <c r="K16" s="49"/>
    </row>
    <row r="17" spans="1:11" ht="12.75" customHeight="1">
      <c r="A17" s="55"/>
      <c r="B17" s="57"/>
      <c r="C17" s="75">
        <v>164</v>
      </c>
      <c r="D17" s="58" t="s">
        <v>50</v>
      </c>
      <c r="E17" s="59" t="s">
        <v>38</v>
      </c>
      <c r="F17" s="167">
        <v>3018</v>
      </c>
      <c r="G17" s="76">
        <v>14</v>
      </c>
      <c r="H17" s="128"/>
      <c r="I17" s="128"/>
      <c r="J17" s="128"/>
      <c r="K17" s="56"/>
    </row>
    <row r="18" spans="1:11" ht="12.75" customHeight="1">
      <c r="A18" s="40"/>
      <c r="B18" s="42"/>
      <c r="C18" s="71">
        <v>165</v>
      </c>
      <c r="D18" s="43" t="s">
        <v>51</v>
      </c>
      <c r="E18" s="44" t="s">
        <v>38</v>
      </c>
      <c r="F18" s="165">
        <v>3025</v>
      </c>
      <c r="G18" s="72">
        <v>15</v>
      </c>
      <c r="H18" s="126"/>
      <c r="I18" s="126"/>
      <c r="J18" s="126"/>
      <c r="K18" s="41"/>
    </row>
    <row r="19" spans="1:11" ht="12.75" customHeight="1">
      <c r="A19" s="48"/>
      <c r="B19" s="50"/>
      <c r="C19" s="73">
        <v>166</v>
      </c>
      <c r="D19" s="51" t="s">
        <v>53</v>
      </c>
      <c r="E19" s="52" t="s">
        <v>38</v>
      </c>
      <c r="F19" s="166">
        <v>3231</v>
      </c>
      <c r="G19" s="74">
        <v>27</v>
      </c>
      <c r="H19" s="127"/>
      <c r="I19" s="127"/>
      <c r="J19" s="127"/>
      <c r="K19" s="49"/>
    </row>
    <row r="20" spans="1:11" ht="12.75" customHeight="1">
      <c r="A20" s="80">
        <v>3</v>
      </c>
      <c r="B20" s="50" t="s">
        <v>52</v>
      </c>
      <c r="C20" s="73">
        <v>167</v>
      </c>
      <c r="D20" s="51" t="s">
        <v>54</v>
      </c>
      <c r="E20" s="52" t="s">
        <v>38</v>
      </c>
      <c r="F20" s="166">
        <v>3005</v>
      </c>
      <c r="G20" s="74">
        <v>13</v>
      </c>
      <c r="H20" s="129">
        <v>0</v>
      </c>
      <c r="I20" s="129">
        <v>0</v>
      </c>
      <c r="J20" s="129">
        <v>0</v>
      </c>
      <c r="K20" s="68">
        <v>47.0015</v>
      </c>
    </row>
    <row r="21" spans="1:11" ht="12.75" customHeight="1">
      <c r="A21" s="48"/>
      <c r="B21" s="50"/>
      <c r="C21" s="73">
        <v>168</v>
      </c>
      <c r="D21" s="51" t="s">
        <v>55</v>
      </c>
      <c r="E21" s="52" t="s">
        <v>38</v>
      </c>
      <c r="F21" s="166">
        <v>2932</v>
      </c>
      <c r="G21" s="74">
        <v>9</v>
      </c>
      <c r="H21" s="127"/>
      <c r="I21" s="127"/>
      <c r="J21" s="127"/>
      <c r="K21" s="49"/>
    </row>
    <row r="22" spans="1:11" ht="12.75" customHeight="1">
      <c r="A22" s="48"/>
      <c r="B22" s="50"/>
      <c r="C22" s="73">
        <v>169</v>
      </c>
      <c r="D22" s="51" t="s">
        <v>56</v>
      </c>
      <c r="E22" s="52" t="s">
        <v>38</v>
      </c>
      <c r="F22" s="166">
        <v>2941</v>
      </c>
      <c r="G22" s="74">
        <v>10</v>
      </c>
      <c r="H22" s="127"/>
      <c r="I22" s="127"/>
      <c r="J22" s="127"/>
      <c r="K22" s="49"/>
    </row>
    <row r="23" spans="1:11" ht="12.75" customHeight="1">
      <c r="A23" s="55"/>
      <c r="B23" s="57"/>
      <c r="C23" s="75">
        <v>170</v>
      </c>
      <c r="D23" s="58" t="s">
        <v>57</v>
      </c>
      <c r="E23" s="59" t="s">
        <v>38</v>
      </c>
      <c r="F23" s="167" t="s">
        <v>107</v>
      </c>
      <c r="G23" s="76" t="s">
        <v>85</v>
      </c>
      <c r="H23" s="128"/>
      <c r="I23" s="128"/>
      <c r="J23" s="128"/>
      <c r="K23" s="56"/>
    </row>
    <row r="24" spans="1:11" ht="12.75" customHeight="1">
      <c r="A24" s="40"/>
      <c r="B24" s="42"/>
      <c r="C24" s="71">
        <v>177</v>
      </c>
      <c r="D24" s="43" t="s">
        <v>65</v>
      </c>
      <c r="E24" s="44" t="s">
        <v>38</v>
      </c>
      <c r="F24" s="165">
        <v>2943</v>
      </c>
      <c r="G24" s="46">
        <v>11</v>
      </c>
      <c r="H24" s="126"/>
      <c r="I24" s="126"/>
      <c r="J24" s="126"/>
      <c r="K24" s="41"/>
    </row>
    <row r="25" spans="1:11" ht="12.75" customHeight="1">
      <c r="A25" s="48"/>
      <c r="B25" s="50"/>
      <c r="C25" s="73">
        <v>178</v>
      </c>
      <c r="D25" s="51" t="s">
        <v>67</v>
      </c>
      <c r="E25" s="52" t="s">
        <v>38</v>
      </c>
      <c r="F25" s="166">
        <v>3209</v>
      </c>
      <c r="G25" s="54">
        <v>25</v>
      </c>
      <c r="H25" s="127"/>
      <c r="I25" s="127"/>
      <c r="J25" s="127"/>
      <c r="K25" s="49"/>
    </row>
    <row r="26" spans="1:11" ht="12.75" customHeight="1">
      <c r="A26" s="80">
        <v>4</v>
      </c>
      <c r="B26" s="50" t="s">
        <v>66</v>
      </c>
      <c r="C26" s="73">
        <v>179</v>
      </c>
      <c r="D26" s="51" t="s">
        <v>68</v>
      </c>
      <c r="E26" s="52" t="s">
        <v>38</v>
      </c>
      <c r="F26" s="166">
        <v>3224</v>
      </c>
      <c r="G26" s="54">
        <v>26</v>
      </c>
      <c r="H26" s="129">
        <v>0</v>
      </c>
      <c r="I26" s="129">
        <v>0</v>
      </c>
      <c r="J26" s="129">
        <v>0</v>
      </c>
      <c r="K26" s="68">
        <v>79.002600000000001</v>
      </c>
    </row>
    <row r="27" spans="1:11" ht="12.75" customHeight="1">
      <c r="A27" s="48"/>
      <c r="B27" s="50"/>
      <c r="C27" s="73">
        <v>180</v>
      </c>
      <c r="D27" s="51" t="s">
        <v>69</v>
      </c>
      <c r="E27" s="52" t="s">
        <v>38</v>
      </c>
      <c r="F27" s="166" t="s">
        <v>106</v>
      </c>
      <c r="G27" s="54" t="s">
        <v>85</v>
      </c>
      <c r="H27" s="127"/>
      <c r="I27" s="127"/>
      <c r="J27" s="127"/>
      <c r="K27" s="49"/>
    </row>
    <row r="28" spans="1:11" ht="12.75" customHeight="1">
      <c r="A28" s="48"/>
      <c r="B28" s="50"/>
      <c r="C28" s="73">
        <v>181</v>
      </c>
      <c r="D28" s="51" t="s">
        <v>70</v>
      </c>
      <c r="E28" s="52" t="s">
        <v>38</v>
      </c>
      <c r="F28" s="166">
        <v>3041</v>
      </c>
      <c r="G28" s="54">
        <v>17</v>
      </c>
      <c r="H28" s="127"/>
      <c r="I28" s="127"/>
      <c r="J28" s="127"/>
      <c r="K28" s="49"/>
    </row>
    <row r="29" spans="1:11" ht="12.75" customHeight="1">
      <c r="A29" s="55"/>
      <c r="B29" s="57"/>
      <c r="C29" s="75">
        <v>182</v>
      </c>
      <c r="D29" s="58" t="s">
        <v>71</v>
      </c>
      <c r="E29" s="59" t="s">
        <v>38</v>
      </c>
      <c r="F29" s="167" t="s">
        <v>107</v>
      </c>
      <c r="G29" s="61" t="s">
        <v>85</v>
      </c>
      <c r="H29" s="128"/>
      <c r="I29" s="128"/>
      <c r="J29" s="128"/>
      <c r="K29" s="56"/>
    </row>
    <row r="30" spans="1:11" ht="12.75" customHeight="1">
      <c r="A30" s="40"/>
      <c r="B30" s="42"/>
      <c r="C30" s="71">
        <v>195</v>
      </c>
      <c r="D30" s="43" t="s">
        <v>86</v>
      </c>
      <c r="E30" s="44" t="s">
        <v>38</v>
      </c>
      <c r="F30" s="165">
        <v>3116</v>
      </c>
      <c r="G30" s="46">
        <v>21</v>
      </c>
      <c r="H30" s="126"/>
      <c r="I30" s="126"/>
      <c r="J30" s="126"/>
      <c r="K30" s="41"/>
    </row>
    <row r="31" spans="1:11" ht="12.75" customHeight="1">
      <c r="A31" s="48"/>
      <c r="B31" s="50"/>
      <c r="C31" s="73">
        <v>196</v>
      </c>
      <c r="D31" s="51" t="s">
        <v>88</v>
      </c>
      <c r="E31" s="52" t="s">
        <v>38</v>
      </c>
      <c r="F31" s="166">
        <v>3139</v>
      </c>
      <c r="G31" s="54">
        <v>23</v>
      </c>
      <c r="H31" s="127"/>
      <c r="I31" s="127"/>
      <c r="J31" s="127"/>
      <c r="K31" s="49"/>
    </row>
    <row r="32" spans="1:11" ht="12.75" customHeight="1">
      <c r="A32" s="80">
        <v>5</v>
      </c>
      <c r="B32" s="50" t="s">
        <v>87</v>
      </c>
      <c r="C32" s="73">
        <v>197</v>
      </c>
      <c r="D32" s="51" t="s">
        <v>89</v>
      </c>
      <c r="E32" s="52" t="s">
        <v>38</v>
      </c>
      <c r="F32" s="166">
        <v>3103</v>
      </c>
      <c r="G32" s="54">
        <v>19</v>
      </c>
      <c r="H32" s="129">
        <v>0</v>
      </c>
      <c r="I32" s="129">
        <v>0</v>
      </c>
      <c r="J32" s="129">
        <v>0</v>
      </c>
      <c r="K32" s="68">
        <v>91.002799999999993</v>
      </c>
    </row>
    <row r="33" spans="1:11" ht="12.75" customHeight="1">
      <c r="A33" s="48"/>
      <c r="B33" s="50"/>
      <c r="C33" s="73">
        <v>198</v>
      </c>
      <c r="D33" s="51" t="s">
        <v>90</v>
      </c>
      <c r="E33" s="52" t="s">
        <v>38</v>
      </c>
      <c r="F33" s="166">
        <v>3253</v>
      </c>
      <c r="G33" s="54">
        <v>29</v>
      </c>
      <c r="H33" s="127"/>
      <c r="I33" s="127"/>
      <c r="J33" s="127"/>
      <c r="K33" s="49"/>
    </row>
    <row r="34" spans="1:11" ht="12.75" customHeight="1">
      <c r="A34" s="48"/>
      <c r="B34" s="50"/>
      <c r="C34" s="73">
        <v>199</v>
      </c>
      <c r="D34" s="51" t="s">
        <v>91</v>
      </c>
      <c r="E34" s="52" t="s">
        <v>38</v>
      </c>
      <c r="F34" s="166">
        <v>3247</v>
      </c>
      <c r="G34" s="54">
        <v>28</v>
      </c>
      <c r="H34" s="127"/>
      <c r="I34" s="127"/>
      <c r="J34" s="127"/>
      <c r="K34" s="49"/>
    </row>
    <row r="35" spans="1:11" ht="12.75" customHeight="1">
      <c r="A35" s="55"/>
      <c r="B35" s="57"/>
      <c r="C35" s="75">
        <v>200</v>
      </c>
      <c r="D35" s="58" t="s">
        <v>92</v>
      </c>
      <c r="E35" s="59" t="s">
        <v>38</v>
      </c>
      <c r="F35" s="167">
        <v>3354</v>
      </c>
      <c r="G35" s="61">
        <v>32</v>
      </c>
      <c r="H35" s="128"/>
      <c r="I35" s="128"/>
      <c r="J35" s="128"/>
      <c r="K35" s="56"/>
    </row>
    <row r="36" spans="1:11" ht="12.75" customHeight="1">
      <c r="A36" s="40"/>
      <c r="B36" s="42"/>
      <c r="C36" s="71">
        <v>189</v>
      </c>
      <c r="D36" s="43" t="s">
        <v>79</v>
      </c>
      <c r="E36" s="44" t="s">
        <v>38</v>
      </c>
      <c r="F36" s="165" t="s">
        <v>107</v>
      </c>
      <c r="G36" s="46" t="s">
        <v>85</v>
      </c>
      <c r="H36" s="126"/>
      <c r="I36" s="126"/>
      <c r="J36" s="126"/>
      <c r="K36" s="41"/>
    </row>
    <row r="37" spans="1:11" ht="12.75" customHeight="1">
      <c r="A37" s="48"/>
      <c r="B37" s="50"/>
      <c r="C37" s="73">
        <v>190</v>
      </c>
      <c r="D37" s="51" t="s">
        <v>81</v>
      </c>
      <c r="E37" s="52" t="s">
        <v>38</v>
      </c>
      <c r="F37" s="166">
        <v>3133</v>
      </c>
      <c r="G37" s="54">
        <v>22</v>
      </c>
      <c r="H37" s="127"/>
      <c r="I37" s="127"/>
      <c r="J37" s="127"/>
      <c r="K37" s="49"/>
    </row>
    <row r="38" spans="1:11" ht="12.75" customHeight="1">
      <c r="A38" s="80">
        <v>6</v>
      </c>
      <c r="B38" s="50" t="s">
        <v>80</v>
      </c>
      <c r="C38" s="73">
        <v>191</v>
      </c>
      <c r="D38" s="51" t="s">
        <v>82</v>
      </c>
      <c r="E38" s="52" t="s">
        <v>38</v>
      </c>
      <c r="F38" s="166">
        <v>3154</v>
      </c>
      <c r="G38" s="54">
        <v>24</v>
      </c>
      <c r="H38" s="129">
        <v>0</v>
      </c>
      <c r="I38" s="129">
        <v>0</v>
      </c>
      <c r="J38" s="129">
        <v>0</v>
      </c>
      <c r="K38" s="68">
        <v>92.003</v>
      </c>
    </row>
    <row r="39" spans="1:11" ht="12.75" customHeight="1">
      <c r="A39" s="48"/>
      <c r="B39" s="50"/>
      <c r="C39" s="73">
        <v>192</v>
      </c>
      <c r="D39" s="51" t="s">
        <v>83</v>
      </c>
      <c r="E39" s="52" t="s">
        <v>38</v>
      </c>
      <c r="F39" s="166">
        <v>3036</v>
      </c>
      <c r="G39" s="54">
        <v>16</v>
      </c>
      <c r="H39" s="127"/>
      <c r="I39" s="127"/>
      <c r="J39" s="127"/>
      <c r="K39" s="49"/>
    </row>
    <row r="40" spans="1:11" ht="12.75" customHeight="1">
      <c r="A40" s="48"/>
      <c r="B40" s="50"/>
      <c r="C40" s="73">
        <v>193</v>
      </c>
      <c r="D40" s="51" t="s">
        <v>84</v>
      </c>
      <c r="E40" s="52" t="s">
        <v>38</v>
      </c>
      <c r="F40" s="166">
        <v>3301</v>
      </c>
      <c r="G40" s="54">
        <v>30</v>
      </c>
      <c r="H40" s="127"/>
      <c r="I40" s="127"/>
      <c r="J40" s="127"/>
      <c r="K40" s="49"/>
    </row>
    <row r="41" spans="1:11" ht="12.75" customHeight="1">
      <c r="A41" s="55"/>
      <c r="B41" s="57"/>
      <c r="C41" s="75">
        <v>194</v>
      </c>
      <c r="D41" s="58" t="s">
        <v>85</v>
      </c>
      <c r="E41" s="59" t="s">
        <v>38</v>
      </c>
      <c r="F41" s="167" t="s">
        <v>110</v>
      </c>
      <c r="G41" s="61" t="s">
        <v>85</v>
      </c>
      <c r="H41" s="128"/>
      <c r="I41" s="128"/>
      <c r="J41" s="128"/>
      <c r="K41" s="56"/>
    </row>
    <row r="42" spans="1:11" ht="12.75" customHeight="1">
      <c r="A42" s="40"/>
      <c r="B42" s="42"/>
      <c r="C42" s="71">
        <v>183</v>
      </c>
      <c r="D42" s="43" t="s">
        <v>72</v>
      </c>
      <c r="E42" s="44" t="s">
        <v>38</v>
      </c>
      <c r="F42" s="165">
        <v>3110</v>
      </c>
      <c r="G42" s="46">
        <v>20</v>
      </c>
      <c r="H42" s="126"/>
      <c r="I42" s="126"/>
      <c r="J42" s="126"/>
      <c r="K42" s="41"/>
    </row>
    <row r="43" spans="1:11" ht="12.75" customHeight="1">
      <c r="A43" s="48"/>
      <c r="B43" s="50"/>
      <c r="C43" s="73">
        <v>184</v>
      </c>
      <c r="D43" s="51" t="s">
        <v>74</v>
      </c>
      <c r="E43" s="52" t="s">
        <v>38</v>
      </c>
      <c r="F43" s="166" t="s">
        <v>107</v>
      </c>
      <c r="G43" s="54" t="s">
        <v>85</v>
      </c>
      <c r="H43" s="127"/>
      <c r="I43" s="127"/>
      <c r="J43" s="127"/>
      <c r="K43" s="49"/>
    </row>
    <row r="44" spans="1:11" ht="12.75" customHeight="1">
      <c r="A44" s="80">
        <v>7</v>
      </c>
      <c r="B44" s="50" t="s">
        <v>73</v>
      </c>
      <c r="C44" s="73">
        <v>185</v>
      </c>
      <c r="D44" s="51" t="s">
        <v>75</v>
      </c>
      <c r="E44" s="52" t="s">
        <v>38</v>
      </c>
      <c r="F44" s="166">
        <v>3628</v>
      </c>
      <c r="G44" s="54">
        <v>35</v>
      </c>
      <c r="H44" s="129">
        <v>0</v>
      </c>
      <c r="I44" s="129">
        <v>0</v>
      </c>
      <c r="J44" s="129">
        <v>0</v>
      </c>
      <c r="K44" s="68">
        <v>130.00380000000001</v>
      </c>
    </row>
    <row r="45" spans="1:11" ht="12.75" customHeight="1">
      <c r="A45" s="48"/>
      <c r="B45" s="50"/>
      <c r="C45" s="73">
        <v>186</v>
      </c>
      <c r="D45" s="51" t="s">
        <v>76</v>
      </c>
      <c r="E45" s="52" t="s">
        <v>38</v>
      </c>
      <c r="F45" s="166">
        <v>3842</v>
      </c>
      <c r="G45" s="54">
        <v>38</v>
      </c>
      <c r="H45" s="127"/>
      <c r="I45" s="127"/>
      <c r="J45" s="127"/>
      <c r="K45" s="49"/>
    </row>
    <row r="46" spans="1:11" ht="12.75" customHeight="1">
      <c r="A46" s="48"/>
      <c r="B46" s="50"/>
      <c r="C46" s="73">
        <v>187</v>
      </c>
      <c r="D46" s="51" t="s">
        <v>77</v>
      </c>
      <c r="E46" s="52" t="s">
        <v>38</v>
      </c>
      <c r="F46" s="166">
        <v>3718</v>
      </c>
      <c r="G46" s="54">
        <v>37</v>
      </c>
      <c r="H46" s="127"/>
      <c r="I46" s="127"/>
      <c r="J46" s="127"/>
      <c r="K46" s="49"/>
    </row>
    <row r="47" spans="1:11" ht="12.75" customHeight="1">
      <c r="A47" s="55"/>
      <c r="B47" s="57"/>
      <c r="C47" s="75">
        <v>188</v>
      </c>
      <c r="D47" s="58" t="s">
        <v>78</v>
      </c>
      <c r="E47" s="59" t="s">
        <v>38</v>
      </c>
      <c r="F47" s="167">
        <v>4329</v>
      </c>
      <c r="G47" s="61">
        <v>39</v>
      </c>
      <c r="H47" s="128"/>
      <c r="I47" s="128"/>
      <c r="J47" s="128"/>
      <c r="K47" s="56"/>
    </row>
    <row r="48" spans="1:11" ht="12.75" customHeight="1">
      <c r="A48" s="40"/>
      <c r="B48" s="42"/>
      <c r="C48" s="71">
        <v>153</v>
      </c>
      <c r="D48" s="43" t="s">
        <v>36</v>
      </c>
      <c r="E48" s="44" t="s">
        <v>38</v>
      </c>
      <c r="F48" s="165">
        <v>3518</v>
      </c>
      <c r="G48" s="46">
        <v>34</v>
      </c>
      <c r="H48" s="126"/>
      <c r="I48" s="126"/>
      <c r="J48" s="126"/>
      <c r="K48" s="41"/>
    </row>
    <row r="49" spans="1:11" ht="12.75" customHeight="1">
      <c r="A49" s="48"/>
      <c r="B49" s="50"/>
      <c r="C49" s="73">
        <v>154</v>
      </c>
      <c r="D49" s="51" t="s">
        <v>39</v>
      </c>
      <c r="E49" s="52" t="s">
        <v>38</v>
      </c>
      <c r="F49" s="166">
        <v>3708</v>
      </c>
      <c r="G49" s="54">
        <v>36</v>
      </c>
      <c r="H49" s="127"/>
      <c r="I49" s="127"/>
      <c r="J49" s="127"/>
      <c r="K49" s="49"/>
    </row>
    <row r="50" spans="1:11" ht="12.75" customHeight="1">
      <c r="A50" s="80">
        <v>8</v>
      </c>
      <c r="B50" s="50" t="s">
        <v>37</v>
      </c>
      <c r="C50" s="73">
        <v>155</v>
      </c>
      <c r="D50" s="51" t="s">
        <v>40</v>
      </c>
      <c r="E50" s="52" t="s">
        <v>38</v>
      </c>
      <c r="F50" s="166">
        <v>3347</v>
      </c>
      <c r="G50" s="54">
        <v>31</v>
      </c>
      <c r="H50" s="129">
        <v>0</v>
      </c>
      <c r="I50" s="129">
        <v>0</v>
      </c>
      <c r="J50" s="129">
        <v>0</v>
      </c>
      <c r="K50" s="68">
        <v>134.00360000000001</v>
      </c>
    </row>
    <row r="51" spans="1:11" ht="12.75" customHeight="1">
      <c r="A51" s="48"/>
      <c r="B51" s="50"/>
      <c r="C51" s="73">
        <v>156</v>
      </c>
      <c r="D51" s="51" t="s">
        <v>41</v>
      </c>
      <c r="E51" s="52" t="s">
        <v>38</v>
      </c>
      <c r="F51" s="166">
        <v>3501</v>
      </c>
      <c r="G51" s="54">
        <v>33</v>
      </c>
      <c r="H51" s="127"/>
      <c r="I51" s="127"/>
      <c r="J51" s="127"/>
      <c r="K51" s="49"/>
    </row>
    <row r="52" spans="1:11" ht="12.75" customHeight="1">
      <c r="A52" s="48"/>
      <c r="B52" s="50"/>
      <c r="C52" s="73">
        <v>157</v>
      </c>
      <c r="D52" s="51" t="s">
        <v>42</v>
      </c>
      <c r="E52" s="52" t="s">
        <v>38</v>
      </c>
      <c r="F52" s="166" t="s">
        <v>107</v>
      </c>
      <c r="G52" s="54" t="s">
        <v>85</v>
      </c>
      <c r="H52" s="127"/>
      <c r="I52" s="127"/>
      <c r="J52" s="127"/>
      <c r="K52" s="49"/>
    </row>
    <row r="53" spans="1:11" ht="12.75" customHeight="1">
      <c r="A53" s="55"/>
      <c r="B53" s="57"/>
      <c r="C53" s="75">
        <v>158</v>
      </c>
      <c r="D53" s="58" t="s">
        <v>43</v>
      </c>
      <c r="E53" s="59" t="s">
        <v>38</v>
      </c>
      <c r="F53" s="167" t="s">
        <v>107</v>
      </c>
      <c r="G53" s="61" t="s">
        <v>85</v>
      </c>
      <c r="H53" s="128"/>
      <c r="I53" s="128"/>
      <c r="J53" s="128"/>
      <c r="K53" s="56"/>
    </row>
    <row r="54" spans="1:11" ht="12.75" customHeight="1">
      <c r="A54" s="40"/>
      <c r="B54" s="42"/>
      <c r="C54" s="71" t="s">
        <v>110</v>
      </c>
      <c r="D54" s="43" t="s">
        <v>110</v>
      </c>
      <c r="E54" s="44" t="s">
        <v>110</v>
      </c>
      <c r="F54" s="165" t="s">
        <v>110</v>
      </c>
      <c r="G54" s="46" t="s">
        <v>85</v>
      </c>
      <c r="H54" s="126"/>
      <c r="I54" s="126"/>
      <c r="J54" s="126"/>
      <c r="K54" s="41"/>
    </row>
    <row r="55" spans="1:11" ht="12.75" customHeight="1">
      <c r="A55" s="48"/>
      <c r="B55" s="50"/>
      <c r="C55" s="73" t="s">
        <v>110</v>
      </c>
      <c r="D55" s="51" t="s">
        <v>110</v>
      </c>
      <c r="E55" s="52" t="s">
        <v>110</v>
      </c>
      <c r="F55" s="166" t="s">
        <v>110</v>
      </c>
      <c r="G55" s="54" t="s">
        <v>85</v>
      </c>
      <c r="H55" s="127"/>
      <c r="I55" s="127"/>
      <c r="J55" s="127"/>
      <c r="K55" s="49"/>
    </row>
    <row r="56" spans="1:11" ht="12.75" customHeight="1">
      <c r="A56" s="80" t="s">
        <v>110</v>
      </c>
      <c r="B56" s="50" t="s">
        <v>110</v>
      </c>
      <c r="C56" s="73" t="s">
        <v>110</v>
      </c>
      <c r="D56" s="51" t="s">
        <v>110</v>
      </c>
      <c r="E56" s="52" t="s">
        <v>110</v>
      </c>
      <c r="F56" s="166" t="s">
        <v>110</v>
      </c>
      <c r="G56" s="54" t="s">
        <v>85</v>
      </c>
      <c r="H56" s="129" t="s">
        <v>110</v>
      </c>
      <c r="I56" s="129" t="s">
        <v>110</v>
      </c>
      <c r="J56" s="129" t="s">
        <v>110</v>
      </c>
      <c r="K56" s="68" t="s">
        <v>110</v>
      </c>
    </row>
    <row r="57" spans="1:11" ht="12.75" customHeight="1">
      <c r="A57" s="48"/>
      <c r="B57" s="50"/>
      <c r="C57" s="73" t="s">
        <v>110</v>
      </c>
      <c r="D57" s="51" t="s">
        <v>110</v>
      </c>
      <c r="E57" s="52" t="s">
        <v>110</v>
      </c>
      <c r="F57" s="166" t="s">
        <v>110</v>
      </c>
      <c r="G57" s="54" t="s">
        <v>85</v>
      </c>
      <c r="H57" s="127"/>
      <c r="I57" s="127"/>
      <c r="J57" s="127"/>
      <c r="K57" s="49"/>
    </row>
    <row r="58" spans="1:11" ht="12.75" customHeight="1">
      <c r="A58" s="48"/>
      <c r="B58" s="50"/>
      <c r="C58" s="73" t="s">
        <v>110</v>
      </c>
      <c r="D58" s="51" t="s">
        <v>110</v>
      </c>
      <c r="E58" s="52" t="s">
        <v>110</v>
      </c>
      <c r="F58" s="166" t="s">
        <v>110</v>
      </c>
      <c r="G58" s="54" t="s">
        <v>85</v>
      </c>
      <c r="H58" s="127"/>
      <c r="I58" s="127"/>
      <c r="J58" s="127"/>
      <c r="K58" s="49"/>
    </row>
    <row r="59" spans="1:11" ht="12.75" customHeight="1">
      <c r="A59" s="55"/>
      <c r="B59" s="57"/>
      <c r="C59" s="75" t="s">
        <v>110</v>
      </c>
      <c r="D59" s="58" t="s">
        <v>110</v>
      </c>
      <c r="E59" s="59" t="s">
        <v>110</v>
      </c>
      <c r="F59" s="167" t="s">
        <v>110</v>
      </c>
      <c r="G59" s="61" t="s">
        <v>85</v>
      </c>
      <c r="H59" s="128"/>
      <c r="I59" s="128"/>
      <c r="J59" s="128"/>
      <c r="K59" s="56"/>
    </row>
    <row r="60" spans="1:11" ht="12.75" customHeight="1">
      <c r="A60" s="40"/>
      <c r="B60" s="42"/>
      <c r="C60" s="71" t="s">
        <v>110</v>
      </c>
      <c r="D60" s="43" t="s">
        <v>110</v>
      </c>
      <c r="E60" s="44" t="s">
        <v>110</v>
      </c>
      <c r="F60" s="165" t="s">
        <v>110</v>
      </c>
      <c r="G60" s="46" t="s">
        <v>85</v>
      </c>
      <c r="H60" s="126"/>
      <c r="I60" s="126"/>
      <c r="J60" s="126"/>
      <c r="K60" s="41"/>
    </row>
    <row r="61" spans="1:11" ht="12.75" customHeight="1">
      <c r="A61" s="48"/>
      <c r="B61" s="50"/>
      <c r="C61" s="73" t="s">
        <v>110</v>
      </c>
      <c r="D61" s="51" t="s">
        <v>110</v>
      </c>
      <c r="E61" s="52" t="s">
        <v>110</v>
      </c>
      <c r="F61" s="166" t="s">
        <v>110</v>
      </c>
      <c r="G61" s="54" t="s">
        <v>85</v>
      </c>
      <c r="H61" s="127"/>
      <c r="I61" s="127"/>
      <c r="J61" s="127"/>
      <c r="K61" s="49"/>
    </row>
    <row r="62" spans="1:11" ht="12.75" customHeight="1">
      <c r="A62" s="80" t="s">
        <v>110</v>
      </c>
      <c r="B62" s="50" t="s">
        <v>110</v>
      </c>
      <c r="C62" s="73" t="s">
        <v>110</v>
      </c>
      <c r="D62" s="51" t="s">
        <v>110</v>
      </c>
      <c r="E62" s="52" t="s">
        <v>110</v>
      </c>
      <c r="F62" s="166" t="s">
        <v>110</v>
      </c>
      <c r="G62" s="54" t="s">
        <v>85</v>
      </c>
      <c r="H62" s="129" t="s">
        <v>110</v>
      </c>
      <c r="I62" s="129" t="s">
        <v>110</v>
      </c>
      <c r="J62" s="129" t="s">
        <v>110</v>
      </c>
      <c r="K62" s="68" t="s">
        <v>110</v>
      </c>
    </row>
    <row r="63" spans="1:11" ht="12.75" customHeight="1">
      <c r="A63" s="48"/>
      <c r="B63" s="50"/>
      <c r="C63" s="73" t="s">
        <v>110</v>
      </c>
      <c r="D63" s="51" t="s">
        <v>110</v>
      </c>
      <c r="E63" s="52" t="s">
        <v>110</v>
      </c>
      <c r="F63" s="166" t="s">
        <v>110</v>
      </c>
      <c r="G63" s="54" t="s">
        <v>85</v>
      </c>
      <c r="H63" s="127"/>
      <c r="I63" s="127"/>
      <c r="J63" s="127"/>
      <c r="K63" s="49"/>
    </row>
    <row r="64" spans="1:11" ht="12.75" customHeight="1">
      <c r="A64" s="48"/>
      <c r="B64" s="50"/>
      <c r="C64" s="73" t="s">
        <v>110</v>
      </c>
      <c r="D64" s="51" t="s">
        <v>110</v>
      </c>
      <c r="E64" s="52" t="s">
        <v>110</v>
      </c>
      <c r="F64" s="166" t="s">
        <v>110</v>
      </c>
      <c r="G64" s="54" t="s">
        <v>85</v>
      </c>
      <c r="H64" s="127"/>
      <c r="I64" s="127"/>
      <c r="J64" s="127"/>
      <c r="K64" s="49"/>
    </row>
    <row r="65" spans="1:11" ht="12.75" customHeight="1">
      <c r="A65" s="55"/>
      <c r="B65" s="57"/>
      <c r="C65" s="75" t="s">
        <v>110</v>
      </c>
      <c r="D65" s="58" t="s">
        <v>110</v>
      </c>
      <c r="E65" s="59" t="s">
        <v>110</v>
      </c>
      <c r="F65" s="167" t="s">
        <v>110</v>
      </c>
      <c r="G65" s="61" t="s">
        <v>85</v>
      </c>
      <c r="H65" s="128"/>
      <c r="I65" s="128"/>
      <c r="J65" s="128"/>
      <c r="K65" s="56"/>
    </row>
    <row r="66" spans="1:11" ht="12.75" customHeight="1">
      <c r="A66" s="40"/>
      <c r="B66" s="42"/>
      <c r="C66" s="71" t="s">
        <v>110</v>
      </c>
      <c r="D66" s="43" t="s">
        <v>110</v>
      </c>
      <c r="E66" s="44" t="s">
        <v>110</v>
      </c>
      <c r="F66" s="165" t="s">
        <v>110</v>
      </c>
      <c r="G66" s="46" t="s">
        <v>85</v>
      </c>
      <c r="H66" s="126"/>
      <c r="I66" s="126"/>
      <c r="J66" s="126"/>
      <c r="K66" s="41"/>
    </row>
    <row r="67" spans="1:11" ht="12.75" customHeight="1">
      <c r="A67" s="48"/>
      <c r="B67" s="50"/>
      <c r="C67" s="73" t="s">
        <v>110</v>
      </c>
      <c r="D67" s="51" t="s">
        <v>110</v>
      </c>
      <c r="E67" s="52" t="s">
        <v>110</v>
      </c>
      <c r="F67" s="166" t="s">
        <v>110</v>
      </c>
      <c r="G67" s="54" t="s">
        <v>85</v>
      </c>
      <c r="H67" s="127"/>
      <c r="I67" s="127"/>
      <c r="J67" s="127"/>
      <c r="K67" s="49"/>
    </row>
    <row r="68" spans="1:11" ht="12.75" customHeight="1">
      <c r="A68" s="80" t="s">
        <v>110</v>
      </c>
      <c r="B68" s="50" t="s">
        <v>110</v>
      </c>
      <c r="C68" s="73" t="s">
        <v>110</v>
      </c>
      <c r="D68" s="51" t="s">
        <v>110</v>
      </c>
      <c r="E68" s="52" t="s">
        <v>110</v>
      </c>
      <c r="F68" s="166" t="s">
        <v>110</v>
      </c>
      <c r="G68" s="54" t="s">
        <v>85</v>
      </c>
      <c r="H68" s="129" t="s">
        <v>110</v>
      </c>
      <c r="I68" s="129" t="s">
        <v>110</v>
      </c>
      <c r="J68" s="129" t="s">
        <v>110</v>
      </c>
      <c r="K68" s="68" t="s">
        <v>110</v>
      </c>
    </row>
    <row r="69" spans="1:11" ht="12.75" customHeight="1">
      <c r="A69" s="48"/>
      <c r="B69" s="50"/>
      <c r="C69" s="73" t="s">
        <v>110</v>
      </c>
      <c r="D69" s="51" t="s">
        <v>110</v>
      </c>
      <c r="E69" s="52" t="s">
        <v>110</v>
      </c>
      <c r="F69" s="166" t="s">
        <v>110</v>
      </c>
      <c r="G69" s="54" t="s">
        <v>85</v>
      </c>
      <c r="H69" s="127"/>
      <c r="I69" s="127"/>
      <c r="J69" s="127"/>
      <c r="K69" s="49"/>
    </row>
    <row r="70" spans="1:11" ht="12.75" customHeight="1">
      <c r="A70" s="48"/>
      <c r="B70" s="50"/>
      <c r="C70" s="73" t="s">
        <v>110</v>
      </c>
      <c r="D70" s="51" t="s">
        <v>110</v>
      </c>
      <c r="E70" s="52" t="s">
        <v>110</v>
      </c>
      <c r="F70" s="166" t="s">
        <v>110</v>
      </c>
      <c r="G70" s="54" t="s">
        <v>85</v>
      </c>
      <c r="H70" s="127"/>
      <c r="I70" s="127"/>
      <c r="J70" s="127"/>
      <c r="K70" s="49"/>
    </row>
    <row r="71" spans="1:11" ht="12.75" customHeight="1">
      <c r="A71" s="55"/>
      <c r="B71" s="57"/>
      <c r="C71" s="75" t="s">
        <v>110</v>
      </c>
      <c r="D71" s="58" t="s">
        <v>110</v>
      </c>
      <c r="E71" s="59" t="s">
        <v>110</v>
      </c>
      <c r="F71" s="167" t="s">
        <v>110</v>
      </c>
      <c r="G71" s="61" t="s">
        <v>85</v>
      </c>
      <c r="H71" s="128"/>
      <c r="I71" s="128"/>
      <c r="J71" s="128"/>
      <c r="K71" s="56"/>
    </row>
    <row r="72" spans="1:11" ht="12.75" customHeight="1">
      <c r="A72" s="40"/>
      <c r="B72" s="42"/>
      <c r="C72" s="71" t="s">
        <v>110</v>
      </c>
      <c r="D72" s="43" t="s">
        <v>110</v>
      </c>
      <c r="E72" s="44" t="s">
        <v>110</v>
      </c>
      <c r="F72" s="165" t="s">
        <v>110</v>
      </c>
      <c r="G72" s="46" t="s">
        <v>85</v>
      </c>
      <c r="H72" s="126"/>
      <c r="I72" s="126"/>
      <c r="J72" s="126"/>
      <c r="K72" s="41"/>
    </row>
    <row r="73" spans="1:11" ht="12.75" customHeight="1">
      <c r="A73" s="48"/>
      <c r="B73" s="50"/>
      <c r="C73" s="73" t="s">
        <v>110</v>
      </c>
      <c r="D73" s="51" t="s">
        <v>110</v>
      </c>
      <c r="E73" s="52" t="s">
        <v>110</v>
      </c>
      <c r="F73" s="166" t="s">
        <v>110</v>
      </c>
      <c r="G73" s="54" t="s">
        <v>85</v>
      </c>
      <c r="H73" s="127"/>
      <c r="I73" s="127"/>
      <c r="J73" s="127"/>
      <c r="K73" s="49"/>
    </row>
    <row r="74" spans="1:11" ht="12.75" customHeight="1">
      <c r="A74" s="80" t="s">
        <v>110</v>
      </c>
      <c r="B74" s="50" t="s">
        <v>110</v>
      </c>
      <c r="C74" s="73" t="s">
        <v>110</v>
      </c>
      <c r="D74" s="51" t="s">
        <v>110</v>
      </c>
      <c r="E74" s="52" t="s">
        <v>110</v>
      </c>
      <c r="F74" s="166" t="s">
        <v>110</v>
      </c>
      <c r="G74" s="54" t="s">
        <v>85</v>
      </c>
      <c r="H74" s="129" t="s">
        <v>110</v>
      </c>
      <c r="I74" s="129" t="s">
        <v>110</v>
      </c>
      <c r="J74" s="129" t="s">
        <v>110</v>
      </c>
      <c r="K74" s="68" t="s">
        <v>110</v>
      </c>
    </row>
    <row r="75" spans="1:11" ht="12.75" customHeight="1">
      <c r="A75" s="48"/>
      <c r="B75" s="50"/>
      <c r="C75" s="73" t="s">
        <v>110</v>
      </c>
      <c r="D75" s="51" t="s">
        <v>110</v>
      </c>
      <c r="E75" s="52" t="s">
        <v>110</v>
      </c>
      <c r="F75" s="166" t="s">
        <v>110</v>
      </c>
      <c r="G75" s="54" t="s">
        <v>85</v>
      </c>
      <c r="H75" s="127"/>
      <c r="I75" s="127"/>
      <c r="J75" s="127"/>
      <c r="K75" s="49"/>
    </row>
    <row r="76" spans="1:11" ht="12.75" customHeight="1">
      <c r="A76" s="48"/>
      <c r="B76" s="50"/>
      <c r="C76" s="73" t="s">
        <v>110</v>
      </c>
      <c r="D76" s="51" t="s">
        <v>110</v>
      </c>
      <c r="E76" s="52" t="s">
        <v>110</v>
      </c>
      <c r="F76" s="166" t="s">
        <v>110</v>
      </c>
      <c r="G76" s="54" t="s">
        <v>85</v>
      </c>
      <c r="H76" s="127"/>
      <c r="I76" s="127"/>
      <c r="J76" s="127"/>
      <c r="K76" s="49"/>
    </row>
    <row r="77" spans="1:11" ht="12.75" customHeight="1">
      <c r="A77" s="55"/>
      <c r="B77" s="57"/>
      <c r="C77" s="75" t="s">
        <v>110</v>
      </c>
      <c r="D77" s="58" t="s">
        <v>110</v>
      </c>
      <c r="E77" s="59" t="s">
        <v>110</v>
      </c>
      <c r="F77" s="167" t="s">
        <v>110</v>
      </c>
      <c r="G77" s="61" t="s">
        <v>85</v>
      </c>
      <c r="H77" s="128"/>
      <c r="I77" s="128"/>
      <c r="J77" s="128"/>
      <c r="K77" s="56"/>
    </row>
    <row r="78" spans="1:11" ht="12.75" customHeight="1">
      <c r="A78" s="40"/>
      <c r="B78" s="42"/>
      <c r="C78" s="71" t="s">
        <v>110</v>
      </c>
      <c r="D78" s="43" t="s">
        <v>110</v>
      </c>
      <c r="E78" s="44" t="s">
        <v>110</v>
      </c>
      <c r="F78" s="165" t="s">
        <v>110</v>
      </c>
      <c r="G78" s="46" t="s">
        <v>85</v>
      </c>
      <c r="H78" s="126"/>
      <c r="I78" s="126"/>
      <c r="J78" s="126"/>
      <c r="K78" s="41"/>
    </row>
    <row r="79" spans="1:11" ht="12.75" customHeight="1">
      <c r="A79" s="48"/>
      <c r="B79" s="50"/>
      <c r="C79" s="73" t="s">
        <v>110</v>
      </c>
      <c r="D79" s="51" t="s">
        <v>110</v>
      </c>
      <c r="E79" s="52" t="s">
        <v>110</v>
      </c>
      <c r="F79" s="166" t="s">
        <v>110</v>
      </c>
      <c r="G79" s="54" t="s">
        <v>85</v>
      </c>
      <c r="H79" s="127"/>
      <c r="I79" s="127"/>
      <c r="J79" s="127"/>
      <c r="K79" s="49"/>
    </row>
    <row r="80" spans="1:11" ht="12.75" customHeight="1">
      <c r="A80" s="80" t="s">
        <v>110</v>
      </c>
      <c r="B80" s="50" t="s">
        <v>110</v>
      </c>
      <c r="C80" s="73" t="s">
        <v>110</v>
      </c>
      <c r="D80" s="51" t="s">
        <v>110</v>
      </c>
      <c r="E80" s="52" t="s">
        <v>110</v>
      </c>
      <c r="F80" s="166" t="s">
        <v>110</v>
      </c>
      <c r="G80" s="54" t="s">
        <v>85</v>
      </c>
      <c r="H80" s="129" t="s">
        <v>110</v>
      </c>
      <c r="I80" s="129" t="s">
        <v>110</v>
      </c>
      <c r="J80" s="129" t="s">
        <v>110</v>
      </c>
      <c r="K80" s="68" t="s">
        <v>110</v>
      </c>
    </row>
    <row r="81" spans="1:11" ht="12.75" customHeight="1">
      <c r="A81" s="48"/>
      <c r="B81" s="50"/>
      <c r="C81" s="73" t="s">
        <v>110</v>
      </c>
      <c r="D81" s="51" t="s">
        <v>110</v>
      </c>
      <c r="E81" s="52" t="s">
        <v>110</v>
      </c>
      <c r="F81" s="166" t="s">
        <v>110</v>
      </c>
      <c r="G81" s="54" t="s">
        <v>85</v>
      </c>
      <c r="H81" s="127"/>
      <c r="I81" s="127"/>
      <c r="J81" s="127"/>
      <c r="K81" s="49"/>
    </row>
    <row r="82" spans="1:11" ht="12.75" customHeight="1">
      <c r="A82" s="48"/>
      <c r="B82" s="50"/>
      <c r="C82" s="73" t="s">
        <v>110</v>
      </c>
      <c r="D82" s="51" t="s">
        <v>110</v>
      </c>
      <c r="E82" s="52" t="s">
        <v>110</v>
      </c>
      <c r="F82" s="166" t="s">
        <v>110</v>
      </c>
      <c r="G82" s="54" t="s">
        <v>85</v>
      </c>
      <c r="H82" s="127"/>
      <c r="I82" s="127"/>
      <c r="J82" s="127"/>
      <c r="K82" s="49"/>
    </row>
    <row r="83" spans="1:11" ht="12.75" customHeight="1">
      <c r="A83" s="55"/>
      <c r="B83" s="57"/>
      <c r="C83" s="75" t="s">
        <v>110</v>
      </c>
      <c r="D83" s="58" t="s">
        <v>110</v>
      </c>
      <c r="E83" s="59" t="s">
        <v>110</v>
      </c>
      <c r="F83" s="167" t="s">
        <v>110</v>
      </c>
      <c r="G83" s="61" t="s">
        <v>85</v>
      </c>
      <c r="H83" s="128"/>
      <c r="I83" s="128"/>
      <c r="J83" s="128"/>
      <c r="K83" s="56"/>
    </row>
    <row r="84" spans="1:11" ht="12.75" customHeight="1">
      <c r="A84" s="40"/>
      <c r="B84" s="42"/>
      <c r="C84" s="71" t="s">
        <v>110</v>
      </c>
      <c r="D84" s="43" t="s">
        <v>110</v>
      </c>
      <c r="E84" s="44" t="s">
        <v>110</v>
      </c>
      <c r="F84" s="165" t="s">
        <v>110</v>
      </c>
      <c r="G84" s="46" t="s">
        <v>85</v>
      </c>
      <c r="H84" s="126"/>
      <c r="I84" s="126"/>
      <c r="J84" s="126"/>
      <c r="K84" s="41"/>
    </row>
    <row r="85" spans="1:11" ht="12.75" customHeight="1">
      <c r="A85" s="48"/>
      <c r="B85" s="50"/>
      <c r="C85" s="73" t="s">
        <v>110</v>
      </c>
      <c r="D85" s="51" t="s">
        <v>110</v>
      </c>
      <c r="E85" s="52" t="s">
        <v>110</v>
      </c>
      <c r="F85" s="166" t="s">
        <v>110</v>
      </c>
      <c r="G85" s="54" t="s">
        <v>85</v>
      </c>
      <c r="H85" s="127"/>
      <c r="I85" s="127"/>
      <c r="J85" s="127"/>
      <c r="K85" s="49"/>
    </row>
    <row r="86" spans="1:11" ht="12.75" customHeight="1">
      <c r="A86" s="80" t="s">
        <v>110</v>
      </c>
      <c r="B86" s="50" t="s">
        <v>110</v>
      </c>
      <c r="C86" s="73" t="s">
        <v>110</v>
      </c>
      <c r="D86" s="51" t="s">
        <v>110</v>
      </c>
      <c r="E86" s="52" t="s">
        <v>110</v>
      </c>
      <c r="F86" s="166" t="s">
        <v>110</v>
      </c>
      <c r="G86" s="54" t="s">
        <v>85</v>
      </c>
      <c r="H86" s="129" t="s">
        <v>110</v>
      </c>
      <c r="I86" s="129" t="s">
        <v>110</v>
      </c>
      <c r="J86" s="129" t="s">
        <v>110</v>
      </c>
      <c r="K86" s="68" t="s">
        <v>110</v>
      </c>
    </row>
    <row r="87" spans="1:11" ht="12.75" customHeight="1">
      <c r="A87" s="48"/>
      <c r="B87" s="50"/>
      <c r="C87" s="73" t="s">
        <v>110</v>
      </c>
      <c r="D87" s="51" t="s">
        <v>110</v>
      </c>
      <c r="E87" s="52" t="s">
        <v>110</v>
      </c>
      <c r="F87" s="166" t="s">
        <v>110</v>
      </c>
      <c r="G87" s="54" t="s">
        <v>85</v>
      </c>
      <c r="H87" s="127"/>
      <c r="I87" s="127"/>
      <c r="J87" s="127"/>
      <c r="K87" s="49"/>
    </row>
    <row r="88" spans="1:11" ht="12.75" customHeight="1">
      <c r="A88" s="48"/>
      <c r="B88" s="50"/>
      <c r="C88" s="73" t="s">
        <v>110</v>
      </c>
      <c r="D88" s="51" t="s">
        <v>110</v>
      </c>
      <c r="E88" s="52" t="s">
        <v>110</v>
      </c>
      <c r="F88" s="166" t="s">
        <v>110</v>
      </c>
      <c r="G88" s="54" t="s">
        <v>85</v>
      </c>
      <c r="H88" s="127"/>
      <c r="I88" s="127"/>
      <c r="J88" s="127"/>
      <c r="K88" s="49"/>
    </row>
    <row r="89" spans="1:11" ht="12.75" customHeight="1">
      <c r="A89" s="55"/>
      <c r="B89" s="57"/>
      <c r="C89" s="75" t="s">
        <v>110</v>
      </c>
      <c r="D89" s="58" t="s">
        <v>110</v>
      </c>
      <c r="E89" s="59" t="s">
        <v>110</v>
      </c>
      <c r="F89" s="167" t="s">
        <v>110</v>
      </c>
      <c r="G89" s="61" t="s">
        <v>85</v>
      </c>
      <c r="H89" s="128"/>
      <c r="I89" s="128"/>
      <c r="J89" s="128"/>
      <c r="K89" s="56"/>
    </row>
    <row r="90" spans="1:11" ht="12.75" customHeight="1">
      <c r="A90" s="40"/>
      <c r="B90" s="42"/>
      <c r="C90" s="71" t="s">
        <v>110</v>
      </c>
      <c r="D90" s="43" t="s">
        <v>110</v>
      </c>
      <c r="E90" s="44" t="s">
        <v>110</v>
      </c>
      <c r="F90" s="165" t="s">
        <v>110</v>
      </c>
      <c r="G90" s="46" t="s">
        <v>85</v>
      </c>
      <c r="H90" s="126"/>
      <c r="I90" s="126"/>
      <c r="J90" s="126"/>
      <c r="K90" s="41"/>
    </row>
    <row r="91" spans="1:11" ht="12.75" customHeight="1">
      <c r="A91" s="48"/>
      <c r="B91" s="50"/>
      <c r="C91" s="73" t="s">
        <v>110</v>
      </c>
      <c r="D91" s="51" t="s">
        <v>110</v>
      </c>
      <c r="E91" s="52" t="s">
        <v>110</v>
      </c>
      <c r="F91" s="166" t="s">
        <v>110</v>
      </c>
      <c r="G91" s="54" t="s">
        <v>85</v>
      </c>
      <c r="H91" s="127"/>
      <c r="I91" s="127"/>
      <c r="J91" s="127"/>
      <c r="K91" s="49"/>
    </row>
    <row r="92" spans="1:11" ht="12.75" customHeight="1">
      <c r="A92" s="80" t="s">
        <v>110</v>
      </c>
      <c r="B92" s="50" t="s">
        <v>110</v>
      </c>
      <c r="C92" s="73" t="s">
        <v>110</v>
      </c>
      <c r="D92" s="51" t="s">
        <v>110</v>
      </c>
      <c r="E92" s="52" t="s">
        <v>110</v>
      </c>
      <c r="F92" s="166" t="s">
        <v>110</v>
      </c>
      <c r="G92" s="54" t="s">
        <v>85</v>
      </c>
      <c r="H92" s="129" t="s">
        <v>110</v>
      </c>
      <c r="I92" s="129" t="s">
        <v>110</v>
      </c>
      <c r="J92" s="129" t="s">
        <v>110</v>
      </c>
      <c r="K92" s="68" t="s">
        <v>110</v>
      </c>
    </row>
    <row r="93" spans="1:11" ht="12.75" customHeight="1">
      <c r="A93" s="48"/>
      <c r="B93" s="50"/>
      <c r="C93" s="73" t="s">
        <v>110</v>
      </c>
      <c r="D93" s="51" t="s">
        <v>110</v>
      </c>
      <c r="E93" s="52" t="s">
        <v>110</v>
      </c>
      <c r="F93" s="166" t="s">
        <v>110</v>
      </c>
      <c r="G93" s="54" t="s">
        <v>85</v>
      </c>
      <c r="H93" s="127"/>
      <c r="I93" s="127"/>
      <c r="J93" s="127"/>
      <c r="K93" s="49"/>
    </row>
    <row r="94" spans="1:11" ht="12.75" customHeight="1">
      <c r="A94" s="48"/>
      <c r="B94" s="50"/>
      <c r="C94" s="73" t="s">
        <v>110</v>
      </c>
      <c r="D94" s="51" t="s">
        <v>110</v>
      </c>
      <c r="E94" s="52" t="s">
        <v>110</v>
      </c>
      <c r="F94" s="166" t="s">
        <v>110</v>
      </c>
      <c r="G94" s="54" t="s">
        <v>85</v>
      </c>
      <c r="H94" s="127"/>
      <c r="I94" s="127"/>
      <c r="J94" s="127"/>
      <c r="K94" s="49"/>
    </row>
    <row r="95" spans="1:11" ht="12.75" customHeight="1">
      <c r="A95" s="55"/>
      <c r="B95" s="57"/>
      <c r="C95" s="75" t="s">
        <v>110</v>
      </c>
      <c r="D95" s="58" t="s">
        <v>110</v>
      </c>
      <c r="E95" s="59" t="s">
        <v>110</v>
      </c>
      <c r="F95" s="167" t="s">
        <v>110</v>
      </c>
      <c r="G95" s="61" t="s">
        <v>85</v>
      </c>
      <c r="H95" s="128"/>
      <c r="I95" s="128"/>
      <c r="J95" s="128"/>
      <c r="K95" s="56"/>
    </row>
    <row r="96" spans="1:11" ht="12.75" customHeight="1">
      <c r="A96" s="40"/>
      <c r="B96" s="42"/>
      <c r="C96" s="71" t="s">
        <v>110</v>
      </c>
      <c r="D96" s="43" t="s">
        <v>110</v>
      </c>
      <c r="E96" s="44" t="s">
        <v>110</v>
      </c>
      <c r="F96" s="165" t="s">
        <v>110</v>
      </c>
      <c r="G96" s="46" t="s">
        <v>85</v>
      </c>
      <c r="H96" s="126"/>
      <c r="I96" s="126"/>
      <c r="J96" s="126"/>
      <c r="K96" s="41"/>
    </row>
    <row r="97" spans="1:11" ht="12.75" customHeight="1">
      <c r="A97" s="48"/>
      <c r="B97" s="50"/>
      <c r="C97" s="73" t="s">
        <v>110</v>
      </c>
      <c r="D97" s="51" t="s">
        <v>110</v>
      </c>
      <c r="E97" s="52" t="s">
        <v>110</v>
      </c>
      <c r="F97" s="166" t="s">
        <v>110</v>
      </c>
      <c r="G97" s="54" t="s">
        <v>85</v>
      </c>
      <c r="H97" s="127"/>
      <c r="I97" s="127"/>
      <c r="J97" s="127"/>
      <c r="K97" s="49"/>
    </row>
    <row r="98" spans="1:11" ht="12.75" customHeight="1">
      <c r="A98" s="80" t="s">
        <v>110</v>
      </c>
      <c r="B98" s="50" t="s">
        <v>110</v>
      </c>
      <c r="C98" s="73" t="s">
        <v>110</v>
      </c>
      <c r="D98" s="51" t="s">
        <v>110</v>
      </c>
      <c r="E98" s="52" t="s">
        <v>110</v>
      </c>
      <c r="F98" s="166" t="s">
        <v>110</v>
      </c>
      <c r="G98" s="54" t="s">
        <v>85</v>
      </c>
      <c r="H98" s="129" t="s">
        <v>110</v>
      </c>
      <c r="I98" s="129" t="s">
        <v>110</v>
      </c>
      <c r="J98" s="129" t="s">
        <v>110</v>
      </c>
      <c r="K98" s="68" t="s">
        <v>110</v>
      </c>
    </row>
    <row r="99" spans="1:11" ht="12.75" customHeight="1">
      <c r="A99" s="48"/>
      <c r="B99" s="50"/>
      <c r="C99" s="73" t="s">
        <v>110</v>
      </c>
      <c r="D99" s="51" t="s">
        <v>110</v>
      </c>
      <c r="E99" s="52" t="s">
        <v>110</v>
      </c>
      <c r="F99" s="166" t="s">
        <v>110</v>
      </c>
      <c r="G99" s="54" t="s">
        <v>85</v>
      </c>
      <c r="H99" s="127"/>
      <c r="I99" s="127"/>
      <c r="J99" s="127"/>
      <c r="K99" s="49"/>
    </row>
    <row r="100" spans="1:11" ht="12.75" customHeight="1">
      <c r="A100" s="48"/>
      <c r="B100" s="50"/>
      <c r="C100" s="73" t="s">
        <v>110</v>
      </c>
      <c r="D100" s="51" t="s">
        <v>110</v>
      </c>
      <c r="E100" s="52" t="s">
        <v>110</v>
      </c>
      <c r="F100" s="166" t="s">
        <v>110</v>
      </c>
      <c r="G100" s="54" t="s">
        <v>85</v>
      </c>
      <c r="H100" s="127"/>
      <c r="I100" s="127"/>
      <c r="J100" s="127"/>
      <c r="K100" s="49"/>
    </row>
    <row r="101" spans="1:11" ht="12.75" customHeight="1">
      <c r="A101" s="55"/>
      <c r="B101" s="57"/>
      <c r="C101" s="75" t="s">
        <v>110</v>
      </c>
      <c r="D101" s="58" t="s">
        <v>110</v>
      </c>
      <c r="E101" s="59" t="s">
        <v>110</v>
      </c>
      <c r="F101" s="167" t="s">
        <v>110</v>
      </c>
      <c r="G101" s="61" t="s">
        <v>85</v>
      </c>
      <c r="H101" s="128"/>
      <c r="I101" s="128"/>
      <c r="J101" s="128"/>
      <c r="K101" s="56"/>
    </row>
    <row r="102" spans="1:11" ht="12.75" customHeight="1">
      <c r="A102" s="40"/>
      <c r="B102" s="42"/>
      <c r="C102" s="71" t="s">
        <v>110</v>
      </c>
      <c r="D102" s="43" t="s">
        <v>110</v>
      </c>
      <c r="E102" s="44" t="s">
        <v>110</v>
      </c>
      <c r="F102" s="165" t="s">
        <v>110</v>
      </c>
      <c r="G102" s="46" t="s">
        <v>85</v>
      </c>
      <c r="H102" s="126"/>
      <c r="I102" s="126"/>
      <c r="J102" s="126"/>
      <c r="K102" s="41"/>
    </row>
    <row r="103" spans="1:11" ht="12.75" customHeight="1">
      <c r="A103" s="48"/>
      <c r="B103" s="50"/>
      <c r="C103" s="73" t="s">
        <v>110</v>
      </c>
      <c r="D103" s="51" t="s">
        <v>110</v>
      </c>
      <c r="E103" s="52" t="s">
        <v>110</v>
      </c>
      <c r="F103" s="53" t="s">
        <v>110</v>
      </c>
      <c r="G103" s="54" t="s">
        <v>85</v>
      </c>
      <c r="H103" s="127"/>
      <c r="I103" s="127"/>
      <c r="J103" s="127"/>
      <c r="K103" s="49"/>
    </row>
    <row r="104" spans="1:11" ht="12.75" customHeight="1">
      <c r="A104" s="80" t="s">
        <v>110</v>
      </c>
      <c r="B104" s="50" t="s">
        <v>110</v>
      </c>
      <c r="C104" s="73" t="s">
        <v>110</v>
      </c>
      <c r="D104" s="51" t="s">
        <v>110</v>
      </c>
      <c r="E104" s="52" t="s">
        <v>110</v>
      </c>
      <c r="F104" s="53" t="s">
        <v>110</v>
      </c>
      <c r="G104" s="54" t="s">
        <v>85</v>
      </c>
      <c r="H104" s="129" t="s">
        <v>110</v>
      </c>
      <c r="I104" s="129" t="s">
        <v>110</v>
      </c>
      <c r="J104" s="129" t="s">
        <v>110</v>
      </c>
      <c r="K104" s="68" t="s">
        <v>110</v>
      </c>
    </row>
    <row r="105" spans="1:11" ht="12.75" customHeight="1">
      <c r="A105" s="48"/>
      <c r="B105" s="50"/>
      <c r="C105" s="73" t="s">
        <v>110</v>
      </c>
      <c r="D105" s="51" t="s">
        <v>110</v>
      </c>
      <c r="E105" s="52" t="s">
        <v>110</v>
      </c>
      <c r="F105" s="53" t="s">
        <v>110</v>
      </c>
      <c r="G105" s="54" t="s">
        <v>85</v>
      </c>
      <c r="H105" s="127"/>
      <c r="I105" s="127"/>
      <c r="J105" s="127"/>
      <c r="K105" s="49"/>
    </row>
    <row r="106" spans="1:11" ht="12.75" customHeight="1">
      <c r="A106" s="48"/>
      <c r="B106" s="50"/>
      <c r="C106" s="73" t="s">
        <v>110</v>
      </c>
      <c r="D106" s="51" t="s">
        <v>110</v>
      </c>
      <c r="E106" s="52" t="s">
        <v>110</v>
      </c>
      <c r="F106" s="53" t="s">
        <v>110</v>
      </c>
      <c r="G106" s="54" t="s">
        <v>85</v>
      </c>
      <c r="H106" s="127"/>
      <c r="I106" s="127"/>
      <c r="J106" s="127"/>
      <c r="K106" s="49"/>
    </row>
    <row r="107" spans="1:11" ht="12.75" customHeight="1">
      <c r="A107" s="55"/>
      <c r="B107" s="57"/>
      <c r="C107" s="75" t="s">
        <v>110</v>
      </c>
      <c r="D107" s="58" t="s">
        <v>110</v>
      </c>
      <c r="E107" s="59" t="s">
        <v>110</v>
      </c>
      <c r="F107" s="60" t="s">
        <v>110</v>
      </c>
      <c r="G107" s="61" t="s">
        <v>85</v>
      </c>
      <c r="H107" s="128"/>
      <c r="I107" s="128"/>
      <c r="J107" s="128"/>
      <c r="K107" s="56"/>
    </row>
    <row r="108" spans="1:11" ht="12.75" customHeight="1">
      <c r="A108" s="40"/>
      <c r="B108" s="42"/>
      <c r="C108" s="71" t="s">
        <v>110</v>
      </c>
      <c r="D108" s="43" t="s">
        <v>110</v>
      </c>
      <c r="E108" s="44" t="s">
        <v>110</v>
      </c>
      <c r="F108" s="45" t="s">
        <v>110</v>
      </c>
      <c r="G108" s="46" t="s">
        <v>85</v>
      </c>
      <c r="H108" s="126"/>
      <c r="I108" s="126"/>
      <c r="J108" s="126"/>
      <c r="K108" s="41"/>
    </row>
    <row r="109" spans="1:11" ht="12.75" customHeight="1">
      <c r="A109" s="48"/>
      <c r="B109" s="50"/>
      <c r="C109" s="73" t="s">
        <v>110</v>
      </c>
      <c r="D109" s="51" t="s">
        <v>110</v>
      </c>
      <c r="E109" s="52" t="s">
        <v>110</v>
      </c>
      <c r="F109" s="53" t="s">
        <v>110</v>
      </c>
      <c r="G109" s="54" t="s">
        <v>85</v>
      </c>
      <c r="H109" s="127"/>
      <c r="I109" s="127"/>
      <c r="J109" s="127"/>
      <c r="K109" s="49"/>
    </row>
    <row r="110" spans="1:11" ht="12.75" customHeight="1">
      <c r="A110" s="80" t="s">
        <v>110</v>
      </c>
      <c r="B110" s="50" t="s">
        <v>110</v>
      </c>
      <c r="C110" s="73" t="s">
        <v>110</v>
      </c>
      <c r="D110" s="51" t="s">
        <v>110</v>
      </c>
      <c r="E110" s="52" t="s">
        <v>110</v>
      </c>
      <c r="F110" s="53" t="s">
        <v>110</v>
      </c>
      <c r="G110" s="54" t="s">
        <v>85</v>
      </c>
      <c r="H110" s="129" t="s">
        <v>110</v>
      </c>
      <c r="I110" s="129" t="s">
        <v>110</v>
      </c>
      <c r="J110" s="129" t="s">
        <v>110</v>
      </c>
      <c r="K110" s="68" t="s">
        <v>110</v>
      </c>
    </row>
    <row r="111" spans="1:11" ht="12.75" customHeight="1">
      <c r="A111" s="48"/>
      <c r="B111" s="50"/>
      <c r="C111" s="73" t="s">
        <v>110</v>
      </c>
      <c r="D111" s="51" t="s">
        <v>110</v>
      </c>
      <c r="E111" s="52" t="s">
        <v>110</v>
      </c>
      <c r="F111" s="53" t="s">
        <v>110</v>
      </c>
      <c r="G111" s="54" t="s">
        <v>85</v>
      </c>
      <c r="H111" s="127"/>
      <c r="I111" s="127"/>
      <c r="J111" s="127"/>
      <c r="K111" s="49"/>
    </row>
    <row r="112" spans="1:11" ht="12.75" customHeight="1">
      <c r="A112" s="48"/>
      <c r="B112" s="50"/>
      <c r="C112" s="73" t="s">
        <v>110</v>
      </c>
      <c r="D112" s="51" t="s">
        <v>110</v>
      </c>
      <c r="E112" s="52" t="s">
        <v>110</v>
      </c>
      <c r="F112" s="53" t="s">
        <v>110</v>
      </c>
      <c r="G112" s="54" t="s">
        <v>85</v>
      </c>
      <c r="H112" s="127"/>
      <c r="I112" s="127"/>
      <c r="J112" s="127"/>
      <c r="K112" s="49"/>
    </row>
    <row r="113" spans="1:11" ht="12.75" customHeight="1">
      <c r="A113" s="55"/>
      <c r="B113" s="57"/>
      <c r="C113" s="75" t="s">
        <v>110</v>
      </c>
      <c r="D113" s="58" t="s">
        <v>110</v>
      </c>
      <c r="E113" s="59" t="s">
        <v>110</v>
      </c>
      <c r="F113" s="60" t="s">
        <v>110</v>
      </c>
      <c r="G113" s="61" t="s">
        <v>85</v>
      </c>
      <c r="H113" s="128"/>
      <c r="I113" s="128"/>
      <c r="J113" s="128"/>
      <c r="K113" s="56"/>
    </row>
    <row r="114" spans="1:11" ht="12.75" customHeight="1">
      <c r="A114" s="40"/>
      <c r="B114" s="42"/>
      <c r="C114" s="71" t="s">
        <v>110</v>
      </c>
      <c r="D114" s="43" t="s">
        <v>110</v>
      </c>
      <c r="E114" s="44" t="s">
        <v>110</v>
      </c>
      <c r="F114" s="45" t="s">
        <v>110</v>
      </c>
      <c r="G114" s="46" t="s">
        <v>85</v>
      </c>
      <c r="H114" s="126"/>
      <c r="I114" s="126"/>
      <c r="J114" s="126"/>
      <c r="K114" s="41"/>
    </row>
    <row r="115" spans="1:11" ht="12.75" customHeight="1">
      <c r="A115" s="48"/>
      <c r="B115" s="50"/>
      <c r="C115" s="73" t="s">
        <v>110</v>
      </c>
      <c r="D115" s="51" t="s">
        <v>110</v>
      </c>
      <c r="E115" s="52" t="s">
        <v>110</v>
      </c>
      <c r="F115" s="53" t="s">
        <v>110</v>
      </c>
      <c r="G115" s="54" t="s">
        <v>85</v>
      </c>
      <c r="H115" s="127"/>
      <c r="I115" s="127"/>
      <c r="J115" s="127"/>
      <c r="K115" s="49"/>
    </row>
    <row r="116" spans="1:11" ht="12.75" customHeight="1">
      <c r="A116" s="80" t="s">
        <v>110</v>
      </c>
      <c r="B116" s="50" t="s">
        <v>110</v>
      </c>
      <c r="C116" s="73" t="s">
        <v>110</v>
      </c>
      <c r="D116" s="51" t="s">
        <v>110</v>
      </c>
      <c r="E116" s="52" t="s">
        <v>110</v>
      </c>
      <c r="F116" s="53" t="s">
        <v>110</v>
      </c>
      <c r="G116" s="54" t="s">
        <v>85</v>
      </c>
      <c r="H116" s="129" t="s">
        <v>110</v>
      </c>
      <c r="I116" s="129" t="s">
        <v>110</v>
      </c>
      <c r="J116" s="129" t="s">
        <v>110</v>
      </c>
      <c r="K116" s="68" t="s">
        <v>110</v>
      </c>
    </row>
    <row r="117" spans="1:11" ht="12.75" customHeight="1">
      <c r="A117" s="48"/>
      <c r="B117" s="50"/>
      <c r="C117" s="73" t="s">
        <v>110</v>
      </c>
      <c r="D117" s="51" t="s">
        <v>110</v>
      </c>
      <c r="E117" s="52" t="s">
        <v>110</v>
      </c>
      <c r="F117" s="53" t="s">
        <v>110</v>
      </c>
      <c r="G117" s="54" t="s">
        <v>85</v>
      </c>
      <c r="H117" s="127"/>
      <c r="I117" s="127"/>
      <c r="J117" s="127"/>
      <c r="K117" s="49"/>
    </row>
    <row r="118" spans="1:11" ht="12.75" customHeight="1">
      <c r="A118" s="48"/>
      <c r="B118" s="50"/>
      <c r="C118" s="73" t="s">
        <v>110</v>
      </c>
      <c r="D118" s="51" t="s">
        <v>110</v>
      </c>
      <c r="E118" s="52" t="s">
        <v>110</v>
      </c>
      <c r="F118" s="53" t="s">
        <v>110</v>
      </c>
      <c r="G118" s="54" t="s">
        <v>85</v>
      </c>
      <c r="H118" s="127"/>
      <c r="I118" s="127"/>
      <c r="J118" s="127"/>
      <c r="K118" s="49"/>
    </row>
    <row r="119" spans="1:11" ht="12.75" customHeight="1">
      <c r="A119" s="55"/>
      <c r="B119" s="57"/>
      <c r="C119" s="75" t="s">
        <v>110</v>
      </c>
      <c r="D119" s="58" t="s">
        <v>110</v>
      </c>
      <c r="E119" s="59" t="s">
        <v>110</v>
      </c>
      <c r="F119" s="60" t="s">
        <v>110</v>
      </c>
      <c r="G119" s="61" t="s">
        <v>85</v>
      </c>
      <c r="H119" s="128"/>
      <c r="I119" s="128"/>
      <c r="J119" s="128"/>
      <c r="K119" s="56"/>
    </row>
    <row r="120" spans="1:11" ht="12.75" customHeight="1">
      <c r="A120" s="40"/>
      <c r="B120" s="42"/>
      <c r="C120" s="71" t="s">
        <v>110</v>
      </c>
      <c r="D120" s="43" t="s">
        <v>110</v>
      </c>
      <c r="E120" s="44" t="s">
        <v>110</v>
      </c>
      <c r="F120" s="45" t="s">
        <v>110</v>
      </c>
      <c r="G120" s="46" t="s">
        <v>85</v>
      </c>
      <c r="H120" s="126"/>
      <c r="I120" s="126"/>
      <c r="J120" s="126"/>
      <c r="K120" s="41"/>
    </row>
    <row r="121" spans="1:11" ht="12.75" customHeight="1">
      <c r="A121" s="48"/>
      <c r="B121" s="50"/>
      <c r="C121" s="73" t="s">
        <v>110</v>
      </c>
      <c r="D121" s="51" t="s">
        <v>110</v>
      </c>
      <c r="E121" s="52" t="s">
        <v>110</v>
      </c>
      <c r="F121" s="53" t="s">
        <v>110</v>
      </c>
      <c r="G121" s="54" t="s">
        <v>85</v>
      </c>
      <c r="H121" s="127"/>
      <c r="I121" s="127"/>
      <c r="J121" s="127"/>
      <c r="K121" s="49"/>
    </row>
    <row r="122" spans="1:11" ht="12.75" customHeight="1">
      <c r="A122" s="80" t="s">
        <v>110</v>
      </c>
      <c r="B122" s="50" t="s">
        <v>110</v>
      </c>
      <c r="C122" s="73" t="s">
        <v>110</v>
      </c>
      <c r="D122" s="51" t="s">
        <v>110</v>
      </c>
      <c r="E122" s="52" t="s">
        <v>110</v>
      </c>
      <c r="F122" s="53" t="s">
        <v>110</v>
      </c>
      <c r="G122" s="54" t="s">
        <v>85</v>
      </c>
      <c r="H122" s="129" t="s">
        <v>110</v>
      </c>
      <c r="I122" s="129" t="s">
        <v>110</v>
      </c>
      <c r="J122" s="129" t="s">
        <v>110</v>
      </c>
      <c r="K122" s="68" t="s">
        <v>110</v>
      </c>
    </row>
    <row r="123" spans="1:11" ht="12.75" customHeight="1">
      <c r="A123" s="48"/>
      <c r="B123" s="50"/>
      <c r="C123" s="73" t="s">
        <v>110</v>
      </c>
      <c r="D123" s="51" t="s">
        <v>110</v>
      </c>
      <c r="E123" s="52" t="s">
        <v>110</v>
      </c>
      <c r="F123" s="53" t="s">
        <v>110</v>
      </c>
      <c r="G123" s="54" t="s">
        <v>85</v>
      </c>
      <c r="H123" s="127"/>
      <c r="I123" s="127"/>
      <c r="J123" s="127"/>
      <c r="K123" s="49"/>
    </row>
    <row r="124" spans="1:11" ht="12.75" customHeight="1">
      <c r="A124" s="48"/>
      <c r="B124" s="50"/>
      <c r="C124" s="73" t="s">
        <v>110</v>
      </c>
      <c r="D124" s="51" t="s">
        <v>110</v>
      </c>
      <c r="E124" s="52" t="s">
        <v>110</v>
      </c>
      <c r="F124" s="53" t="s">
        <v>110</v>
      </c>
      <c r="G124" s="54" t="s">
        <v>85</v>
      </c>
      <c r="H124" s="127"/>
      <c r="I124" s="127"/>
      <c r="J124" s="127"/>
      <c r="K124" s="49"/>
    </row>
    <row r="125" spans="1:11" ht="12.75" customHeight="1">
      <c r="A125" s="55"/>
      <c r="B125" s="57"/>
      <c r="C125" s="75" t="s">
        <v>110</v>
      </c>
      <c r="D125" s="58" t="s">
        <v>110</v>
      </c>
      <c r="E125" s="59" t="s">
        <v>110</v>
      </c>
      <c r="F125" s="60" t="s">
        <v>110</v>
      </c>
      <c r="G125" s="61" t="s">
        <v>85</v>
      </c>
      <c r="H125" s="128"/>
      <c r="I125" s="128"/>
      <c r="J125" s="128"/>
      <c r="K125" s="56"/>
    </row>
    <row r="126" spans="1:11" ht="12.75" customHeight="1">
      <c r="A126" s="40"/>
      <c r="B126" s="42"/>
      <c r="C126" s="71" t="s">
        <v>110</v>
      </c>
      <c r="D126" s="43" t="s">
        <v>110</v>
      </c>
      <c r="E126" s="44" t="s">
        <v>110</v>
      </c>
      <c r="F126" s="45" t="s">
        <v>110</v>
      </c>
      <c r="G126" s="46" t="s">
        <v>85</v>
      </c>
      <c r="H126" s="126"/>
      <c r="I126" s="126"/>
      <c r="J126" s="126"/>
      <c r="K126" s="41"/>
    </row>
    <row r="127" spans="1:11" ht="12.75" customHeight="1">
      <c r="A127" s="48"/>
      <c r="B127" s="50"/>
      <c r="C127" s="73" t="s">
        <v>110</v>
      </c>
      <c r="D127" s="51" t="s">
        <v>110</v>
      </c>
      <c r="E127" s="52" t="s">
        <v>110</v>
      </c>
      <c r="F127" s="53" t="s">
        <v>110</v>
      </c>
      <c r="G127" s="54" t="s">
        <v>85</v>
      </c>
      <c r="H127" s="127"/>
      <c r="I127" s="127"/>
      <c r="J127" s="127"/>
      <c r="K127" s="49"/>
    </row>
    <row r="128" spans="1:11" ht="12.75" customHeight="1">
      <c r="A128" s="80" t="s">
        <v>110</v>
      </c>
      <c r="B128" s="50" t="s">
        <v>110</v>
      </c>
      <c r="C128" s="73" t="s">
        <v>110</v>
      </c>
      <c r="D128" s="51" t="s">
        <v>110</v>
      </c>
      <c r="E128" s="52" t="s">
        <v>110</v>
      </c>
      <c r="F128" s="53" t="s">
        <v>110</v>
      </c>
      <c r="G128" s="54" t="s">
        <v>85</v>
      </c>
      <c r="H128" s="129" t="s">
        <v>110</v>
      </c>
      <c r="I128" s="129" t="s">
        <v>110</v>
      </c>
      <c r="J128" s="129" t="s">
        <v>110</v>
      </c>
      <c r="K128" s="68" t="s">
        <v>110</v>
      </c>
    </row>
    <row r="129" spans="1:11" ht="12.75" customHeight="1">
      <c r="A129" s="48"/>
      <c r="B129" s="50"/>
      <c r="C129" s="73" t="s">
        <v>110</v>
      </c>
      <c r="D129" s="51" t="s">
        <v>110</v>
      </c>
      <c r="E129" s="52" t="s">
        <v>110</v>
      </c>
      <c r="F129" s="53" t="s">
        <v>110</v>
      </c>
      <c r="G129" s="54" t="s">
        <v>85</v>
      </c>
      <c r="H129" s="127"/>
      <c r="I129" s="127"/>
      <c r="J129" s="127"/>
      <c r="K129" s="49"/>
    </row>
    <row r="130" spans="1:11" ht="12.75" customHeight="1">
      <c r="A130" s="48"/>
      <c r="B130" s="50"/>
      <c r="C130" s="73" t="s">
        <v>110</v>
      </c>
      <c r="D130" s="51" t="s">
        <v>110</v>
      </c>
      <c r="E130" s="52" t="s">
        <v>110</v>
      </c>
      <c r="F130" s="53" t="s">
        <v>110</v>
      </c>
      <c r="G130" s="54" t="s">
        <v>85</v>
      </c>
      <c r="H130" s="127"/>
      <c r="I130" s="127"/>
      <c r="J130" s="127"/>
      <c r="K130" s="49"/>
    </row>
    <row r="131" spans="1:11" ht="12.75" customHeight="1">
      <c r="A131" s="55"/>
      <c r="B131" s="57"/>
      <c r="C131" s="75" t="s">
        <v>110</v>
      </c>
      <c r="D131" s="58" t="s">
        <v>110</v>
      </c>
      <c r="E131" s="59" t="s">
        <v>110</v>
      </c>
      <c r="F131" s="60" t="s">
        <v>110</v>
      </c>
      <c r="G131" s="61" t="s">
        <v>85</v>
      </c>
      <c r="H131" s="128"/>
      <c r="I131" s="128"/>
      <c r="J131" s="128"/>
      <c r="K131" s="56"/>
    </row>
    <row r="132" spans="1:11" ht="12.75" customHeight="1">
      <c r="A132" s="40"/>
      <c r="B132" s="42"/>
      <c r="C132" s="71" t="s">
        <v>110</v>
      </c>
      <c r="D132" s="43" t="s">
        <v>110</v>
      </c>
      <c r="E132" s="44" t="s">
        <v>110</v>
      </c>
      <c r="F132" s="45" t="s">
        <v>110</v>
      </c>
      <c r="G132" s="46" t="s">
        <v>85</v>
      </c>
      <c r="H132" s="126"/>
      <c r="I132" s="126"/>
      <c r="J132" s="126"/>
      <c r="K132" s="41"/>
    </row>
    <row r="133" spans="1:11" ht="12.75" customHeight="1">
      <c r="A133" s="48"/>
      <c r="B133" s="50"/>
      <c r="C133" s="73" t="s">
        <v>110</v>
      </c>
      <c r="D133" s="51" t="s">
        <v>110</v>
      </c>
      <c r="E133" s="52" t="s">
        <v>110</v>
      </c>
      <c r="F133" s="53" t="s">
        <v>110</v>
      </c>
      <c r="G133" s="54" t="s">
        <v>85</v>
      </c>
      <c r="H133" s="127"/>
      <c r="I133" s="127"/>
      <c r="J133" s="127"/>
      <c r="K133" s="49"/>
    </row>
    <row r="134" spans="1:11" ht="12.75" customHeight="1">
      <c r="A134" s="80" t="s">
        <v>110</v>
      </c>
      <c r="B134" s="50" t="s">
        <v>110</v>
      </c>
      <c r="C134" s="73" t="s">
        <v>110</v>
      </c>
      <c r="D134" s="51" t="s">
        <v>110</v>
      </c>
      <c r="E134" s="52" t="s">
        <v>110</v>
      </c>
      <c r="F134" s="53" t="s">
        <v>110</v>
      </c>
      <c r="G134" s="54" t="s">
        <v>85</v>
      </c>
      <c r="H134" s="129" t="s">
        <v>110</v>
      </c>
      <c r="I134" s="129" t="s">
        <v>110</v>
      </c>
      <c r="J134" s="129" t="s">
        <v>110</v>
      </c>
      <c r="K134" s="68" t="s">
        <v>110</v>
      </c>
    </row>
    <row r="135" spans="1:11" ht="12.75" customHeight="1">
      <c r="A135" s="48"/>
      <c r="B135" s="50"/>
      <c r="C135" s="73" t="s">
        <v>110</v>
      </c>
      <c r="D135" s="51" t="s">
        <v>110</v>
      </c>
      <c r="E135" s="52" t="s">
        <v>110</v>
      </c>
      <c r="F135" s="53" t="s">
        <v>110</v>
      </c>
      <c r="G135" s="54" t="s">
        <v>85</v>
      </c>
      <c r="H135" s="127"/>
      <c r="I135" s="127"/>
      <c r="J135" s="127"/>
      <c r="K135" s="49"/>
    </row>
    <row r="136" spans="1:11" ht="12.75" customHeight="1">
      <c r="A136" s="48"/>
      <c r="B136" s="50"/>
      <c r="C136" s="73" t="s">
        <v>110</v>
      </c>
      <c r="D136" s="51" t="s">
        <v>110</v>
      </c>
      <c r="E136" s="52" t="s">
        <v>110</v>
      </c>
      <c r="F136" s="53" t="s">
        <v>110</v>
      </c>
      <c r="G136" s="54" t="s">
        <v>85</v>
      </c>
      <c r="H136" s="127"/>
      <c r="I136" s="127"/>
      <c r="J136" s="127"/>
      <c r="K136" s="49"/>
    </row>
    <row r="137" spans="1:11" ht="12.75" customHeight="1">
      <c r="A137" s="55"/>
      <c r="B137" s="57"/>
      <c r="C137" s="75" t="s">
        <v>110</v>
      </c>
      <c r="D137" s="58" t="s">
        <v>110</v>
      </c>
      <c r="E137" s="59" t="s">
        <v>110</v>
      </c>
      <c r="F137" s="60" t="s">
        <v>110</v>
      </c>
      <c r="G137" s="61" t="s">
        <v>85</v>
      </c>
      <c r="H137" s="128"/>
      <c r="I137" s="128"/>
      <c r="J137" s="128"/>
      <c r="K137" s="56"/>
    </row>
    <row r="138" spans="1:11" ht="12.75" customHeight="1">
      <c r="A138" s="40"/>
      <c r="B138" s="42"/>
      <c r="C138" s="71" t="s">
        <v>110</v>
      </c>
      <c r="D138" s="43" t="s">
        <v>110</v>
      </c>
      <c r="E138" s="44" t="s">
        <v>110</v>
      </c>
      <c r="F138" s="45" t="s">
        <v>110</v>
      </c>
      <c r="G138" s="46" t="s">
        <v>85</v>
      </c>
      <c r="H138" s="126"/>
      <c r="I138" s="126"/>
      <c r="J138" s="126"/>
      <c r="K138" s="41"/>
    </row>
    <row r="139" spans="1:11" ht="12.75" customHeight="1">
      <c r="A139" s="48"/>
      <c r="B139" s="50"/>
      <c r="C139" s="73" t="s">
        <v>110</v>
      </c>
      <c r="D139" s="51" t="s">
        <v>110</v>
      </c>
      <c r="E139" s="52" t="s">
        <v>110</v>
      </c>
      <c r="F139" s="53" t="s">
        <v>110</v>
      </c>
      <c r="G139" s="54" t="s">
        <v>85</v>
      </c>
      <c r="H139" s="127"/>
      <c r="I139" s="127"/>
      <c r="J139" s="127"/>
      <c r="K139" s="49"/>
    </row>
    <row r="140" spans="1:11" ht="12.75" customHeight="1">
      <c r="A140" s="80" t="s">
        <v>110</v>
      </c>
      <c r="B140" s="50" t="s">
        <v>110</v>
      </c>
      <c r="C140" s="73" t="s">
        <v>110</v>
      </c>
      <c r="D140" s="51" t="s">
        <v>110</v>
      </c>
      <c r="E140" s="52" t="s">
        <v>110</v>
      </c>
      <c r="F140" s="53" t="s">
        <v>110</v>
      </c>
      <c r="G140" s="54" t="s">
        <v>85</v>
      </c>
      <c r="H140" s="129" t="s">
        <v>110</v>
      </c>
      <c r="I140" s="129" t="s">
        <v>110</v>
      </c>
      <c r="J140" s="129" t="s">
        <v>110</v>
      </c>
      <c r="K140" s="68" t="s">
        <v>110</v>
      </c>
    </row>
    <row r="141" spans="1:11" ht="12.75" customHeight="1">
      <c r="A141" s="48"/>
      <c r="B141" s="50"/>
      <c r="C141" s="73" t="s">
        <v>110</v>
      </c>
      <c r="D141" s="51" t="s">
        <v>110</v>
      </c>
      <c r="E141" s="52" t="s">
        <v>110</v>
      </c>
      <c r="F141" s="53" t="s">
        <v>110</v>
      </c>
      <c r="G141" s="54" t="s">
        <v>85</v>
      </c>
      <c r="H141" s="127"/>
      <c r="I141" s="127"/>
      <c r="J141" s="127"/>
      <c r="K141" s="49"/>
    </row>
    <row r="142" spans="1:11" ht="12.75" customHeight="1">
      <c r="A142" s="48"/>
      <c r="B142" s="50"/>
      <c r="C142" s="73" t="s">
        <v>110</v>
      </c>
      <c r="D142" s="51" t="s">
        <v>110</v>
      </c>
      <c r="E142" s="52" t="s">
        <v>110</v>
      </c>
      <c r="F142" s="53" t="s">
        <v>110</v>
      </c>
      <c r="G142" s="54" t="s">
        <v>85</v>
      </c>
      <c r="H142" s="127"/>
      <c r="I142" s="127"/>
      <c r="J142" s="127"/>
      <c r="K142" s="49"/>
    </row>
    <row r="143" spans="1:11" ht="12.75" customHeight="1">
      <c r="A143" s="55"/>
      <c r="B143" s="57"/>
      <c r="C143" s="75" t="s">
        <v>110</v>
      </c>
      <c r="D143" s="58" t="s">
        <v>110</v>
      </c>
      <c r="E143" s="59" t="s">
        <v>110</v>
      </c>
      <c r="F143" s="60" t="s">
        <v>110</v>
      </c>
      <c r="G143" s="61" t="s">
        <v>85</v>
      </c>
      <c r="H143" s="128"/>
      <c r="I143" s="128"/>
      <c r="J143" s="128"/>
      <c r="K143" s="56"/>
    </row>
    <row r="144" spans="1:11" ht="12.75" customHeight="1">
      <c r="A144" s="40"/>
      <c r="B144" s="42"/>
      <c r="C144" s="71" t="s">
        <v>110</v>
      </c>
      <c r="D144" s="43" t="s">
        <v>110</v>
      </c>
      <c r="E144" s="44" t="s">
        <v>110</v>
      </c>
      <c r="F144" s="45" t="s">
        <v>110</v>
      </c>
      <c r="G144" s="46" t="s">
        <v>85</v>
      </c>
      <c r="H144" s="126"/>
      <c r="I144" s="126"/>
      <c r="J144" s="126"/>
      <c r="K144" s="41"/>
    </row>
    <row r="145" spans="1:11" ht="12.75" customHeight="1">
      <c r="A145" s="48"/>
      <c r="B145" s="50"/>
      <c r="C145" s="73" t="s">
        <v>110</v>
      </c>
      <c r="D145" s="51" t="s">
        <v>110</v>
      </c>
      <c r="E145" s="52" t="s">
        <v>110</v>
      </c>
      <c r="F145" s="53" t="s">
        <v>110</v>
      </c>
      <c r="G145" s="54" t="s">
        <v>85</v>
      </c>
      <c r="H145" s="127"/>
      <c r="I145" s="127"/>
      <c r="J145" s="127"/>
      <c r="K145" s="49"/>
    </row>
    <row r="146" spans="1:11" ht="12.75" customHeight="1">
      <c r="A146" s="80" t="s">
        <v>110</v>
      </c>
      <c r="B146" s="50" t="s">
        <v>110</v>
      </c>
      <c r="C146" s="73" t="s">
        <v>110</v>
      </c>
      <c r="D146" s="51" t="s">
        <v>110</v>
      </c>
      <c r="E146" s="52" t="s">
        <v>110</v>
      </c>
      <c r="F146" s="53" t="s">
        <v>110</v>
      </c>
      <c r="G146" s="54" t="s">
        <v>85</v>
      </c>
      <c r="H146" s="129" t="s">
        <v>110</v>
      </c>
      <c r="I146" s="129" t="s">
        <v>110</v>
      </c>
      <c r="J146" s="129" t="s">
        <v>110</v>
      </c>
      <c r="K146" s="68" t="s">
        <v>110</v>
      </c>
    </row>
    <row r="147" spans="1:11" ht="12.75" customHeight="1">
      <c r="A147" s="48"/>
      <c r="B147" s="50"/>
      <c r="C147" s="73" t="s">
        <v>110</v>
      </c>
      <c r="D147" s="51" t="s">
        <v>110</v>
      </c>
      <c r="E147" s="52" t="s">
        <v>110</v>
      </c>
      <c r="F147" s="53" t="s">
        <v>110</v>
      </c>
      <c r="G147" s="54" t="s">
        <v>85</v>
      </c>
      <c r="H147" s="127"/>
      <c r="I147" s="127"/>
      <c r="J147" s="127"/>
      <c r="K147" s="49"/>
    </row>
    <row r="148" spans="1:11" ht="12.75" customHeight="1">
      <c r="A148" s="48"/>
      <c r="B148" s="50"/>
      <c r="C148" s="73" t="s">
        <v>110</v>
      </c>
      <c r="D148" s="51" t="s">
        <v>110</v>
      </c>
      <c r="E148" s="52" t="s">
        <v>110</v>
      </c>
      <c r="F148" s="53" t="s">
        <v>110</v>
      </c>
      <c r="G148" s="54" t="s">
        <v>85</v>
      </c>
      <c r="H148" s="127"/>
      <c r="I148" s="127"/>
      <c r="J148" s="127"/>
      <c r="K148" s="49"/>
    </row>
    <row r="149" spans="1:11" ht="12.75" customHeight="1">
      <c r="A149" s="55"/>
      <c r="B149" s="57"/>
      <c r="C149" s="75" t="s">
        <v>110</v>
      </c>
      <c r="D149" s="58" t="s">
        <v>110</v>
      </c>
      <c r="E149" s="59" t="s">
        <v>110</v>
      </c>
      <c r="F149" s="60" t="s">
        <v>110</v>
      </c>
      <c r="G149" s="61" t="s">
        <v>85</v>
      </c>
      <c r="H149" s="128"/>
      <c r="I149" s="128"/>
      <c r="J149" s="128"/>
      <c r="K149" s="56"/>
    </row>
    <row r="150" spans="1:11" ht="12.75" customHeight="1">
      <c r="A150" s="40"/>
      <c r="B150" s="42"/>
      <c r="C150" s="71" t="s">
        <v>110</v>
      </c>
      <c r="D150" s="43" t="s">
        <v>110</v>
      </c>
      <c r="E150" s="44" t="s">
        <v>110</v>
      </c>
      <c r="F150" s="45" t="s">
        <v>110</v>
      </c>
      <c r="G150" s="46" t="s">
        <v>85</v>
      </c>
      <c r="H150" s="126"/>
      <c r="I150" s="126"/>
      <c r="J150" s="126"/>
      <c r="K150" s="41"/>
    </row>
    <row r="151" spans="1:11" ht="12.75" customHeight="1">
      <c r="A151" s="48"/>
      <c r="B151" s="50"/>
      <c r="C151" s="73" t="s">
        <v>110</v>
      </c>
      <c r="D151" s="51" t="s">
        <v>110</v>
      </c>
      <c r="E151" s="52" t="s">
        <v>110</v>
      </c>
      <c r="F151" s="53" t="s">
        <v>110</v>
      </c>
      <c r="G151" s="54" t="s">
        <v>85</v>
      </c>
      <c r="H151" s="127"/>
      <c r="I151" s="127"/>
      <c r="J151" s="127"/>
      <c r="K151" s="49"/>
    </row>
    <row r="152" spans="1:11" ht="12.75" customHeight="1">
      <c r="A152" s="80" t="s">
        <v>110</v>
      </c>
      <c r="B152" s="50" t="s">
        <v>110</v>
      </c>
      <c r="C152" s="73" t="s">
        <v>110</v>
      </c>
      <c r="D152" s="51" t="s">
        <v>110</v>
      </c>
      <c r="E152" s="52" t="s">
        <v>110</v>
      </c>
      <c r="F152" s="53" t="s">
        <v>110</v>
      </c>
      <c r="G152" s="54" t="s">
        <v>85</v>
      </c>
      <c r="H152" s="129" t="s">
        <v>110</v>
      </c>
      <c r="I152" s="129" t="s">
        <v>110</v>
      </c>
      <c r="J152" s="129" t="s">
        <v>110</v>
      </c>
      <c r="K152" s="68" t="s">
        <v>110</v>
      </c>
    </row>
    <row r="153" spans="1:11" ht="12.75" customHeight="1">
      <c r="A153" s="48"/>
      <c r="B153" s="50"/>
      <c r="C153" s="73" t="s">
        <v>110</v>
      </c>
      <c r="D153" s="51" t="s">
        <v>110</v>
      </c>
      <c r="E153" s="52" t="s">
        <v>110</v>
      </c>
      <c r="F153" s="53" t="s">
        <v>110</v>
      </c>
      <c r="G153" s="54" t="s">
        <v>85</v>
      </c>
      <c r="H153" s="127"/>
      <c r="I153" s="127"/>
      <c r="J153" s="127"/>
      <c r="K153" s="49"/>
    </row>
    <row r="154" spans="1:11" ht="12.75" customHeight="1">
      <c r="A154" s="48"/>
      <c r="B154" s="50"/>
      <c r="C154" s="73" t="s">
        <v>110</v>
      </c>
      <c r="D154" s="51" t="s">
        <v>110</v>
      </c>
      <c r="E154" s="52" t="s">
        <v>110</v>
      </c>
      <c r="F154" s="53" t="s">
        <v>110</v>
      </c>
      <c r="G154" s="54" t="s">
        <v>85</v>
      </c>
      <c r="H154" s="127"/>
      <c r="I154" s="127"/>
      <c r="J154" s="127"/>
      <c r="K154" s="49"/>
    </row>
    <row r="155" spans="1:11" ht="12.75" customHeight="1">
      <c r="A155" s="55"/>
      <c r="B155" s="57"/>
      <c r="C155" s="75" t="s">
        <v>110</v>
      </c>
      <c r="D155" s="58" t="s">
        <v>110</v>
      </c>
      <c r="E155" s="59" t="s">
        <v>110</v>
      </c>
      <c r="F155" s="60" t="s">
        <v>110</v>
      </c>
      <c r="G155" s="61" t="s">
        <v>85</v>
      </c>
      <c r="H155" s="128"/>
      <c r="I155" s="128"/>
      <c r="J155" s="128"/>
      <c r="K155" s="56"/>
    </row>
    <row r="156" spans="1:11" ht="12.75" customHeight="1">
      <c r="A156" s="40"/>
      <c r="B156" s="42"/>
      <c r="C156" s="71" t="s">
        <v>110</v>
      </c>
      <c r="D156" s="43" t="s">
        <v>110</v>
      </c>
      <c r="E156" s="44" t="s">
        <v>110</v>
      </c>
      <c r="F156" s="45" t="s">
        <v>110</v>
      </c>
      <c r="G156" s="46" t="s">
        <v>85</v>
      </c>
      <c r="H156" s="126"/>
      <c r="I156" s="126"/>
      <c r="J156" s="126"/>
      <c r="K156" s="41"/>
    </row>
    <row r="157" spans="1:11" ht="12.75" customHeight="1">
      <c r="A157" s="48"/>
      <c r="B157" s="50"/>
      <c r="C157" s="73" t="s">
        <v>110</v>
      </c>
      <c r="D157" s="51" t="s">
        <v>110</v>
      </c>
      <c r="E157" s="52" t="s">
        <v>110</v>
      </c>
      <c r="F157" s="53" t="s">
        <v>110</v>
      </c>
      <c r="G157" s="54" t="s">
        <v>85</v>
      </c>
      <c r="H157" s="127"/>
      <c r="I157" s="127"/>
      <c r="J157" s="127"/>
      <c r="K157" s="49"/>
    </row>
    <row r="158" spans="1:11" ht="12.75" customHeight="1">
      <c r="A158" s="80" t="s">
        <v>110</v>
      </c>
      <c r="B158" s="50" t="s">
        <v>110</v>
      </c>
      <c r="C158" s="73" t="s">
        <v>110</v>
      </c>
      <c r="D158" s="51" t="s">
        <v>110</v>
      </c>
      <c r="E158" s="52" t="s">
        <v>110</v>
      </c>
      <c r="F158" s="53" t="s">
        <v>110</v>
      </c>
      <c r="G158" s="54" t="s">
        <v>85</v>
      </c>
      <c r="H158" s="129" t="s">
        <v>110</v>
      </c>
      <c r="I158" s="129" t="s">
        <v>110</v>
      </c>
      <c r="J158" s="129" t="s">
        <v>110</v>
      </c>
      <c r="K158" s="68" t="s">
        <v>110</v>
      </c>
    </row>
    <row r="159" spans="1:11" ht="12.75" customHeight="1">
      <c r="A159" s="48"/>
      <c r="B159" s="50"/>
      <c r="C159" s="73" t="s">
        <v>110</v>
      </c>
      <c r="D159" s="51" t="s">
        <v>110</v>
      </c>
      <c r="E159" s="52" t="s">
        <v>110</v>
      </c>
      <c r="F159" s="53" t="s">
        <v>110</v>
      </c>
      <c r="G159" s="54" t="s">
        <v>85</v>
      </c>
      <c r="H159" s="127"/>
      <c r="I159" s="127"/>
      <c r="J159" s="127"/>
      <c r="K159" s="49"/>
    </row>
    <row r="160" spans="1:11" ht="12.75" customHeight="1">
      <c r="A160" s="48"/>
      <c r="B160" s="50"/>
      <c r="C160" s="73" t="s">
        <v>110</v>
      </c>
      <c r="D160" s="51" t="s">
        <v>110</v>
      </c>
      <c r="E160" s="52" t="s">
        <v>110</v>
      </c>
      <c r="F160" s="53" t="s">
        <v>110</v>
      </c>
      <c r="G160" s="54" t="s">
        <v>85</v>
      </c>
      <c r="H160" s="127"/>
      <c r="I160" s="127"/>
      <c r="J160" s="127"/>
      <c r="K160" s="49"/>
    </row>
    <row r="161" spans="1:11" ht="12.75" customHeight="1">
      <c r="A161" s="55"/>
      <c r="B161" s="57"/>
      <c r="C161" s="75" t="s">
        <v>110</v>
      </c>
      <c r="D161" s="63" t="s">
        <v>110</v>
      </c>
      <c r="E161" s="64" t="s">
        <v>110</v>
      </c>
      <c r="F161" s="65" t="s">
        <v>110</v>
      </c>
      <c r="G161" s="77" t="s">
        <v>85</v>
      </c>
      <c r="H161" s="128"/>
      <c r="I161" s="128"/>
      <c r="J161" s="128"/>
      <c r="K161" s="56"/>
    </row>
    <row r="162" spans="1:11" ht="12.75" customHeight="1">
      <c r="A162" s="40"/>
      <c r="B162" s="42"/>
      <c r="C162" s="71" t="s">
        <v>110</v>
      </c>
      <c r="D162" s="43" t="s">
        <v>110</v>
      </c>
      <c r="E162" s="44" t="s">
        <v>110</v>
      </c>
      <c r="F162" s="45" t="s">
        <v>110</v>
      </c>
      <c r="G162" s="46" t="s">
        <v>85</v>
      </c>
      <c r="H162" s="126"/>
      <c r="I162" s="126"/>
      <c r="J162" s="126"/>
      <c r="K162" s="41"/>
    </row>
    <row r="163" spans="1:11" ht="12.75" customHeight="1">
      <c r="A163" s="48"/>
      <c r="B163" s="50"/>
      <c r="C163" s="73" t="s">
        <v>110</v>
      </c>
      <c r="D163" s="51" t="s">
        <v>110</v>
      </c>
      <c r="E163" s="52" t="s">
        <v>110</v>
      </c>
      <c r="F163" s="53" t="s">
        <v>110</v>
      </c>
      <c r="G163" s="54" t="s">
        <v>85</v>
      </c>
      <c r="H163" s="127"/>
      <c r="I163" s="127"/>
      <c r="J163" s="127"/>
      <c r="K163" s="49"/>
    </row>
    <row r="164" spans="1:11" ht="12.75" customHeight="1">
      <c r="A164" s="80" t="s">
        <v>110</v>
      </c>
      <c r="B164" s="50" t="s">
        <v>110</v>
      </c>
      <c r="C164" s="73" t="s">
        <v>110</v>
      </c>
      <c r="D164" s="51" t="s">
        <v>110</v>
      </c>
      <c r="E164" s="52" t="s">
        <v>110</v>
      </c>
      <c r="F164" s="53" t="s">
        <v>110</v>
      </c>
      <c r="G164" s="54" t="s">
        <v>85</v>
      </c>
      <c r="H164" s="129" t="s">
        <v>110</v>
      </c>
      <c r="I164" s="129" t="s">
        <v>110</v>
      </c>
      <c r="J164" s="129" t="s">
        <v>110</v>
      </c>
      <c r="K164" s="68" t="s">
        <v>110</v>
      </c>
    </row>
    <row r="165" spans="1:11" ht="12.75" customHeight="1">
      <c r="A165" s="48"/>
      <c r="B165" s="50"/>
      <c r="C165" s="73" t="s">
        <v>110</v>
      </c>
      <c r="D165" s="51" t="s">
        <v>110</v>
      </c>
      <c r="E165" s="52" t="s">
        <v>110</v>
      </c>
      <c r="F165" s="53" t="s">
        <v>110</v>
      </c>
      <c r="G165" s="54" t="s">
        <v>85</v>
      </c>
      <c r="H165" s="127"/>
      <c r="I165" s="127"/>
      <c r="J165" s="127"/>
      <c r="K165" s="49"/>
    </row>
    <row r="166" spans="1:11" ht="12.75" customHeight="1">
      <c r="A166" s="48"/>
      <c r="B166" s="50"/>
      <c r="C166" s="73" t="s">
        <v>110</v>
      </c>
      <c r="D166" s="51" t="s">
        <v>110</v>
      </c>
      <c r="E166" s="52" t="s">
        <v>110</v>
      </c>
      <c r="F166" s="53" t="s">
        <v>110</v>
      </c>
      <c r="G166" s="54" t="s">
        <v>85</v>
      </c>
      <c r="H166" s="127"/>
      <c r="I166" s="127"/>
      <c r="J166" s="127"/>
      <c r="K166" s="49"/>
    </row>
    <row r="167" spans="1:11" ht="12.75" customHeight="1">
      <c r="A167" s="55"/>
      <c r="B167" s="57"/>
      <c r="C167" s="75" t="s">
        <v>110</v>
      </c>
      <c r="D167" s="58" t="s">
        <v>110</v>
      </c>
      <c r="E167" s="59" t="s">
        <v>110</v>
      </c>
      <c r="F167" s="60" t="s">
        <v>110</v>
      </c>
      <c r="G167" s="61" t="s">
        <v>85</v>
      </c>
      <c r="H167" s="128"/>
      <c r="I167" s="128"/>
      <c r="J167" s="128"/>
      <c r="K167" s="56"/>
    </row>
    <row r="168" spans="1:11" ht="12.75" customHeight="1">
      <c r="A168" s="40"/>
      <c r="B168" s="42"/>
      <c r="C168" s="71" t="s">
        <v>110</v>
      </c>
      <c r="D168" s="43" t="s">
        <v>110</v>
      </c>
      <c r="E168" s="44" t="s">
        <v>110</v>
      </c>
      <c r="F168" s="45" t="s">
        <v>110</v>
      </c>
      <c r="G168" s="46" t="s">
        <v>85</v>
      </c>
      <c r="H168" s="126"/>
      <c r="I168" s="126"/>
      <c r="J168" s="126"/>
      <c r="K168" s="41"/>
    </row>
    <row r="169" spans="1:11" ht="12.75" customHeight="1">
      <c r="A169" s="48"/>
      <c r="B169" s="50"/>
      <c r="C169" s="73" t="s">
        <v>110</v>
      </c>
      <c r="D169" s="51" t="s">
        <v>110</v>
      </c>
      <c r="E169" s="52" t="s">
        <v>110</v>
      </c>
      <c r="F169" s="53" t="s">
        <v>110</v>
      </c>
      <c r="G169" s="54" t="s">
        <v>85</v>
      </c>
      <c r="H169" s="127"/>
      <c r="I169" s="127"/>
      <c r="J169" s="127"/>
      <c r="K169" s="49"/>
    </row>
    <row r="170" spans="1:11" ht="12.75" customHeight="1">
      <c r="A170" s="80" t="s">
        <v>110</v>
      </c>
      <c r="B170" s="50" t="s">
        <v>110</v>
      </c>
      <c r="C170" s="73" t="s">
        <v>110</v>
      </c>
      <c r="D170" s="51" t="s">
        <v>110</v>
      </c>
      <c r="E170" s="52" t="s">
        <v>110</v>
      </c>
      <c r="F170" s="53" t="s">
        <v>110</v>
      </c>
      <c r="G170" s="54" t="s">
        <v>85</v>
      </c>
      <c r="H170" s="129" t="s">
        <v>110</v>
      </c>
      <c r="I170" s="129" t="s">
        <v>110</v>
      </c>
      <c r="J170" s="129" t="s">
        <v>110</v>
      </c>
      <c r="K170" s="68" t="s">
        <v>110</v>
      </c>
    </row>
    <row r="171" spans="1:11" ht="12.75" customHeight="1">
      <c r="A171" s="48"/>
      <c r="B171" s="50"/>
      <c r="C171" s="73" t="s">
        <v>110</v>
      </c>
      <c r="D171" s="51" t="s">
        <v>110</v>
      </c>
      <c r="E171" s="52" t="s">
        <v>110</v>
      </c>
      <c r="F171" s="53" t="s">
        <v>110</v>
      </c>
      <c r="G171" s="54" t="s">
        <v>85</v>
      </c>
      <c r="H171" s="127"/>
      <c r="I171" s="127"/>
      <c r="J171" s="127"/>
      <c r="K171" s="49"/>
    </row>
    <row r="172" spans="1:11" ht="12.75" customHeight="1">
      <c r="A172" s="48"/>
      <c r="B172" s="50"/>
      <c r="C172" s="73" t="s">
        <v>110</v>
      </c>
      <c r="D172" s="51" t="s">
        <v>110</v>
      </c>
      <c r="E172" s="52" t="s">
        <v>110</v>
      </c>
      <c r="F172" s="53" t="s">
        <v>110</v>
      </c>
      <c r="G172" s="54" t="s">
        <v>85</v>
      </c>
      <c r="H172" s="127"/>
      <c r="I172" s="127"/>
      <c r="J172" s="127"/>
      <c r="K172" s="49"/>
    </row>
    <row r="173" spans="1:11" ht="12.75" customHeight="1">
      <c r="A173" s="55"/>
      <c r="B173" s="57"/>
      <c r="C173" s="75" t="s">
        <v>110</v>
      </c>
      <c r="D173" s="58" t="s">
        <v>110</v>
      </c>
      <c r="E173" s="59" t="s">
        <v>110</v>
      </c>
      <c r="F173" s="60" t="s">
        <v>110</v>
      </c>
      <c r="G173" s="61" t="s">
        <v>85</v>
      </c>
      <c r="H173" s="128"/>
      <c r="I173" s="128"/>
      <c r="J173" s="128"/>
      <c r="K173" s="56"/>
    </row>
    <row r="174" spans="1:11" ht="12.75" customHeight="1">
      <c r="A174" s="40"/>
      <c r="B174" s="42"/>
      <c r="C174" s="71" t="s">
        <v>110</v>
      </c>
      <c r="D174" s="43" t="s">
        <v>110</v>
      </c>
      <c r="E174" s="44" t="s">
        <v>110</v>
      </c>
      <c r="F174" s="45" t="s">
        <v>110</v>
      </c>
      <c r="G174" s="46" t="s">
        <v>85</v>
      </c>
      <c r="H174" s="126"/>
      <c r="I174" s="126"/>
      <c r="J174" s="126"/>
      <c r="K174" s="41"/>
    </row>
    <row r="175" spans="1:11" ht="12.75" customHeight="1">
      <c r="A175" s="48"/>
      <c r="B175" s="50"/>
      <c r="C175" s="73" t="s">
        <v>110</v>
      </c>
      <c r="D175" s="51" t="s">
        <v>110</v>
      </c>
      <c r="E175" s="52" t="s">
        <v>110</v>
      </c>
      <c r="F175" s="53" t="s">
        <v>110</v>
      </c>
      <c r="G175" s="54" t="s">
        <v>85</v>
      </c>
      <c r="H175" s="127"/>
      <c r="I175" s="127"/>
      <c r="J175" s="127"/>
      <c r="K175" s="49"/>
    </row>
    <row r="176" spans="1:11" ht="12.75" customHeight="1">
      <c r="A176" s="80" t="s">
        <v>110</v>
      </c>
      <c r="B176" s="50" t="s">
        <v>110</v>
      </c>
      <c r="C176" s="73" t="s">
        <v>110</v>
      </c>
      <c r="D176" s="51" t="s">
        <v>110</v>
      </c>
      <c r="E176" s="52" t="s">
        <v>110</v>
      </c>
      <c r="F176" s="53" t="s">
        <v>110</v>
      </c>
      <c r="G176" s="54" t="s">
        <v>85</v>
      </c>
      <c r="H176" s="129" t="s">
        <v>110</v>
      </c>
      <c r="I176" s="129" t="s">
        <v>110</v>
      </c>
      <c r="J176" s="129" t="s">
        <v>110</v>
      </c>
      <c r="K176" s="68" t="s">
        <v>110</v>
      </c>
    </row>
    <row r="177" spans="1:11" ht="12.75" customHeight="1">
      <c r="A177" s="48"/>
      <c r="B177" s="50"/>
      <c r="C177" s="73" t="s">
        <v>110</v>
      </c>
      <c r="D177" s="51" t="s">
        <v>110</v>
      </c>
      <c r="E177" s="52" t="s">
        <v>110</v>
      </c>
      <c r="F177" s="53" t="s">
        <v>110</v>
      </c>
      <c r="G177" s="54" t="s">
        <v>85</v>
      </c>
      <c r="H177" s="127"/>
      <c r="I177" s="127"/>
      <c r="J177" s="127"/>
      <c r="K177" s="49"/>
    </row>
    <row r="178" spans="1:11" ht="12.75" customHeight="1">
      <c r="A178" s="48"/>
      <c r="B178" s="50"/>
      <c r="C178" s="73" t="s">
        <v>110</v>
      </c>
      <c r="D178" s="51" t="s">
        <v>110</v>
      </c>
      <c r="E178" s="52" t="s">
        <v>110</v>
      </c>
      <c r="F178" s="53" t="s">
        <v>110</v>
      </c>
      <c r="G178" s="54" t="s">
        <v>85</v>
      </c>
      <c r="H178" s="127"/>
      <c r="I178" s="127"/>
      <c r="J178" s="127"/>
      <c r="K178" s="49"/>
    </row>
    <row r="179" spans="1:11" ht="12.75" customHeight="1">
      <c r="A179" s="55"/>
      <c r="B179" s="57"/>
      <c r="C179" s="75" t="s">
        <v>110</v>
      </c>
      <c r="D179" s="58" t="s">
        <v>110</v>
      </c>
      <c r="E179" s="59" t="s">
        <v>110</v>
      </c>
      <c r="F179" s="60" t="s">
        <v>110</v>
      </c>
      <c r="G179" s="61" t="s">
        <v>85</v>
      </c>
      <c r="H179" s="128"/>
      <c r="I179" s="128"/>
      <c r="J179" s="128"/>
      <c r="K179" s="56"/>
    </row>
    <row r="180" spans="1:11" ht="12.75" customHeight="1">
      <c r="A180" s="40"/>
      <c r="B180" s="42"/>
      <c r="C180" s="71" t="s">
        <v>110</v>
      </c>
      <c r="D180" s="43" t="s">
        <v>110</v>
      </c>
      <c r="E180" s="44" t="s">
        <v>110</v>
      </c>
      <c r="F180" s="45" t="s">
        <v>110</v>
      </c>
      <c r="G180" s="46" t="s">
        <v>85</v>
      </c>
      <c r="H180" s="126"/>
      <c r="I180" s="126"/>
      <c r="J180" s="126"/>
      <c r="K180" s="41"/>
    </row>
    <row r="181" spans="1:11" ht="12.75" customHeight="1">
      <c r="A181" s="48"/>
      <c r="B181" s="50"/>
      <c r="C181" s="73" t="s">
        <v>110</v>
      </c>
      <c r="D181" s="51" t="s">
        <v>110</v>
      </c>
      <c r="E181" s="52" t="s">
        <v>110</v>
      </c>
      <c r="F181" s="53" t="s">
        <v>110</v>
      </c>
      <c r="G181" s="54" t="s">
        <v>85</v>
      </c>
      <c r="H181" s="127"/>
      <c r="I181" s="127"/>
      <c r="J181" s="127"/>
      <c r="K181" s="49"/>
    </row>
    <row r="182" spans="1:11" ht="12.75" customHeight="1">
      <c r="A182" s="80" t="s">
        <v>110</v>
      </c>
      <c r="B182" s="50" t="s">
        <v>110</v>
      </c>
      <c r="C182" s="73" t="s">
        <v>110</v>
      </c>
      <c r="D182" s="51" t="s">
        <v>110</v>
      </c>
      <c r="E182" s="52" t="s">
        <v>110</v>
      </c>
      <c r="F182" s="53" t="s">
        <v>110</v>
      </c>
      <c r="G182" s="54" t="s">
        <v>85</v>
      </c>
      <c r="H182" s="129" t="s">
        <v>110</v>
      </c>
      <c r="I182" s="129" t="s">
        <v>110</v>
      </c>
      <c r="J182" s="129" t="s">
        <v>110</v>
      </c>
      <c r="K182" s="68" t="s">
        <v>110</v>
      </c>
    </row>
    <row r="183" spans="1:11" ht="12.75" customHeight="1">
      <c r="A183" s="48"/>
      <c r="B183" s="50"/>
      <c r="C183" s="73" t="s">
        <v>110</v>
      </c>
      <c r="D183" s="51" t="s">
        <v>110</v>
      </c>
      <c r="E183" s="52" t="s">
        <v>110</v>
      </c>
      <c r="F183" s="53" t="s">
        <v>110</v>
      </c>
      <c r="G183" s="54" t="s">
        <v>85</v>
      </c>
      <c r="H183" s="127"/>
      <c r="I183" s="127"/>
      <c r="J183" s="127"/>
      <c r="K183" s="49"/>
    </row>
    <row r="184" spans="1:11" ht="12.75" customHeight="1">
      <c r="A184" s="48"/>
      <c r="B184" s="50"/>
      <c r="C184" s="73" t="s">
        <v>110</v>
      </c>
      <c r="D184" s="51" t="s">
        <v>110</v>
      </c>
      <c r="E184" s="52" t="s">
        <v>110</v>
      </c>
      <c r="F184" s="53" t="s">
        <v>110</v>
      </c>
      <c r="G184" s="54" t="s">
        <v>85</v>
      </c>
      <c r="H184" s="127"/>
      <c r="I184" s="127"/>
      <c r="J184" s="127"/>
      <c r="K184" s="49"/>
    </row>
    <row r="185" spans="1:11" ht="12.75" customHeight="1">
      <c r="A185" s="55"/>
      <c r="B185" s="57"/>
      <c r="C185" s="75" t="s">
        <v>110</v>
      </c>
      <c r="D185" s="58" t="s">
        <v>110</v>
      </c>
      <c r="E185" s="59" t="s">
        <v>110</v>
      </c>
      <c r="F185" s="60" t="s">
        <v>110</v>
      </c>
      <c r="G185" s="61" t="s">
        <v>85</v>
      </c>
      <c r="H185" s="128"/>
      <c r="I185" s="128"/>
      <c r="J185" s="128"/>
      <c r="K185" s="56"/>
    </row>
  </sheetData>
  <sheetProtection formatCells="0" formatColumns="0" formatRows="0" insertColumns="0" insertRows="0" insertHyperlinks="0" deleteColumns="0" deleteRows="0" sort="0" autoFilter="0" pivotTables="0"/>
  <mergeCells count="4">
    <mergeCell ref="F4:K4"/>
    <mergeCell ref="A1:K1"/>
    <mergeCell ref="A2:K2"/>
    <mergeCell ref="A3:K3"/>
  </mergeCells>
  <conditionalFormatting sqref="B5">
    <cfRule type="duplicateValues" dxfId="11" priority="12" stopIfTrue="1"/>
  </conditionalFormatting>
  <conditionalFormatting sqref="K6:K185">
    <cfRule type="duplicateValues" dxfId="10" priority="11" stopIfTrue="1"/>
  </conditionalFormatting>
  <conditionalFormatting sqref="A6:A185">
    <cfRule type="cellIs" dxfId="9" priority="9" operator="greaterThan">
      <formula>1000</formula>
    </cfRule>
    <cfRule type="cellIs" dxfId="8" priority="10" operator="greaterThan">
      <formula>"&gt;1000"</formula>
    </cfRule>
  </conditionalFormatting>
  <conditionalFormatting sqref="H8">
    <cfRule type="duplicateValues" dxfId="7" priority="8" stopIfTrue="1"/>
  </conditionalFormatting>
  <conditionalFormatting sqref="H8">
    <cfRule type="duplicateValues" dxfId="6" priority="7" stopIfTrue="1"/>
  </conditionalFormatting>
  <conditionalFormatting sqref="I8">
    <cfRule type="duplicateValues" dxfId="5" priority="6" stopIfTrue="1"/>
  </conditionalFormatting>
  <conditionalFormatting sqref="J8">
    <cfRule type="duplicateValues" dxfId="4" priority="5" stopIfTrue="1"/>
  </conditionalFormatting>
  <conditionalFormatting sqref="H14 H20 H26 H32 H38 H44 H50 H56 H62 H68 H74 H80 H86 H92 H98 H104 H110 H116 H122 H128 H134 H140 H146 H152 H158 H164 H170 H176 H182">
    <cfRule type="duplicateValues" dxfId="3" priority="4" stopIfTrue="1"/>
  </conditionalFormatting>
  <conditionalFormatting sqref="H14 H20 H26 H32 H38 H44 H50 H56 H62 H68 H74 H80 H86 H92 H98 H104 H110 H116 H122 H128 H134 H140 H146 H152 H158 H164 H170 H176 H182">
    <cfRule type="duplicateValues" dxfId="2" priority="3" stopIfTrue="1"/>
  </conditionalFormatting>
  <conditionalFormatting sqref="I14 I20 I26 I32 I38 I44 I50 I56 I62 I68 I74 I80 I86 I92 I98 I104 I110 I116 I122 I128 I134 I140 I146 I152 I158 I164 I170 I176 I182">
    <cfRule type="duplicateValues" dxfId="1" priority="2" stopIfTrue="1"/>
  </conditionalFormatting>
  <conditionalFormatting sqref="J14 J20 J26 J32 J38 J44 J50 J56 J62 J68 J74 J80 J86 J92 J98 J104 J110 J116 J122 J128 J134 J140 J146 J152 J158 J164 J170 J176 J182">
    <cfRule type="duplicateValues" dxfId="0" priority="1" stopIfTrue="1"/>
  </conditionalFormatting>
  <printOptions horizontalCentered="1"/>
  <pageMargins left="0.51181102362204722" right="0.11811023622047245" top="0.62992125984251968" bottom="0.39370078740157483" header="0.39370078740157483" footer="0.23622047244094491"/>
  <pageSetup paperSize="9" scale="97" orientation="portrait" horizontalDpi="300" verticalDpi="300" r:id="rId1"/>
  <headerFooter alignWithMargins="0">
    <oddFooter>&amp;C&amp;P</oddFooter>
  </headerFooter>
  <rowBreaks count="3" manualBreakCount="3">
    <brk id="53" max="10" man="1"/>
    <brk id="107" max="7" man="1"/>
    <brk id="155" max="7" man="1"/>
  </rowBreaks>
  <drawing r:id="rId2"/>
</worksheet>
</file>

<file path=xl/worksheets/sheet5.xml><?xml version="1.0" encoding="utf-8"?>
<worksheet xmlns="http://schemas.openxmlformats.org/spreadsheetml/2006/main" xmlns:r="http://schemas.openxmlformats.org/officeDocument/2006/relationships">
  <sheetPr codeName="Sayfa5">
    <tabColor rgb="FFFFFF00"/>
  </sheetPr>
  <dimension ref="A1:A41"/>
  <sheetViews>
    <sheetView view="pageBreakPreview" zoomScale="90" zoomScaleNormal="90" zoomScaleSheetLayoutView="90" workbookViewId="0"/>
  </sheetViews>
  <sheetFormatPr defaultRowHeight="12.75"/>
  <cols>
    <col min="1" max="1" width="171.140625" style="2" customWidth="1"/>
    <col min="2" max="16384" width="9.140625" style="2"/>
  </cols>
  <sheetData>
    <row r="1" spans="1:1" ht="30.75" customHeight="1">
      <c r="A1" s="1" t="s">
        <v>15</v>
      </c>
    </row>
    <row r="2" spans="1:1" s="4" customFormat="1" ht="39" customHeight="1">
      <c r="A2" s="3" t="s">
        <v>16</v>
      </c>
    </row>
    <row r="3" spans="1:1" s="4" customFormat="1" ht="47.25" customHeight="1">
      <c r="A3" s="3" t="s">
        <v>18</v>
      </c>
    </row>
    <row r="4" spans="1:1" s="4" customFormat="1" ht="42" customHeight="1">
      <c r="A4" s="3" t="s">
        <v>23</v>
      </c>
    </row>
    <row r="5" spans="1:1" s="4" customFormat="1" ht="39.75" customHeight="1">
      <c r="A5" s="3" t="s">
        <v>19</v>
      </c>
    </row>
    <row r="6" spans="1:1" s="4" customFormat="1" ht="24.75" customHeight="1">
      <c r="A6" s="3" t="s">
        <v>22</v>
      </c>
    </row>
    <row r="7" spans="1:1" s="4" customFormat="1" ht="43.5" customHeight="1">
      <c r="A7" s="3" t="s">
        <v>24</v>
      </c>
    </row>
    <row r="8" spans="1:1" ht="45.75" customHeight="1">
      <c r="A8" s="5" t="s">
        <v>20</v>
      </c>
    </row>
    <row r="9" spans="1:1" ht="60" customHeight="1">
      <c r="A9" s="5" t="s">
        <v>21</v>
      </c>
    </row>
    <row r="10" spans="1:1" ht="31.5" customHeight="1">
      <c r="A10" s="6" t="s">
        <v>17</v>
      </c>
    </row>
    <row r="11" spans="1:1" ht="31.5" customHeight="1"/>
    <row r="12" spans="1:1" ht="31.5" customHeight="1"/>
    <row r="13" spans="1:1" ht="31.5" customHeight="1"/>
    <row r="14" spans="1:1" ht="31.5" customHeight="1"/>
    <row r="15" spans="1:1" ht="31.5" customHeight="1"/>
    <row r="16" spans="1:1" ht="31.5" customHeight="1"/>
    <row r="17" ht="31.5" customHeight="1"/>
    <row r="18" ht="31.5" customHeight="1"/>
    <row r="19" ht="31.5" customHeight="1"/>
    <row r="20" ht="31.5" customHeight="1"/>
    <row r="21" ht="31.5" customHeight="1"/>
    <row r="22" ht="31.5" customHeight="1"/>
    <row r="23" ht="31.5" customHeight="1"/>
    <row r="24" ht="31.5" customHeight="1"/>
    <row r="25" ht="31.5" customHeight="1"/>
    <row r="26" ht="31.5" customHeight="1"/>
    <row r="27" ht="31.5" customHeight="1"/>
    <row r="28" ht="31.5" customHeight="1"/>
    <row r="29" ht="31.5" customHeight="1"/>
    <row r="30" ht="31.5" customHeight="1"/>
    <row r="31" ht="31.5" customHeight="1"/>
    <row r="32" ht="31.5" customHeight="1"/>
    <row r="33" ht="31.5" customHeight="1"/>
    <row r="34" ht="31.5" customHeight="1"/>
    <row r="35" ht="31.5" customHeight="1"/>
    <row r="36" ht="21" customHeight="1"/>
    <row r="37" ht="21" customHeight="1"/>
    <row r="38" ht="21" customHeight="1"/>
    <row r="39" ht="21" customHeight="1"/>
    <row r="40" ht="21" customHeight="1"/>
    <row r="41" ht="21" customHeight="1"/>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6</vt:i4>
      </vt:variant>
    </vt:vector>
  </HeadingPairs>
  <TitlesOfParts>
    <vt:vector size="11" baseType="lpstr">
      <vt:lpstr>KAPAK</vt:lpstr>
      <vt:lpstr>START LİSTE</vt:lpstr>
      <vt:lpstr>FERDİ SONUÇ</vt:lpstr>
      <vt:lpstr>TAKIM SONUÇ</vt:lpstr>
      <vt:lpstr>KULLANMA BİLGİLERİ</vt:lpstr>
      <vt:lpstr>'FERDİ SONUÇ'!Yazdırma_Alanı</vt:lpstr>
      <vt:lpstr>'START LİSTE'!Yazdırma_Alanı</vt:lpstr>
      <vt:lpstr>'TAKIM SONUÇ'!Yazdırma_Alanı</vt:lpstr>
      <vt:lpstr>'FERDİ SONUÇ'!Yazdırma_Başlıkları</vt:lpstr>
      <vt:lpstr>'START LİSTE'!Yazdırma_Başlıkları</vt:lpstr>
      <vt:lpstr>'TAKIM SONUÇ'!Yazdırma_Başlıkları</vt:lpstr>
    </vt:vector>
  </TitlesOfParts>
  <Company>M.H.K.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celal</cp:lastModifiedBy>
  <cp:lastPrinted>2014-10-08T09:45:18Z</cp:lastPrinted>
  <dcterms:created xsi:type="dcterms:W3CDTF">2008-08-11T14:10:37Z</dcterms:created>
  <dcterms:modified xsi:type="dcterms:W3CDTF">2014-10-08T14:32:17Z</dcterms:modified>
</cp:coreProperties>
</file>