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5520" tabRatio="894" activeTab="3"/>
  </bookViews>
  <sheets>
    <sheet name="KAPAK" sheetId="107" r:id="rId1"/>
    <sheet name="START LİSTE" sheetId="66" r:id="rId2"/>
    <sheet name="FERDİ SONUÇ" sheetId="67" r:id="rId3"/>
    <sheet name="FİNAL" sheetId="115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3">#REF!</definedName>
    <definedName name="EsasPuan" localSheetId="0">#REF!</definedName>
    <definedName name="EsasPuan">#REF!</definedName>
    <definedName name="Kodlama" localSheetId="3">#REF!</definedName>
    <definedName name="Kodlama" localSheetId="0">#REF!</definedName>
    <definedName name="Kodlama">#REF!</definedName>
    <definedName name="Puanlama" localSheetId="3">#REF!</definedName>
    <definedName name="Puanlama" localSheetId="0">#REF!</definedName>
    <definedName name="Puanlama">#REF!</definedName>
    <definedName name="Sonuc" localSheetId="3">#REF!</definedName>
    <definedName name="Sonuc" localSheetId="0">#REF!</definedName>
    <definedName name="Sonuc">#REF!</definedName>
    <definedName name="Sporcular" localSheetId="3">#REF!</definedName>
    <definedName name="Sporcular" localSheetId="0">#REF!</definedName>
    <definedName name="Sporcular">#REF!</definedName>
    <definedName name="TakımData" localSheetId="3">#REF!</definedName>
    <definedName name="TakımData" localSheetId="0">#REF!</definedName>
    <definedName name="TakımData">#REF!</definedName>
    <definedName name="TakımKod" localSheetId="3">#REF!</definedName>
    <definedName name="TakımKod" localSheetId="0">#REF!</definedName>
    <definedName name="TakımKod">#REF!</definedName>
    <definedName name="TakımKod2" localSheetId="3">#REF!</definedName>
    <definedName name="TakımKod2" localSheetId="0">#REF!</definedName>
    <definedName name="TakımKod2">#REF!</definedName>
    <definedName name="TakımPuan" localSheetId="3">#REF!</definedName>
    <definedName name="TakımPuan" localSheetId="0">#REF!</definedName>
    <definedName name="TakımPuan">#REF!</definedName>
    <definedName name="ToplamPuanlar" localSheetId="3">#REF!</definedName>
    <definedName name="ToplamPuanlar" localSheetId="0">#REF!</definedName>
    <definedName name="ToplamPuanlar">#REF!</definedName>
    <definedName name="_xlnm.Print_Area" localSheetId="2">'FERDİ SONUÇ'!$A$1:$H$70</definedName>
    <definedName name="_xlnm.Print_Area" localSheetId="3">FİNAL!$A$1:$K$47</definedName>
    <definedName name="_xlnm.Print_Area" localSheetId="1">'START LİSTE'!$A$1:$F$71</definedName>
    <definedName name="_xlnm.Print_Titles" localSheetId="2">'FERDİ SONUÇ'!$4:$5</definedName>
    <definedName name="_xlnm.Print_Titles" localSheetId="3">FİNAL!$4:$5</definedName>
    <definedName name="_xlnm.Print_Titles" localSheetId="1">'START LİSTE'!$4:$5</definedName>
  </definedNames>
  <calcPr calcId="124519"/>
</workbook>
</file>

<file path=xl/calcChain.xml><?xml version="1.0" encoding="utf-8"?>
<calcChain xmlns="http://schemas.openxmlformats.org/spreadsheetml/2006/main">
  <c r="N7" i="66"/>
  <c r="N8"/>
  <c r="N9"/>
  <c r="N10"/>
  <c r="N11"/>
  <c r="N14"/>
  <c r="N15"/>
  <c r="N16"/>
  <c r="N17"/>
  <c r="N19"/>
  <c r="N20"/>
  <c r="N21"/>
  <c r="N22"/>
  <c r="N23"/>
  <c r="N25"/>
  <c r="N26"/>
  <c r="N27"/>
  <c r="N28"/>
  <c r="N31"/>
  <c r="N32"/>
  <c r="N33"/>
  <c r="N34"/>
  <c r="N35"/>
  <c r="N37"/>
  <c r="N38"/>
  <c r="N39"/>
  <c r="N40"/>
  <c r="N41"/>
  <c r="N43"/>
  <c r="N45"/>
  <c r="N46"/>
  <c r="N49"/>
  <c r="N58"/>
  <c r="N61"/>
  <c r="N62"/>
  <c r="N64"/>
  <c r="N67"/>
  <c r="N68"/>
  <c r="N69"/>
  <c r="N70"/>
  <c r="N71"/>
  <c r="N77"/>
  <c r="N79"/>
  <c r="N80"/>
  <c r="N81"/>
  <c r="N83"/>
  <c r="N85"/>
  <c r="N86"/>
  <c r="N89"/>
  <c r="N91"/>
  <c r="N92"/>
  <c r="N94"/>
  <c r="N95"/>
  <c r="N98"/>
  <c r="N100"/>
  <c r="N101"/>
  <c r="N103"/>
  <c r="N104"/>
  <c r="N105"/>
  <c r="N106"/>
  <c r="N107"/>
  <c r="N109"/>
  <c r="N110"/>
  <c r="N112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6"/>
  <c r="A19" i="107"/>
  <c r="B21"/>
  <c r="A1" i="66"/>
  <c r="E4"/>
  <c r="D4"/>
  <c r="A2"/>
  <c r="A3"/>
  <c r="A4"/>
  <c r="N12" l="1"/>
  <c r="N13" s="1"/>
  <c r="N18"/>
  <c r="N24" l="1"/>
  <c r="N29" s="1"/>
  <c r="N30" l="1"/>
  <c r="N36"/>
  <c r="N42" l="1"/>
  <c r="N44"/>
  <c r="N52"/>
  <c r="N55" s="1"/>
  <c r="N47" l="1"/>
  <c r="N48" s="1"/>
  <c r="N50" l="1"/>
  <c r="N74"/>
  <c r="N75" s="1"/>
  <c r="N51" l="1"/>
  <c r="N53" s="1"/>
  <c r="N57" l="1"/>
  <c r="N54"/>
  <c r="N56" l="1"/>
  <c r="N59" s="1"/>
  <c r="N60"/>
  <c r="N66" s="1"/>
  <c r="N72" s="1"/>
  <c r="N73" s="1"/>
  <c r="N63" l="1"/>
  <c r="N65" s="1"/>
  <c r="N76" s="1"/>
  <c r="N96"/>
  <c r="N78" l="1"/>
  <c r="N82" s="1"/>
  <c r="N84" s="1"/>
  <c r="N102"/>
  <c r="N108" s="1"/>
  <c r="N87" l="1"/>
  <c r="N111"/>
  <c r="N113"/>
  <c r="N88" l="1"/>
  <c r="N90" s="1"/>
  <c r="N93" s="1"/>
  <c r="N97" l="1"/>
  <c r="N99" s="1"/>
  <c r="O5" l="1"/>
  <c r="O24" l="1"/>
  <c r="O482"/>
  <c r="O417"/>
  <c r="O265"/>
  <c r="O326"/>
  <c r="O99"/>
  <c r="O175"/>
  <c r="O343"/>
  <c r="O230"/>
  <c r="O491"/>
  <c r="O89"/>
  <c r="O509"/>
  <c r="O166"/>
  <c r="O139"/>
  <c r="O252"/>
  <c r="O41"/>
  <c r="O505"/>
  <c r="O231"/>
  <c r="O267"/>
  <c r="O481"/>
  <c r="O460"/>
  <c r="O219"/>
  <c r="O247"/>
  <c r="O494"/>
  <c r="O270"/>
  <c r="O46"/>
  <c r="O250"/>
  <c r="O26"/>
  <c r="O437"/>
  <c r="O188"/>
  <c r="O195"/>
  <c r="O91"/>
  <c r="O424"/>
  <c r="O168"/>
  <c r="O171"/>
  <c r="O459"/>
  <c r="O490"/>
  <c r="O49"/>
  <c r="O205"/>
  <c r="O289"/>
  <c r="O213"/>
  <c r="O356"/>
  <c r="O251"/>
  <c r="O201"/>
  <c r="O151"/>
  <c r="O65"/>
  <c r="O438"/>
  <c r="O310"/>
  <c r="O182"/>
  <c r="O54"/>
  <c r="O354"/>
  <c r="O226"/>
  <c r="O98"/>
  <c r="O243"/>
  <c r="O501"/>
  <c r="O412"/>
  <c r="O204"/>
  <c r="O68"/>
  <c r="O227"/>
  <c r="O177"/>
  <c r="O127"/>
  <c r="O83"/>
  <c r="O432"/>
  <c r="O304"/>
  <c r="O176"/>
  <c r="O48"/>
  <c r="O402"/>
  <c r="O274"/>
  <c r="O146"/>
  <c r="O18"/>
  <c r="O495"/>
  <c r="O37"/>
  <c r="O260"/>
  <c r="O116"/>
  <c r="O419"/>
  <c r="O369"/>
  <c r="O319"/>
  <c r="O229"/>
  <c r="O480"/>
  <c r="O352"/>
  <c r="O224"/>
  <c r="O96"/>
  <c r="O331"/>
  <c r="O167"/>
  <c r="O149"/>
  <c r="O169"/>
  <c r="O15"/>
  <c r="O238"/>
  <c r="O346"/>
  <c r="O58"/>
  <c r="O468"/>
  <c r="O92"/>
  <c r="O273"/>
  <c r="O133"/>
  <c r="O328"/>
  <c r="O40"/>
  <c r="O111"/>
  <c r="O397"/>
  <c r="O263"/>
  <c r="O423"/>
  <c r="O147"/>
  <c r="O107"/>
  <c r="O436"/>
  <c r="O411"/>
  <c r="O361"/>
  <c r="O311"/>
  <c r="O221"/>
  <c r="O478"/>
  <c r="O350"/>
  <c r="O222"/>
  <c r="O94"/>
  <c r="O394"/>
  <c r="O266"/>
  <c r="O138"/>
  <c r="O10"/>
  <c r="O431"/>
  <c r="O500"/>
  <c r="O244"/>
  <c r="O108"/>
  <c r="O387"/>
  <c r="O337"/>
  <c r="O287"/>
  <c r="O197"/>
  <c r="O472"/>
  <c r="O344"/>
  <c r="O216"/>
  <c r="O88"/>
  <c r="O461"/>
  <c r="O315"/>
  <c r="O237"/>
  <c r="O393"/>
  <c r="O203"/>
  <c r="O137"/>
  <c r="O441"/>
  <c r="O381"/>
  <c r="O281"/>
  <c r="O275"/>
  <c r="O347"/>
  <c r="O75"/>
  <c r="O110"/>
  <c r="O90"/>
  <c r="O268"/>
  <c r="O351"/>
  <c r="O232"/>
  <c r="O39"/>
  <c r="O135"/>
  <c r="O469"/>
  <c r="O379"/>
  <c r="O279"/>
  <c r="O470"/>
  <c r="O214"/>
  <c r="O386"/>
  <c r="O130"/>
  <c r="O484"/>
  <c r="O100"/>
  <c r="O305"/>
  <c r="O464"/>
  <c r="O208"/>
  <c r="O434"/>
  <c r="O178"/>
  <c r="O117"/>
  <c r="O148"/>
  <c r="O497"/>
  <c r="O357"/>
  <c r="O256"/>
  <c r="O455"/>
  <c r="O239"/>
  <c r="O157"/>
  <c r="O122"/>
  <c r="O156"/>
  <c r="O389"/>
  <c r="O136"/>
  <c r="O313"/>
  <c r="O403"/>
  <c r="O492"/>
  <c r="O489"/>
  <c r="O349"/>
  <c r="O382"/>
  <c r="O126"/>
  <c r="O298"/>
  <c r="O257"/>
  <c r="O300"/>
  <c r="O12"/>
  <c r="O415"/>
  <c r="O504"/>
  <c r="O248"/>
  <c r="O59"/>
  <c r="O341"/>
  <c r="O215"/>
  <c r="O198"/>
  <c r="O391"/>
  <c r="O452"/>
  <c r="O253"/>
  <c r="O102"/>
  <c r="O498"/>
  <c r="O324"/>
  <c r="O45"/>
  <c r="O327"/>
  <c r="O467"/>
  <c r="O55"/>
  <c r="O390"/>
  <c r="O365"/>
  <c r="O458"/>
  <c r="O217"/>
  <c r="O463"/>
  <c r="O340"/>
  <c r="O425"/>
  <c r="O119"/>
  <c r="O462"/>
  <c r="O206"/>
  <c r="O410"/>
  <c r="O218"/>
  <c r="O435"/>
  <c r="O21"/>
  <c r="O124"/>
  <c r="O401"/>
  <c r="O261"/>
  <c r="O360"/>
  <c r="O104"/>
  <c r="O121"/>
  <c r="O409"/>
  <c r="O235"/>
  <c r="O395"/>
  <c r="O474"/>
  <c r="O69"/>
  <c r="O29"/>
  <c r="O292"/>
  <c r="O123"/>
  <c r="O77"/>
  <c r="O445"/>
  <c r="O23"/>
  <c r="O406"/>
  <c r="O278"/>
  <c r="O150"/>
  <c r="O22"/>
  <c r="O322"/>
  <c r="O194"/>
  <c r="O66"/>
  <c r="O449"/>
  <c r="O245"/>
  <c r="O348"/>
  <c r="O164"/>
  <c r="O36"/>
  <c r="O95"/>
  <c r="O53"/>
  <c r="O421"/>
  <c r="O17"/>
  <c r="O400"/>
  <c r="O272"/>
  <c r="O144"/>
  <c r="O16"/>
  <c r="O370"/>
  <c r="O242"/>
  <c r="O114"/>
  <c r="O371"/>
  <c r="O207"/>
  <c r="O444"/>
  <c r="O220"/>
  <c r="O84"/>
  <c r="O291"/>
  <c r="O241"/>
  <c r="O191"/>
  <c r="O105"/>
  <c r="O448"/>
  <c r="O320"/>
  <c r="O192"/>
  <c r="O64"/>
  <c r="O141"/>
  <c r="O442"/>
  <c r="O404"/>
  <c r="O375"/>
  <c r="O430"/>
  <c r="O174"/>
  <c r="O282"/>
  <c r="O179"/>
  <c r="O332"/>
  <c r="O28"/>
  <c r="O479"/>
  <c r="O7"/>
  <c r="O264"/>
  <c r="O299"/>
  <c r="O450"/>
  <c r="O11"/>
  <c r="O173"/>
  <c r="O333"/>
  <c r="O353"/>
  <c r="O277"/>
  <c r="O372"/>
  <c r="O283"/>
  <c r="O233"/>
  <c r="O183"/>
  <c r="O97"/>
  <c r="O446"/>
  <c r="O318"/>
  <c r="O190"/>
  <c r="O62"/>
  <c r="O362"/>
  <c r="O234"/>
  <c r="O106"/>
  <c r="O307"/>
  <c r="O143"/>
  <c r="O428"/>
  <c r="O212"/>
  <c r="O76"/>
  <c r="O259"/>
  <c r="O209"/>
  <c r="O159"/>
  <c r="O73"/>
  <c r="O440"/>
  <c r="O312"/>
  <c r="O184"/>
  <c r="O56"/>
  <c r="O427"/>
  <c r="O454"/>
  <c r="O211"/>
  <c r="O358"/>
  <c r="O193"/>
  <c r="O294"/>
  <c r="O508"/>
  <c r="O134"/>
  <c r="O429"/>
  <c r="O13"/>
  <c r="O503"/>
  <c r="O334"/>
  <c r="O314"/>
  <c r="O271"/>
  <c r="O451"/>
  <c r="O488"/>
  <c r="O8"/>
  <c r="O269"/>
  <c r="O295"/>
  <c r="O79"/>
  <c r="O420"/>
  <c r="O329"/>
  <c r="O189"/>
  <c r="O342"/>
  <c r="O86"/>
  <c r="O258"/>
  <c r="O499"/>
  <c r="O335"/>
  <c r="O236"/>
  <c r="O355"/>
  <c r="O255"/>
  <c r="O165"/>
  <c r="O336"/>
  <c r="O80"/>
  <c r="O306"/>
  <c r="O50"/>
  <c r="O321"/>
  <c r="O316"/>
  <c r="O20"/>
  <c r="O447"/>
  <c r="O9"/>
  <c r="O384"/>
  <c r="O128"/>
  <c r="O19"/>
  <c r="O87"/>
  <c r="O302"/>
  <c r="O14"/>
  <c r="O181"/>
  <c r="O63"/>
  <c r="O392"/>
  <c r="O199"/>
  <c r="O487"/>
  <c r="O473"/>
  <c r="O367"/>
  <c r="O196"/>
  <c r="O439"/>
  <c r="O6"/>
  <c r="O254"/>
  <c r="O426"/>
  <c r="O170"/>
  <c r="O42"/>
  <c r="O57"/>
  <c r="O140"/>
  <c r="O465"/>
  <c r="O325"/>
  <c r="O376"/>
  <c r="O120"/>
  <c r="O301"/>
  <c r="O388"/>
  <c r="O125"/>
  <c r="O70"/>
  <c r="O93"/>
  <c r="O443"/>
  <c r="O486"/>
  <c r="O377"/>
  <c r="O27"/>
  <c r="O187"/>
  <c r="O422"/>
  <c r="O153"/>
  <c r="O399"/>
  <c r="O471"/>
  <c r="O262"/>
  <c r="O33"/>
  <c r="O61"/>
  <c r="O81"/>
  <c r="O405"/>
  <c r="O276"/>
  <c r="O297"/>
  <c r="O285"/>
  <c r="O398"/>
  <c r="O142"/>
  <c r="O378"/>
  <c r="O154"/>
  <c r="O385"/>
  <c r="O396"/>
  <c r="O60"/>
  <c r="O145"/>
  <c r="O51"/>
  <c r="O296"/>
  <c r="O72"/>
  <c r="O493"/>
  <c r="O359"/>
  <c r="O185"/>
  <c r="O345"/>
  <c r="O339"/>
  <c r="O303"/>
  <c r="O476"/>
  <c r="O507"/>
  <c r="O457"/>
  <c r="O407"/>
  <c r="O317"/>
  <c r="O502"/>
  <c r="O374"/>
  <c r="O246"/>
  <c r="O118"/>
  <c r="O418"/>
  <c r="O290"/>
  <c r="O162"/>
  <c r="O34"/>
  <c r="O161"/>
  <c r="O43"/>
  <c r="O284"/>
  <c r="O132"/>
  <c r="O483"/>
  <c r="O433"/>
  <c r="O383"/>
  <c r="O293"/>
  <c r="O496"/>
  <c r="O368"/>
  <c r="O38"/>
  <c r="O115"/>
  <c r="O52"/>
  <c r="O35"/>
  <c r="O32"/>
  <c r="O413"/>
  <c r="O101"/>
  <c r="O456"/>
  <c r="O363"/>
  <c r="O67"/>
  <c r="O477"/>
  <c r="O158"/>
  <c r="O172"/>
  <c r="O180"/>
  <c r="O160"/>
  <c r="O223"/>
  <c r="O129"/>
  <c r="O286"/>
  <c r="O364"/>
  <c r="O280"/>
  <c r="O210"/>
  <c r="O113"/>
  <c r="O225"/>
  <c r="O323"/>
  <c r="O506"/>
  <c r="O414"/>
  <c r="O309"/>
  <c r="O408"/>
  <c r="O338"/>
  <c r="O373"/>
  <c r="O163"/>
  <c r="O416"/>
  <c r="O103"/>
  <c r="O366"/>
  <c r="O228"/>
  <c r="O200"/>
  <c r="O466"/>
  <c r="O308"/>
  <c r="O31"/>
  <c r="O30"/>
  <c r="O47"/>
  <c r="O44"/>
  <c r="O25"/>
  <c r="O74"/>
  <c r="O453"/>
  <c r="O152"/>
  <c r="O112"/>
  <c r="O82"/>
  <c r="O485"/>
  <c r="O475"/>
  <c r="O186"/>
  <c r="O71"/>
  <c r="O109"/>
  <c r="O202"/>
  <c r="O85"/>
  <c r="O240"/>
  <c r="O380"/>
  <c r="O288"/>
  <c r="O78"/>
  <c r="O249"/>
  <c r="O155"/>
  <c r="O330"/>
  <c r="O131"/>
</calcChain>
</file>

<file path=xl/sharedStrings.xml><?xml version="1.0" encoding="utf-8"?>
<sst xmlns="http://schemas.openxmlformats.org/spreadsheetml/2006/main" count="2574" uniqueCount="111">
  <si>
    <t>Sıra No</t>
  </si>
  <si>
    <t>Göğüs No</t>
  </si>
  <si>
    <t>Doğum Tarihi</t>
  </si>
  <si>
    <t>Adı Soyadı</t>
  </si>
  <si>
    <t>Derecesi</t>
  </si>
  <si>
    <t>Takım Sırası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</si>
  <si>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</si>
  <si>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</si>
  <si>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</si>
  <si>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</si>
  <si>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</si>
  <si>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</si>
  <si>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</si>
  <si>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</si>
  <si>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</si>
  <si>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</si>
  <si>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T</t>
  </si>
  <si>
    <t>-</t>
  </si>
  <si>
    <t>F</t>
  </si>
  <si>
    <t>FORMÜL</t>
  </si>
  <si>
    <t>SÜMEYYE EROL</t>
  </si>
  <si>
    <t>AYŞE ARGUN</t>
  </si>
  <si>
    <t>GAMZE ÇELİKKANAT</t>
  </si>
  <si>
    <t>SÜMEYYE ADIYAMAN</t>
  </si>
  <si>
    <t>İSTANBUL-BEŞİKTAŞ J.K</t>
  </si>
  <si>
    <t>SÜMEYYE ELİF TUNA</t>
  </si>
  <si>
    <t>İSTANBUL-FENERBAHÇE</t>
  </si>
  <si>
    <t>FATMA ARIK</t>
  </si>
  <si>
    <t>FATMA DEMİR</t>
  </si>
  <si>
    <t>GÜLŞEN KARATAŞ</t>
  </si>
  <si>
    <t>GİZEM YUMAK</t>
  </si>
  <si>
    <t>NAZLI ÇAVUŞOĞLU</t>
  </si>
  <si>
    <t>AYŞE ŞİŞİK</t>
  </si>
  <si>
    <t>ELİF ŞEN</t>
  </si>
  <si>
    <t>BAŞAK ŞANLİ</t>
  </si>
  <si>
    <t>SEVİLAY ÖZDEMİR</t>
  </si>
  <si>
    <t>BÜŞRA NUR KOKU</t>
  </si>
  <si>
    <t>RÜMEYSA ARICI</t>
  </si>
  <si>
    <t>4000 Metre</t>
  </si>
  <si>
    <t>Genç Kadınlar</t>
  </si>
  <si>
    <t>SUZAN SAYACA</t>
  </si>
  <si>
    <t>BATMAN-PETROLSPOR</t>
  </si>
  <si>
    <t>FATMA AYÇİÇEK</t>
  </si>
  <si>
    <t>EMİNE GEZİCİ</t>
  </si>
  <si>
    <t>GÜLİSTAN BEKMEZ</t>
  </si>
  <si>
    <t xml:space="preserve">EKİN ESRA KALIR </t>
  </si>
  <si>
    <t>REMZİYE TEMEL</t>
  </si>
  <si>
    <t>BERİVA BİRSEN</t>
  </si>
  <si>
    <t>DİYARBAKIR ATLETİZM</t>
  </si>
  <si>
    <t>GÜLTEN GÜLSÜM KUZU</t>
  </si>
  <si>
    <t>SEVİM BATURAY</t>
  </si>
  <si>
    <t>LEYLA BATURAY</t>
  </si>
  <si>
    <t>SARA AKKOYUN</t>
  </si>
  <si>
    <t>MERAL KURT</t>
  </si>
  <si>
    <t>GAZİANTEP ŞÖLEN SPOR</t>
  </si>
  <si>
    <t>ÜMRAN SEDEF KANTEKİN</t>
  </si>
  <si>
    <t>BURCU SUBATAN</t>
  </si>
  <si>
    <t>LATİFE GÜNEŞ</t>
  </si>
  <si>
    <t>YAYLA KILIÇ</t>
  </si>
  <si>
    <t>SONGÜL ARSLAN</t>
  </si>
  <si>
    <t>FATMANUR ULUDAĞ</t>
  </si>
  <si>
    <t>AYŞENUR KARAKOÇ</t>
  </si>
  <si>
    <t>NURAN SATILMIŞ</t>
  </si>
  <si>
    <t>İREM SİREKBASAN</t>
  </si>
  <si>
    <t>ÇORUM İL ÖZEL İDARESİ GENÇLİK VE SPOR KULÜBÜ</t>
  </si>
  <si>
    <t>DERYA ÖZŞAHİN</t>
  </si>
  <si>
    <t>PINAR DEMİRTAŞ</t>
  </si>
  <si>
    <t>İSTANBUL-Velibaba Mesleki ve Teknik And Lis. GSK</t>
  </si>
  <si>
    <t>GAMZE YUMAK</t>
  </si>
  <si>
    <t xml:space="preserve">BAHAR ATALAY </t>
  </si>
  <si>
    <t xml:space="preserve">BURSA BÜYÜKŞEHİR </t>
  </si>
  <si>
    <t xml:space="preserve">HALENUR ATAK </t>
  </si>
  <si>
    <t>KÜBRA YEMİŞLİ</t>
  </si>
  <si>
    <t>TUBAY ERDAL</t>
  </si>
  <si>
    <t>Fadime    SARI</t>
  </si>
  <si>
    <t>AYDIN</t>
  </si>
  <si>
    <t>Dilan   ATAK</t>
  </si>
  <si>
    <t>Derya   ERKAN</t>
  </si>
  <si>
    <t>İSTANBUL</t>
  </si>
  <si>
    <t>DİLŞAH KURT</t>
  </si>
  <si>
    <t>MUĞLA</t>
  </si>
  <si>
    <t>ELİF TANRIVERDİ</t>
  </si>
  <si>
    <t>DAMLA ÇELİK</t>
  </si>
  <si>
    <t>ÜSKÜDAR BELEDİYESİ S.P.K İSTANBUL</t>
  </si>
  <si>
    <t>SİNEM ÖZPINAR</t>
  </si>
  <si>
    <t>KAYSERİ</t>
  </si>
  <si>
    <t>HATİCE TAŞCI</t>
  </si>
  <si>
    <t>KÜBRA DEMİR</t>
  </si>
  <si>
    <t>FATMA İDEKÇİ</t>
  </si>
  <si>
    <t>NESLİHAN ERYİĞİT</t>
  </si>
  <si>
    <t>ISPARTA</t>
  </si>
  <si>
    <t>RAHİME KOÇER</t>
  </si>
  <si>
    <t>DİYARBAKIR</t>
  </si>
  <si>
    <t>HAFİZE ÜNALER</t>
  </si>
  <si>
    <t>Turkcell Kros Ligi 6. Kademe Yarışları</t>
  </si>
  <si>
    <t>Antalya</t>
  </si>
  <si>
    <r>
      <rPr>
        <b/>
        <i/>
        <sz val="14"/>
        <color indexed="10"/>
        <rFont val="Cambria"/>
        <family val="1"/>
        <charset val="162"/>
      </rPr>
      <t xml:space="preserve">Türkiye Atletizm Federasyonu
Antalya </t>
    </r>
    <r>
      <rPr>
        <b/>
        <i/>
        <sz val="12"/>
        <rFont val="Cambria"/>
        <family val="1"/>
        <charset val="162"/>
      </rPr>
      <t>Atletizm İl Temsilciliği</t>
    </r>
  </si>
  <si>
    <t>FİLİZ ARSLAN</t>
  </si>
  <si>
    <t>Takım Sayısı  :</t>
  </si>
  <si>
    <t>Sporcu Sayısı  :</t>
  </si>
  <si>
    <t>39 Takım Sporcusu + 20 Ferdi Sporcu : 59</t>
  </si>
  <si>
    <t>5. kademe Erzurum</t>
  </si>
  <si>
    <t>6. Kademe Antalya</t>
  </si>
  <si>
    <t>7. Kademe İstanbul</t>
  </si>
  <si>
    <t>Toplam Takım Puanı</t>
  </si>
  <si>
    <t>CEYLAN GÖKDEMİR(P)</t>
  </si>
  <si>
    <t>DNF</t>
  </si>
  <si>
    <t>DNS</t>
  </si>
  <si>
    <t>Türkiye Atletizm Federasyonu
Antalya Atletizm İl Temsilciliği</t>
  </si>
  <si>
    <t/>
  </si>
  <si>
    <t>Antalya-Turkcell Kros Ligi 6. Kademe Yarışları</t>
  </si>
</sst>
</file>

<file path=xl/styles.xml><?xml version="1.0" encoding="utf-8"?>
<styleSheet xmlns="http://schemas.openxmlformats.org/spreadsheetml/2006/main">
  <numFmts count="5">
    <numFmt numFmtId="164" formatCode="[$-41F]d\ mmmm\ yyyy;@"/>
    <numFmt numFmtId="165" formatCode="[$-F800]dddd\,\ mmmm\ dd\,\ yyyy"/>
    <numFmt numFmtId="166" formatCode="00\.00"/>
    <numFmt numFmtId="167" formatCode="[$-41F]d\ mmmm\ yyyy\ h:mm;@"/>
    <numFmt numFmtId="168" formatCode="00\:00"/>
  </numFmts>
  <fonts count="55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b/>
      <i/>
      <sz val="11"/>
      <color rgb="FF0070C0"/>
      <name val="Cambria"/>
      <family val="1"/>
      <charset val="162"/>
    </font>
    <font>
      <sz val="9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9"/>
      <name val="Cambria"/>
      <family val="1"/>
      <charset val="162"/>
      <scheme val="maj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6" fillId="0" borderId="0"/>
  </cellStyleXfs>
  <cellXfs count="179">
    <xf numFmtId="0" fontId="0" fillId="0" borderId="0" xfId="0"/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29" fillId="26" borderId="12" xfId="0" applyFont="1" applyFill="1" applyBorder="1" applyAlignment="1" applyProtection="1">
      <alignment horizontal="center" vertical="center"/>
      <protection locked="0"/>
    </xf>
    <xf numFmtId="0" fontId="29" fillId="24" borderId="12" xfId="0" applyFont="1" applyFill="1" applyBorder="1" applyAlignment="1" applyProtection="1">
      <alignment horizontal="left" vertical="center" shrinkToFit="1"/>
      <protection hidden="1"/>
    </xf>
    <xf numFmtId="0" fontId="29" fillId="24" borderId="12" xfId="0" applyFont="1" applyFill="1" applyBorder="1" applyAlignment="1" applyProtection="1">
      <alignment horizontal="center" vertical="center"/>
      <protection hidden="1"/>
    </xf>
    <xf numFmtId="14" fontId="29" fillId="24" borderId="12" xfId="0" applyNumberFormat="1" applyFont="1" applyFill="1" applyBorder="1" applyAlignment="1" applyProtection="1">
      <alignment horizontal="center" vertical="center"/>
      <protection hidden="1"/>
    </xf>
    <xf numFmtId="166" fontId="29" fillId="26" borderId="12" xfId="0" applyNumberFormat="1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>
      <alignment vertical="center"/>
    </xf>
    <xf numFmtId="165" fontId="31" fillId="27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14" fontId="29" fillId="0" borderId="14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 wrapText="1"/>
    </xf>
    <xf numFmtId="14" fontId="29" fillId="0" borderId="12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 vertical="center" wrapText="1"/>
    </xf>
    <xf numFmtId="14" fontId="29" fillId="0" borderId="15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/>
    </xf>
    <xf numFmtId="14" fontId="29" fillId="0" borderId="16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14" fontId="29" fillId="0" borderId="0" xfId="0" applyNumberFormat="1" applyFont="1" applyFill="1" applyAlignment="1">
      <alignment horizontal="center" vertical="center"/>
    </xf>
    <xf numFmtId="0" fontId="32" fillId="25" borderId="17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32" fillId="24" borderId="19" xfId="0" applyFont="1" applyFill="1" applyBorder="1" applyAlignment="1" applyProtection="1">
      <alignment horizontal="center" vertical="center"/>
      <protection hidden="1"/>
    </xf>
    <xf numFmtId="0" fontId="32" fillId="24" borderId="20" xfId="0" applyFont="1" applyFill="1" applyBorder="1" applyAlignment="1" applyProtection="1">
      <alignment horizontal="center" vertical="center"/>
      <protection hidden="1"/>
    </xf>
    <xf numFmtId="0" fontId="29" fillId="28" borderId="20" xfId="0" applyFont="1" applyFill="1" applyBorder="1" applyAlignment="1" applyProtection="1">
      <alignment horizontal="left" vertical="center" shrinkToFit="1"/>
      <protection hidden="1"/>
    </xf>
    <xf numFmtId="0" fontId="29" fillId="24" borderId="21" xfId="0" applyFont="1" applyFill="1" applyBorder="1" applyAlignment="1" applyProtection="1">
      <alignment horizontal="left" vertical="center" shrinkToFit="1"/>
      <protection hidden="1"/>
    </xf>
    <xf numFmtId="0" fontId="29" fillId="24" borderId="21" xfId="0" applyFont="1" applyFill="1" applyBorder="1" applyAlignment="1" applyProtection="1">
      <alignment horizontal="center" vertical="center"/>
      <protection hidden="1"/>
    </xf>
    <xf numFmtId="166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2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2" fillId="24" borderId="23" xfId="0" applyFont="1" applyFill="1" applyBorder="1" applyAlignment="1" applyProtection="1">
      <alignment horizontal="center" vertical="center"/>
      <protection hidden="1"/>
    </xf>
    <xf numFmtId="0" fontId="32" fillId="24" borderId="24" xfId="0" applyFont="1" applyFill="1" applyBorder="1" applyAlignment="1" applyProtection="1">
      <alignment horizontal="center" vertical="center"/>
      <protection hidden="1"/>
    </xf>
    <xf numFmtId="0" fontId="29" fillId="28" borderId="24" xfId="0" applyFont="1" applyFill="1" applyBorder="1" applyAlignment="1" applyProtection="1">
      <alignment horizontal="left" vertical="center" shrinkToFit="1"/>
      <protection hidden="1"/>
    </xf>
    <xf numFmtId="0" fontId="29" fillId="24" borderId="25" xfId="0" applyFont="1" applyFill="1" applyBorder="1" applyAlignment="1" applyProtection="1">
      <alignment horizontal="left" vertical="center" shrinkToFit="1"/>
      <protection hidden="1"/>
    </xf>
    <xf numFmtId="0" fontId="29" fillId="24" borderId="25" xfId="0" applyFont="1" applyFill="1" applyBorder="1" applyAlignment="1" applyProtection="1">
      <alignment horizontal="center" vertical="center"/>
      <protection hidden="1"/>
    </xf>
    <xf numFmtId="166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6" xfId="0" applyFont="1" applyFill="1" applyBorder="1" applyAlignment="1" applyProtection="1">
      <alignment horizontal="center" vertical="center"/>
      <protection hidden="1"/>
    </xf>
    <xf numFmtId="0" fontId="32" fillId="24" borderId="27" xfId="0" applyFont="1" applyFill="1" applyBorder="1" applyAlignment="1" applyProtection="1">
      <alignment horizontal="center" vertical="center"/>
      <protection hidden="1"/>
    </xf>
    <xf numFmtId="0" fontId="32" fillId="24" borderId="28" xfId="0" applyFont="1" applyFill="1" applyBorder="1" applyAlignment="1" applyProtection="1">
      <alignment horizontal="center" vertical="center"/>
      <protection hidden="1"/>
    </xf>
    <xf numFmtId="0" fontId="29" fillId="28" borderId="28" xfId="0" applyFont="1" applyFill="1" applyBorder="1" applyAlignment="1" applyProtection="1">
      <alignment horizontal="left" vertical="center" shrinkToFit="1"/>
      <protection hidden="1"/>
    </xf>
    <xf numFmtId="0" fontId="29" fillId="24" borderId="29" xfId="0" applyFont="1" applyFill="1" applyBorder="1" applyAlignment="1" applyProtection="1">
      <alignment horizontal="left" vertical="center" shrinkToFit="1"/>
      <protection hidden="1"/>
    </xf>
    <xf numFmtId="0" fontId="29" fillId="24" borderId="29" xfId="0" applyFont="1" applyFill="1" applyBorder="1" applyAlignment="1" applyProtection="1">
      <alignment horizontal="center" vertical="center"/>
      <protection hidden="1"/>
    </xf>
    <xf numFmtId="166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29" fillId="24" borderId="30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24" borderId="31" xfId="0" applyFont="1" applyFill="1" applyBorder="1" applyAlignment="1" applyProtection="1">
      <alignment horizontal="left" vertical="center" shrinkToFit="1"/>
      <protection hidden="1"/>
    </xf>
    <xf numFmtId="0" fontId="29" fillId="24" borderId="31" xfId="0" applyFont="1" applyFill="1" applyBorder="1" applyAlignment="1" applyProtection="1">
      <alignment horizontal="center" vertical="center"/>
      <protection hidden="1"/>
    </xf>
    <xf numFmtId="166" fontId="29" fillId="24" borderId="31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2" fillId="25" borderId="33" xfId="0" applyFont="1" applyFill="1" applyBorder="1" applyAlignment="1" applyProtection="1">
      <alignment horizontal="center" vertical="center" wrapText="1"/>
      <protection hidden="1"/>
    </xf>
    <xf numFmtId="0" fontId="33" fillId="24" borderId="24" xfId="0" applyFont="1" applyFill="1" applyBorder="1" applyAlignment="1" applyProtection="1">
      <alignment horizontal="center" vertical="center"/>
      <protection hidden="1"/>
    </xf>
    <xf numFmtId="0" fontId="34" fillId="27" borderId="32" xfId="0" applyFont="1" applyFill="1" applyBorder="1" applyAlignment="1" applyProtection="1">
      <alignment vertical="center"/>
      <protection hidden="1"/>
    </xf>
    <xf numFmtId="165" fontId="31" fillId="27" borderId="32" xfId="0" applyNumberFormat="1" applyFont="1" applyFill="1" applyBorder="1" applyAlignment="1" applyProtection="1">
      <alignment vertical="center"/>
      <protection hidden="1"/>
    </xf>
    <xf numFmtId="1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2" xfId="0" applyNumberFormat="1" applyFont="1" applyFill="1" applyBorder="1" applyAlignment="1" applyProtection="1">
      <alignment horizontal="center" vertical="center"/>
      <protection hidden="1"/>
    </xf>
    <xf numFmtId="1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6" xfId="0" applyNumberFormat="1" applyFont="1" applyFill="1" applyBorder="1" applyAlignment="1" applyProtection="1">
      <alignment horizontal="center" vertical="center"/>
      <protection hidden="1"/>
    </xf>
    <xf numFmtId="1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29" fillId="24" borderId="30" xfId="0" applyNumberFormat="1" applyFont="1" applyFill="1" applyBorder="1" applyAlignment="1" applyProtection="1">
      <alignment horizontal="center" vertical="center"/>
      <protection hidden="1"/>
    </xf>
    <xf numFmtId="0" fontId="29" fillId="24" borderId="34" xfId="0" applyFont="1" applyFill="1" applyBorder="1" applyAlignment="1" applyProtection="1">
      <alignment horizontal="center" vertical="center"/>
      <protection hidden="1"/>
    </xf>
    <xf numFmtId="0" fontId="32" fillId="25" borderId="18" xfId="0" applyFont="1" applyFill="1" applyBorder="1" applyAlignment="1" applyProtection="1">
      <alignment horizontal="center" vertical="center" wrapText="1"/>
      <protection hidden="1"/>
    </xf>
    <xf numFmtId="14" fontId="32" fillId="25" borderId="17" xfId="0" applyNumberFormat="1" applyFont="1" applyFill="1" applyBorder="1" applyAlignment="1" applyProtection="1">
      <alignment horizontal="center" vertical="center" wrapText="1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32" fillId="25" borderId="35" xfId="0" applyFont="1" applyFill="1" applyBorder="1" applyAlignment="1">
      <alignment horizontal="center" vertical="center" wrapText="1"/>
    </xf>
    <xf numFmtId="0" fontId="32" fillId="29" borderId="35" xfId="0" applyFont="1" applyFill="1" applyBorder="1" applyAlignment="1">
      <alignment horizontal="center" vertical="center" wrapText="1"/>
    </xf>
    <xf numFmtId="0" fontId="32" fillId="25" borderId="36" xfId="0" applyFont="1" applyFill="1" applyBorder="1" applyAlignment="1">
      <alignment horizontal="center" vertical="center" wrapText="1"/>
    </xf>
    <xf numFmtId="14" fontId="32" fillId="25" borderId="35" xfId="0" applyNumberFormat="1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vertical="center"/>
      <protection hidden="1"/>
    </xf>
    <xf numFmtId="164" fontId="29" fillId="0" borderId="0" xfId="0" applyNumberFormat="1" applyFont="1" applyAlignment="1" applyProtection="1">
      <alignment vertical="center"/>
      <protection hidden="1"/>
    </xf>
    <xf numFmtId="165" fontId="31" fillId="27" borderId="32" xfId="0" applyNumberFormat="1" applyFont="1" applyFill="1" applyBorder="1" applyAlignment="1" applyProtection="1">
      <alignment horizontal="center" vertical="center"/>
      <protection hidden="1"/>
    </xf>
    <xf numFmtId="0" fontId="32" fillId="25" borderId="10" xfId="0" applyFont="1" applyFill="1" applyBorder="1" applyAlignment="1" applyProtection="1">
      <alignment horizontal="center" vertical="center" wrapText="1"/>
      <protection hidden="1"/>
    </xf>
    <xf numFmtId="0" fontId="32" fillId="25" borderId="37" xfId="0" applyFont="1" applyFill="1" applyBorder="1" applyAlignment="1" applyProtection="1">
      <alignment horizontal="center" vertical="center" wrapText="1"/>
      <protection hidden="1"/>
    </xf>
    <xf numFmtId="14" fontId="32" fillId="25" borderId="37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vertical="center" wrapText="1"/>
      <protection hidden="1"/>
    </xf>
    <xf numFmtId="0" fontId="29" fillId="0" borderId="0" xfId="0" applyFont="1" applyBorder="1" applyProtection="1"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3" fillId="30" borderId="38" xfId="0" applyFont="1" applyFill="1" applyBorder="1" applyAlignment="1" applyProtection="1">
      <alignment vertical="center"/>
      <protection hidden="1"/>
    </xf>
    <xf numFmtId="0" fontId="23" fillId="30" borderId="0" xfId="0" applyFont="1" applyFill="1" applyBorder="1" applyAlignment="1" applyProtection="1">
      <alignment vertical="center"/>
      <protection hidden="1"/>
    </xf>
    <xf numFmtId="0" fontId="23" fillId="30" borderId="39" xfId="0" applyFont="1" applyFill="1" applyBorder="1" applyAlignment="1" applyProtection="1">
      <alignment vertical="center"/>
      <protection hidden="1"/>
    </xf>
    <xf numFmtId="0" fontId="35" fillId="30" borderId="38" xfId="0" applyFont="1" applyFill="1" applyBorder="1" applyAlignment="1" applyProtection="1">
      <alignment vertical="center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0" fontId="35" fillId="30" borderId="39" xfId="0" applyFont="1" applyFill="1" applyBorder="1" applyAlignment="1" applyProtection="1">
      <alignment vertical="center"/>
      <protection hidden="1"/>
    </xf>
    <xf numFmtId="0" fontId="23" fillId="30" borderId="0" xfId="0" applyFont="1" applyFill="1" applyBorder="1" applyAlignment="1" applyProtection="1">
      <alignment horizontal="center" vertical="center"/>
      <protection hidden="1"/>
    </xf>
    <xf numFmtId="0" fontId="23" fillId="30" borderId="40" xfId="0" applyFont="1" applyFill="1" applyBorder="1" applyAlignment="1" applyProtection="1">
      <alignment vertical="center"/>
      <protection hidden="1"/>
    </xf>
    <xf numFmtId="0" fontId="23" fillId="30" borderId="41" xfId="0" applyFont="1" applyFill="1" applyBorder="1" applyAlignment="1" applyProtection="1">
      <alignment vertical="center"/>
      <protection hidden="1"/>
    </xf>
    <xf numFmtId="0" fontId="23" fillId="30" borderId="42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37" fillId="31" borderId="38" xfId="0" applyFont="1" applyFill="1" applyBorder="1" applyAlignment="1" applyProtection="1">
      <alignment horizontal="right" vertical="center" wrapText="1"/>
      <protection hidden="1"/>
    </xf>
    <xf numFmtId="0" fontId="37" fillId="31" borderId="38" xfId="0" applyFont="1" applyFill="1" applyBorder="1" applyAlignment="1" applyProtection="1">
      <alignment horizontal="right" vertical="center"/>
      <protection hidden="1"/>
    </xf>
    <xf numFmtId="0" fontId="37" fillId="31" borderId="40" xfId="0" applyFont="1" applyFill="1" applyBorder="1" applyAlignment="1" applyProtection="1">
      <alignment horizontal="right" vertical="center" wrapText="1"/>
      <protection hidden="1"/>
    </xf>
    <xf numFmtId="0" fontId="38" fillId="30" borderId="38" xfId="0" applyFont="1" applyFill="1" applyBorder="1" applyAlignment="1" applyProtection="1">
      <alignment horizontal="right" vertical="center" wrapText="1"/>
      <protection hidden="1"/>
    </xf>
    <xf numFmtId="165" fontId="39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9" fillId="30" borderId="39" xfId="0" applyNumberFormat="1" applyFont="1" applyFill="1" applyBorder="1" applyAlignment="1" applyProtection="1">
      <alignment horizontal="left" vertical="center" wrapText="1"/>
      <protection hidden="1"/>
    </xf>
    <xf numFmtId="0" fontId="25" fillId="30" borderId="43" xfId="0" applyFont="1" applyFill="1" applyBorder="1" applyAlignment="1" applyProtection="1">
      <alignment horizontal="left" vertical="center"/>
      <protection hidden="1"/>
    </xf>
    <xf numFmtId="0" fontId="25" fillId="30" borderId="44" xfId="0" applyFont="1" applyFill="1" applyBorder="1" applyAlignment="1" applyProtection="1">
      <alignment vertical="center" wrapText="1"/>
      <protection hidden="1"/>
    </xf>
    <xf numFmtId="0" fontId="26" fillId="30" borderId="45" xfId="0" applyFont="1" applyFill="1" applyBorder="1" applyAlignment="1" applyProtection="1">
      <alignment vertical="center"/>
      <protection hidden="1"/>
    </xf>
    <xf numFmtId="0" fontId="0" fillId="0" borderId="0" xfId="0" quotePrefix="1"/>
    <xf numFmtId="167" fontId="0" fillId="0" borderId="0" xfId="0" quotePrefix="1" applyNumberFormat="1"/>
    <xf numFmtId="0" fontId="47" fillId="0" borderId="0" xfId="43" quotePrefix="1" applyFont="1"/>
    <xf numFmtId="0" fontId="47" fillId="0" borderId="0" xfId="0" quotePrefix="1" applyFont="1"/>
    <xf numFmtId="0" fontId="48" fillId="0" borderId="0" xfId="0" applyFont="1" applyFill="1" applyAlignment="1">
      <alignment vertical="center"/>
    </xf>
    <xf numFmtId="0" fontId="49" fillId="0" borderId="0" xfId="43" applyFont="1" applyFill="1" applyBorder="1" applyAlignment="1">
      <alignment horizontal="right" wrapText="1"/>
    </xf>
    <xf numFmtId="0" fontId="50" fillId="0" borderId="0" xfId="43" quotePrefix="1" applyFont="1"/>
    <xf numFmtId="0" fontId="50" fillId="0" borderId="0" xfId="0" quotePrefix="1" applyFont="1"/>
    <xf numFmtId="0" fontId="29" fillId="24" borderId="52" xfId="0" applyFont="1" applyFill="1" applyBorder="1" applyAlignment="1" applyProtection="1">
      <alignment horizontal="center" vertical="center"/>
      <protection hidden="1"/>
    </xf>
    <xf numFmtId="0" fontId="29" fillId="24" borderId="53" xfId="0" applyFont="1" applyFill="1" applyBorder="1" applyAlignment="1" applyProtection="1">
      <alignment horizontal="center" vertical="center"/>
      <protection hidden="1"/>
    </xf>
    <xf numFmtId="0" fontId="29" fillId="24" borderId="54" xfId="0" applyFont="1" applyFill="1" applyBorder="1" applyAlignment="1" applyProtection="1">
      <alignment horizontal="center" vertical="center"/>
      <protection hidden="1"/>
    </xf>
    <xf numFmtId="0" fontId="29" fillId="24" borderId="52" xfId="0" applyNumberFormat="1" applyFont="1" applyFill="1" applyBorder="1" applyAlignment="1" applyProtection="1">
      <alignment horizontal="center" vertical="center"/>
      <protection hidden="1"/>
    </xf>
    <xf numFmtId="0" fontId="29" fillId="24" borderId="53" xfId="0" applyNumberFormat="1" applyFont="1" applyFill="1" applyBorder="1" applyAlignment="1" applyProtection="1">
      <alignment horizontal="center" vertical="center"/>
      <protection hidden="1"/>
    </xf>
    <xf numFmtId="0" fontId="29" fillId="24" borderId="54" xfId="0" applyNumberFormat="1" applyFont="1" applyFill="1" applyBorder="1" applyAlignment="1" applyProtection="1">
      <alignment horizontal="center" vertical="center"/>
      <protection hidden="1"/>
    </xf>
    <xf numFmtId="0" fontId="33" fillId="24" borderId="24" xfId="0" quotePrefix="1" applyFont="1" applyFill="1" applyBorder="1" applyAlignment="1" applyProtection="1">
      <alignment horizontal="center" vertical="center"/>
      <protection hidden="1"/>
    </xf>
    <xf numFmtId="0" fontId="32" fillId="25" borderId="51" xfId="0" applyFont="1" applyFill="1" applyBorder="1" applyAlignment="1" applyProtection="1">
      <alignment horizontal="center" vertical="center" textRotation="90" wrapText="1"/>
      <protection hidden="1"/>
    </xf>
    <xf numFmtId="0" fontId="52" fillId="0" borderId="14" xfId="0" applyFont="1" applyFill="1" applyBorder="1" applyAlignment="1">
      <alignment horizontal="left" vertical="center"/>
    </xf>
    <xf numFmtId="0" fontId="52" fillId="0" borderId="12" xfId="0" applyFont="1" applyFill="1" applyBorder="1" applyAlignment="1">
      <alignment horizontal="left" vertical="center"/>
    </xf>
    <xf numFmtId="0" fontId="52" fillId="0" borderId="15" xfId="0" applyFont="1" applyFill="1" applyBorder="1" applyAlignment="1">
      <alignment horizontal="left" vertical="center"/>
    </xf>
    <xf numFmtId="0" fontId="53" fillId="0" borderId="14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left" vertical="center"/>
    </xf>
    <xf numFmtId="14" fontId="53" fillId="0" borderId="14" xfId="0" applyNumberFormat="1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left" vertical="center"/>
    </xf>
    <xf numFmtId="0" fontId="53" fillId="0" borderId="12" xfId="0" applyFont="1" applyFill="1" applyBorder="1" applyAlignment="1">
      <alignment horizontal="center" vertical="center" wrapText="1"/>
    </xf>
    <xf numFmtId="14" fontId="53" fillId="0" borderId="12" xfId="0" applyNumberFormat="1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center" vertical="center" wrapText="1"/>
    </xf>
    <xf numFmtId="14" fontId="53" fillId="0" borderId="15" xfId="0" applyNumberFormat="1" applyFont="1" applyFill="1" applyBorder="1" applyAlignment="1">
      <alignment horizontal="center" vertical="center"/>
    </xf>
    <xf numFmtId="168" fontId="29" fillId="26" borderId="12" xfId="0" applyNumberFormat="1" applyFont="1" applyFill="1" applyBorder="1" applyAlignment="1" applyProtection="1">
      <alignment horizontal="center" vertical="center"/>
      <protection locked="0"/>
    </xf>
    <xf numFmtId="168" fontId="29" fillId="24" borderId="21" xfId="0" applyNumberFormat="1" applyFont="1" applyFill="1" applyBorder="1" applyAlignment="1" applyProtection="1">
      <alignment horizontal="center" vertical="center"/>
      <protection hidden="1"/>
    </xf>
    <xf numFmtId="168" fontId="29" fillId="24" borderId="25" xfId="0" applyNumberFormat="1" applyFont="1" applyFill="1" applyBorder="1" applyAlignment="1" applyProtection="1">
      <alignment horizontal="center" vertical="center"/>
      <protection hidden="1"/>
    </xf>
    <xf numFmtId="168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54" fillId="25" borderId="17" xfId="0" applyFont="1" applyFill="1" applyBorder="1" applyAlignment="1" applyProtection="1">
      <alignment horizontal="center" vertical="center" wrapText="1"/>
      <protection hidden="1"/>
    </xf>
    <xf numFmtId="0" fontId="21" fillId="30" borderId="48" xfId="0" applyFont="1" applyFill="1" applyBorder="1" applyAlignment="1" applyProtection="1">
      <alignment horizontal="center" wrapText="1"/>
      <protection hidden="1"/>
    </xf>
    <xf numFmtId="0" fontId="21" fillId="30" borderId="49" xfId="0" applyFont="1" applyFill="1" applyBorder="1" applyAlignment="1" applyProtection="1">
      <alignment horizontal="center" wrapText="1"/>
      <protection hidden="1"/>
    </xf>
    <xf numFmtId="0" fontId="21" fillId="30" borderId="50" xfId="0" applyFont="1" applyFill="1" applyBorder="1" applyAlignment="1" applyProtection="1">
      <alignment horizontal="center" wrapText="1"/>
      <protection hidden="1"/>
    </xf>
    <xf numFmtId="0" fontId="24" fillId="30" borderId="38" xfId="0" applyFont="1" applyFill="1" applyBorder="1" applyAlignment="1" applyProtection="1">
      <alignment horizontal="center" vertical="center" wrapText="1"/>
      <protection locked="0"/>
    </xf>
    <xf numFmtId="0" fontId="38" fillId="30" borderId="0" xfId="0" applyFont="1" applyFill="1" applyBorder="1" applyAlignment="1" applyProtection="1">
      <alignment horizontal="center" vertical="center"/>
      <protection locked="0"/>
    </xf>
    <xf numFmtId="0" fontId="38" fillId="30" borderId="39" xfId="0" applyFont="1" applyFill="1" applyBorder="1" applyAlignment="1" applyProtection="1">
      <alignment horizontal="center" vertical="center"/>
      <protection locked="0"/>
    </xf>
    <xf numFmtId="0" fontId="41" fillId="30" borderId="38" xfId="0" applyFont="1" applyFill="1" applyBorder="1" applyAlignment="1" applyProtection="1">
      <alignment horizontal="center" vertical="center"/>
      <protection hidden="1"/>
    </xf>
    <xf numFmtId="0" fontId="41" fillId="30" borderId="0" xfId="0" applyFont="1" applyFill="1" applyBorder="1" applyAlignment="1" applyProtection="1">
      <alignment horizontal="center" vertical="center"/>
      <protection hidden="1"/>
    </xf>
    <xf numFmtId="0" fontId="41" fillId="30" borderId="39" xfId="0" applyFont="1" applyFill="1" applyBorder="1" applyAlignment="1" applyProtection="1">
      <alignment horizontal="center" vertical="center"/>
      <protection hidden="1"/>
    </xf>
    <xf numFmtId="0" fontId="36" fillId="30" borderId="38" xfId="0" applyFont="1" applyFill="1" applyBorder="1" applyAlignment="1" applyProtection="1">
      <alignment horizontal="center" vertical="center" wrapText="1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0" fontId="36" fillId="30" borderId="39" xfId="0" applyFont="1" applyFill="1" applyBorder="1" applyAlignment="1" applyProtection="1">
      <alignment horizontal="center" vertical="center"/>
      <protection hidden="1"/>
    </xf>
    <xf numFmtId="0" fontId="36" fillId="30" borderId="38" xfId="0" applyFont="1" applyFill="1" applyBorder="1" applyAlignment="1" applyProtection="1">
      <alignment horizontal="center" vertical="center"/>
      <protection hidden="1"/>
    </xf>
    <xf numFmtId="0" fontId="51" fillId="31" borderId="46" xfId="0" applyFont="1" applyFill="1" applyBorder="1" applyAlignment="1" applyProtection="1">
      <alignment horizontal="left" vertical="center" wrapText="1"/>
      <protection locked="0"/>
    </xf>
    <xf numFmtId="0" fontId="51" fillId="31" borderId="47" xfId="0" applyFont="1" applyFill="1" applyBorder="1" applyAlignment="1" applyProtection="1">
      <alignment horizontal="left" vertical="center" wrapText="1"/>
      <protection locked="0"/>
    </xf>
    <xf numFmtId="0" fontId="40" fillId="31" borderId="46" xfId="0" applyFont="1" applyFill="1" applyBorder="1" applyAlignment="1" applyProtection="1">
      <alignment horizontal="left" vertical="center" wrapText="1"/>
      <protection locked="0"/>
    </xf>
    <xf numFmtId="0" fontId="40" fillId="31" borderId="47" xfId="0" applyFont="1" applyFill="1" applyBorder="1" applyAlignment="1" applyProtection="1">
      <alignment horizontal="left" vertical="center" wrapText="1"/>
      <protection locked="0"/>
    </xf>
    <xf numFmtId="167" fontId="40" fillId="31" borderId="46" xfId="0" applyNumberFormat="1" applyFont="1" applyFill="1" applyBorder="1" applyAlignment="1" applyProtection="1">
      <alignment horizontal="left" vertical="center" wrapText="1"/>
      <protection locked="0"/>
    </xf>
    <xf numFmtId="167" fontId="40" fillId="31" borderId="47" xfId="0" applyNumberFormat="1" applyFont="1" applyFill="1" applyBorder="1" applyAlignment="1" applyProtection="1">
      <alignment horizontal="left" vertical="center" wrapText="1"/>
      <protection locked="0"/>
    </xf>
    <xf numFmtId="0" fontId="34" fillId="27" borderId="0" xfId="0" applyFont="1" applyFill="1" applyBorder="1" applyAlignment="1">
      <alignment horizontal="left" vertical="center"/>
    </xf>
    <xf numFmtId="0" fontId="42" fillId="27" borderId="0" xfId="0" applyFont="1" applyFill="1" applyAlignment="1">
      <alignment horizontal="center" vertical="center" wrapText="1"/>
    </xf>
    <xf numFmtId="0" fontId="42" fillId="27" borderId="0" xfId="0" applyFont="1" applyFill="1" applyAlignment="1">
      <alignment horizontal="center" vertical="center"/>
    </xf>
    <xf numFmtId="0" fontId="43" fillId="25" borderId="0" xfId="0" applyFont="1" applyFill="1" applyAlignment="1">
      <alignment horizontal="center" vertical="center" wrapText="1"/>
    </xf>
    <xf numFmtId="164" fontId="44" fillId="27" borderId="0" xfId="0" applyNumberFormat="1" applyFont="1" applyFill="1" applyAlignment="1">
      <alignment horizontal="center" vertical="center" wrapText="1"/>
    </xf>
    <xf numFmtId="167" fontId="31" fillId="27" borderId="32" xfId="0" applyNumberFormat="1" applyFont="1" applyFill="1" applyBorder="1" applyAlignment="1">
      <alignment horizontal="left" vertical="center"/>
    </xf>
    <xf numFmtId="0" fontId="34" fillId="27" borderId="0" xfId="0" applyFont="1" applyFill="1" applyBorder="1" applyAlignment="1" applyProtection="1">
      <alignment horizontal="left" vertical="center"/>
      <protection hidden="1"/>
    </xf>
    <xf numFmtId="0" fontId="33" fillId="27" borderId="0" xfId="0" applyFont="1" applyFill="1" applyAlignment="1" applyProtection="1">
      <alignment horizontal="center" vertical="center" wrapText="1"/>
      <protection hidden="1"/>
    </xf>
    <xf numFmtId="0" fontId="43" fillId="25" borderId="0" xfId="0" applyNumberFormat="1" applyFont="1" applyFill="1" applyAlignment="1" applyProtection="1">
      <alignment horizontal="center" vertical="center" wrapText="1"/>
      <protection hidden="1"/>
    </xf>
    <xf numFmtId="0" fontId="44" fillId="27" borderId="0" xfId="0" applyNumberFormat="1" applyFont="1" applyFill="1" applyAlignment="1" applyProtection="1">
      <alignment horizontal="center" vertical="center" wrapText="1"/>
      <protection hidden="1"/>
    </xf>
    <xf numFmtId="167" fontId="31" fillId="27" borderId="32" xfId="0" applyNumberFormat="1" applyFont="1" applyFill="1" applyBorder="1" applyAlignment="1" applyProtection="1">
      <alignment horizontal="center" vertical="center"/>
      <protection hidden="1"/>
    </xf>
    <xf numFmtId="0" fontId="42" fillId="27" borderId="0" xfId="0" applyFont="1" applyFill="1" applyAlignment="1" applyProtection="1">
      <alignment horizontal="center" vertical="center" wrapText="1"/>
      <protection hidden="1"/>
    </xf>
    <xf numFmtId="0" fontId="43" fillId="25" borderId="0" xfId="0" applyFont="1" applyFill="1" applyAlignment="1" applyProtection="1">
      <alignment horizontal="center" vertical="center" wrapText="1"/>
      <protection hidden="1"/>
    </xf>
    <xf numFmtId="165" fontId="45" fillId="27" borderId="0" xfId="0" applyNumberFormat="1" applyFont="1" applyFill="1" applyAlignment="1" applyProtection="1">
      <alignment horizontal="center" vertical="center" wrapTex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5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190499</xdr:colOff>
      <xdr:row>9</xdr:row>
      <xdr:rowOff>0</xdr:rowOff>
    </xdr:from>
    <xdr:to>
      <xdr:col>1</xdr:col>
      <xdr:colOff>1705840</xdr:colOff>
      <xdr:row>11</xdr:row>
      <xdr:rowOff>60613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6726" y="3004705"/>
          <a:ext cx="1515341" cy="632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0</xdr:row>
      <xdr:rowOff>57148</xdr:rowOff>
    </xdr:from>
    <xdr:to>
      <xdr:col>2</xdr:col>
      <xdr:colOff>457200</xdr:colOff>
      <xdr:row>2</xdr:row>
      <xdr:rowOff>161924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1" y="5714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</xdr:col>
      <xdr:colOff>2171700</xdr:colOff>
      <xdr:row>0</xdr:row>
      <xdr:rowOff>285750</xdr:rowOff>
    </xdr:from>
    <xdr:to>
      <xdr:col>5</xdr:col>
      <xdr:colOff>614642</xdr:colOff>
      <xdr:row>2</xdr:row>
      <xdr:rowOff>95250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33950" y="285750"/>
          <a:ext cx="127186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95249</xdr:rowOff>
    </xdr:from>
    <xdr:to>
      <xdr:col>2</xdr:col>
      <xdr:colOff>628651</xdr:colOff>
      <xdr:row>3</xdr:row>
      <xdr:rowOff>47625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9524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400050</xdr:colOff>
      <xdr:row>0</xdr:row>
      <xdr:rowOff>295275</xdr:rowOff>
    </xdr:from>
    <xdr:to>
      <xdr:col>7</xdr:col>
      <xdr:colOff>66674</xdr:colOff>
      <xdr:row>2</xdr:row>
      <xdr:rowOff>104775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0" y="295275"/>
          <a:ext cx="971549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155864</xdr:colOff>
      <xdr:row>0</xdr:row>
      <xdr:rowOff>277091</xdr:rowOff>
    </xdr:from>
    <xdr:to>
      <xdr:col>7</xdr:col>
      <xdr:colOff>319367</xdr:colOff>
      <xdr:row>2</xdr:row>
      <xdr:rowOff>106507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4841" y="277091"/>
          <a:ext cx="127186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4"/>
  <sheetViews>
    <sheetView view="pageBreakPreview" topLeftCell="A22" zoomScale="110" zoomScaleSheetLayoutView="110" workbookViewId="0">
      <selection activeCell="F30" sqref="F30"/>
    </sheetView>
  </sheetViews>
  <sheetFormatPr defaultRowHeight="18"/>
  <cols>
    <col min="1" max="2" width="30.42578125" style="98" customWidth="1"/>
    <col min="3" max="3" width="30.85546875" style="98" customWidth="1"/>
    <col min="4" max="12" width="6.7109375" style="98" customWidth="1"/>
    <col min="13" max="16384" width="9.140625" style="98"/>
  </cols>
  <sheetData>
    <row r="1" spans="1:5" ht="24" customHeight="1">
      <c r="A1" s="146"/>
      <c r="B1" s="147"/>
      <c r="C1" s="148"/>
    </row>
    <row r="2" spans="1:5" ht="42.75" customHeight="1">
      <c r="A2" s="149" t="s">
        <v>96</v>
      </c>
      <c r="B2" s="150"/>
      <c r="C2" s="151"/>
      <c r="D2" s="99"/>
      <c r="E2" s="99"/>
    </row>
    <row r="3" spans="1:5" ht="24.75" customHeight="1">
      <c r="A3" s="152"/>
      <c r="B3" s="153"/>
      <c r="C3" s="154"/>
      <c r="D3" s="100"/>
      <c r="E3" s="100"/>
    </row>
    <row r="4" spans="1:5" s="101" customFormat="1" ht="24.95" customHeight="1">
      <c r="A4" s="88"/>
      <c r="B4" s="89"/>
      <c r="C4" s="90"/>
    </row>
    <row r="5" spans="1:5" s="101" customFormat="1" ht="24.95" customHeight="1">
      <c r="A5" s="88"/>
      <c r="B5" s="89"/>
      <c r="C5" s="90"/>
    </row>
    <row r="6" spans="1:5" s="101" customFormat="1" ht="24.95" customHeight="1">
      <c r="A6" s="88"/>
      <c r="B6" s="89"/>
      <c r="C6" s="90"/>
    </row>
    <row r="7" spans="1:5" s="101" customFormat="1" ht="24.95" customHeight="1">
      <c r="A7" s="88"/>
      <c r="B7" s="89"/>
      <c r="C7" s="90"/>
    </row>
    <row r="8" spans="1:5" s="101" customFormat="1" ht="24.95" customHeight="1">
      <c r="A8" s="88"/>
      <c r="B8" s="89"/>
      <c r="C8" s="90"/>
    </row>
    <row r="9" spans="1:5" ht="22.5">
      <c r="A9" s="88"/>
      <c r="B9" s="89"/>
      <c r="C9" s="90"/>
    </row>
    <row r="10" spans="1:5" ht="22.5">
      <c r="A10" s="88"/>
      <c r="B10" s="89"/>
      <c r="C10" s="90"/>
    </row>
    <row r="11" spans="1:5" ht="22.5">
      <c r="A11" s="88"/>
      <c r="B11" s="89"/>
      <c r="C11" s="90"/>
    </row>
    <row r="12" spans="1:5" ht="22.5">
      <c r="A12" s="88"/>
      <c r="B12" s="89"/>
      <c r="C12" s="90"/>
    </row>
    <row r="13" spans="1:5" ht="22.5">
      <c r="A13" s="88"/>
      <c r="B13" s="89"/>
      <c r="C13" s="90"/>
    </row>
    <row r="14" spans="1:5" ht="22.5">
      <c r="A14" s="88"/>
      <c r="B14" s="89"/>
      <c r="C14" s="90"/>
    </row>
    <row r="15" spans="1:5" ht="22.5">
      <c r="A15" s="88"/>
      <c r="B15" s="89"/>
      <c r="C15" s="90"/>
    </row>
    <row r="16" spans="1:5" ht="22.5">
      <c r="A16" s="88"/>
      <c r="B16" s="89"/>
      <c r="C16" s="90"/>
    </row>
    <row r="17" spans="1:3" ht="22.5">
      <c r="A17" s="88"/>
      <c r="B17" s="89"/>
      <c r="C17" s="90"/>
    </row>
    <row r="18" spans="1:3" ht="22.5">
      <c r="A18" s="88"/>
      <c r="B18" s="89"/>
      <c r="C18" s="90"/>
    </row>
    <row r="19" spans="1:3" ht="18" customHeight="1">
      <c r="A19" s="155" t="str">
        <f>B26</f>
        <v>Turkcell Kros Ligi 6. Kademe Yarışları</v>
      </c>
      <c r="B19" s="156"/>
      <c r="C19" s="157"/>
    </row>
    <row r="20" spans="1:3" ht="42" customHeight="1">
      <c r="A20" s="158"/>
      <c r="B20" s="156"/>
      <c r="C20" s="157"/>
    </row>
    <row r="21" spans="1:3" ht="27">
      <c r="A21" s="91"/>
      <c r="B21" s="92" t="str">
        <f>B29</f>
        <v>Antalya</v>
      </c>
      <c r="C21" s="93"/>
    </row>
    <row r="22" spans="1:3" ht="22.5">
      <c r="A22" s="88"/>
      <c r="B22" s="94"/>
      <c r="C22" s="90"/>
    </row>
    <row r="23" spans="1:3" ht="22.5">
      <c r="A23" s="88"/>
      <c r="B23" s="94"/>
      <c r="C23" s="90"/>
    </row>
    <row r="24" spans="1:3" ht="22.5">
      <c r="A24" s="88"/>
      <c r="B24" s="94"/>
      <c r="C24" s="90"/>
    </row>
    <row r="25" spans="1:3" ht="22.5">
      <c r="A25" s="95"/>
      <c r="B25" s="96"/>
      <c r="C25" s="97"/>
    </row>
    <row r="26" spans="1:3" ht="35.25" customHeight="1">
      <c r="A26" s="102" t="s">
        <v>8</v>
      </c>
      <c r="B26" s="159" t="s">
        <v>94</v>
      </c>
      <c r="C26" s="160"/>
    </row>
    <row r="27" spans="1:3" ht="25.5" customHeight="1">
      <c r="A27" s="102" t="s">
        <v>9</v>
      </c>
      <c r="B27" s="161" t="s">
        <v>38</v>
      </c>
      <c r="C27" s="162"/>
    </row>
    <row r="28" spans="1:3" ht="25.5" customHeight="1">
      <c r="A28" s="103" t="s">
        <v>10</v>
      </c>
      <c r="B28" s="161" t="s">
        <v>39</v>
      </c>
      <c r="C28" s="162"/>
    </row>
    <row r="29" spans="1:3" ht="25.5" customHeight="1">
      <c r="A29" s="102" t="s">
        <v>11</v>
      </c>
      <c r="B29" s="161" t="s">
        <v>95</v>
      </c>
      <c r="C29" s="162"/>
    </row>
    <row r="30" spans="1:3" ht="25.5" customHeight="1">
      <c r="A30" s="104" t="s">
        <v>12</v>
      </c>
      <c r="B30" s="163">
        <v>41931.416666666664</v>
      </c>
      <c r="C30" s="164"/>
    </row>
    <row r="31" spans="1:3" ht="25.5" customHeight="1">
      <c r="A31" s="102" t="s">
        <v>98</v>
      </c>
      <c r="B31" s="161">
        <v>7</v>
      </c>
      <c r="C31" s="162"/>
    </row>
    <row r="32" spans="1:3" ht="25.5" customHeight="1">
      <c r="A32" s="104" t="s">
        <v>99</v>
      </c>
      <c r="B32" s="161" t="s">
        <v>100</v>
      </c>
      <c r="C32" s="162"/>
    </row>
    <row r="33" spans="1:3">
      <c r="A33" s="105"/>
      <c r="B33" s="106"/>
      <c r="C33" s="107"/>
    </row>
    <row r="34" spans="1:3" ht="9" customHeight="1" thickBot="1">
      <c r="A34" s="108"/>
      <c r="B34" s="109"/>
      <c r="C34" s="110"/>
    </row>
  </sheetData>
  <sheetProtection formatCells="0" formatColumns="0" formatRows="0" insertColumns="0" insertRows="0" insertHyperlinks="0" deleteColumns="0" deleteRows="0" sort="0" autoFilter="0" pivotTables="0"/>
  <mergeCells count="11">
    <mergeCell ref="B31:C31"/>
    <mergeCell ref="B32:C32"/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AA509"/>
  <sheetViews>
    <sheetView view="pageBreakPreview" topLeftCell="A22" zoomScaleSheetLayoutView="100" workbookViewId="0">
      <selection activeCell="J52" sqref="J52"/>
    </sheetView>
  </sheetViews>
  <sheetFormatPr defaultRowHeight="12.75"/>
  <cols>
    <col min="1" max="1" width="4.28515625" style="29" bestFit="1" customWidth="1"/>
    <col min="2" max="2" width="6.42578125" style="29" bestFit="1" customWidth="1"/>
    <col min="3" max="3" width="30.7109375" style="30" customWidth="1"/>
    <col min="4" max="4" width="35.7109375" style="30" customWidth="1"/>
    <col min="5" max="5" width="6.7109375" style="29" customWidth="1"/>
    <col min="6" max="6" width="12.7109375" style="31" customWidth="1"/>
    <col min="7" max="7" width="17.140625" style="8" customWidth="1"/>
    <col min="8" max="13" width="9.140625" style="8"/>
    <col min="14" max="14" width="0" style="8" hidden="1" customWidth="1"/>
    <col min="15" max="15" width="42.28515625" style="8" hidden="1" customWidth="1"/>
    <col min="16" max="16384" width="9.140625" style="8"/>
  </cols>
  <sheetData>
    <row r="1" spans="1:27" ht="31.5" customHeight="1">
      <c r="A1" s="166" t="str">
        <f>KAPAK!A2</f>
        <v>Türkiye Atletizm Federasyonu
Antalya Atletizm İl Temsilciliği</v>
      </c>
      <c r="B1" s="167"/>
      <c r="C1" s="167"/>
      <c r="D1" s="167"/>
      <c r="E1" s="167"/>
      <c r="F1" s="167"/>
    </row>
    <row r="2" spans="1:27" ht="15.75">
      <c r="A2" s="168" t="str">
        <f>KAPAK!B26</f>
        <v>Turkcell Kros Ligi 6. Kademe Yarışları</v>
      </c>
      <c r="B2" s="168"/>
      <c r="C2" s="168"/>
      <c r="D2" s="168"/>
      <c r="E2" s="168"/>
      <c r="F2" s="168"/>
    </row>
    <row r="3" spans="1:27" ht="15.75">
      <c r="A3" s="169" t="str">
        <f>KAPAK!B29</f>
        <v>Antalya</v>
      </c>
      <c r="B3" s="169"/>
      <c r="C3" s="169"/>
      <c r="D3" s="169"/>
      <c r="E3" s="169"/>
      <c r="F3" s="169"/>
    </row>
    <row r="4" spans="1:27">
      <c r="A4" s="165" t="str">
        <f>KAPAK!B28</f>
        <v>Genç Kadınlar</v>
      </c>
      <c r="B4" s="165"/>
      <c r="C4" s="165"/>
      <c r="D4" s="9" t="str">
        <f>KAPAK!B27</f>
        <v>4000 Metre</v>
      </c>
      <c r="E4" s="170">
        <f>KAPAK!B30</f>
        <v>41931.416666666664</v>
      </c>
      <c r="F4" s="170"/>
      <c r="N4" s="115"/>
      <c r="O4" s="115" t="s">
        <v>19</v>
      </c>
    </row>
    <row r="5" spans="1:27" s="10" customFormat="1" ht="31.5" customHeight="1" thickBot="1">
      <c r="A5" s="75" t="s">
        <v>0</v>
      </c>
      <c r="B5" s="76" t="s">
        <v>1</v>
      </c>
      <c r="C5" s="77" t="s">
        <v>3</v>
      </c>
      <c r="D5" s="75" t="s">
        <v>14</v>
      </c>
      <c r="E5" s="75" t="s">
        <v>7</v>
      </c>
      <c r="F5" s="78" t="s">
        <v>2</v>
      </c>
      <c r="H5" s="11"/>
      <c r="I5" s="11"/>
      <c r="J5" s="11"/>
      <c r="K5" s="11"/>
      <c r="L5" s="11"/>
      <c r="N5" s="116">
        <v>0</v>
      </c>
      <c r="O5" s="117">
        <f>LOOKUP(9.99999999999999E+307,N5:N1204)</f>
        <v>15</v>
      </c>
      <c r="AA5" s="113"/>
    </row>
    <row r="6" spans="1:27" ht="18" customHeight="1">
      <c r="A6" s="12">
        <v>1</v>
      </c>
      <c r="B6" s="13">
        <v>31</v>
      </c>
      <c r="C6" s="14" t="s">
        <v>66</v>
      </c>
      <c r="D6" s="14" t="s">
        <v>26</v>
      </c>
      <c r="E6" s="13" t="s">
        <v>16</v>
      </c>
      <c r="F6" s="15">
        <v>35980</v>
      </c>
      <c r="M6" s="114"/>
      <c r="N6" s="118">
        <f>IF(D6&lt;&gt;"",IF(ISNUMBER(MATCH(D6,$D$5:D5,0)),"",LOOKUP(9.99999999999999E+307,$N$1:N5)+1),"")</f>
        <v>1</v>
      </c>
      <c r="O6" s="117" t="str">
        <f>IF(ROWS($O$6:O6)&lt;=$O$5,LOOKUP(ROWS($O$6:O6),$N$6:$N$1200,$D$6:$D$1200),"")</f>
        <v>İSTANBUL-FENERBAHÇE</v>
      </c>
      <c r="Z6" s="114"/>
      <c r="AA6" s="113"/>
    </row>
    <row r="7" spans="1:27" ht="18" customHeight="1">
      <c r="A7" s="16">
        <v>2</v>
      </c>
      <c r="B7" s="17">
        <v>32</v>
      </c>
      <c r="C7" s="18" t="s">
        <v>27</v>
      </c>
      <c r="D7" s="18" t="s">
        <v>26</v>
      </c>
      <c r="E7" s="19" t="s">
        <v>16</v>
      </c>
      <c r="F7" s="20">
        <v>35599</v>
      </c>
      <c r="N7" s="118" t="str">
        <f>IF(D7&lt;&gt;"",IF(ISNUMBER(MATCH(D7,$D$5:D6,0)),"",LOOKUP(9.99999999999999E+307,$N$1:N6)+1),"")</f>
        <v/>
      </c>
      <c r="O7" s="117" t="str">
        <f>IF(ROWS($O$6:O7)&lt;=$O$5,LOOKUP(ROWS($O$6:O7),$N$6:$N$1200,$D$6:$D$1200),"")</f>
        <v>İSTANBUL-Velibaba Mesleki ve Teknik And Lis. GSK</v>
      </c>
    </row>
    <row r="8" spans="1:27" ht="18" customHeight="1">
      <c r="A8" s="16">
        <v>3</v>
      </c>
      <c r="B8" s="17">
        <v>33</v>
      </c>
      <c r="C8" s="18" t="s">
        <v>36</v>
      </c>
      <c r="D8" s="18" t="s">
        <v>26</v>
      </c>
      <c r="E8" s="19" t="s">
        <v>16</v>
      </c>
      <c r="F8" s="20">
        <v>35235</v>
      </c>
      <c r="N8" s="118" t="str">
        <f>IF(D8&lt;&gt;"",IF(ISNUMBER(MATCH(D8,$D$5:D7,0)),"",LOOKUP(9.99999999999999E+307,$N$1:N7)+1),"")</f>
        <v/>
      </c>
      <c r="O8" s="117" t="str">
        <f>IF(ROWS($O$6:O8)&lt;=$O$5,LOOKUP(ROWS($O$6:O8),$N$6:$N$1200,$D$6:$D$1200),"")</f>
        <v>İSTANBUL-BEŞİKTAŞ J.K</v>
      </c>
    </row>
    <row r="9" spans="1:27" ht="18" customHeight="1">
      <c r="A9" s="16">
        <v>4</v>
      </c>
      <c r="B9" s="17">
        <v>34</v>
      </c>
      <c r="C9" s="18" t="s">
        <v>29</v>
      </c>
      <c r="D9" s="18" t="s">
        <v>26</v>
      </c>
      <c r="E9" s="19" t="s">
        <v>16</v>
      </c>
      <c r="F9" s="20">
        <v>35712</v>
      </c>
      <c r="N9" s="118" t="str">
        <f>IF(D9&lt;&gt;"",IF(ISNUMBER(MATCH(D9,$D$5:D8,0)),"",LOOKUP(9.99999999999999E+307,$N$1:N8)+1),"")</f>
        <v/>
      </c>
      <c r="O9" s="117" t="str">
        <f>IF(ROWS($O$6:O9)&lt;=$O$5,LOOKUP(ROWS($O$6:O9),$N$6:$N$1200,$D$6:$D$1200),"")</f>
        <v>GAZİANTEP ŞÖLEN SPOR</v>
      </c>
    </row>
    <row r="10" spans="1:27" ht="18" customHeight="1">
      <c r="A10" s="16">
        <v>5</v>
      </c>
      <c r="B10" s="17">
        <v>35</v>
      </c>
      <c r="C10" s="18" t="s">
        <v>28</v>
      </c>
      <c r="D10" s="18" t="s">
        <v>26</v>
      </c>
      <c r="E10" s="19" t="s">
        <v>16</v>
      </c>
      <c r="F10" s="20">
        <v>35247</v>
      </c>
      <c r="N10" s="118" t="str">
        <f>IF(D10&lt;&gt;"",IF(ISNUMBER(MATCH(D10,$D$5:D9,0)),"",LOOKUP(9.99999999999999E+307,$N$1:N9)+1),"")</f>
        <v/>
      </c>
      <c r="O10" s="117" t="str">
        <f>IF(ROWS($O$6:O10)&lt;=$O$5,LOOKUP(ROWS($O$6:O10),$N$6:$N$1200,$D$6:$D$1200),"")</f>
        <v xml:space="preserve">BURSA BÜYÜKŞEHİR </v>
      </c>
    </row>
    <row r="11" spans="1:27" ht="18" customHeight="1" thickBot="1">
      <c r="A11" s="16">
        <v>6</v>
      </c>
      <c r="B11" s="21">
        <v>36</v>
      </c>
      <c r="C11" s="22" t="s">
        <v>62</v>
      </c>
      <c r="D11" s="22" t="s">
        <v>26</v>
      </c>
      <c r="E11" s="23" t="s">
        <v>16</v>
      </c>
      <c r="F11" s="24">
        <v>35431</v>
      </c>
      <c r="N11" s="118" t="str">
        <f>IF(D11&lt;&gt;"",IF(ISNUMBER(MATCH(D11,$D$5:D10,0)),"",LOOKUP(9.99999999999999E+307,$N$1:N10)+1),"")</f>
        <v/>
      </c>
      <c r="O11" s="117" t="str">
        <f>IF(ROWS($O$6:O11)&lt;=$O$5,LOOKUP(ROWS($O$6:O11),$N$6:$N$1200,$D$6:$D$1200),"")</f>
        <v>BATMAN-PETROLSPOR</v>
      </c>
    </row>
    <row r="12" spans="1:27" ht="18" customHeight="1">
      <c r="A12" s="16">
        <v>7</v>
      </c>
      <c r="B12" s="13">
        <v>37</v>
      </c>
      <c r="C12" s="14" t="s">
        <v>31</v>
      </c>
      <c r="D12" s="127" t="s">
        <v>67</v>
      </c>
      <c r="E12" s="25" t="s">
        <v>16</v>
      </c>
      <c r="F12" s="15">
        <v>35465</v>
      </c>
      <c r="N12" s="118">
        <f>IF(D12&lt;&gt;"",IF(ISNUMBER(MATCH(D12,$D$5:D11,0)),"",LOOKUP(9.99999999999999E+307,$N$1:N11)+1),"")</f>
        <v>2</v>
      </c>
      <c r="O12" s="117" t="str">
        <f>IF(ROWS($O$6:O12)&lt;=$O$5,LOOKUP(ROWS($O$6:O12),$N$6:$N$1200,$D$6:$D$1200),"")</f>
        <v>DİYARBAKIR ATLETİZM</v>
      </c>
    </row>
    <row r="13" spans="1:27" ht="18" customHeight="1">
      <c r="A13" s="16">
        <v>8</v>
      </c>
      <c r="B13" s="17">
        <v>38</v>
      </c>
      <c r="C13" s="18" t="s">
        <v>32</v>
      </c>
      <c r="D13" s="128" t="s">
        <v>67</v>
      </c>
      <c r="E13" s="19" t="s">
        <v>16</v>
      </c>
      <c r="F13" s="20">
        <v>35451</v>
      </c>
      <c r="N13" s="118" t="str">
        <f>IF(D13&lt;&gt;"",IF(ISNUMBER(MATCH(D13,$D$5:D12,0)),"",LOOKUP(9.99999999999999E+307,$N$1:N12)+1),"")</f>
        <v/>
      </c>
      <c r="O13" s="117" t="str">
        <f>IF(ROWS($O$6:O13)&lt;=$O$5,LOOKUP(ROWS($O$6:O13),$N$6:$N$1200,$D$6:$D$1200),"")</f>
        <v>ÇORUM İL ÖZEL İDARESİ GENÇLİK VE SPOR KULÜBÜ</v>
      </c>
    </row>
    <row r="14" spans="1:27" ht="18" customHeight="1">
      <c r="A14" s="16">
        <v>9</v>
      </c>
      <c r="B14" s="17">
        <v>39</v>
      </c>
      <c r="C14" s="18" t="s">
        <v>33</v>
      </c>
      <c r="D14" s="128" t="s">
        <v>67</v>
      </c>
      <c r="E14" s="19" t="s">
        <v>16</v>
      </c>
      <c r="F14" s="20">
        <v>35662</v>
      </c>
      <c r="N14" s="118" t="str">
        <f>IF(D14&lt;&gt;"",IF(ISNUMBER(MATCH(D14,$D$5:D13,0)),"",LOOKUP(9.99999999999999E+307,$N$1:N13)+1),"")</f>
        <v/>
      </c>
      <c r="O14" s="117" t="str">
        <f>IF(ROWS($O$6:O14)&lt;=$O$5,LOOKUP(ROWS($O$6:O14),$N$6:$N$1200,$D$6:$D$1200),"")</f>
        <v>AYDIN</v>
      </c>
    </row>
    <row r="15" spans="1:27" ht="18" customHeight="1">
      <c r="A15" s="16">
        <v>10</v>
      </c>
      <c r="B15" s="17">
        <v>40</v>
      </c>
      <c r="C15" s="18" t="s">
        <v>34</v>
      </c>
      <c r="D15" s="128" t="s">
        <v>67</v>
      </c>
      <c r="E15" s="19" t="s">
        <v>16</v>
      </c>
      <c r="F15" s="20">
        <v>35728</v>
      </c>
      <c r="N15" s="118" t="str">
        <f>IF(D15&lt;&gt;"",IF(ISNUMBER(MATCH(D15,$D$5:D14,0)),"",LOOKUP(9.99999999999999E+307,$N$1:N14)+1),"")</f>
        <v/>
      </c>
      <c r="O15" s="117" t="str">
        <f>IF(ROWS($O$6:O15)&lt;=$O$5,LOOKUP(ROWS($O$6:O15),$N$6:$N$1200,$D$6:$D$1200),"")</f>
        <v>İSTANBUL</v>
      </c>
    </row>
    <row r="16" spans="1:27" ht="18" customHeight="1">
      <c r="A16" s="16">
        <v>11</v>
      </c>
      <c r="B16" s="17">
        <v>41</v>
      </c>
      <c r="C16" s="18" t="s">
        <v>35</v>
      </c>
      <c r="D16" s="128" t="s">
        <v>67</v>
      </c>
      <c r="E16" s="19" t="s">
        <v>16</v>
      </c>
      <c r="F16" s="20">
        <v>35951</v>
      </c>
      <c r="N16" s="118" t="str">
        <f>IF(D16&lt;&gt;"",IF(ISNUMBER(MATCH(D16,$D$5:D15,0)),"",LOOKUP(9.99999999999999E+307,$N$1:N15)+1),"")</f>
        <v/>
      </c>
      <c r="O16" s="117" t="str">
        <f>IF(ROWS($O$6:O16)&lt;=$O$5,LOOKUP(ROWS($O$6:O16),$N$6:$N$1200,$D$6:$D$1200),"")</f>
        <v>MUĞLA</v>
      </c>
    </row>
    <row r="17" spans="1:15" ht="18" customHeight="1" thickBot="1">
      <c r="A17" s="16">
        <v>12</v>
      </c>
      <c r="B17" s="21">
        <v>42</v>
      </c>
      <c r="C17" s="22" t="s">
        <v>63</v>
      </c>
      <c r="D17" s="129" t="s">
        <v>67</v>
      </c>
      <c r="E17" s="23" t="s">
        <v>16</v>
      </c>
      <c r="F17" s="24">
        <v>35744</v>
      </c>
      <c r="N17" s="118" t="str">
        <f>IF(D17&lt;&gt;"",IF(ISNUMBER(MATCH(D17,$D$5:D16,0)),"",LOOKUP(9.99999999999999E+307,$N$1:N16)+1),"")</f>
        <v/>
      </c>
      <c r="O17" s="117" t="str">
        <f>IF(ROWS($O$6:O17)&lt;=$O$5,LOOKUP(ROWS($O$6:O17),$N$6:$N$1200,$D$6:$D$1200),"")</f>
        <v>ÜSKÜDAR BELEDİYESİ S.P.K İSTANBUL</v>
      </c>
    </row>
    <row r="18" spans="1:15" ht="18" customHeight="1">
      <c r="A18" s="16">
        <v>13</v>
      </c>
      <c r="B18" s="13">
        <v>25</v>
      </c>
      <c r="C18" s="14" t="s">
        <v>59</v>
      </c>
      <c r="D18" s="14" t="s">
        <v>24</v>
      </c>
      <c r="E18" s="25" t="s">
        <v>16</v>
      </c>
      <c r="F18" s="15">
        <v>35591</v>
      </c>
      <c r="N18" s="118">
        <f>IF(D18&lt;&gt;"",IF(ISNUMBER(MATCH(D18,$D$5:D17,0)),"",LOOKUP(9.99999999999999E+307,$N$1:N17)+1),"")</f>
        <v>3</v>
      </c>
      <c r="O18" s="117" t="str">
        <f>IF(ROWS($O$6:O18)&lt;=$O$5,LOOKUP(ROWS($O$6:O18),$N$6:$N$1200,$D$6:$D$1200),"")</f>
        <v>KAYSERİ</v>
      </c>
    </row>
    <row r="19" spans="1:15" ht="18" customHeight="1">
      <c r="A19" s="16">
        <v>14</v>
      </c>
      <c r="B19" s="17">
        <v>26</v>
      </c>
      <c r="C19" s="18" t="s">
        <v>60</v>
      </c>
      <c r="D19" s="18" t="s">
        <v>24</v>
      </c>
      <c r="E19" s="17" t="s">
        <v>16</v>
      </c>
      <c r="F19" s="20">
        <v>35538</v>
      </c>
      <c r="N19" s="118" t="str">
        <f>IF(D19&lt;&gt;"",IF(ISNUMBER(MATCH(D19,$D$5:D18,0)),"",LOOKUP(9.99999999999999E+307,$N$1:N18)+1),"")</f>
        <v/>
      </c>
      <c r="O19" s="117" t="str">
        <f>IF(ROWS($O$6:O19)&lt;=$O$5,LOOKUP(ROWS($O$6:O19),$N$6:$N$1200,$D$6:$D$1200),"")</f>
        <v>ISPARTA</v>
      </c>
    </row>
    <row r="20" spans="1:15" ht="18" customHeight="1">
      <c r="A20" s="16">
        <v>15</v>
      </c>
      <c r="B20" s="17">
        <v>27</v>
      </c>
      <c r="C20" s="18" t="s">
        <v>25</v>
      </c>
      <c r="D20" s="18" t="s">
        <v>24</v>
      </c>
      <c r="E20" s="17" t="s">
        <v>16</v>
      </c>
      <c r="F20" s="20">
        <v>35492</v>
      </c>
      <c r="N20" s="118" t="str">
        <f>IF(D20&lt;&gt;"",IF(ISNUMBER(MATCH(D20,$D$5:D19,0)),"",LOOKUP(9.99999999999999E+307,$N$1:N19)+1),"")</f>
        <v/>
      </c>
      <c r="O20" s="117" t="str">
        <f>IF(ROWS($O$6:O20)&lt;=$O$5,LOOKUP(ROWS($O$6:O20),$N$6:$N$1200,$D$6:$D$1200),"")</f>
        <v>DİYARBAKIR</v>
      </c>
    </row>
    <row r="21" spans="1:15" ht="18" customHeight="1">
      <c r="A21" s="16">
        <v>16</v>
      </c>
      <c r="B21" s="17">
        <v>28</v>
      </c>
      <c r="C21" s="18" t="s">
        <v>61</v>
      </c>
      <c r="D21" s="18" t="s">
        <v>24</v>
      </c>
      <c r="E21" s="17" t="s">
        <v>16</v>
      </c>
      <c r="F21" s="20">
        <v>35606</v>
      </c>
      <c r="N21" s="118" t="str">
        <f>IF(D21&lt;&gt;"",IF(ISNUMBER(MATCH(D21,$D$5:D20,0)),"",LOOKUP(9.99999999999999E+307,$N$1:N20)+1),"")</f>
        <v/>
      </c>
      <c r="O21" s="117" t="str">
        <f>IF(ROWS($O$6:O21)&lt;=$O$5,LOOKUP(ROWS($O$6:O21),$N$6:$N$1200,$D$6:$D$1200),"")</f>
        <v/>
      </c>
    </row>
    <row r="22" spans="1:15" ht="18" customHeight="1">
      <c r="A22" s="16">
        <v>17</v>
      </c>
      <c r="B22" s="17">
        <v>29</v>
      </c>
      <c r="C22" s="18" t="s">
        <v>68</v>
      </c>
      <c r="D22" s="18" t="s">
        <v>24</v>
      </c>
      <c r="E22" s="17" t="s">
        <v>16</v>
      </c>
      <c r="F22" s="20">
        <v>35236</v>
      </c>
      <c r="N22" s="118" t="str">
        <f>IF(D22&lt;&gt;"",IF(ISNUMBER(MATCH(D22,$D$5:D21,0)),"",LOOKUP(9.99999999999999E+307,$N$1:N21)+1),"")</f>
        <v/>
      </c>
      <c r="O22" s="117" t="str">
        <f>IF(ROWS($O$6:O22)&lt;=$O$5,LOOKUP(ROWS($O$6:O22),$N$6:$N$1200,$D$6:$D$1200),"")</f>
        <v/>
      </c>
    </row>
    <row r="23" spans="1:15" ht="18" customHeight="1" thickBot="1">
      <c r="A23" s="16">
        <v>18</v>
      </c>
      <c r="B23" s="21">
        <v>30</v>
      </c>
      <c r="C23" s="22" t="s">
        <v>30</v>
      </c>
      <c r="D23" s="22" t="s">
        <v>24</v>
      </c>
      <c r="E23" s="23" t="s">
        <v>16</v>
      </c>
      <c r="F23" s="24">
        <v>35236</v>
      </c>
      <c r="N23" s="118" t="str">
        <f>IF(D23&lt;&gt;"",IF(ISNUMBER(MATCH(D23,$D$5:D22,0)),"",LOOKUP(9.99999999999999E+307,$N$1:N22)+1),"")</f>
        <v/>
      </c>
      <c r="O23" s="117" t="str">
        <f>IF(ROWS($O$6:O23)&lt;=$O$5,LOOKUP(ROWS($O$6:O23),$N$6:$N$1200,$D$6:$D$1200),"")</f>
        <v/>
      </c>
    </row>
    <row r="24" spans="1:15" ht="18" customHeight="1">
      <c r="A24" s="16">
        <v>19</v>
      </c>
      <c r="B24" s="13">
        <v>19</v>
      </c>
      <c r="C24" s="14" t="s">
        <v>21</v>
      </c>
      <c r="D24" s="14" t="s">
        <v>54</v>
      </c>
      <c r="E24" s="13" t="s">
        <v>16</v>
      </c>
      <c r="F24" s="15">
        <v>34700</v>
      </c>
      <c r="N24" s="118">
        <f>IF(D24&lt;&gt;"",IF(ISNUMBER(MATCH(D24,$D$5:D23,0)),"",LOOKUP(9.99999999999999E+307,$N$1:N23)+1),"")</f>
        <v>4</v>
      </c>
      <c r="O24" s="117" t="str">
        <f>IF(ROWS($O$6:O24)&lt;=$O$5,LOOKUP(ROWS($O$6:O24),$N$6:$N$1200,$D$6:$D$1200),"")</f>
        <v/>
      </c>
    </row>
    <row r="25" spans="1:15" ht="18" customHeight="1">
      <c r="A25" s="16">
        <v>20</v>
      </c>
      <c r="B25" s="17">
        <v>20</v>
      </c>
      <c r="C25" s="18" t="s">
        <v>93</v>
      </c>
      <c r="D25" s="18" t="s">
        <v>54</v>
      </c>
      <c r="E25" s="19" t="s">
        <v>16</v>
      </c>
      <c r="F25" s="20">
        <v>35065</v>
      </c>
      <c r="N25" s="118" t="str">
        <f>IF(D25&lt;&gt;"",IF(ISNUMBER(MATCH(D25,$D$5:D24,0)),"",LOOKUP(9.99999999999999E+307,$N$1:N24)+1),"")</f>
        <v/>
      </c>
      <c r="O25" s="117" t="str">
        <f>IF(ROWS($O$6:O25)&lt;=$O$5,LOOKUP(ROWS($O$6:O25),$N$6:$N$1200,$D$6:$D$1200),"")</f>
        <v/>
      </c>
    </row>
    <row r="26" spans="1:15" ht="18" customHeight="1">
      <c r="A26" s="16">
        <v>21</v>
      </c>
      <c r="B26" s="17">
        <v>21</v>
      </c>
      <c r="C26" s="18" t="s">
        <v>55</v>
      </c>
      <c r="D26" s="18" t="s">
        <v>54</v>
      </c>
      <c r="E26" s="19" t="s">
        <v>16</v>
      </c>
      <c r="F26" s="20">
        <v>35065</v>
      </c>
      <c r="N26" s="118" t="str">
        <f>IF(D26&lt;&gt;"",IF(ISNUMBER(MATCH(D26,$D$5:D25,0)),"",LOOKUP(9.99999999999999E+307,$N$1:N25)+1),"")</f>
        <v/>
      </c>
      <c r="O26" s="117" t="str">
        <f>IF(ROWS($O$6:O26)&lt;=$O$5,LOOKUP(ROWS($O$6:O26),$N$6:$N$1200,$D$6:$D$1200),"")</f>
        <v/>
      </c>
    </row>
    <row r="27" spans="1:15" ht="18" customHeight="1">
      <c r="A27" s="16">
        <v>22</v>
      </c>
      <c r="B27" s="17">
        <v>22</v>
      </c>
      <c r="C27" s="18" t="s">
        <v>56</v>
      </c>
      <c r="D27" s="18" t="s">
        <v>54</v>
      </c>
      <c r="E27" s="19" t="s">
        <v>16</v>
      </c>
      <c r="F27" s="20">
        <v>35431</v>
      </c>
      <c r="N27" s="118" t="str">
        <f>IF(D27&lt;&gt;"",IF(ISNUMBER(MATCH(D27,$D$5:D26,0)),"",LOOKUP(9.99999999999999E+307,$N$1:N26)+1),"")</f>
        <v/>
      </c>
      <c r="O27" s="117" t="str">
        <f>IF(ROWS($O$6:O27)&lt;=$O$5,LOOKUP(ROWS($O$6:O27),$N$6:$N$1200,$D$6:$D$1200),"")</f>
        <v/>
      </c>
    </row>
    <row r="28" spans="1:15" ht="18" customHeight="1">
      <c r="A28" s="16">
        <v>23</v>
      </c>
      <c r="B28" s="17">
        <v>23</v>
      </c>
      <c r="C28" s="18" t="s">
        <v>57</v>
      </c>
      <c r="D28" s="18" t="s">
        <v>54</v>
      </c>
      <c r="E28" s="19" t="s">
        <v>16</v>
      </c>
      <c r="F28" s="20">
        <v>35796</v>
      </c>
      <c r="N28" s="118" t="str">
        <f>IF(D28&lt;&gt;"",IF(ISNUMBER(MATCH(D28,$D$5:D27,0)),"",LOOKUP(9.99999999999999E+307,$N$1:N27)+1),"")</f>
        <v/>
      </c>
      <c r="O28" s="117" t="str">
        <f>IF(ROWS($O$6:O28)&lt;=$O$5,LOOKUP(ROWS($O$6:O28),$N$6:$N$1200,$D$6:$D$1200),"")</f>
        <v/>
      </c>
    </row>
    <row r="29" spans="1:15" ht="18" customHeight="1" thickBot="1">
      <c r="A29" s="16">
        <v>24</v>
      </c>
      <c r="B29" s="21">
        <v>24</v>
      </c>
      <c r="C29" s="22" t="s">
        <v>58</v>
      </c>
      <c r="D29" s="22" t="s">
        <v>54</v>
      </c>
      <c r="E29" s="23" t="s">
        <v>16</v>
      </c>
      <c r="F29" s="24">
        <v>35431</v>
      </c>
      <c r="N29" s="118" t="str">
        <f>IF(D29&lt;&gt;"",IF(ISNUMBER(MATCH(D29,$D$5:D28,0)),"",LOOKUP(9.99999999999999E+307,$N$1:N28)+1),"")</f>
        <v/>
      </c>
      <c r="O29" s="117" t="str">
        <f>IF(ROWS($O$6:O29)&lt;=$O$5,LOOKUP(ROWS($O$6:O29),$N$6:$N$1200,$D$6:$D$1200),"")</f>
        <v/>
      </c>
    </row>
    <row r="30" spans="1:15" ht="18" customHeight="1">
      <c r="A30" s="16">
        <v>25</v>
      </c>
      <c r="B30" s="13">
        <v>8</v>
      </c>
      <c r="C30" s="14" t="s">
        <v>69</v>
      </c>
      <c r="D30" s="14" t="s">
        <v>70</v>
      </c>
      <c r="E30" s="13" t="s">
        <v>16</v>
      </c>
      <c r="F30" s="15"/>
      <c r="N30" s="118">
        <f>IF(D30&lt;&gt;"",IF(ISNUMBER(MATCH(D30,$D$5:D29,0)),"",LOOKUP(9.99999999999999E+307,$N$1:N29)+1),"")</f>
        <v>5</v>
      </c>
      <c r="O30" s="117" t="str">
        <f>IF(ROWS($O$6:O30)&lt;=$O$5,LOOKUP(ROWS($O$6:O30),$N$6:$N$1200,$D$6:$D$1200),"")</f>
        <v/>
      </c>
    </row>
    <row r="31" spans="1:15" ht="18" customHeight="1">
      <c r="A31" s="16">
        <v>26</v>
      </c>
      <c r="B31" s="17">
        <v>7</v>
      </c>
      <c r="C31" s="18" t="s">
        <v>71</v>
      </c>
      <c r="D31" s="18" t="s">
        <v>70</v>
      </c>
      <c r="E31" s="19" t="s">
        <v>16</v>
      </c>
      <c r="F31" s="20">
        <v>35553</v>
      </c>
      <c r="N31" s="118" t="str">
        <f>IF(D31&lt;&gt;"",IF(ISNUMBER(MATCH(D31,$D$5:D30,0)),"",LOOKUP(9.99999999999999E+307,$N$1:N30)+1),"")</f>
        <v/>
      </c>
      <c r="O31" s="117" t="str">
        <f>IF(ROWS($O$6:O31)&lt;=$O$5,LOOKUP(ROWS($O$6:O31),$N$6:$N$1200,$D$6:$D$1200),"")</f>
        <v/>
      </c>
    </row>
    <row r="32" spans="1:15" ht="18" customHeight="1">
      <c r="A32" s="16">
        <v>27</v>
      </c>
      <c r="B32" s="17">
        <v>12</v>
      </c>
      <c r="C32" s="18" t="s">
        <v>72</v>
      </c>
      <c r="D32" s="18" t="s">
        <v>70</v>
      </c>
      <c r="E32" s="19" t="s">
        <v>16</v>
      </c>
      <c r="F32" s="20"/>
      <c r="N32" s="118" t="str">
        <f>IF(D32&lt;&gt;"",IF(ISNUMBER(MATCH(D32,$D$5:D31,0)),"",LOOKUP(9.99999999999999E+307,$N$1:N31)+1),"")</f>
        <v/>
      </c>
      <c r="O32" s="117" t="str">
        <f>IF(ROWS($O$6:O32)&lt;=$O$5,LOOKUP(ROWS($O$6:O32),$N$6:$N$1200,$D$6:$D$1200),"")</f>
        <v/>
      </c>
    </row>
    <row r="33" spans="1:15" ht="18" customHeight="1">
      <c r="A33" s="16">
        <v>28</v>
      </c>
      <c r="B33" s="17">
        <v>10</v>
      </c>
      <c r="C33" s="18" t="s">
        <v>45</v>
      </c>
      <c r="D33" s="18" t="s">
        <v>70</v>
      </c>
      <c r="E33" s="19" t="s">
        <v>16</v>
      </c>
      <c r="F33" s="20">
        <v>35255</v>
      </c>
      <c r="N33" s="118" t="str">
        <f>IF(D33&lt;&gt;"",IF(ISNUMBER(MATCH(D33,$D$5:D32,0)),"",LOOKUP(9.99999999999999E+307,$N$1:N32)+1),"")</f>
        <v/>
      </c>
      <c r="O33" s="117" t="str">
        <f>IF(ROWS($O$6:O33)&lt;=$O$5,LOOKUP(ROWS($O$6:O33),$N$6:$N$1200,$D$6:$D$1200),"")</f>
        <v/>
      </c>
    </row>
    <row r="34" spans="1:15" ht="18" customHeight="1">
      <c r="A34" s="16">
        <v>29</v>
      </c>
      <c r="B34" s="17">
        <v>9</v>
      </c>
      <c r="C34" s="18" t="s">
        <v>20</v>
      </c>
      <c r="D34" s="18" t="s">
        <v>70</v>
      </c>
      <c r="E34" s="19" t="s">
        <v>16</v>
      </c>
      <c r="F34" s="20">
        <v>35617</v>
      </c>
      <c r="N34" s="118" t="str">
        <f>IF(D34&lt;&gt;"",IF(ISNUMBER(MATCH(D34,$D$5:D33,0)),"",LOOKUP(9.99999999999999E+307,$N$1:N33)+1),"")</f>
        <v/>
      </c>
      <c r="O34" s="117" t="str">
        <f>IF(ROWS($O$6:O34)&lt;=$O$5,LOOKUP(ROWS($O$6:O34),$N$6:$N$1200,$D$6:$D$1200),"")</f>
        <v/>
      </c>
    </row>
    <row r="35" spans="1:15" ht="18" customHeight="1" thickBot="1">
      <c r="A35" s="16">
        <v>30</v>
      </c>
      <c r="B35" s="21">
        <v>11</v>
      </c>
      <c r="C35" s="22" t="s">
        <v>73</v>
      </c>
      <c r="D35" s="22" t="s">
        <v>70</v>
      </c>
      <c r="E35" s="23" t="s">
        <v>16</v>
      </c>
      <c r="F35" s="24">
        <v>34973</v>
      </c>
      <c r="N35" s="118" t="str">
        <f>IF(D35&lt;&gt;"",IF(ISNUMBER(MATCH(D35,$D$5:D34,0)),"",LOOKUP(9.99999999999999E+307,$N$1:N34)+1),"")</f>
        <v/>
      </c>
      <c r="O35" s="117" t="str">
        <f>IF(ROWS($O$6:O35)&lt;=$O$5,LOOKUP(ROWS($O$6:O35),$N$6:$N$1200,$D$6:$D$1200),"")</f>
        <v/>
      </c>
    </row>
    <row r="36" spans="1:15" ht="18" customHeight="1">
      <c r="A36" s="16">
        <v>31</v>
      </c>
      <c r="B36" s="13">
        <v>1</v>
      </c>
      <c r="C36" s="14" t="s">
        <v>40</v>
      </c>
      <c r="D36" s="14" t="s">
        <v>41</v>
      </c>
      <c r="E36" s="13" t="s">
        <v>16</v>
      </c>
      <c r="F36" s="15">
        <v>35855</v>
      </c>
      <c r="N36" s="118">
        <f>IF(D36&lt;&gt;"",IF(ISNUMBER(MATCH(D36,$D$5:D35,0)),"",LOOKUP(9.99999999999999E+307,$N$1:N35)+1),"")</f>
        <v>6</v>
      </c>
      <c r="O36" s="117" t="str">
        <f>IF(ROWS($O$6:O36)&lt;=$O$5,LOOKUP(ROWS($O$6:O36),$N$6:$N$1200,$D$6:$D$1200),"")</f>
        <v/>
      </c>
    </row>
    <row r="37" spans="1:15" ht="18" customHeight="1">
      <c r="A37" s="16">
        <v>32</v>
      </c>
      <c r="B37" s="17">
        <v>2</v>
      </c>
      <c r="C37" s="18" t="s">
        <v>42</v>
      </c>
      <c r="D37" s="18" t="s">
        <v>41</v>
      </c>
      <c r="E37" s="19" t="s">
        <v>16</v>
      </c>
      <c r="F37" s="20">
        <v>35096</v>
      </c>
      <c r="N37" s="118" t="str">
        <f>IF(D37&lt;&gt;"",IF(ISNUMBER(MATCH(D37,$D$5:D36,0)),"",LOOKUP(9.99999999999999E+307,$N$1:N36)+1),"")</f>
        <v/>
      </c>
      <c r="O37" s="117" t="str">
        <f>IF(ROWS($O$6:O37)&lt;=$O$5,LOOKUP(ROWS($O$6:O37),$N$6:$N$1200,$D$6:$D$1200),"")</f>
        <v/>
      </c>
    </row>
    <row r="38" spans="1:15" ht="18" customHeight="1">
      <c r="A38" s="16">
        <v>33</v>
      </c>
      <c r="B38" s="17">
        <v>3</v>
      </c>
      <c r="C38" s="18" t="s">
        <v>43</v>
      </c>
      <c r="D38" s="18" t="s">
        <v>41</v>
      </c>
      <c r="E38" s="19" t="s">
        <v>16</v>
      </c>
      <c r="F38" s="20">
        <v>35431</v>
      </c>
      <c r="N38" s="118" t="str">
        <f>IF(D38&lt;&gt;"",IF(ISNUMBER(MATCH(D38,$D$5:D37,0)),"",LOOKUP(9.99999999999999E+307,$N$1:N37)+1),"")</f>
        <v/>
      </c>
      <c r="O38" s="117" t="str">
        <f>IF(ROWS($O$6:O38)&lt;=$O$5,LOOKUP(ROWS($O$6:O38),$N$6:$N$1200,$D$6:$D$1200),"")</f>
        <v/>
      </c>
    </row>
    <row r="39" spans="1:15" ht="18" customHeight="1">
      <c r="A39" s="16">
        <v>34</v>
      </c>
      <c r="B39" s="17">
        <v>4</v>
      </c>
      <c r="C39" s="18" t="s">
        <v>44</v>
      </c>
      <c r="D39" s="18" t="s">
        <v>41</v>
      </c>
      <c r="E39" s="19" t="s">
        <v>16</v>
      </c>
      <c r="F39" s="20">
        <v>35353</v>
      </c>
      <c r="N39" s="118" t="str">
        <f>IF(D39&lt;&gt;"",IF(ISNUMBER(MATCH(D39,$D$5:D38,0)),"",LOOKUP(9.99999999999999E+307,$N$1:N38)+1),"")</f>
        <v/>
      </c>
      <c r="O39" s="117" t="str">
        <f>IF(ROWS($O$6:O39)&lt;=$O$5,LOOKUP(ROWS($O$6:O39),$N$6:$N$1200,$D$6:$D$1200),"")</f>
        <v/>
      </c>
    </row>
    <row r="40" spans="1:15" ht="18" customHeight="1">
      <c r="A40" s="16" t="s">
        <v>17</v>
      </c>
      <c r="B40" s="17">
        <v>5</v>
      </c>
      <c r="C40" s="18" t="s">
        <v>17</v>
      </c>
      <c r="D40" s="18" t="s">
        <v>41</v>
      </c>
      <c r="E40" s="19" t="s">
        <v>16</v>
      </c>
      <c r="F40" s="20" t="s">
        <v>17</v>
      </c>
      <c r="N40" s="118" t="str">
        <f>IF(D40&lt;&gt;"",IF(ISNUMBER(MATCH(D40,$D$5:D39,0)),"",LOOKUP(9.99999999999999E+307,$N$1:N39)+1),"")</f>
        <v/>
      </c>
      <c r="O40" s="117" t="str">
        <f>IF(ROWS($O$6:O40)&lt;=$O$5,LOOKUP(ROWS($O$6:O40),$N$6:$N$1200,$D$6:$D$1200),"")</f>
        <v/>
      </c>
    </row>
    <row r="41" spans="1:15" ht="18" customHeight="1" thickBot="1">
      <c r="A41" s="16" t="s">
        <v>17</v>
      </c>
      <c r="B41" s="21">
        <v>6</v>
      </c>
      <c r="C41" s="22" t="s">
        <v>17</v>
      </c>
      <c r="D41" s="22" t="s">
        <v>41</v>
      </c>
      <c r="E41" s="23" t="s">
        <v>16</v>
      </c>
      <c r="F41" s="24" t="s">
        <v>17</v>
      </c>
      <c r="N41" s="118" t="str">
        <f>IF(D41&lt;&gt;"",IF(ISNUMBER(MATCH(D41,$D$5:D40,0)),"",LOOKUP(9.99999999999999E+307,$N$1:N40)+1),"")</f>
        <v/>
      </c>
      <c r="O41" s="117" t="str">
        <f>IF(ROWS($O$6:O41)&lt;=$O$5,LOOKUP(ROWS($O$6:O41),$N$6:$N$1200,$D$6:$D$1200),"")</f>
        <v/>
      </c>
    </row>
    <row r="42" spans="1:15" ht="18" customHeight="1">
      <c r="A42" s="12">
        <v>35</v>
      </c>
      <c r="B42" s="13">
        <v>13</v>
      </c>
      <c r="C42" s="14" t="s">
        <v>47</v>
      </c>
      <c r="D42" s="14" t="s">
        <v>48</v>
      </c>
      <c r="E42" s="13" t="s">
        <v>16</v>
      </c>
      <c r="F42" s="15">
        <v>35796</v>
      </c>
      <c r="N42" s="118">
        <f>IF(D42&lt;&gt;"",IF(ISNUMBER(MATCH(D42,$D$5:D41,0)),"",LOOKUP(9.99999999999999E+307,$N$1:N41)+1),"")</f>
        <v>7</v>
      </c>
      <c r="O42" s="117" t="str">
        <f>IF(ROWS($O$6:O42)&lt;=$O$5,LOOKUP(ROWS($O$6:O42),$N$6:$N$1200,$D$6:$D$1200),"")</f>
        <v/>
      </c>
    </row>
    <row r="43" spans="1:15" ht="18" customHeight="1">
      <c r="A43" s="16">
        <v>36</v>
      </c>
      <c r="B43" s="17">
        <v>14</v>
      </c>
      <c r="C43" s="18" t="s">
        <v>49</v>
      </c>
      <c r="D43" s="18" t="s">
        <v>48</v>
      </c>
      <c r="E43" s="19" t="s">
        <v>16</v>
      </c>
      <c r="F43" s="20">
        <v>35796</v>
      </c>
      <c r="N43" s="118" t="str">
        <f>IF(D43&lt;&gt;"",IF(ISNUMBER(MATCH(D43,$D$5:D42,0)),"",LOOKUP(9.99999999999999E+307,$N$1:N42)+1),"")</f>
        <v/>
      </c>
      <c r="O43" s="117" t="str">
        <f>IF(ROWS($O$6:O43)&lt;=$O$5,LOOKUP(ROWS($O$6:O43),$N$6:$N$1200,$D$6:$D$1200),"")</f>
        <v/>
      </c>
    </row>
    <row r="44" spans="1:15" ht="18" customHeight="1">
      <c r="A44" s="16">
        <v>37</v>
      </c>
      <c r="B44" s="17">
        <v>15</v>
      </c>
      <c r="C44" s="18" t="s">
        <v>50</v>
      </c>
      <c r="D44" s="18" t="s">
        <v>48</v>
      </c>
      <c r="E44" s="19" t="s">
        <v>16</v>
      </c>
      <c r="F44" s="20">
        <v>35796</v>
      </c>
      <c r="N44" s="118" t="str">
        <f>IF(D44&lt;&gt;"",IF(ISNUMBER(MATCH(D44,$D$5:D43,0)),"",LOOKUP(9.99999999999999E+307,$N$1:N43)+1),"")</f>
        <v/>
      </c>
      <c r="O44" s="117" t="str">
        <f>IF(ROWS($O$6:O44)&lt;=$O$5,LOOKUP(ROWS($O$6:O44),$N$6:$N$1200,$D$6:$D$1200),"")</f>
        <v/>
      </c>
    </row>
    <row r="45" spans="1:15" ht="18" customHeight="1">
      <c r="A45" s="16">
        <v>38</v>
      </c>
      <c r="B45" s="17">
        <v>16</v>
      </c>
      <c r="C45" s="18" t="s">
        <v>51</v>
      </c>
      <c r="D45" s="18" t="s">
        <v>48</v>
      </c>
      <c r="E45" s="19" t="s">
        <v>16</v>
      </c>
      <c r="F45" s="20">
        <v>35796</v>
      </c>
      <c r="N45" s="118" t="str">
        <f>IF(D45&lt;&gt;"",IF(ISNUMBER(MATCH(D45,$D$5:D44,0)),"",LOOKUP(9.99999999999999E+307,$N$1:N44)+1),"")</f>
        <v/>
      </c>
      <c r="O45" s="117" t="str">
        <f>IF(ROWS($O$6:O45)&lt;=$O$5,LOOKUP(ROWS($O$6:O45),$N$6:$N$1200,$D$6:$D$1200),"")</f>
        <v/>
      </c>
    </row>
    <row r="46" spans="1:15" ht="18" customHeight="1">
      <c r="A46" s="16">
        <v>39</v>
      </c>
      <c r="B46" s="17">
        <v>18</v>
      </c>
      <c r="C46" s="18" t="s">
        <v>53</v>
      </c>
      <c r="D46" s="18" t="s">
        <v>48</v>
      </c>
      <c r="E46" s="19" t="s">
        <v>16</v>
      </c>
      <c r="F46" s="20">
        <v>35796</v>
      </c>
      <c r="N46" s="118" t="str">
        <f>IF(D46&lt;&gt;"",IF(ISNUMBER(MATCH(D46,$D$5:D45,0)),"",LOOKUP(9.99999999999999E+307,$N$1:N45)+1),"")</f>
        <v/>
      </c>
      <c r="O46" s="117" t="str">
        <f>IF(ROWS($O$6:O46)&lt;=$O$5,LOOKUP(ROWS($O$6:O46),$N$6:$N$1200,$D$6:$D$1200),"")</f>
        <v/>
      </c>
    </row>
    <row r="47" spans="1:15" ht="18" customHeight="1" thickBot="1">
      <c r="A47" s="16" t="s">
        <v>17</v>
      </c>
      <c r="B47" s="21">
        <v>17</v>
      </c>
      <c r="C47" s="22" t="s">
        <v>17</v>
      </c>
      <c r="D47" s="22" t="s">
        <v>48</v>
      </c>
      <c r="E47" s="23" t="s">
        <v>16</v>
      </c>
      <c r="F47" s="24" t="s">
        <v>17</v>
      </c>
      <c r="N47" s="118" t="str">
        <f>IF(D47&lt;&gt;"",IF(ISNUMBER(MATCH(D47,$D$5:D46,0)),"",LOOKUP(9.99999999999999E+307,$N$1:N46)+1),"")</f>
        <v/>
      </c>
      <c r="O47" s="117" t="str">
        <f>IF(ROWS($O$6:O47)&lt;=$O$5,LOOKUP(ROWS($O$6:O47),$N$6:$N$1200,$D$6:$D$1200),"")</f>
        <v/>
      </c>
    </row>
    <row r="48" spans="1:15" ht="18" customHeight="1">
      <c r="A48" s="12">
        <v>40</v>
      </c>
      <c r="B48" s="130">
        <v>43</v>
      </c>
      <c r="C48" s="131" t="s">
        <v>37</v>
      </c>
      <c r="D48" s="131" t="s">
        <v>64</v>
      </c>
      <c r="E48" s="130" t="s">
        <v>18</v>
      </c>
      <c r="F48" s="132">
        <v>35332</v>
      </c>
      <c r="N48" s="118">
        <f>IF(D48&lt;&gt;"",IF(ISNUMBER(MATCH(D48,$D$5:D47,0)),"",LOOKUP(9.99999999999999E+307,$N$1:N47)+1),"")</f>
        <v>8</v>
      </c>
      <c r="O48" s="117" t="str">
        <f>IF(ROWS($O$6:O48)&lt;=$O$5,LOOKUP(ROWS($O$6:O48),$N$6:$N$1200,$D$6:$D$1200),"")</f>
        <v/>
      </c>
    </row>
    <row r="49" spans="1:15" ht="18" customHeight="1">
      <c r="A49" s="16">
        <v>41</v>
      </c>
      <c r="B49" s="133">
        <v>44</v>
      </c>
      <c r="C49" s="134" t="s">
        <v>65</v>
      </c>
      <c r="D49" s="134" t="s">
        <v>64</v>
      </c>
      <c r="E49" s="135" t="s">
        <v>18</v>
      </c>
      <c r="F49" s="136">
        <v>35039</v>
      </c>
      <c r="N49" s="118" t="str">
        <f>IF(D49&lt;&gt;"",IF(ISNUMBER(MATCH(D49,$D$5:D48,0)),"",LOOKUP(9.99999999999999E+307,$N$1:N48)+1),"")</f>
        <v/>
      </c>
      <c r="O49" s="117" t="str">
        <f>IF(ROWS($O$6:O49)&lt;=$O$5,LOOKUP(ROWS($O$6:O49),$N$6:$N$1200,$D$6:$D$1200),"")</f>
        <v/>
      </c>
    </row>
    <row r="50" spans="1:15" ht="18" customHeight="1">
      <c r="A50" s="16">
        <v>42</v>
      </c>
      <c r="B50" s="133">
        <v>243</v>
      </c>
      <c r="C50" s="134" t="s">
        <v>74</v>
      </c>
      <c r="D50" s="134" t="s">
        <v>75</v>
      </c>
      <c r="E50" s="135" t="s">
        <v>18</v>
      </c>
      <c r="F50" s="136">
        <v>35025</v>
      </c>
      <c r="N50" s="118">
        <f>IF(D50&lt;&gt;"",IF(ISNUMBER(MATCH(D50,$D$5:D49,0)),"",LOOKUP(9.99999999999999E+307,$N$1:N49)+1),"")</f>
        <v>9</v>
      </c>
      <c r="O50" s="117" t="str">
        <f>IF(ROWS($O$6:O50)&lt;=$O$5,LOOKUP(ROWS($O$6:O50),$N$6:$N$1200,$D$6:$D$1200),"")</f>
        <v/>
      </c>
    </row>
    <row r="51" spans="1:15" ht="18" customHeight="1">
      <c r="A51" s="16">
        <v>43</v>
      </c>
      <c r="B51" s="133">
        <v>244</v>
      </c>
      <c r="C51" s="134" t="s">
        <v>76</v>
      </c>
      <c r="D51" s="134" t="s">
        <v>75</v>
      </c>
      <c r="E51" s="135" t="s">
        <v>18</v>
      </c>
      <c r="F51" s="136">
        <v>35991</v>
      </c>
      <c r="N51" s="118" t="str">
        <f>IF(D51&lt;&gt;"",IF(ISNUMBER(MATCH(D51,$D$5:D50,0)),"",LOOKUP(9.99999999999999E+307,$N$1:N50)+1),"")</f>
        <v/>
      </c>
      <c r="O51" s="117" t="str">
        <f>IF(ROWS($O$6:O51)&lt;=$O$5,LOOKUP(ROWS($O$6:O51),$N$6:$N$1200,$D$6:$D$1200),"")</f>
        <v/>
      </c>
    </row>
    <row r="52" spans="1:15" ht="18" customHeight="1">
      <c r="A52" s="16">
        <v>44</v>
      </c>
      <c r="B52" s="133">
        <v>259</v>
      </c>
      <c r="C52" s="134" t="s">
        <v>77</v>
      </c>
      <c r="D52" s="134" t="s">
        <v>75</v>
      </c>
      <c r="E52" s="135" t="s">
        <v>18</v>
      </c>
      <c r="F52" s="136">
        <v>36109</v>
      </c>
      <c r="N52" s="118" t="str">
        <f>IF(D52&lt;&gt;"",IF(ISNUMBER(MATCH(D52,$D$5:D51,0)),"",LOOKUP(9.99999999999999E+307,$N$1:N51)+1),"")</f>
        <v/>
      </c>
      <c r="O52" s="117" t="str">
        <f>IF(ROWS($O$6:O52)&lt;=$O$5,LOOKUP(ROWS($O$6:O52),$N$6:$N$1200,$D$6:$D$1200),"")</f>
        <v/>
      </c>
    </row>
    <row r="53" spans="1:15" ht="18" customHeight="1" thickBot="1">
      <c r="A53" s="16">
        <v>45</v>
      </c>
      <c r="B53" s="137">
        <v>245</v>
      </c>
      <c r="C53" s="138" t="s">
        <v>105</v>
      </c>
      <c r="D53" s="138" t="s">
        <v>78</v>
      </c>
      <c r="E53" s="139" t="s">
        <v>18</v>
      </c>
      <c r="F53" s="140">
        <v>35290</v>
      </c>
      <c r="N53" s="118">
        <f>IF(D53&lt;&gt;"",IF(ISNUMBER(MATCH(D53,$D$5:D52,0)),"",LOOKUP(9.99999999999999E+307,$N$1:N52)+1),"")</f>
        <v>10</v>
      </c>
      <c r="O53" s="117" t="str">
        <f>IF(ROWS($O$6:O53)&lt;=$O$5,LOOKUP(ROWS($O$6:O53),$N$6:$N$1200,$D$6:$D$1200),"")</f>
        <v/>
      </c>
    </row>
    <row r="54" spans="1:15" ht="18" customHeight="1">
      <c r="A54" s="12">
        <v>46</v>
      </c>
      <c r="B54" s="130">
        <v>246</v>
      </c>
      <c r="C54" s="131" t="s">
        <v>79</v>
      </c>
      <c r="D54" s="131" t="s">
        <v>80</v>
      </c>
      <c r="E54" s="130" t="s">
        <v>18</v>
      </c>
      <c r="F54" s="132">
        <v>35168</v>
      </c>
      <c r="N54" s="118">
        <f>IF(D54&lt;&gt;"",IF(ISNUMBER(MATCH(D54,$D$5:D53,0)),"",LOOKUP(9.99999999999999E+307,$N$1:N53)+1),"")</f>
        <v>11</v>
      </c>
      <c r="O54" s="117" t="str">
        <f>IF(ROWS($O$6:O54)&lt;=$O$5,LOOKUP(ROWS($O$6:O54),$N$6:$N$1200,$D$6:$D$1200),"")</f>
        <v/>
      </c>
    </row>
    <row r="55" spans="1:15" ht="18" customHeight="1">
      <c r="A55" s="16">
        <v>47</v>
      </c>
      <c r="B55" s="133">
        <v>247</v>
      </c>
      <c r="C55" s="134" t="s">
        <v>81</v>
      </c>
      <c r="D55" s="134" t="s">
        <v>80</v>
      </c>
      <c r="E55" s="135" t="s">
        <v>18</v>
      </c>
      <c r="F55" s="136">
        <v>36025</v>
      </c>
      <c r="N55" s="118" t="str">
        <f>IF(D55&lt;&gt;"",IF(ISNUMBER(MATCH(D55,$D$5:D54,0)),"",LOOKUP(9.99999999999999E+307,$N$1:N54)+1),"")</f>
        <v/>
      </c>
      <c r="O55" s="117" t="str">
        <f>IF(ROWS($O$6:O55)&lt;=$O$5,LOOKUP(ROWS($O$6:O55),$N$6:$N$1200,$D$6:$D$1200),"")</f>
        <v/>
      </c>
    </row>
    <row r="56" spans="1:15" ht="18" customHeight="1">
      <c r="A56" s="16">
        <v>48</v>
      </c>
      <c r="B56" s="133">
        <v>51</v>
      </c>
      <c r="C56" s="134" t="s">
        <v>82</v>
      </c>
      <c r="D56" s="134" t="s">
        <v>83</v>
      </c>
      <c r="E56" s="135" t="s">
        <v>18</v>
      </c>
      <c r="F56" s="136">
        <v>35606</v>
      </c>
      <c r="N56" s="118">
        <f>IF(D56&lt;&gt;"",IF(ISNUMBER(MATCH(D56,$D$5:D55,0)),"",LOOKUP(9.99999999999999E+307,$N$1:N55)+1),"")</f>
        <v>12</v>
      </c>
      <c r="O56" s="117" t="str">
        <f>IF(ROWS($O$6:O56)&lt;=$O$5,LOOKUP(ROWS($O$6:O56),$N$6:$N$1200,$D$6:$D$1200),"")</f>
        <v/>
      </c>
    </row>
    <row r="57" spans="1:15" ht="18" customHeight="1">
      <c r="A57" s="16">
        <v>49</v>
      </c>
      <c r="B57" s="133">
        <v>48</v>
      </c>
      <c r="C57" s="134" t="s">
        <v>23</v>
      </c>
      <c r="D57" s="134" t="s">
        <v>54</v>
      </c>
      <c r="E57" s="135" t="s">
        <v>18</v>
      </c>
      <c r="F57" s="136">
        <v>35431</v>
      </c>
      <c r="N57" s="118" t="str">
        <f>IF(D57&lt;&gt;"",IF(ISNUMBER(MATCH(D57,$D$5:D56,0)),"",LOOKUP(9.99999999999999E+307,$N$1:N56)+1),"")</f>
        <v/>
      </c>
      <c r="O57" s="117" t="str">
        <f>IF(ROWS($O$6:O57)&lt;=$O$5,LOOKUP(ROWS($O$6:O57),$N$6:$N$1200,$D$6:$D$1200),"")</f>
        <v/>
      </c>
    </row>
    <row r="58" spans="1:15" ht="18" customHeight="1">
      <c r="A58" s="16">
        <v>50</v>
      </c>
      <c r="B58" s="133">
        <v>49</v>
      </c>
      <c r="C58" s="134" t="s">
        <v>22</v>
      </c>
      <c r="D58" s="134" t="s">
        <v>54</v>
      </c>
      <c r="E58" s="135" t="s">
        <v>18</v>
      </c>
      <c r="F58" s="136">
        <v>35065</v>
      </c>
      <c r="N58" s="118" t="str">
        <f>IF(D58&lt;&gt;"",IF(ISNUMBER(MATCH(D58,$D$5:D57,0)),"",LOOKUP(9.99999999999999E+307,$N$1:N57)+1),"")</f>
        <v/>
      </c>
      <c r="O58" s="117" t="str">
        <f>IF(ROWS($O$6:O58)&lt;=$O$5,LOOKUP(ROWS($O$6:O58),$N$6:$N$1200,$D$6:$D$1200),"")</f>
        <v/>
      </c>
    </row>
    <row r="59" spans="1:15" ht="18" customHeight="1" thickBot="1">
      <c r="A59" s="16">
        <v>51</v>
      </c>
      <c r="B59" s="137">
        <v>248</v>
      </c>
      <c r="C59" s="138" t="s">
        <v>84</v>
      </c>
      <c r="D59" s="138" t="s">
        <v>85</v>
      </c>
      <c r="E59" s="139" t="s">
        <v>18</v>
      </c>
      <c r="F59" s="140">
        <v>35796</v>
      </c>
      <c r="N59" s="118">
        <f>IF(D59&lt;&gt;"",IF(ISNUMBER(MATCH(D59,$D$5:D58,0)),"",LOOKUP(9.99999999999999E+307,$N$1:N58)+1),"")</f>
        <v>13</v>
      </c>
      <c r="O59" s="117" t="str">
        <f>IF(ROWS($O$6:O59)&lt;=$O$5,LOOKUP(ROWS($O$6:O59),$N$6:$N$1200,$D$6:$D$1200),"")</f>
        <v/>
      </c>
    </row>
    <row r="60" spans="1:15" ht="18" customHeight="1">
      <c r="A60" s="16">
        <v>52</v>
      </c>
      <c r="B60" s="130">
        <v>249</v>
      </c>
      <c r="C60" s="131" t="s">
        <v>86</v>
      </c>
      <c r="D60" s="131" t="s">
        <v>85</v>
      </c>
      <c r="E60" s="130" t="s">
        <v>18</v>
      </c>
      <c r="F60" s="132">
        <v>35956</v>
      </c>
      <c r="N60" s="118" t="str">
        <f>IF(D60&lt;&gt;"",IF(ISNUMBER(MATCH(D60,$D$5:D59,0)),"",LOOKUP(9.99999999999999E+307,$N$1:N59)+1),"")</f>
        <v/>
      </c>
      <c r="O60" s="117" t="str">
        <f>IF(ROWS($O$6:O60)&lt;=$O$5,LOOKUP(ROWS($O$6:O60),$N$6:$N$1200,$D$6:$D$1200),"")</f>
        <v/>
      </c>
    </row>
    <row r="61" spans="1:15" ht="18" customHeight="1">
      <c r="A61" s="16">
        <v>53</v>
      </c>
      <c r="B61" s="133">
        <v>250</v>
      </c>
      <c r="C61" s="134" t="s">
        <v>87</v>
      </c>
      <c r="D61" s="134" t="s">
        <v>85</v>
      </c>
      <c r="E61" s="133" t="s">
        <v>18</v>
      </c>
      <c r="F61" s="136">
        <v>35451</v>
      </c>
      <c r="N61" s="118" t="str">
        <f>IF(D61&lt;&gt;"",IF(ISNUMBER(MATCH(D61,$D$5:D60,0)),"",LOOKUP(9.99999999999999E+307,$N$1:N60)+1),"")</f>
        <v/>
      </c>
      <c r="O61" s="117" t="str">
        <f>IF(ROWS($O$6:O61)&lt;=$O$5,LOOKUP(ROWS($O$6:O61),$N$6:$N$1200,$D$6:$D$1200),"")</f>
        <v/>
      </c>
    </row>
    <row r="62" spans="1:15" ht="18" customHeight="1">
      <c r="A62" s="16">
        <v>54</v>
      </c>
      <c r="B62" s="133">
        <v>251</v>
      </c>
      <c r="C62" s="134" t="s">
        <v>88</v>
      </c>
      <c r="D62" s="134" t="s">
        <v>85</v>
      </c>
      <c r="E62" s="133" t="s">
        <v>18</v>
      </c>
      <c r="F62" s="136">
        <v>35796</v>
      </c>
      <c r="N62" s="118" t="str">
        <f>IF(D62&lt;&gt;"",IF(ISNUMBER(MATCH(D62,$D$5:D61,0)),"",LOOKUP(9.99999999999999E+307,$N$1:N61)+1),"")</f>
        <v/>
      </c>
      <c r="O62" s="117" t="str">
        <f>IF(ROWS($O$6:O62)&lt;=$O$5,LOOKUP(ROWS($O$6:O62),$N$6:$N$1200,$D$6:$D$1200),"")</f>
        <v/>
      </c>
    </row>
    <row r="63" spans="1:15" ht="18" customHeight="1">
      <c r="A63" s="16">
        <v>55</v>
      </c>
      <c r="B63" s="133">
        <v>252</v>
      </c>
      <c r="C63" s="134" t="s">
        <v>89</v>
      </c>
      <c r="D63" s="134" t="s">
        <v>90</v>
      </c>
      <c r="E63" s="133" t="s">
        <v>18</v>
      </c>
      <c r="F63" s="136">
        <v>34711</v>
      </c>
      <c r="N63" s="118">
        <f>IF(D63&lt;&gt;"",IF(ISNUMBER(MATCH(D63,$D$5:D62,0)),"",LOOKUP(9.99999999999999E+307,$N$1:N62)+1),"")</f>
        <v>14</v>
      </c>
      <c r="O63" s="117" t="str">
        <f>IF(ROWS($O$6:O63)&lt;=$O$5,LOOKUP(ROWS($O$6:O63),$N$6:$N$1200,$D$6:$D$1200),"")</f>
        <v/>
      </c>
    </row>
    <row r="64" spans="1:15" ht="18" customHeight="1">
      <c r="A64" s="16">
        <v>56</v>
      </c>
      <c r="B64" s="133">
        <v>253</v>
      </c>
      <c r="C64" s="134" t="s">
        <v>91</v>
      </c>
      <c r="D64" s="134" t="s">
        <v>90</v>
      </c>
      <c r="E64" s="133" t="s">
        <v>18</v>
      </c>
      <c r="F64" s="136">
        <v>35065</v>
      </c>
      <c r="N64" s="118" t="str">
        <f>IF(D64&lt;&gt;"",IF(ISNUMBER(MATCH(D64,$D$5:D63,0)),"",LOOKUP(9.99999999999999E+307,$N$1:N63)+1),"")</f>
        <v/>
      </c>
      <c r="O64" s="117" t="str">
        <f>IF(ROWS($O$6:O64)&lt;=$O$5,LOOKUP(ROWS($O$6:O64),$N$6:$N$1200,$D$6:$D$1200),"")</f>
        <v/>
      </c>
    </row>
    <row r="65" spans="1:15" ht="18" customHeight="1" thickBot="1">
      <c r="A65" s="16">
        <v>57</v>
      </c>
      <c r="B65" s="137">
        <v>254</v>
      </c>
      <c r="C65" s="138" t="s">
        <v>46</v>
      </c>
      <c r="D65" s="138" t="s">
        <v>92</v>
      </c>
      <c r="E65" s="137" t="s">
        <v>18</v>
      </c>
      <c r="F65" s="140">
        <v>36043</v>
      </c>
      <c r="N65" s="118">
        <f>IF(D65&lt;&gt;"",IF(ISNUMBER(MATCH(D65,$D$5:D64,0)),"",LOOKUP(9.99999999999999E+307,$N$1:N64)+1),"")</f>
        <v>15</v>
      </c>
      <c r="O65" s="117" t="str">
        <f>IF(ROWS($O$6:O65)&lt;=$O$5,LOOKUP(ROWS($O$6:O65),$N$6:$N$1200,$D$6:$D$1200),"")</f>
        <v/>
      </c>
    </row>
    <row r="66" spans="1:15" ht="18" customHeight="1">
      <c r="A66" s="16">
        <v>58</v>
      </c>
      <c r="B66" s="130">
        <v>255</v>
      </c>
      <c r="C66" s="131" t="s">
        <v>52</v>
      </c>
      <c r="D66" s="131" t="s">
        <v>92</v>
      </c>
      <c r="E66" s="130" t="s">
        <v>18</v>
      </c>
      <c r="F66" s="132">
        <v>35796</v>
      </c>
      <c r="N66" s="118" t="str">
        <f>IF(D66&lt;&gt;"",IF(ISNUMBER(MATCH(D66,$D$5:D65,0)),"",LOOKUP(9.99999999999999E+307,$N$1:N65)+1),"")</f>
        <v/>
      </c>
      <c r="O66" s="117" t="str">
        <f>IF(ROWS($O$6:O66)&lt;=$O$5,LOOKUP(ROWS($O$6:O66),$N$6:$N$1200,$D$6:$D$1200),"")</f>
        <v/>
      </c>
    </row>
    <row r="67" spans="1:15" ht="18" customHeight="1">
      <c r="A67" s="16">
        <v>59</v>
      </c>
      <c r="B67" s="133">
        <v>137</v>
      </c>
      <c r="C67" s="134" t="s">
        <v>97</v>
      </c>
      <c r="D67" s="134" t="s">
        <v>78</v>
      </c>
      <c r="E67" s="133" t="s">
        <v>18</v>
      </c>
      <c r="F67" s="136">
        <v>35565</v>
      </c>
      <c r="N67" s="118" t="str">
        <f>IF(D67&lt;&gt;"",IF(ISNUMBER(MATCH(D67,$D$5:D66,0)),"",LOOKUP(9.99999999999999E+307,$N$1:N66)+1),"")</f>
        <v/>
      </c>
      <c r="O67" s="117" t="str">
        <f>IF(ROWS($O$6:O67)&lt;=$O$5,LOOKUP(ROWS($O$6:O67),$N$6:$N$1200,$D$6:$D$1200),"")</f>
        <v/>
      </c>
    </row>
    <row r="68" spans="1:15" ht="18" customHeight="1">
      <c r="A68" s="16"/>
      <c r="B68" s="133"/>
      <c r="C68" s="134"/>
      <c r="D68" s="134"/>
      <c r="E68" s="133"/>
      <c r="F68" s="136"/>
      <c r="N68" s="118" t="str">
        <f>IF(D68&lt;&gt;"",IF(ISNUMBER(MATCH(D68,$D$5:D67,0)),"",LOOKUP(9.99999999999999E+307,$N$1:N67)+1),"")</f>
        <v/>
      </c>
      <c r="O68" s="117" t="str">
        <f>IF(ROWS($O$6:O68)&lt;=$O$5,LOOKUP(ROWS($O$6:O68),$N$6:$N$1200,$D$6:$D$1200),"")</f>
        <v/>
      </c>
    </row>
    <row r="69" spans="1:15" ht="18" customHeight="1">
      <c r="A69" s="16"/>
      <c r="B69" s="17"/>
      <c r="C69" s="18"/>
      <c r="D69" s="18"/>
      <c r="E69" s="17"/>
      <c r="F69" s="20"/>
      <c r="N69" s="118" t="str">
        <f>IF(D69&lt;&gt;"",IF(ISNUMBER(MATCH(D69,$D$5:D68,0)),"",LOOKUP(9.99999999999999E+307,$N$1:N68)+1),"")</f>
        <v/>
      </c>
      <c r="O69" s="117" t="str">
        <f>IF(ROWS($O$6:O69)&lt;=$O$5,LOOKUP(ROWS($O$6:O69),$N$6:$N$1200,$D$6:$D$1200),"")</f>
        <v/>
      </c>
    </row>
    <row r="70" spans="1:15" ht="18" customHeight="1">
      <c r="A70" s="16"/>
      <c r="B70" s="17"/>
      <c r="C70" s="18"/>
      <c r="D70" s="18"/>
      <c r="E70" s="17"/>
      <c r="F70" s="20"/>
      <c r="N70" s="118" t="str">
        <f>IF(D70&lt;&gt;"",IF(ISNUMBER(MATCH(D70,$D$5:D69,0)),"",LOOKUP(9.99999999999999E+307,$N$1:N69)+1),"")</f>
        <v/>
      </c>
      <c r="O70" s="117" t="str">
        <f>IF(ROWS($O$6:O70)&lt;=$O$5,LOOKUP(ROWS($O$6:O70),$N$6:$N$1200,$D$6:$D$1200),"")</f>
        <v/>
      </c>
    </row>
    <row r="71" spans="1:15" ht="18" customHeight="1" thickBot="1">
      <c r="A71" s="16"/>
      <c r="B71" s="21"/>
      <c r="C71" s="22"/>
      <c r="D71" s="22"/>
      <c r="E71" s="21"/>
      <c r="F71" s="24"/>
      <c r="N71" s="118" t="str">
        <f>IF(D71&lt;&gt;"",IF(ISNUMBER(MATCH(D71,$D$5:D70,0)),"",LOOKUP(9.99999999999999E+307,$N$1:N70)+1),"")</f>
        <v/>
      </c>
      <c r="O71" s="117" t="str">
        <f>IF(ROWS($O$6:O71)&lt;=$O$5,LOOKUP(ROWS($O$6:O71),$N$6:$N$1200,$D$6:$D$1200),"")</f>
        <v/>
      </c>
    </row>
    <row r="72" spans="1:15" ht="18" customHeight="1">
      <c r="A72" s="16">
        <v>64</v>
      </c>
      <c r="B72" s="13"/>
      <c r="C72" s="14"/>
      <c r="D72" s="14"/>
      <c r="E72" s="13"/>
      <c r="F72" s="15"/>
      <c r="N72" s="118" t="str">
        <f>IF(D72&lt;&gt;"",IF(ISNUMBER(MATCH(D72,$D$5:D71,0)),"",LOOKUP(9.99999999999999E+307,$N$1:N71)+1),"")</f>
        <v/>
      </c>
      <c r="O72" s="117" t="str">
        <f>IF(ROWS($O$6:O72)&lt;=$O$5,LOOKUP(ROWS($O$6:O72),$N$6:$N$1200,$D$6:$D$1200),"")</f>
        <v/>
      </c>
    </row>
    <row r="73" spans="1:15" ht="18" customHeight="1">
      <c r="A73" s="16">
        <v>65</v>
      </c>
      <c r="B73" s="17"/>
      <c r="C73" s="18"/>
      <c r="D73" s="18"/>
      <c r="E73" s="17"/>
      <c r="F73" s="20"/>
      <c r="N73" s="118" t="str">
        <f>IF(D73&lt;&gt;"",IF(ISNUMBER(MATCH(D73,$D$5:D72,0)),"",LOOKUP(9.99999999999999E+307,$N$1:N72)+1),"")</f>
        <v/>
      </c>
      <c r="O73" s="117" t="str">
        <f>IF(ROWS($O$6:O73)&lt;=$O$5,LOOKUP(ROWS($O$6:O73),$N$6:$N$1200,$D$6:$D$1200),"")</f>
        <v/>
      </c>
    </row>
    <row r="74" spans="1:15" ht="18" customHeight="1">
      <c r="A74" s="16">
        <v>66</v>
      </c>
      <c r="B74" s="17"/>
      <c r="C74" s="18"/>
      <c r="D74" s="18"/>
      <c r="E74" s="17"/>
      <c r="F74" s="20"/>
      <c r="N74" s="118" t="str">
        <f>IF(D74&lt;&gt;"",IF(ISNUMBER(MATCH(D74,$D$5:D73,0)),"",LOOKUP(9.99999999999999E+307,$N$1:N73)+1),"")</f>
        <v/>
      </c>
      <c r="O74" s="117" t="str">
        <f>IF(ROWS($O$6:O74)&lt;=$O$5,LOOKUP(ROWS($O$6:O74),$N$6:$N$1200,$D$6:$D$1200),"")</f>
        <v/>
      </c>
    </row>
    <row r="75" spans="1:15" ht="18" customHeight="1">
      <c r="A75" s="16">
        <v>67</v>
      </c>
      <c r="B75" s="17"/>
      <c r="C75" s="18"/>
      <c r="D75" s="18"/>
      <c r="E75" s="17"/>
      <c r="F75" s="20"/>
      <c r="N75" s="118" t="str">
        <f>IF(D75&lt;&gt;"",IF(ISNUMBER(MATCH(D75,$D$5:D74,0)),"",LOOKUP(9.99999999999999E+307,$N$1:N74)+1),"")</f>
        <v/>
      </c>
      <c r="O75" s="117" t="str">
        <f>IF(ROWS($O$6:O75)&lt;=$O$5,LOOKUP(ROWS($O$6:O75),$N$6:$N$1200,$D$6:$D$1200),"")</f>
        <v/>
      </c>
    </row>
    <row r="76" spans="1:15" ht="18" customHeight="1">
      <c r="A76" s="16">
        <v>68</v>
      </c>
      <c r="B76" s="17"/>
      <c r="C76" s="18"/>
      <c r="D76" s="18"/>
      <c r="E76" s="17"/>
      <c r="F76" s="20"/>
      <c r="N76" s="118" t="str">
        <f>IF(D76&lt;&gt;"",IF(ISNUMBER(MATCH(D76,$D$5:D75,0)),"",LOOKUP(9.99999999999999E+307,$N$1:N75)+1),"")</f>
        <v/>
      </c>
      <c r="O76" s="117" t="str">
        <f>IF(ROWS($O$6:O76)&lt;=$O$5,LOOKUP(ROWS($O$6:O76),$N$6:$N$1200,$D$6:$D$1200),"")</f>
        <v/>
      </c>
    </row>
    <row r="77" spans="1:15" ht="18" customHeight="1" thickBot="1">
      <c r="A77" s="16">
        <v>69</v>
      </c>
      <c r="B77" s="21"/>
      <c r="C77" s="22"/>
      <c r="D77" s="22"/>
      <c r="E77" s="21"/>
      <c r="F77" s="24"/>
      <c r="N77" s="118" t="str">
        <f>IF(D77&lt;&gt;"",IF(ISNUMBER(MATCH(D77,$D$5:D76,0)),"",LOOKUP(9.99999999999999E+307,$N$1:N76)+1),"")</f>
        <v/>
      </c>
      <c r="O77" s="117" t="str">
        <f>IF(ROWS($O$6:O77)&lt;=$O$5,LOOKUP(ROWS($O$6:O77),$N$6:$N$1200,$D$6:$D$1200),"")</f>
        <v/>
      </c>
    </row>
    <row r="78" spans="1:15" ht="18" customHeight="1">
      <c r="A78" s="16">
        <v>70</v>
      </c>
      <c r="B78" s="13"/>
      <c r="C78" s="14"/>
      <c r="D78" s="14"/>
      <c r="E78" s="13"/>
      <c r="F78" s="15"/>
      <c r="N78" s="118" t="str">
        <f>IF(D78&lt;&gt;"",IF(ISNUMBER(MATCH(D78,$D$5:D77,0)),"",LOOKUP(9.99999999999999E+307,$N$1:N77)+1),"")</f>
        <v/>
      </c>
      <c r="O78" s="117" t="str">
        <f>IF(ROWS($O$6:O78)&lt;=$O$5,LOOKUP(ROWS($O$6:O78),$N$6:$N$1200,$D$6:$D$1200),"")</f>
        <v/>
      </c>
    </row>
    <row r="79" spans="1:15" ht="18" customHeight="1">
      <c r="A79" s="16">
        <v>71</v>
      </c>
      <c r="B79" s="17"/>
      <c r="C79" s="18"/>
      <c r="D79" s="18"/>
      <c r="E79" s="17"/>
      <c r="F79" s="20"/>
      <c r="N79" s="118" t="str">
        <f>IF(D79&lt;&gt;"",IF(ISNUMBER(MATCH(D79,$D$5:D78,0)),"",LOOKUP(9.99999999999999E+307,$N$1:N78)+1),"")</f>
        <v/>
      </c>
      <c r="O79" s="117" t="str">
        <f>IF(ROWS($O$6:O79)&lt;=$O$5,LOOKUP(ROWS($O$6:O79),$N$6:$N$1200,$D$6:$D$1200),"")</f>
        <v/>
      </c>
    </row>
    <row r="80" spans="1:15" ht="18" customHeight="1">
      <c r="A80" s="16">
        <v>72</v>
      </c>
      <c r="B80" s="17"/>
      <c r="C80" s="18"/>
      <c r="D80" s="18"/>
      <c r="E80" s="17"/>
      <c r="F80" s="20"/>
      <c r="N80" s="118" t="str">
        <f>IF(D80&lt;&gt;"",IF(ISNUMBER(MATCH(D80,$D$5:D79,0)),"",LOOKUP(9.99999999999999E+307,$N$1:N79)+1),"")</f>
        <v/>
      </c>
      <c r="O80" s="117" t="str">
        <f>IF(ROWS($O$6:O80)&lt;=$O$5,LOOKUP(ROWS($O$6:O80),$N$6:$N$1200,$D$6:$D$1200),"")</f>
        <v/>
      </c>
    </row>
    <row r="81" spans="1:15" ht="18" customHeight="1">
      <c r="A81" s="16">
        <v>73</v>
      </c>
      <c r="B81" s="17"/>
      <c r="C81" s="18"/>
      <c r="D81" s="18"/>
      <c r="E81" s="17"/>
      <c r="F81" s="20"/>
      <c r="N81" s="118" t="str">
        <f>IF(D81&lt;&gt;"",IF(ISNUMBER(MATCH(D81,$D$5:D80,0)),"",LOOKUP(9.99999999999999E+307,$N$1:N80)+1),"")</f>
        <v/>
      </c>
      <c r="O81" s="117" t="str">
        <f>IF(ROWS($O$6:O81)&lt;=$O$5,LOOKUP(ROWS($O$6:O81),$N$6:$N$1200,$D$6:$D$1200),"")</f>
        <v/>
      </c>
    </row>
    <row r="82" spans="1:15" ht="18" customHeight="1">
      <c r="A82" s="16">
        <v>74</v>
      </c>
      <c r="B82" s="17"/>
      <c r="C82" s="18"/>
      <c r="D82" s="18"/>
      <c r="E82" s="17"/>
      <c r="F82" s="20"/>
      <c r="N82" s="118" t="str">
        <f>IF(D82&lt;&gt;"",IF(ISNUMBER(MATCH(D82,$D$5:D81,0)),"",LOOKUP(9.99999999999999E+307,$N$1:N81)+1),"")</f>
        <v/>
      </c>
      <c r="O82" s="117" t="str">
        <f>IF(ROWS($O$6:O82)&lt;=$O$5,LOOKUP(ROWS($O$6:O82),$N$6:$N$1200,$D$6:$D$1200),"")</f>
        <v/>
      </c>
    </row>
    <row r="83" spans="1:15" ht="18" customHeight="1" thickBot="1">
      <c r="A83" s="16">
        <v>75</v>
      </c>
      <c r="B83" s="21"/>
      <c r="C83" s="22"/>
      <c r="D83" s="22"/>
      <c r="E83" s="21"/>
      <c r="F83" s="24"/>
      <c r="N83" s="118" t="str">
        <f>IF(D83&lt;&gt;"",IF(ISNUMBER(MATCH(D83,$D$5:D82,0)),"",LOOKUP(9.99999999999999E+307,$N$1:N82)+1),"")</f>
        <v/>
      </c>
      <c r="O83" s="117" t="str">
        <f>IF(ROWS($O$6:O83)&lt;=$O$5,LOOKUP(ROWS($O$6:O83),$N$6:$N$1200,$D$6:$D$1200),"")</f>
        <v/>
      </c>
    </row>
    <row r="84" spans="1:15" ht="18" customHeight="1">
      <c r="A84" s="16">
        <v>76</v>
      </c>
      <c r="B84" s="13"/>
      <c r="C84" s="14"/>
      <c r="D84" s="14"/>
      <c r="E84" s="13"/>
      <c r="F84" s="15"/>
      <c r="N84" s="118" t="str">
        <f>IF(D84&lt;&gt;"",IF(ISNUMBER(MATCH(D84,$D$5:D83,0)),"",LOOKUP(9.99999999999999E+307,$N$1:N83)+1),"")</f>
        <v/>
      </c>
      <c r="O84" s="117" t="str">
        <f>IF(ROWS($O$6:O84)&lt;=$O$5,LOOKUP(ROWS($O$6:O84),$N$6:$N$1200,$D$6:$D$1200),"")</f>
        <v/>
      </c>
    </row>
    <row r="85" spans="1:15" ht="18" customHeight="1">
      <c r="A85" s="16">
        <v>77</v>
      </c>
      <c r="B85" s="17"/>
      <c r="C85" s="18"/>
      <c r="D85" s="18"/>
      <c r="E85" s="17"/>
      <c r="F85" s="20"/>
      <c r="N85" s="118" t="str">
        <f>IF(D85&lt;&gt;"",IF(ISNUMBER(MATCH(D85,$D$5:D84,0)),"",LOOKUP(9.99999999999999E+307,$N$1:N84)+1),"")</f>
        <v/>
      </c>
      <c r="O85" s="117" t="str">
        <f>IF(ROWS($O$6:O85)&lt;=$O$5,LOOKUP(ROWS($O$6:O85),$N$6:$N$1200,$D$6:$D$1200),"")</f>
        <v/>
      </c>
    </row>
    <row r="86" spans="1:15" ht="18" customHeight="1">
      <c r="A86" s="16">
        <v>78</v>
      </c>
      <c r="B86" s="17"/>
      <c r="C86" s="18"/>
      <c r="D86" s="18"/>
      <c r="E86" s="17"/>
      <c r="F86" s="20"/>
      <c r="N86" s="118" t="str">
        <f>IF(D86&lt;&gt;"",IF(ISNUMBER(MATCH(D86,$D$5:D85,0)),"",LOOKUP(9.99999999999999E+307,$N$1:N85)+1),"")</f>
        <v/>
      </c>
      <c r="O86" s="117" t="str">
        <f>IF(ROWS($O$6:O86)&lt;=$O$5,LOOKUP(ROWS($O$6:O86),$N$6:$N$1200,$D$6:$D$1200),"")</f>
        <v/>
      </c>
    </row>
    <row r="87" spans="1:15" ht="18" customHeight="1">
      <c r="A87" s="16">
        <v>79</v>
      </c>
      <c r="B87" s="17"/>
      <c r="C87" s="18"/>
      <c r="D87" s="18"/>
      <c r="E87" s="17"/>
      <c r="F87" s="20"/>
      <c r="N87" s="118" t="str">
        <f>IF(D87&lt;&gt;"",IF(ISNUMBER(MATCH(D87,$D$5:D86,0)),"",LOOKUP(9.99999999999999E+307,$N$1:N86)+1),"")</f>
        <v/>
      </c>
      <c r="O87" s="117" t="str">
        <f>IF(ROWS($O$6:O87)&lt;=$O$5,LOOKUP(ROWS($O$6:O87),$N$6:$N$1200,$D$6:$D$1200),"")</f>
        <v/>
      </c>
    </row>
    <row r="88" spans="1:15" ht="18" customHeight="1">
      <c r="A88" s="16">
        <v>80</v>
      </c>
      <c r="B88" s="17"/>
      <c r="C88" s="18"/>
      <c r="D88" s="18"/>
      <c r="E88" s="17"/>
      <c r="F88" s="20"/>
      <c r="N88" s="118" t="str">
        <f>IF(D88&lt;&gt;"",IF(ISNUMBER(MATCH(D88,$D$5:D87,0)),"",LOOKUP(9.99999999999999E+307,$N$1:N87)+1),"")</f>
        <v/>
      </c>
      <c r="O88" s="117" t="str">
        <f>IF(ROWS($O$6:O88)&lt;=$O$5,LOOKUP(ROWS($O$6:O88),$N$6:$N$1200,$D$6:$D$1200),"")</f>
        <v/>
      </c>
    </row>
    <row r="89" spans="1:15" ht="18" customHeight="1" thickBot="1">
      <c r="A89" s="16">
        <v>81</v>
      </c>
      <c r="B89" s="21"/>
      <c r="C89" s="22"/>
      <c r="D89" s="22"/>
      <c r="E89" s="21"/>
      <c r="F89" s="24"/>
      <c r="N89" s="118" t="str">
        <f>IF(D89&lt;&gt;"",IF(ISNUMBER(MATCH(D89,$D$5:D88,0)),"",LOOKUP(9.99999999999999E+307,$N$1:N88)+1),"")</f>
        <v/>
      </c>
      <c r="O89" s="117" t="str">
        <f>IF(ROWS($O$6:O89)&lt;=$O$5,LOOKUP(ROWS($O$6:O89),$N$6:$N$1200,$D$6:$D$1200),"")</f>
        <v/>
      </c>
    </row>
    <row r="90" spans="1:15" ht="18" customHeight="1">
      <c r="A90" s="16">
        <v>82</v>
      </c>
      <c r="B90" s="13"/>
      <c r="C90" s="14"/>
      <c r="D90" s="14"/>
      <c r="E90" s="13"/>
      <c r="F90" s="15"/>
      <c r="N90" s="118" t="str">
        <f>IF(D90&lt;&gt;"",IF(ISNUMBER(MATCH(D90,$D$5:D89,0)),"",LOOKUP(9.99999999999999E+307,$N$1:N89)+1),"")</f>
        <v/>
      </c>
      <c r="O90" s="117" t="str">
        <f>IF(ROWS($O$6:O90)&lt;=$O$5,LOOKUP(ROWS($O$6:O90),$N$6:$N$1200,$D$6:$D$1200),"")</f>
        <v/>
      </c>
    </row>
    <row r="91" spans="1:15" ht="18" customHeight="1">
      <c r="A91" s="16">
        <v>83</v>
      </c>
      <c r="B91" s="17"/>
      <c r="C91" s="18"/>
      <c r="D91" s="18"/>
      <c r="E91" s="17"/>
      <c r="F91" s="20"/>
      <c r="N91" s="118" t="str">
        <f>IF(D91&lt;&gt;"",IF(ISNUMBER(MATCH(D91,$D$5:D90,0)),"",LOOKUP(9.99999999999999E+307,$N$1:N90)+1),"")</f>
        <v/>
      </c>
      <c r="O91" s="117" t="str">
        <f>IF(ROWS($O$6:O91)&lt;=$O$5,LOOKUP(ROWS($O$6:O91),$N$6:$N$1200,$D$6:$D$1200),"")</f>
        <v/>
      </c>
    </row>
    <row r="92" spans="1:15" ht="18" customHeight="1">
      <c r="A92" s="16">
        <v>84</v>
      </c>
      <c r="B92" s="17"/>
      <c r="C92" s="18"/>
      <c r="D92" s="18"/>
      <c r="E92" s="17"/>
      <c r="F92" s="20"/>
      <c r="N92" s="118" t="str">
        <f>IF(D92&lt;&gt;"",IF(ISNUMBER(MATCH(D92,$D$5:D91,0)),"",LOOKUP(9.99999999999999E+307,$N$1:N91)+1),"")</f>
        <v/>
      </c>
      <c r="O92" s="117" t="str">
        <f>IF(ROWS($O$6:O92)&lt;=$O$5,LOOKUP(ROWS($O$6:O92),$N$6:$N$1200,$D$6:$D$1200),"")</f>
        <v/>
      </c>
    </row>
    <row r="93" spans="1:15" ht="18" customHeight="1">
      <c r="A93" s="16">
        <v>85</v>
      </c>
      <c r="B93" s="17"/>
      <c r="C93" s="18"/>
      <c r="D93" s="18"/>
      <c r="E93" s="17"/>
      <c r="F93" s="20"/>
      <c r="N93" s="118" t="str">
        <f>IF(D93&lt;&gt;"",IF(ISNUMBER(MATCH(D93,$D$5:D92,0)),"",LOOKUP(9.99999999999999E+307,$N$1:N92)+1),"")</f>
        <v/>
      </c>
      <c r="O93" s="117" t="str">
        <f>IF(ROWS($O$6:O93)&lt;=$O$5,LOOKUP(ROWS($O$6:O93),$N$6:$N$1200,$D$6:$D$1200),"")</f>
        <v/>
      </c>
    </row>
    <row r="94" spans="1:15" ht="18" customHeight="1">
      <c r="A94" s="16">
        <v>86</v>
      </c>
      <c r="B94" s="17"/>
      <c r="C94" s="18"/>
      <c r="D94" s="18"/>
      <c r="E94" s="17"/>
      <c r="F94" s="20"/>
      <c r="N94" s="118" t="str">
        <f>IF(D94&lt;&gt;"",IF(ISNUMBER(MATCH(D94,$D$5:D93,0)),"",LOOKUP(9.99999999999999E+307,$N$1:N93)+1),"")</f>
        <v/>
      </c>
      <c r="O94" s="117" t="str">
        <f>IF(ROWS($O$6:O94)&lt;=$O$5,LOOKUP(ROWS($O$6:O94),$N$6:$N$1200,$D$6:$D$1200),"")</f>
        <v/>
      </c>
    </row>
    <row r="95" spans="1:15" ht="18" customHeight="1" thickBot="1">
      <c r="A95" s="16">
        <v>87</v>
      </c>
      <c r="B95" s="21"/>
      <c r="C95" s="22"/>
      <c r="D95" s="22"/>
      <c r="E95" s="21"/>
      <c r="F95" s="24"/>
      <c r="N95" s="118" t="str">
        <f>IF(D95&lt;&gt;"",IF(ISNUMBER(MATCH(D95,$D$5:D94,0)),"",LOOKUP(9.99999999999999E+307,$N$1:N94)+1),"")</f>
        <v/>
      </c>
      <c r="O95" s="117" t="str">
        <f>IF(ROWS($O$6:O95)&lt;=$O$5,LOOKUP(ROWS($O$6:O95),$N$6:$N$1200,$D$6:$D$1200),"")</f>
        <v/>
      </c>
    </row>
    <row r="96" spans="1:15" ht="18" customHeight="1">
      <c r="A96" s="16">
        <v>88</v>
      </c>
      <c r="B96" s="13"/>
      <c r="C96" s="14"/>
      <c r="D96" s="14"/>
      <c r="E96" s="13"/>
      <c r="F96" s="15"/>
      <c r="N96" s="118" t="str">
        <f>IF(D96&lt;&gt;"",IF(ISNUMBER(MATCH(D96,$D$5:D95,0)),"",LOOKUP(9.99999999999999E+307,$N$1:N95)+1),"")</f>
        <v/>
      </c>
      <c r="O96" s="117" t="str">
        <f>IF(ROWS($O$6:O96)&lt;=$O$5,LOOKUP(ROWS($O$6:O96),$N$6:$N$1200,$D$6:$D$1200),"")</f>
        <v/>
      </c>
    </row>
    <row r="97" spans="1:15" ht="18" customHeight="1">
      <c r="A97" s="16">
        <v>89</v>
      </c>
      <c r="B97" s="17"/>
      <c r="C97" s="18"/>
      <c r="D97" s="18"/>
      <c r="E97" s="17"/>
      <c r="F97" s="20"/>
      <c r="N97" s="118" t="str">
        <f>IF(D97&lt;&gt;"",IF(ISNUMBER(MATCH(D97,$D$5:D96,0)),"",LOOKUP(9.99999999999999E+307,$N$1:N96)+1),"")</f>
        <v/>
      </c>
      <c r="O97" s="117" t="str">
        <f>IF(ROWS($O$6:O97)&lt;=$O$5,LOOKUP(ROWS($O$6:O97),$N$6:$N$1200,$D$6:$D$1200),"")</f>
        <v/>
      </c>
    </row>
    <row r="98" spans="1:15" ht="18" customHeight="1">
      <c r="A98" s="16">
        <v>90</v>
      </c>
      <c r="B98" s="17"/>
      <c r="C98" s="18"/>
      <c r="D98" s="18"/>
      <c r="E98" s="17"/>
      <c r="F98" s="20"/>
      <c r="N98" s="118" t="str">
        <f>IF(D98&lt;&gt;"",IF(ISNUMBER(MATCH(D98,$D$5:D97,0)),"",LOOKUP(9.99999999999999E+307,$N$1:N97)+1),"")</f>
        <v/>
      </c>
      <c r="O98" s="117" t="str">
        <f>IF(ROWS($O$6:O98)&lt;=$O$5,LOOKUP(ROWS($O$6:O98),$N$6:$N$1200,$D$6:$D$1200),"")</f>
        <v/>
      </c>
    </row>
    <row r="99" spans="1:15" ht="18" customHeight="1">
      <c r="A99" s="16">
        <v>91</v>
      </c>
      <c r="B99" s="17"/>
      <c r="C99" s="18"/>
      <c r="D99" s="18"/>
      <c r="E99" s="17"/>
      <c r="F99" s="20"/>
      <c r="N99" s="118" t="str">
        <f>IF(D99&lt;&gt;"",IF(ISNUMBER(MATCH(D99,$D$5:D98,0)),"",LOOKUP(9.99999999999999E+307,$N$1:N98)+1),"")</f>
        <v/>
      </c>
      <c r="O99" s="117" t="str">
        <f>IF(ROWS($O$6:O99)&lt;=$O$5,LOOKUP(ROWS($O$6:O99),$N$6:$N$1200,$D$6:$D$1200),"")</f>
        <v/>
      </c>
    </row>
    <row r="100" spans="1:15" ht="18" customHeight="1">
      <c r="A100" s="16">
        <v>92</v>
      </c>
      <c r="B100" s="17"/>
      <c r="C100" s="18"/>
      <c r="D100" s="18"/>
      <c r="E100" s="17"/>
      <c r="F100" s="20"/>
      <c r="N100" s="118" t="str">
        <f>IF(D100&lt;&gt;"",IF(ISNUMBER(MATCH(D100,$D$5:D99,0)),"",LOOKUP(9.99999999999999E+307,$N$1:N99)+1),"")</f>
        <v/>
      </c>
      <c r="O100" s="117" t="str">
        <f>IF(ROWS($O$6:O100)&lt;=$O$5,LOOKUP(ROWS($O$6:O100),$N$6:$N$1200,$D$6:$D$1200),"")</f>
        <v/>
      </c>
    </row>
    <row r="101" spans="1:15" ht="18" customHeight="1" thickBot="1">
      <c r="A101" s="16">
        <v>93</v>
      </c>
      <c r="B101" s="21"/>
      <c r="C101" s="22"/>
      <c r="D101" s="22"/>
      <c r="E101" s="21"/>
      <c r="F101" s="24"/>
      <c r="N101" s="118" t="str">
        <f>IF(D101&lt;&gt;"",IF(ISNUMBER(MATCH(D101,$D$5:D100,0)),"",LOOKUP(9.99999999999999E+307,$N$1:N100)+1),"")</f>
        <v/>
      </c>
      <c r="O101" s="117" t="str">
        <f>IF(ROWS($O$6:O101)&lt;=$O$5,LOOKUP(ROWS($O$6:O101),$N$6:$N$1200,$D$6:$D$1200),"")</f>
        <v/>
      </c>
    </row>
    <row r="102" spans="1:15" ht="18" customHeight="1">
      <c r="A102" s="16">
        <v>94</v>
      </c>
      <c r="B102" s="13"/>
      <c r="C102" s="14"/>
      <c r="D102" s="14"/>
      <c r="E102" s="13"/>
      <c r="F102" s="15"/>
      <c r="N102" s="118" t="str">
        <f>IF(D102&lt;&gt;"",IF(ISNUMBER(MATCH(D102,$D$5:D101,0)),"",LOOKUP(9.99999999999999E+307,$N$1:N101)+1),"")</f>
        <v/>
      </c>
      <c r="O102" s="117" t="str">
        <f>IF(ROWS($O$6:O102)&lt;=$O$5,LOOKUP(ROWS($O$6:O102),$N$6:$N$1200,$D$6:$D$1200),"")</f>
        <v/>
      </c>
    </row>
    <row r="103" spans="1:15" ht="18" customHeight="1">
      <c r="A103" s="16">
        <v>95</v>
      </c>
      <c r="B103" s="17"/>
      <c r="C103" s="18"/>
      <c r="D103" s="18"/>
      <c r="E103" s="17"/>
      <c r="F103" s="20"/>
      <c r="N103" s="118" t="str">
        <f>IF(D103&lt;&gt;"",IF(ISNUMBER(MATCH(D103,$D$5:D102,0)),"",LOOKUP(9.99999999999999E+307,$N$1:N102)+1),"")</f>
        <v/>
      </c>
      <c r="O103" s="117" t="str">
        <f>IF(ROWS($O$6:O103)&lt;=$O$5,LOOKUP(ROWS($O$6:O103),$N$6:$N$1200,$D$6:$D$1200),"")</f>
        <v/>
      </c>
    </row>
    <row r="104" spans="1:15" ht="18" customHeight="1">
      <c r="A104" s="16">
        <v>96</v>
      </c>
      <c r="B104" s="17"/>
      <c r="C104" s="18"/>
      <c r="D104" s="18"/>
      <c r="E104" s="17"/>
      <c r="F104" s="20"/>
      <c r="N104" s="118" t="str">
        <f>IF(D104&lt;&gt;"",IF(ISNUMBER(MATCH(D104,$D$5:D103,0)),"",LOOKUP(9.99999999999999E+307,$N$1:N103)+1),"")</f>
        <v/>
      </c>
      <c r="O104" s="117" t="str">
        <f>IF(ROWS($O$6:O104)&lt;=$O$5,LOOKUP(ROWS($O$6:O104),$N$6:$N$1200,$D$6:$D$1200),"")</f>
        <v/>
      </c>
    </row>
    <row r="105" spans="1:15" ht="18" customHeight="1">
      <c r="A105" s="16">
        <v>97</v>
      </c>
      <c r="B105" s="17"/>
      <c r="C105" s="18"/>
      <c r="D105" s="18"/>
      <c r="E105" s="17"/>
      <c r="F105" s="20"/>
      <c r="N105" s="118" t="str">
        <f>IF(D105&lt;&gt;"",IF(ISNUMBER(MATCH(D105,$D$5:D104,0)),"",LOOKUP(9.99999999999999E+307,$N$1:N104)+1),"")</f>
        <v/>
      </c>
      <c r="O105" s="117" t="str">
        <f>IF(ROWS($O$6:O105)&lt;=$O$5,LOOKUP(ROWS($O$6:O105),$N$6:$N$1200,$D$6:$D$1200),"")</f>
        <v/>
      </c>
    </row>
    <row r="106" spans="1:15" ht="18" customHeight="1">
      <c r="A106" s="16">
        <v>98</v>
      </c>
      <c r="B106" s="17"/>
      <c r="C106" s="18"/>
      <c r="D106" s="18"/>
      <c r="E106" s="17"/>
      <c r="F106" s="20"/>
      <c r="N106" s="118" t="str">
        <f>IF(D106&lt;&gt;"",IF(ISNUMBER(MATCH(D106,$D$5:D105,0)),"",LOOKUP(9.99999999999999E+307,$N$1:N105)+1),"")</f>
        <v/>
      </c>
      <c r="O106" s="117" t="str">
        <f>IF(ROWS($O$6:O106)&lt;=$O$5,LOOKUP(ROWS($O$6:O106),$N$6:$N$1200,$D$6:$D$1200),"")</f>
        <v/>
      </c>
    </row>
    <row r="107" spans="1:15" ht="18" customHeight="1" thickBot="1">
      <c r="A107" s="16">
        <v>99</v>
      </c>
      <c r="B107" s="21"/>
      <c r="C107" s="22"/>
      <c r="D107" s="22"/>
      <c r="E107" s="21"/>
      <c r="F107" s="24"/>
      <c r="N107" s="118" t="str">
        <f>IF(D107&lt;&gt;"",IF(ISNUMBER(MATCH(D107,$D$5:D106,0)),"",LOOKUP(9.99999999999999E+307,$N$1:N106)+1),"")</f>
        <v/>
      </c>
      <c r="O107" s="117" t="str">
        <f>IF(ROWS($O$6:O107)&lt;=$O$5,LOOKUP(ROWS($O$6:O107),$N$6:$N$1200,$D$6:$D$1200),"")</f>
        <v/>
      </c>
    </row>
    <row r="108" spans="1:15" ht="18" customHeight="1">
      <c r="A108" s="16">
        <v>100</v>
      </c>
      <c r="B108" s="13"/>
      <c r="C108" s="14"/>
      <c r="D108" s="14"/>
      <c r="E108" s="13"/>
      <c r="F108" s="15"/>
      <c r="N108" s="118" t="str">
        <f>IF(D108&lt;&gt;"",IF(ISNUMBER(MATCH(D108,$D$5:D107,0)),"",LOOKUP(9.99999999999999E+307,$N$1:N107)+1),"")</f>
        <v/>
      </c>
      <c r="O108" s="117" t="str">
        <f>IF(ROWS($O$6:O108)&lt;=$O$5,LOOKUP(ROWS($O$6:O108),$N$6:$N$1200,$D$6:$D$1200),"")</f>
        <v/>
      </c>
    </row>
    <row r="109" spans="1:15" ht="18" customHeight="1">
      <c r="A109" s="16">
        <v>101</v>
      </c>
      <c r="B109" s="17"/>
      <c r="C109" s="18"/>
      <c r="D109" s="18"/>
      <c r="E109" s="17"/>
      <c r="F109" s="20"/>
      <c r="N109" s="118" t="str">
        <f>IF(D109&lt;&gt;"",IF(ISNUMBER(MATCH(D109,$D$5:D108,0)),"",LOOKUP(9.99999999999999E+307,$N$1:N108)+1),"")</f>
        <v/>
      </c>
      <c r="O109" s="117" t="str">
        <f>IF(ROWS($O$6:O109)&lt;=$O$5,LOOKUP(ROWS($O$6:O109),$N$6:$N$1200,$D$6:$D$1200),"")</f>
        <v/>
      </c>
    </row>
    <row r="110" spans="1:15" ht="18" customHeight="1">
      <c r="A110" s="16">
        <v>102</v>
      </c>
      <c r="B110" s="17"/>
      <c r="C110" s="18"/>
      <c r="D110" s="18"/>
      <c r="E110" s="17"/>
      <c r="F110" s="20"/>
      <c r="N110" s="118" t="str">
        <f>IF(D110&lt;&gt;"",IF(ISNUMBER(MATCH(D110,$D$5:D109,0)),"",LOOKUP(9.99999999999999E+307,$N$1:N109)+1),"")</f>
        <v/>
      </c>
      <c r="O110" s="117" t="str">
        <f>IF(ROWS($O$6:O110)&lt;=$O$5,LOOKUP(ROWS($O$6:O110),$N$6:$N$1200,$D$6:$D$1200),"")</f>
        <v/>
      </c>
    </row>
    <row r="111" spans="1:15" ht="18" customHeight="1">
      <c r="A111" s="16">
        <v>103</v>
      </c>
      <c r="B111" s="17"/>
      <c r="C111" s="18"/>
      <c r="D111" s="18"/>
      <c r="E111" s="17"/>
      <c r="F111" s="20"/>
      <c r="N111" s="118" t="str">
        <f>IF(D111&lt;&gt;"",IF(ISNUMBER(MATCH(D111,$D$5:D110,0)),"",LOOKUP(9.99999999999999E+307,$N$1:N110)+1),"")</f>
        <v/>
      </c>
      <c r="O111" s="117" t="str">
        <f>IF(ROWS($O$6:O111)&lt;=$O$5,LOOKUP(ROWS($O$6:O111),$N$6:$N$1200,$D$6:$D$1200),"")</f>
        <v/>
      </c>
    </row>
    <row r="112" spans="1:15" ht="18" customHeight="1">
      <c r="A112" s="16">
        <v>104</v>
      </c>
      <c r="B112" s="17"/>
      <c r="C112" s="18"/>
      <c r="D112" s="18"/>
      <c r="E112" s="17"/>
      <c r="F112" s="20"/>
      <c r="N112" s="118" t="str">
        <f>IF(D112&lt;&gt;"",IF(ISNUMBER(MATCH(D112,$D$5:D111,0)),"",LOOKUP(9.99999999999999E+307,$N$1:N111)+1),"")</f>
        <v/>
      </c>
      <c r="O112" s="117" t="str">
        <f>IF(ROWS($O$6:O112)&lt;=$O$5,LOOKUP(ROWS($O$6:O112),$N$6:$N$1200,$D$6:$D$1200),"")</f>
        <v/>
      </c>
    </row>
    <row r="113" spans="1:15" ht="18" customHeight="1" thickBot="1">
      <c r="A113" s="16">
        <v>105</v>
      </c>
      <c r="B113" s="21"/>
      <c r="C113" s="22"/>
      <c r="D113" s="22"/>
      <c r="E113" s="21"/>
      <c r="F113" s="24"/>
      <c r="N113" s="118" t="str">
        <f>IF(D113&lt;&gt;"",IF(ISNUMBER(MATCH(D113,$D$5:D112,0)),"",LOOKUP(9.99999999999999E+307,$N$1:N112)+1),"")</f>
        <v/>
      </c>
      <c r="O113" s="117" t="str">
        <f>IF(ROWS($O$6:O113)&lt;=$O$5,LOOKUP(ROWS($O$6:O113),$N$6:$N$1200,$D$6:$D$1200),"")</f>
        <v/>
      </c>
    </row>
    <row r="114" spans="1:15" ht="18" customHeight="1">
      <c r="A114" s="16">
        <v>106</v>
      </c>
      <c r="B114" s="13"/>
      <c r="C114" s="14"/>
      <c r="D114" s="14"/>
      <c r="E114" s="13"/>
      <c r="F114" s="15"/>
      <c r="N114" s="118" t="str">
        <f>IF(D114&lt;&gt;"",IF(ISNUMBER(MATCH(D114,$D$5:D113,0)),"",LOOKUP(9.99999999999999E+307,$N$1:N113)+1),"")</f>
        <v/>
      </c>
      <c r="O114" s="117" t="str">
        <f>IF(ROWS($O$6:O114)&lt;=$O$5,LOOKUP(ROWS($O$6:O114),$N$6:$N$1200,$D$6:$D$1200),"")</f>
        <v/>
      </c>
    </row>
    <row r="115" spans="1:15" ht="18" customHeight="1">
      <c r="A115" s="16">
        <v>107</v>
      </c>
      <c r="B115" s="17"/>
      <c r="C115" s="18"/>
      <c r="D115" s="18"/>
      <c r="E115" s="17"/>
      <c r="F115" s="20"/>
      <c r="N115" s="118" t="str">
        <f>IF(D115&lt;&gt;"",IF(ISNUMBER(MATCH(D115,$D$5:D114,0)),"",LOOKUP(9.99999999999999E+307,$N$1:N114)+1),"")</f>
        <v/>
      </c>
      <c r="O115" s="117" t="str">
        <f>IF(ROWS($O$6:O115)&lt;=$O$5,LOOKUP(ROWS($O$6:O115),$N$6:$N$1200,$D$6:$D$1200),"")</f>
        <v/>
      </c>
    </row>
    <row r="116" spans="1:15" ht="18" customHeight="1">
      <c r="A116" s="16">
        <v>108</v>
      </c>
      <c r="B116" s="17"/>
      <c r="C116" s="18"/>
      <c r="D116" s="18"/>
      <c r="E116" s="17"/>
      <c r="F116" s="20"/>
      <c r="N116" s="118" t="str">
        <f>IF(D116&lt;&gt;"",IF(ISNUMBER(MATCH(D116,$D$5:D115,0)),"",LOOKUP(9.99999999999999E+307,$N$1:N115)+1),"")</f>
        <v/>
      </c>
      <c r="O116" s="117" t="str">
        <f>IF(ROWS($O$6:O116)&lt;=$O$5,LOOKUP(ROWS($O$6:O116),$N$6:$N$1200,$D$6:$D$1200),"")</f>
        <v/>
      </c>
    </row>
    <row r="117" spans="1:15" ht="18" customHeight="1">
      <c r="A117" s="16">
        <v>109</v>
      </c>
      <c r="B117" s="17"/>
      <c r="C117" s="18"/>
      <c r="D117" s="18"/>
      <c r="E117" s="17"/>
      <c r="F117" s="20"/>
      <c r="N117" s="118" t="str">
        <f>IF(D117&lt;&gt;"",IF(ISNUMBER(MATCH(D117,$D$5:D116,0)),"",LOOKUP(9.99999999999999E+307,$N$1:N116)+1),"")</f>
        <v/>
      </c>
      <c r="O117" s="117" t="str">
        <f>IF(ROWS($O$6:O117)&lt;=$O$5,LOOKUP(ROWS($O$6:O117),$N$6:$N$1200,$D$6:$D$1200),"")</f>
        <v/>
      </c>
    </row>
    <row r="118" spans="1:15" ht="18" customHeight="1">
      <c r="A118" s="16">
        <v>110</v>
      </c>
      <c r="B118" s="17"/>
      <c r="C118" s="18"/>
      <c r="D118" s="18"/>
      <c r="E118" s="17"/>
      <c r="F118" s="20"/>
      <c r="N118" s="118" t="str">
        <f>IF(D118&lt;&gt;"",IF(ISNUMBER(MATCH(D118,$D$5:D117,0)),"",LOOKUP(9.99999999999999E+307,$N$1:N117)+1),"")</f>
        <v/>
      </c>
      <c r="O118" s="117" t="str">
        <f>IF(ROWS($O$6:O118)&lt;=$O$5,LOOKUP(ROWS($O$6:O118),$N$6:$N$1200,$D$6:$D$1200),"")</f>
        <v/>
      </c>
    </row>
    <row r="119" spans="1:15" ht="18" customHeight="1" thickBot="1">
      <c r="A119" s="16">
        <v>111</v>
      </c>
      <c r="B119" s="21"/>
      <c r="C119" s="22"/>
      <c r="D119" s="22"/>
      <c r="E119" s="21"/>
      <c r="F119" s="24"/>
      <c r="N119" s="118" t="str">
        <f>IF(D119&lt;&gt;"",IF(ISNUMBER(MATCH(D119,$D$5:D118,0)),"",LOOKUP(9.99999999999999E+307,$N$1:N118)+1),"")</f>
        <v/>
      </c>
      <c r="O119" s="117" t="str">
        <f>IF(ROWS($O$6:O119)&lt;=$O$5,LOOKUP(ROWS($O$6:O119),$N$6:$N$1200,$D$6:$D$1200),"")</f>
        <v/>
      </c>
    </row>
    <row r="120" spans="1:15" ht="18" customHeight="1">
      <c r="A120" s="16">
        <v>112</v>
      </c>
      <c r="B120" s="13"/>
      <c r="C120" s="14"/>
      <c r="D120" s="14"/>
      <c r="E120" s="13"/>
      <c r="F120" s="15"/>
      <c r="N120" s="118" t="str">
        <f>IF(D120&lt;&gt;"",IF(ISNUMBER(MATCH(D120,$D$5:D119,0)),"",LOOKUP(9.99999999999999E+307,$N$1:N119)+1),"")</f>
        <v/>
      </c>
      <c r="O120" s="117" t="str">
        <f>IF(ROWS($O$6:O120)&lt;=$O$5,LOOKUP(ROWS($O$6:O120),$N$6:$N$1200,$D$6:$D$1200),"")</f>
        <v/>
      </c>
    </row>
    <row r="121" spans="1:15" ht="18" customHeight="1">
      <c r="A121" s="16">
        <v>113</v>
      </c>
      <c r="B121" s="17"/>
      <c r="C121" s="18"/>
      <c r="D121" s="18"/>
      <c r="E121" s="17"/>
      <c r="F121" s="20"/>
      <c r="N121" s="118" t="str">
        <f>IF(D121&lt;&gt;"",IF(ISNUMBER(MATCH(D121,$D$5:D120,0)),"",LOOKUP(9.99999999999999E+307,$N$1:N120)+1),"")</f>
        <v/>
      </c>
      <c r="O121" s="117" t="str">
        <f>IF(ROWS($O$6:O121)&lt;=$O$5,LOOKUP(ROWS($O$6:O121),$N$6:$N$1200,$D$6:$D$1200),"")</f>
        <v/>
      </c>
    </row>
    <row r="122" spans="1:15" ht="18" customHeight="1">
      <c r="A122" s="16">
        <v>114</v>
      </c>
      <c r="B122" s="17"/>
      <c r="C122" s="18"/>
      <c r="D122" s="18"/>
      <c r="E122" s="17"/>
      <c r="F122" s="20"/>
      <c r="N122" s="118" t="str">
        <f>IF(D122&lt;&gt;"",IF(ISNUMBER(MATCH(D122,$D$5:D121,0)),"",LOOKUP(9.99999999999999E+307,$N$1:N121)+1),"")</f>
        <v/>
      </c>
      <c r="O122" s="117" t="str">
        <f>IF(ROWS($O$6:O122)&lt;=$O$5,LOOKUP(ROWS($O$6:O122),$N$6:$N$1200,$D$6:$D$1200),"")</f>
        <v/>
      </c>
    </row>
    <row r="123" spans="1:15" ht="18" customHeight="1">
      <c r="A123" s="16">
        <v>115</v>
      </c>
      <c r="B123" s="17"/>
      <c r="C123" s="18"/>
      <c r="D123" s="18"/>
      <c r="E123" s="17"/>
      <c r="F123" s="20"/>
      <c r="N123" s="118" t="str">
        <f>IF(D123&lt;&gt;"",IF(ISNUMBER(MATCH(D123,$D$5:D122,0)),"",LOOKUP(9.99999999999999E+307,$N$1:N122)+1),"")</f>
        <v/>
      </c>
      <c r="O123" s="117" t="str">
        <f>IF(ROWS($O$6:O123)&lt;=$O$5,LOOKUP(ROWS($O$6:O123),$N$6:$N$1200,$D$6:$D$1200),"")</f>
        <v/>
      </c>
    </row>
    <row r="124" spans="1:15" ht="18" customHeight="1">
      <c r="A124" s="16">
        <v>116</v>
      </c>
      <c r="B124" s="17"/>
      <c r="C124" s="18"/>
      <c r="D124" s="18"/>
      <c r="E124" s="17"/>
      <c r="F124" s="20"/>
      <c r="N124" s="118" t="str">
        <f>IF(D124&lt;&gt;"",IF(ISNUMBER(MATCH(D124,$D$5:D123,0)),"",LOOKUP(9.99999999999999E+307,$N$1:N123)+1),"")</f>
        <v/>
      </c>
      <c r="O124" s="117" t="str">
        <f>IF(ROWS($O$6:O124)&lt;=$O$5,LOOKUP(ROWS($O$6:O124),$N$6:$N$1200,$D$6:$D$1200),"")</f>
        <v/>
      </c>
    </row>
    <row r="125" spans="1:15" ht="18" customHeight="1">
      <c r="A125" s="16">
        <v>117</v>
      </c>
      <c r="B125" s="17"/>
      <c r="C125" s="18"/>
      <c r="D125" s="18"/>
      <c r="E125" s="17"/>
      <c r="F125" s="20"/>
      <c r="N125" s="118" t="str">
        <f>IF(D125&lt;&gt;"",IF(ISNUMBER(MATCH(D125,$D$5:D124,0)),"",LOOKUP(9.99999999999999E+307,$N$1:N124)+1),"")</f>
        <v/>
      </c>
      <c r="O125" s="117" t="str">
        <f>IF(ROWS($O$6:O125)&lt;=$O$5,LOOKUP(ROWS($O$6:O125),$N$6:$N$1200,$D$6:$D$1200),"")</f>
        <v/>
      </c>
    </row>
    <row r="126" spans="1:15" ht="18" customHeight="1">
      <c r="A126" s="16">
        <v>118</v>
      </c>
      <c r="B126" s="17"/>
      <c r="C126" s="18"/>
      <c r="D126" s="18"/>
      <c r="E126" s="17"/>
      <c r="F126" s="20"/>
      <c r="N126" s="118" t="str">
        <f>IF(D126&lt;&gt;"",IF(ISNUMBER(MATCH(D126,$D$5:D125,0)),"",LOOKUP(9.99999999999999E+307,$N$1:N125)+1),"")</f>
        <v/>
      </c>
      <c r="O126" s="117" t="str">
        <f>IF(ROWS($O$6:O126)&lt;=$O$5,LOOKUP(ROWS($O$6:O126),$N$6:$N$1200,$D$6:$D$1200),"")</f>
        <v/>
      </c>
    </row>
    <row r="127" spans="1:15" ht="18" customHeight="1">
      <c r="A127" s="16">
        <v>119</v>
      </c>
      <c r="B127" s="17"/>
      <c r="C127" s="18"/>
      <c r="D127" s="18"/>
      <c r="E127" s="17"/>
      <c r="F127" s="20"/>
      <c r="N127" s="118" t="str">
        <f>IF(D127&lt;&gt;"",IF(ISNUMBER(MATCH(D127,$D$5:D126,0)),"",LOOKUP(9.99999999999999E+307,$N$1:N126)+1),"")</f>
        <v/>
      </c>
      <c r="O127" s="117" t="str">
        <f>IF(ROWS($O$6:O127)&lt;=$O$5,LOOKUP(ROWS($O$6:O127),$N$6:$N$1200,$D$6:$D$1200),"")</f>
        <v/>
      </c>
    </row>
    <row r="128" spans="1:15" ht="18" customHeight="1">
      <c r="A128" s="16">
        <v>120</v>
      </c>
      <c r="B128" s="17"/>
      <c r="C128" s="18"/>
      <c r="D128" s="18"/>
      <c r="E128" s="17"/>
      <c r="F128" s="20"/>
      <c r="N128" s="118" t="str">
        <f>IF(D128&lt;&gt;"",IF(ISNUMBER(MATCH(D128,$D$5:D127,0)),"",LOOKUP(9.99999999999999E+307,$N$1:N127)+1),"")</f>
        <v/>
      </c>
      <c r="O128" s="117" t="str">
        <f>IF(ROWS($O$6:O128)&lt;=$O$5,LOOKUP(ROWS($O$6:O128),$N$6:$N$1200,$D$6:$D$1200),"")</f>
        <v/>
      </c>
    </row>
    <row r="129" spans="1:15" ht="18" customHeight="1">
      <c r="A129" s="16">
        <v>121</v>
      </c>
      <c r="B129" s="17"/>
      <c r="C129" s="18"/>
      <c r="D129" s="18"/>
      <c r="E129" s="17"/>
      <c r="F129" s="20"/>
      <c r="N129" s="118" t="str">
        <f>IF(D129&lt;&gt;"",IF(ISNUMBER(MATCH(D129,$D$5:D128,0)),"",LOOKUP(9.99999999999999E+307,$N$1:N128)+1),"")</f>
        <v/>
      </c>
      <c r="O129" s="117" t="str">
        <f>IF(ROWS($O$6:O129)&lt;=$O$5,LOOKUP(ROWS($O$6:O129),$N$6:$N$1200,$D$6:$D$1200),"")</f>
        <v/>
      </c>
    </row>
    <row r="130" spans="1:15" ht="18" customHeight="1">
      <c r="A130" s="16">
        <v>122</v>
      </c>
      <c r="B130" s="17"/>
      <c r="C130" s="18"/>
      <c r="D130" s="18"/>
      <c r="E130" s="17"/>
      <c r="F130" s="20"/>
      <c r="N130" s="118" t="str">
        <f>IF(D130&lt;&gt;"",IF(ISNUMBER(MATCH(D130,$D$5:D129,0)),"",LOOKUP(9.99999999999999E+307,$N$1:N129)+1),"")</f>
        <v/>
      </c>
      <c r="O130" s="117" t="str">
        <f>IF(ROWS($O$6:O130)&lt;=$O$5,LOOKUP(ROWS($O$6:O130),$N$6:$N$1200,$D$6:$D$1200),"")</f>
        <v/>
      </c>
    </row>
    <row r="131" spans="1:15" ht="18" customHeight="1">
      <c r="A131" s="16">
        <v>123</v>
      </c>
      <c r="B131" s="17"/>
      <c r="C131" s="18"/>
      <c r="D131" s="18"/>
      <c r="E131" s="17"/>
      <c r="F131" s="20"/>
      <c r="N131" s="118" t="str">
        <f>IF(D131&lt;&gt;"",IF(ISNUMBER(MATCH(D131,$D$5:D130,0)),"",LOOKUP(9.99999999999999E+307,$N$1:N130)+1),"")</f>
        <v/>
      </c>
      <c r="O131" s="117" t="str">
        <f>IF(ROWS($O$6:O131)&lt;=$O$5,LOOKUP(ROWS($O$6:O131),$N$6:$N$1200,$D$6:$D$1200),"")</f>
        <v/>
      </c>
    </row>
    <row r="132" spans="1:15" ht="18" customHeight="1">
      <c r="A132" s="16">
        <v>124</v>
      </c>
      <c r="B132" s="17"/>
      <c r="C132" s="18"/>
      <c r="D132" s="18"/>
      <c r="E132" s="17"/>
      <c r="F132" s="20"/>
      <c r="N132" s="118" t="str">
        <f>IF(D132&lt;&gt;"",IF(ISNUMBER(MATCH(D132,$D$5:D131,0)),"",LOOKUP(9.99999999999999E+307,$N$1:N131)+1),"")</f>
        <v/>
      </c>
      <c r="O132" s="117" t="str">
        <f>IF(ROWS($O$6:O132)&lt;=$O$5,LOOKUP(ROWS($O$6:O132),$N$6:$N$1200,$D$6:$D$1200),"")</f>
        <v/>
      </c>
    </row>
    <row r="133" spans="1:15" ht="18" customHeight="1">
      <c r="A133" s="16">
        <v>125</v>
      </c>
      <c r="B133" s="17"/>
      <c r="C133" s="18"/>
      <c r="D133" s="18"/>
      <c r="E133" s="17"/>
      <c r="F133" s="20"/>
      <c r="N133" s="118" t="str">
        <f>IF(D133&lt;&gt;"",IF(ISNUMBER(MATCH(D133,$D$5:D132,0)),"",LOOKUP(9.99999999999999E+307,$N$1:N132)+1),"")</f>
        <v/>
      </c>
      <c r="O133" s="117" t="str">
        <f>IF(ROWS($O$6:O133)&lt;=$O$5,LOOKUP(ROWS($O$6:O133),$N$6:$N$1200,$D$6:$D$1200),"")</f>
        <v/>
      </c>
    </row>
    <row r="134" spans="1:15" ht="18" customHeight="1">
      <c r="A134" s="16">
        <v>126</v>
      </c>
      <c r="B134" s="17"/>
      <c r="C134" s="18"/>
      <c r="D134" s="18"/>
      <c r="E134" s="17"/>
      <c r="F134" s="20"/>
      <c r="N134" s="118" t="str">
        <f>IF(D134&lt;&gt;"",IF(ISNUMBER(MATCH(D134,$D$5:D133,0)),"",LOOKUP(9.99999999999999E+307,$N$1:N133)+1),"")</f>
        <v/>
      </c>
      <c r="O134" s="117" t="str">
        <f>IF(ROWS($O$6:O134)&lt;=$O$5,LOOKUP(ROWS($O$6:O134),$N$6:$N$1200,$D$6:$D$1200),"")</f>
        <v/>
      </c>
    </row>
    <row r="135" spans="1:15" ht="18" customHeight="1">
      <c r="A135" s="16">
        <v>127</v>
      </c>
      <c r="B135" s="17"/>
      <c r="C135" s="18"/>
      <c r="D135" s="18"/>
      <c r="E135" s="17"/>
      <c r="F135" s="20"/>
      <c r="N135" s="118" t="str">
        <f>IF(D135&lt;&gt;"",IF(ISNUMBER(MATCH(D135,$D$5:D134,0)),"",LOOKUP(9.99999999999999E+307,$N$1:N134)+1),"")</f>
        <v/>
      </c>
      <c r="O135" s="117" t="str">
        <f>IF(ROWS($O$6:O135)&lt;=$O$5,LOOKUP(ROWS($O$6:O135),$N$6:$N$1200,$D$6:$D$1200),"")</f>
        <v/>
      </c>
    </row>
    <row r="136" spans="1:15" ht="18" customHeight="1">
      <c r="A136" s="16">
        <v>128</v>
      </c>
      <c r="B136" s="17"/>
      <c r="C136" s="18"/>
      <c r="D136" s="18"/>
      <c r="E136" s="17"/>
      <c r="F136" s="20"/>
      <c r="N136" s="118" t="str">
        <f>IF(D136&lt;&gt;"",IF(ISNUMBER(MATCH(D136,$D$5:D135,0)),"",LOOKUP(9.99999999999999E+307,$N$1:N135)+1),"")</f>
        <v/>
      </c>
      <c r="O136" s="117" t="str">
        <f>IF(ROWS($O$6:O136)&lt;=$O$5,LOOKUP(ROWS($O$6:O136),$N$6:$N$1200,$D$6:$D$1200),"")</f>
        <v/>
      </c>
    </row>
    <row r="137" spans="1:15" ht="18" customHeight="1">
      <c r="A137" s="16">
        <v>129</v>
      </c>
      <c r="B137" s="17"/>
      <c r="C137" s="18"/>
      <c r="D137" s="18"/>
      <c r="E137" s="17"/>
      <c r="F137" s="20"/>
      <c r="N137" s="118" t="str">
        <f>IF(D137&lt;&gt;"",IF(ISNUMBER(MATCH(D137,$D$5:D136,0)),"",LOOKUP(9.99999999999999E+307,$N$1:N136)+1),"")</f>
        <v/>
      </c>
      <c r="O137" s="117" t="str">
        <f>IF(ROWS($O$6:O137)&lt;=$O$5,LOOKUP(ROWS($O$6:O137),$N$6:$N$1200,$D$6:$D$1200),"")</f>
        <v/>
      </c>
    </row>
    <row r="138" spans="1:15" ht="18" customHeight="1">
      <c r="A138" s="16">
        <v>130</v>
      </c>
      <c r="B138" s="17"/>
      <c r="C138" s="18"/>
      <c r="D138" s="18"/>
      <c r="E138" s="17"/>
      <c r="F138" s="20"/>
      <c r="N138" s="118" t="str">
        <f>IF(D138&lt;&gt;"",IF(ISNUMBER(MATCH(D138,$D$5:D137,0)),"",LOOKUP(9.99999999999999E+307,$N$1:N137)+1),"")</f>
        <v/>
      </c>
      <c r="O138" s="117" t="str">
        <f>IF(ROWS($O$6:O138)&lt;=$O$5,LOOKUP(ROWS($O$6:O138),$N$6:$N$1200,$D$6:$D$1200),"")</f>
        <v/>
      </c>
    </row>
    <row r="139" spans="1:15" ht="18" customHeight="1">
      <c r="A139" s="16">
        <v>131</v>
      </c>
      <c r="B139" s="17"/>
      <c r="C139" s="18"/>
      <c r="D139" s="18"/>
      <c r="E139" s="17"/>
      <c r="F139" s="20"/>
      <c r="N139" s="118" t="str">
        <f>IF(D139&lt;&gt;"",IF(ISNUMBER(MATCH(D139,$D$5:D138,0)),"",LOOKUP(9.99999999999999E+307,$N$1:N138)+1),"")</f>
        <v/>
      </c>
      <c r="O139" s="117" t="str">
        <f>IF(ROWS($O$6:O139)&lt;=$O$5,LOOKUP(ROWS($O$6:O139),$N$6:$N$1200,$D$6:$D$1200),"")</f>
        <v/>
      </c>
    </row>
    <row r="140" spans="1:15" ht="18" customHeight="1">
      <c r="A140" s="16">
        <v>132</v>
      </c>
      <c r="B140" s="17"/>
      <c r="C140" s="18"/>
      <c r="D140" s="18"/>
      <c r="E140" s="17"/>
      <c r="F140" s="20"/>
      <c r="N140" s="118" t="str">
        <f>IF(D140&lt;&gt;"",IF(ISNUMBER(MATCH(D140,$D$5:D139,0)),"",LOOKUP(9.99999999999999E+307,$N$1:N139)+1),"")</f>
        <v/>
      </c>
      <c r="O140" s="117" t="str">
        <f>IF(ROWS($O$6:O140)&lt;=$O$5,LOOKUP(ROWS($O$6:O140),$N$6:$N$1200,$D$6:$D$1200),"")</f>
        <v/>
      </c>
    </row>
    <row r="141" spans="1:15" ht="18" customHeight="1">
      <c r="A141" s="16">
        <v>133</v>
      </c>
      <c r="B141" s="17"/>
      <c r="C141" s="18"/>
      <c r="D141" s="18"/>
      <c r="E141" s="17"/>
      <c r="F141" s="20"/>
      <c r="N141" s="118" t="str">
        <f>IF(D141&lt;&gt;"",IF(ISNUMBER(MATCH(D141,$D$5:D140,0)),"",LOOKUP(9.99999999999999E+307,$N$1:N140)+1),"")</f>
        <v/>
      </c>
      <c r="O141" s="117" t="str">
        <f>IF(ROWS($O$6:O141)&lt;=$O$5,LOOKUP(ROWS($O$6:O141),$N$6:$N$1200,$D$6:$D$1200),"")</f>
        <v/>
      </c>
    </row>
    <row r="142" spans="1:15" ht="18" customHeight="1">
      <c r="A142" s="16">
        <v>134</v>
      </c>
      <c r="B142" s="17"/>
      <c r="C142" s="18"/>
      <c r="D142" s="18"/>
      <c r="E142" s="17"/>
      <c r="F142" s="20"/>
      <c r="N142" s="118" t="str">
        <f>IF(D142&lt;&gt;"",IF(ISNUMBER(MATCH(D142,$D$5:D141,0)),"",LOOKUP(9.99999999999999E+307,$N$1:N141)+1),"")</f>
        <v/>
      </c>
      <c r="O142" s="117" t="str">
        <f>IF(ROWS($O$6:O142)&lt;=$O$5,LOOKUP(ROWS($O$6:O142),$N$6:$N$1200,$D$6:$D$1200),"")</f>
        <v/>
      </c>
    </row>
    <row r="143" spans="1:15" ht="18" customHeight="1">
      <c r="A143" s="16">
        <v>135</v>
      </c>
      <c r="B143" s="17"/>
      <c r="C143" s="18"/>
      <c r="D143" s="18"/>
      <c r="E143" s="17"/>
      <c r="F143" s="20"/>
      <c r="N143" s="118" t="str">
        <f>IF(D143&lt;&gt;"",IF(ISNUMBER(MATCH(D143,$D$5:D142,0)),"",LOOKUP(9.99999999999999E+307,$N$1:N142)+1),"")</f>
        <v/>
      </c>
      <c r="O143" s="117" t="str">
        <f>IF(ROWS($O$6:O143)&lt;=$O$5,LOOKUP(ROWS($O$6:O143),$N$6:$N$1200,$D$6:$D$1200),"")</f>
        <v/>
      </c>
    </row>
    <row r="144" spans="1:15" ht="18" customHeight="1">
      <c r="A144" s="16">
        <v>136</v>
      </c>
      <c r="B144" s="17"/>
      <c r="C144" s="18"/>
      <c r="D144" s="18"/>
      <c r="E144" s="17"/>
      <c r="F144" s="20"/>
      <c r="N144" s="118" t="str">
        <f>IF(D144&lt;&gt;"",IF(ISNUMBER(MATCH(D144,$D$5:D143,0)),"",LOOKUP(9.99999999999999E+307,$N$1:N143)+1),"")</f>
        <v/>
      </c>
      <c r="O144" s="117" t="str">
        <f>IF(ROWS($O$6:O144)&lt;=$O$5,LOOKUP(ROWS($O$6:O144),$N$6:$N$1200,$D$6:$D$1200),"")</f>
        <v/>
      </c>
    </row>
    <row r="145" spans="1:15" ht="18" customHeight="1">
      <c r="A145" s="16">
        <v>137</v>
      </c>
      <c r="B145" s="17"/>
      <c r="C145" s="18"/>
      <c r="D145" s="18"/>
      <c r="E145" s="17"/>
      <c r="F145" s="20"/>
      <c r="N145" s="118" t="str">
        <f>IF(D145&lt;&gt;"",IF(ISNUMBER(MATCH(D145,$D$5:D144,0)),"",LOOKUP(9.99999999999999E+307,$N$1:N144)+1),"")</f>
        <v/>
      </c>
      <c r="O145" s="117" t="str">
        <f>IF(ROWS($O$6:O145)&lt;=$O$5,LOOKUP(ROWS($O$6:O145),$N$6:$N$1200,$D$6:$D$1200),"")</f>
        <v/>
      </c>
    </row>
    <row r="146" spans="1:15" ht="18" customHeight="1">
      <c r="A146" s="16">
        <v>138</v>
      </c>
      <c r="B146" s="17"/>
      <c r="C146" s="18"/>
      <c r="D146" s="18"/>
      <c r="E146" s="17"/>
      <c r="F146" s="20"/>
      <c r="N146" s="118" t="str">
        <f>IF(D146&lt;&gt;"",IF(ISNUMBER(MATCH(D146,$D$5:D145,0)),"",LOOKUP(9.99999999999999E+307,$N$1:N145)+1),"")</f>
        <v/>
      </c>
      <c r="O146" s="117" t="str">
        <f>IF(ROWS($O$6:O146)&lt;=$O$5,LOOKUP(ROWS($O$6:O146),$N$6:$N$1200,$D$6:$D$1200),"")</f>
        <v/>
      </c>
    </row>
    <row r="147" spans="1:15" ht="18" customHeight="1">
      <c r="A147" s="16">
        <v>139</v>
      </c>
      <c r="B147" s="17"/>
      <c r="C147" s="18"/>
      <c r="D147" s="18"/>
      <c r="E147" s="17"/>
      <c r="F147" s="20"/>
      <c r="N147" s="118" t="str">
        <f>IF(D147&lt;&gt;"",IF(ISNUMBER(MATCH(D147,$D$5:D146,0)),"",LOOKUP(9.99999999999999E+307,$N$1:N146)+1),"")</f>
        <v/>
      </c>
      <c r="O147" s="117" t="str">
        <f>IF(ROWS($O$6:O147)&lt;=$O$5,LOOKUP(ROWS($O$6:O147),$N$6:$N$1200,$D$6:$D$1200),"")</f>
        <v/>
      </c>
    </row>
    <row r="148" spans="1:15" ht="18" customHeight="1">
      <c r="A148" s="16">
        <v>140</v>
      </c>
      <c r="B148" s="17"/>
      <c r="C148" s="18"/>
      <c r="D148" s="18"/>
      <c r="E148" s="17"/>
      <c r="F148" s="20"/>
      <c r="N148" s="118" t="str">
        <f>IF(D148&lt;&gt;"",IF(ISNUMBER(MATCH(D148,$D$5:D147,0)),"",LOOKUP(9.99999999999999E+307,$N$1:N147)+1),"")</f>
        <v/>
      </c>
      <c r="O148" s="117" t="str">
        <f>IF(ROWS($O$6:O148)&lt;=$O$5,LOOKUP(ROWS($O$6:O148),$N$6:$N$1200,$D$6:$D$1200),"")</f>
        <v/>
      </c>
    </row>
    <row r="149" spans="1:15" ht="18" customHeight="1">
      <c r="A149" s="16">
        <v>141</v>
      </c>
      <c r="B149" s="17"/>
      <c r="C149" s="18"/>
      <c r="D149" s="18"/>
      <c r="E149" s="17"/>
      <c r="F149" s="20"/>
      <c r="N149" s="118" t="str">
        <f>IF(D149&lt;&gt;"",IF(ISNUMBER(MATCH(D149,$D$5:D148,0)),"",LOOKUP(9.99999999999999E+307,$N$1:N148)+1),"")</f>
        <v/>
      </c>
      <c r="O149" s="117" t="str">
        <f>IF(ROWS($O$6:O149)&lt;=$O$5,LOOKUP(ROWS($O$6:O149),$N$6:$N$1200,$D$6:$D$1200),"")</f>
        <v/>
      </c>
    </row>
    <row r="150" spans="1:15" ht="18" customHeight="1">
      <c r="A150" s="16">
        <v>142</v>
      </c>
      <c r="B150" s="17"/>
      <c r="C150" s="18"/>
      <c r="D150" s="18"/>
      <c r="E150" s="17"/>
      <c r="F150" s="20"/>
      <c r="N150" s="118" t="str">
        <f>IF(D150&lt;&gt;"",IF(ISNUMBER(MATCH(D150,$D$5:D149,0)),"",LOOKUP(9.99999999999999E+307,$N$1:N149)+1),"")</f>
        <v/>
      </c>
      <c r="O150" s="117" t="str">
        <f>IF(ROWS($O$6:O150)&lt;=$O$5,LOOKUP(ROWS($O$6:O150),$N$6:$N$1200,$D$6:$D$1200),"")</f>
        <v/>
      </c>
    </row>
    <row r="151" spans="1:15" ht="18" customHeight="1">
      <c r="A151" s="16">
        <v>143</v>
      </c>
      <c r="B151" s="17"/>
      <c r="C151" s="18"/>
      <c r="D151" s="18"/>
      <c r="E151" s="17"/>
      <c r="F151" s="20"/>
      <c r="N151" s="118" t="str">
        <f>IF(D151&lt;&gt;"",IF(ISNUMBER(MATCH(D151,$D$5:D150,0)),"",LOOKUP(9.99999999999999E+307,$N$1:N150)+1),"")</f>
        <v/>
      </c>
      <c r="O151" s="117" t="str">
        <f>IF(ROWS($O$6:O151)&lt;=$O$5,LOOKUP(ROWS($O$6:O151),$N$6:$N$1200,$D$6:$D$1200),"")</f>
        <v/>
      </c>
    </row>
    <row r="152" spans="1:15" ht="18" customHeight="1">
      <c r="A152" s="16">
        <v>144</v>
      </c>
      <c r="B152" s="17"/>
      <c r="C152" s="18"/>
      <c r="D152" s="18"/>
      <c r="E152" s="17"/>
      <c r="F152" s="20"/>
      <c r="N152" s="118" t="str">
        <f>IF(D152&lt;&gt;"",IF(ISNUMBER(MATCH(D152,$D$5:D151,0)),"",LOOKUP(9.99999999999999E+307,$N$1:N151)+1),"")</f>
        <v/>
      </c>
      <c r="O152" s="117" t="str">
        <f>IF(ROWS($O$6:O152)&lt;=$O$5,LOOKUP(ROWS($O$6:O152),$N$6:$N$1200,$D$6:$D$1200),"")</f>
        <v/>
      </c>
    </row>
    <row r="153" spans="1:15" ht="18" customHeight="1">
      <c r="A153" s="16">
        <v>145</v>
      </c>
      <c r="B153" s="17"/>
      <c r="C153" s="18"/>
      <c r="D153" s="18"/>
      <c r="E153" s="17"/>
      <c r="F153" s="20"/>
      <c r="N153" s="118" t="str">
        <f>IF(D153&lt;&gt;"",IF(ISNUMBER(MATCH(D153,$D$5:D152,0)),"",LOOKUP(9.99999999999999E+307,$N$1:N152)+1),"")</f>
        <v/>
      </c>
      <c r="O153" s="117" t="str">
        <f>IF(ROWS($O$6:O153)&lt;=$O$5,LOOKUP(ROWS($O$6:O153),$N$6:$N$1200,$D$6:$D$1200),"")</f>
        <v/>
      </c>
    </row>
    <row r="154" spans="1:15" ht="18" customHeight="1">
      <c r="A154" s="16">
        <v>146</v>
      </c>
      <c r="B154" s="17"/>
      <c r="C154" s="18"/>
      <c r="D154" s="18"/>
      <c r="E154" s="17"/>
      <c r="F154" s="20"/>
      <c r="N154" s="118" t="str">
        <f>IF(D154&lt;&gt;"",IF(ISNUMBER(MATCH(D154,$D$5:D153,0)),"",LOOKUP(9.99999999999999E+307,$N$1:N153)+1),"")</f>
        <v/>
      </c>
      <c r="O154" s="117" t="str">
        <f>IF(ROWS($O$6:O154)&lt;=$O$5,LOOKUP(ROWS($O$6:O154),$N$6:$N$1200,$D$6:$D$1200),"")</f>
        <v/>
      </c>
    </row>
    <row r="155" spans="1:15" ht="18" customHeight="1">
      <c r="A155" s="16">
        <v>147</v>
      </c>
      <c r="B155" s="17"/>
      <c r="C155" s="18"/>
      <c r="D155" s="18"/>
      <c r="E155" s="17"/>
      <c r="F155" s="20"/>
      <c r="N155" s="118" t="str">
        <f>IF(D155&lt;&gt;"",IF(ISNUMBER(MATCH(D155,$D$5:D154,0)),"",LOOKUP(9.99999999999999E+307,$N$1:N154)+1),"")</f>
        <v/>
      </c>
      <c r="O155" s="117" t="str">
        <f>IF(ROWS($O$6:O155)&lt;=$O$5,LOOKUP(ROWS($O$6:O155),$N$6:$N$1200,$D$6:$D$1200),"")</f>
        <v/>
      </c>
    </row>
    <row r="156" spans="1:15" ht="18" customHeight="1">
      <c r="A156" s="16">
        <v>148</v>
      </c>
      <c r="B156" s="17"/>
      <c r="C156" s="18"/>
      <c r="D156" s="18"/>
      <c r="E156" s="17"/>
      <c r="F156" s="20"/>
      <c r="N156" s="118" t="str">
        <f>IF(D156&lt;&gt;"",IF(ISNUMBER(MATCH(D156,$D$5:D155,0)),"",LOOKUP(9.99999999999999E+307,$N$1:N155)+1),"")</f>
        <v/>
      </c>
      <c r="O156" s="117" t="str">
        <f>IF(ROWS($O$6:O156)&lt;=$O$5,LOOKUP(ROWS($O$6:O156),$N$6:$N$1200,$D$6:$D$1200),"")</f>
        <v/>
      </c>
    </row>
    <row r="157" spans="1:15" ht="18" customHeight="1">
      <c r="A157" s="16">
        <v>149</v>
      </c>
      <c r="B157" s="17"/>
      <c r="C157" s="18"/>
      <c r="D157" s="18"/>
      <c r="E157" s="17"/>
      <c r="F157" s="20"/>
      <c r="N157" s="118" t="str">
        <f>IF(D157&lt;&gt;"",IF(ISNUMBER(MATCH(D157,$D$5:D156,0)),"",LOOKUP(9.99999999999999E+307,$N$1:N156)+1),"")</f>
        <v/>
      </c>
      <c r="O157" s="117" t="str">
        <f>IF(ROWS($O$6:O157)&lt;=$O$5,LOOKUP(ROWS($O$6:O157),$N$6:$N$1200,$D$6:$D$1200),"")</f>
        <v/>
      </c>
    </row>
    <row r="158" spans="1:15" ht="18" customHeight="1">
      <c r="A158" s="16">
        <v>150</v>
      </c>
      <c r="B158" s="17"/>
      <c r="C158" s="18"/>
      <c r="D158" s="18"/>
      <c r="E158" s="17"/>
      <c r="F158" s="20"/>
      <c r="N158" s="118" t="str">
        <f>IF(D158&lt;&gt;"",IF(ISNUMBER(MATCH(D158,$D$5:D157,0)),"",LOOKUP(9.99999999999999E+307,$N$1:N157)+1),"")</f>
        <v/>
      </c>
      <c r="O158" s="117" t="str">
        <f>IF(ROWS($O$6:O158)&lt;=$O$5,LOOKUP(ROWS($O$6:O158),$N$6:$N$1200,$D$6:$D$1200),"")</f>
        <v/>
      </c>
    </row>
    <row r="159" spans="1:15" ht="18" customHeight="1">
      <c r="A159" s="16">
        <v>151</v>
      </c>
      <c r="B159" s="17"/>
      <c r="C159" s="18"/>
      <c r="D159" s="18"/>
      <c r="E159" s="17"/>
      <c r="F159" s="20"/>
      <c r="N159" s="118" t="str">
        <f>IF(D159&lt;&gt;"",IF(ISNUMBER(MATCH(D159,$D$5:D158,0)),"",LOOKUP(9.99999999999999E+307,$N$1:N158)+1),"")</f>
        <v/>
      </c>
      <c r="O159" s="117" t="str">
        <f>IF(ROWS($O$6:O159)&lt;=$O$5,LOOKUP(ROWS($O$6:O159),$N$6:$N$1200,$D$6:$D$1200),"")</f>
        <v/>
      </c>
    </row>
    <row r="160" spans="1:15" ht="18" customHeight="1">
      <c r="A160" s="16">
        <v>152</v>
      </c>
      <c r="B160" s="17"/>
      <c r="C160" s="18"/>
      <c r="D160" s="18"/>
      <c r="E160" s="17"/>
      <c r="F160" s="20"/>
      <c r="N160" s="114" t="str">
        <f>IF(D160&lt;&gt;"",IF(ISNUMBER(MATCH(D160,$D$5:D159,0)),"",LOOKUP(9.99999999999999E+307,$N$1:N159)+1),"")</f>
        <v/>
      </c>
      <c r="O160" s="113" t="str">
        <f>IF(ROWS($O$6:O160)&lt;=$O$5,LOOKUP(ROWS($O$6:O160),$N$6:$N$1200,$D$6:$D$1200),"")</f>
        <v/>
      </c>
    </row>
    <row r="161" spans="1:15" ht="18" customHeight="1">
      <c r="A161" s="16">
        <v>153</v>
      </c>
      <c r="B161" s="17"/>
      <c r="C161" s="18"/>
      <c r="D161" s="18"/>
      <c r="E161" s="17"/>
      <c r="F161" s="20"/>
      <c r="N161" s="114" t="str">
        <f>IF(D161&lt;&gt;"",IF(ISNUMBER(MATCH(D161,$D$5:D160,0)),"",LOOKUP(9.99999999999999E+307,$N$1:N160)+1),"")</f>
        <v/>
      </c>
      <c r="O161" s="113" t="str">
        <f>IF(ROWS($O$6:O161)&lt;=$O$5,LOOKUP(ROWS($O$6:O161),$N$6:$N$1200,$D$6:$D$1200),"")</f>
        <v/>
      </c>
    </row>
    <row r="162" spans="1:15" ht="18" customHeight="1">
      <c r="A162" s="16">
        <v>154</v>
      </c>
      <c r="B162" s="17"/>
      <c r="C162" s="18"/>
      <c r="D162" s="18"/>
      <c r="E162" s="17"/>
      <c r="F162" s="20"/>
      <c r="N162" s="114" t="str">
        <f>IF(D162&lt;&gt;"",IF(ISNUMBER(MATCH(D162,$D$5:D161,0)),"",LOOKUP(9.99999999999999E+307,$N$1:N161)+1),"")</f>
        <v/>
      </c>
      <c r="O162" s="113" t="str">
        <f>IF(ROWS($O$6:O162)&lt;=$O$5,LOOKUP(ROWS($O$6:O162),$N$6:$N$1200,$D$6:$D$1200),"")</f>
        <v/>
      </c>
    </row>
    <row r="163" spans="1:15" ht="18" customHeight="1">
      <c r="A163" s="16">
        <v>155</v>
      </c>
      <c r="B163" s="17"/>
      <c r="C163" s="18"/>
      <c r="D163" s="18"/>
      <c r="E163" s="17"/>
      <c r="F163" s="20"/>
      <c r="N163" s="114" t="str">
        <f>IF(D163&lt;&gt;"",IF(ISNUMBER(MATCH(D163,$D$5:D162,0)),"",LOOKUP(9.99999999999999E+307,$N$1:N162)+1),"")</f>
        <v/>
      </c>
      <c r="O163" s="113" t="str">
        <f>IF(ROWS($O$6:O163)&lt;=$O$5,LOOKUP(ROWS($O$6:O163),$N$6:$N$1200,$D$6:$D$1200),"")</f>
        <v/>
      </c>
    </row>
    <row r="164" spans="1:15" ht="18" customHeight="1">
      <c r="A164" s="16">
        <v>156</v>
      </c>
      <c r="B164" s="17"/>
      <c r="C164" s="18"/>
      <c r="D164" s="18"/>
      <c r="E164" s="17"/>
      <c r="F164" s="20"/>
      <c r="N164" s="114" t="str">
        <f>IF(D164&lt;&gt;"",IF(ISNUMBER(MATCH(D164,$D$5:D163,0)),"",LOOKUP(9.99999999999999E+307,$N$1:N163)+1),"")</f>
        <v/>
      </c>
      <c r="O164" s="113" t="str">
        <f>IF(ROWS($O$6:O164)&lt;=$O$5,LOOKUP(ROWS($O$6:O164),$N$6:$N$1200,$D$6:$D$1200),"")</f>
        <v/>
      </c>
    </row>
    <row r="165" spans="1:15" ht="18" customHeight="1">
      <c r="A165" s="16">
        <v>157</v>
      </c>
      <c r="B165" s="17"/>
      <c r="C165" s="18"/>
      <c r="D165" s="18"/>
      <c r="E165" s="17"/>
      <c r="F165" s="20"/>
      <c r="N165" s="114" t="str">
        <f>IF(D165&lt;&gt;"",IF(ISNUMBER(MATCH(D165,$D$5:D164,0)),"",LOOKUP(9.99999999999999E+307,$N$1:N164)+1),"")</f>
        <v/>
      </c>
      <c r="O165" s="113" t="str">
        <f>IF(ROWS($O$6:O165)&lt;=$O$5,LOOKUP(ROWS($O$6:O165),$N$6:$N$1200,$D$6:$D$1200),"")</f>
        <v/>
      </c>
    </row>
    <row r="166" spans="1:15" ht="18" customHeight="1">
      <c r="A166" s="16">
        <v>158</v>
      </c>
      <c r="B166" s="17"/>
      <c r="C166" s="18"/>
      <c r="D166" s="18"/>
      <c r="E166" s="17"/>
      <c r="F166" s="20"/>
      <c r="N166" s="114" t="str">
        <f>IF(D166&lt;&gt;"",IF(ISNUMBER(MATCH(D166,$D$5:D165,0)),"",LOOKUP(9.99999999999999E+307,$N$1:N165)+1),"")</f>
        <v/>
      </c>
      <c r="O166" s="113" t="str">
        <f>IF(ROWS($O$6:O166)&lt;=$O$5,LOOKUP(ROWS($O$6:O166),$N$6:$N$1200,$D$6:$D$1200),"")</f>
        <v/>
      </c>
    </row>
    <row r="167" spans="1:15" ht="18" customHeight="1">
      <c r="A167" s="16">
        <v>159</v>
      </c>
      <c r="B167" s="17"/>
      <c r="C167" s="18"/>
      <c r="D167" s="18"/>
      <c r="E167" s="17"/>
      <c r="F167" s="20"/>
      <c r="N167" s="114" t="str">
        <f>IF(D167&lt;&gt;"",IF(ISNUMBER(MATCH(D167,$D$5:D166,0)),"",LOOKUP(9.99999999999999E+307,$N$1:N166)+1),"")</f>
        <v/>
      </c>
      <c r="O167" s="113" t="str">
        <f>IF(ROWS($O$6:O167)&lt;=$O$5,LOOKUP(ROWS($O$6:O167),$N$6:$N$1200,$D$6:$D$1200),"")</f>
        <v/>
      </c>
    </row>
    <row r="168" spans="1:15" ht="18" customHeight="1">
      <c r="A168" s="16">
        <v>160</v>
      </c>
      <c r="B168" s="17"/>
      <c r="C168" s="18"/>
      <c r="D168" s="18"/>
      <c r="E168" s="17"/>
      <c r="F168" s="20"/>
      <c r="N168" s="114" t="str">
        <f>IF(D168&lt;&gt;"",IF(ISNUMBER(MATCH(D168,$D$5:D167,0)),"",LOOKUP(9.99999999999999E+307,$N$1:N167)+1),"")</f>
        <v/>
      </c>
      <c r="O168" s="113" t="str">
        <f>IF(ROWS($O$6:O168)&lt;=$O$5,LOOKUP(ROWS($O$6:O168),$N$6:$N$1200,$D$6:$D$1200),"")</f>
        <v/>
      </c>
    </row>
    <row r="169" spans="1:15" ht="18" customHeight="1">
      <c r="A169" s="16">
        <v>161</v>
      </c>
      <c r="B169" s="17"/>
      <c r="C169" s="18"/>
      <c r="D169" s="18"/>
      <c r="E169" s="17"/>
      <c r="F169" s="20"/>
      <c r="N169" s="114" t="str">
        <f>IF(D169&lt;&gt;"",IF(ISNUMBER(MATCH(D169,$D$5:D168,0)),"",LOOKUP(9.99999999999999E+307,$N$1:N168)+1),"")</f>
        <v/>
      </c>
      <c r="O169" s="113" t="str">
        <f>IF(ROWS($O$6:O169)&lt;=$O$5,LOOKUP(ROWS($O$6:O169),$N$6:$N$1200,$D$6:$D$1200),"")</f>
        <v/>
      </c>
    </row>
    <row r="170" spans="1:15" ht="18" customHeight="1">
      <c r="A170" s="16">
        <v>162</v>
      </c>
      <c r="B170" s="17"/>
      <c r="C170" s="18"/>
      <c r="D170" s="18"/>
      <c r="E170" s="17"/>
      <c r="F170" s="20"/>
      <c r="N170" s="114" t="str">
        <f>IF(D170&lt;&gt;"",IF(ISNUMBER(MATCH(D170,$D$5:D169,0)),"",LOOKUP(9.99999999999999E+307,$N$1:N169)+1),"")</f>
        <v/>
      </c>
      <c r="O170" s="113" t="str">
        <f>IF(ROWS($O$6:O170)&lt;=$O$5,LOOKUP(ROWS($O$6:O170),$N$6:$N$1200,$D$6:$D$1200),"")</f>
        <v/>
      </c>
    </row>
    <row r="171" spans="1:15" ht="18" customHeight="1">
      <c r="A171" s="16">
        <v>163</v>
      </c>
      <c r="B171" s="17"/>
      <c r="C171" s="18"/>
      <c r="D171" s="18"/>
      <c r="E171" s="17"/>
      <c r="F171" s="20"/>
      <c r="N171" s="114" t="str">
        <f>IF(D171&lt;&gt;"",IF(ISNUMBER(MATCH(D171,$D$5:D170,0)),"",LOOKUP(9.99999999999999E+307,$N$1:N170)+1),"")</f>
        <v/>
      </c>
      <c r="O171" s="113" t="str">
        <f>IF(ROWS($O$6:O171)&lt;=$O$5,LOOKUP(ROWS($O$6:O171),$N$6:$N$1200,$D$6:$D$1200),"")</f>
        <v/>
      </c>
    </row>
    <row r="172" spans="1:15" ht="18" customHeight="1">
      <c r="A172" s="16">
        <v>164</v>
      </c>
      <c r="B172" s="17"/>
      <c r="C172" s="18"/>
      <c r="D172" s="18"/>
      <c r="E172" s="17"/>
      <c r="F172" s="20"/>
      <c r="N172" s="114" t="str">
        <f>IF(D172&lt;&gt;"",IF(ISNUMBER(MATCH(D172,$D$5:D171,0)),"",LOOKUP(9.99999999999999E+307,$N$1:N171)+1),"")</f>
        <v/>
      </c>
      <c r="O172" s="113" t="str">
        <f>IF(ROWS($O$6:O172)&lt;=$O$5,LOOKUP(ROWS($O$6:O172),$N$6:$N$1200,$D$6:$D$1200),"")</f>
        <v/>
      </c>
    </row>
    <row r="173" spans="1:15" ht="18" customHeight="1">
      <c r="A173" s="16">
        <v>165</v>
      </c>
      <c r="B173" s="17"/>
      <c r="C173" s="18"/>
      <c r="D173" s="18"/>
      <c r="E173" s="17"/>
      <c r="F173" s="20"/>
      <c r="N173" s="114" t="str">
        <f>IF(D173&lt;&gt;"",IF(ISNUMBER(MATCH(D173,$D$5:D172,0)),"",LOOKUP(9.99999999999999E+307,$N$1:N172)+1),"")</f>
        <v/>
      </c>
      <c r="O173" s="113" t="str">
        <f>IF(ROWS($O$6:O173)&lt;=$O$5,LOOKUP(ROWS($O$6:O173),$N$6:$N$1200,$D$6:$D$1200),"")</f>
        <v/>
      </c>
    </row>
    <row r="174" spans="1:15" ht="18" customHeight="1">
      <c r="A174" s="16">
        <v>166</v>
      </c>
      <c r="B174" s="17"/>
      <c r="C174" s="18"/>
      <c r="D174" s="18"/>
      <c r="E174" s="17"/>
      <c r="F174" s="20"/>
      <c r="N174" s="114" t="str">
        <f>IF(D174&lt;&gt;"",IF(ISNUMBER(MATCH(D174,$D$5:D173,0)),"",LOOKUP(9.99999999999999E+307,$N$1:N173)+1),"")</f>
        <v/>
      </c>
      <c r="O174" s="113" t="str">
        <f>IF(ROWS($O$6:O174)&lt;=$O$5,LOOKUP(ROWS($O$6:O174),$N$6:$N$1200,$D$6:$D$1200),"")</f>
        <v/>
      </c>
    </row>
    <row r="175" spans="1:15" ht="18" customHeight="1">
      <c r="A175" s="16">
        <v>167</v>
      </c>
      <c r="B175" s="17"/>
      <c r="C175" s="18"/>
      <c r="D175" s="18"/>
      <c r="E175" s="17"/>
      <c r="F175" s="20"/>
      <c r="N175" s="114" t="str">
        <f>IF(D175&lt;&gt;"",IF(ISNUMBER(MATCH(D175,$D$5:D174,0)),"",LOOKUP(9.99999999999999E+307,$N$1:N174)+1),"")</f>
        <v/>
      </c>
      <c r="O175" s="113" t="str">
        <f>IF(ROWS($O$6:O175)&lt;=$O$5,LOOKUP(ROWS($O$6:O175),$N$6:$N$1200,$D$6:$D$1200),"")</f>
        <v/>
      </c>
    </row>
    <row r="176" spans="1:15" ht="18" customHeight="1">
      <c r="A176" s="16">
        <v>168</v>
      </c>
      <c r="B176" s="17"/>
      <c r="C176" s="18"/>
      <c r="D176" s="18"/>
      <c r="E176" s="17"/>
      <c r="F176" s="20"/>
      <c r="N176" s="114" t="str">
        <f>IF(D176&lt;&gt;"",IF(ISNUMBER(MATCH(D176,$D$5:D175,0)),"",LOOKUP(9.99999999999999E+307,$N$1:N175)+1),"")</f>
        <v/>
      </c>
      <c r="O176" s="113" t="str">
        <f>IF(ROWS($O$6:O176)&lt;=$O$5,LOOKUP(ROWS($O$6:O176),$N$6:$N$1200,$D$6:$D$1200),"")</f>
        <v/>
      </c>
    </row>
    <row r="177" spans="1:15" ht="18" customHeight="1">
      <c r="A177" s="16">
        <v>169</v>
      </c>
      <c r="B177" s="17"/>
      <c r="C177" s="18"/>
      <c r="D177" s="18"/>
      <c r="E177" s="17"/>
      <c r="F177" s="20"/>
      <c r="N177" s="114" t="str">
        <f>IF(D177&lt;&gt;"",IF(ISNUMBER(MATCH(D177,$D$5:D176,0)),"",LOOKUP(9.99999999999999E+307,$N$1:N176)+1),"")</f>
        <v/>
      </c>
      <c r="O177" s="113" t="str">
        <f>IF(ROWS($O$6:O177)&lt;=$O$5,LOOKUP(ROWS($O$6:O177),$N$6:$N$1200,$D$6:$D$1200),"")</f>
        <v/>
      </c>
    </row>
    <row r="178" spans="1:15" ht="18" customHeight="1">
      <c r="A178" s="16">
        <v>170</v>
      </c>
      <c r="B178" s="17"/>
      <c r="C178" s="18"/>
      <c r="D178" s="18"/>
      <c r="E178" s="17"/>
      <c r="F178" s="20"/>
      <c r="N178" s="114" t="str">
        <f>IF(D178&lt;&gt;"",IF(ISNUMBER(MATCH(D178,$D$5:D177,0)),"",LOOKUP(9.99999999999999E+307,$N$1:N177)+1),"")</f>
        <v/>
      </c>
      <c r="O178" s="113" t="str">
        <f>IF(ROWS($O$6:O178)&lt;=$O$5,LOOKUP(ROWS($O$6:O178),$N$6:$N$1200,$D$6:$D$1200),"")</f>
        <v/>
      </c>
    </row>
    <row r="179" spans="1:15" ht="18" customHeight="1">
      <c r="A179" s="16">
        <v>171</v>
      </c>
      <c r="B179" s="17"/>
      <c r="C179" s="18"/>
      <c r="D179" s="18"/>
      <c r="E179" s="17"/>
      <c r="F179" s="20"/>
      <c r="N179" s="114" t="str">
        <f>IF(D179&lt;&gt;"",IF(ISNUMBER(MATCH(D179,$D$5:D178,0)),"",LOOKUP(9.99999999999999E+307,$N$1:N178)+1),"")</f>
        <v/>
      </c>
      <c r="O179" s="113" t="str">
        <f>IF(ROWS($O$6:O179)&lt;=$O$5,LOOKUP(ROWS($O$6:O179),$N$6:$N$1200,$D$6:$D$1200),"")</f>
        <v/>
      </c>
    </row>
    <row r="180" spans="1:15" ht="18" customHeight="1">
      <c r="A180" s="16">
        <v>172</v>
      </c>
      <c r="B180" s="17"/>
      <c r="C180" s="18"/>
      <c r="D180" s="18"/>
      <c r="E180" s="17"/>
      <c r="F180" s="20"/>
      <c r="N180" s="114" t="str">
        <f>IF(D180&lt;&gt;"",IF(ISNUMBER(MATCH(D180,$D$5:D179,0)),"",LOOKUP(9.99999999999999E+307,$N$1:N179)+1),"")</f>
        <v/>
      </c>
      <c r="O180" s="113" t="str">
        <f>IF(ROWS($O$6:O180)&lt;=$O$5,LOOKUP(ROWS($O$6:O180),$N$6:$N$1200,$D$6:$D$1200),"")</f>
        <v/>
      </c>
    </row>
    <row r="181" spans="1:15" ht="18" customHeight="1">
      <c r="A181" s="16">
        <v>173</v>
      </c>
      <c r="B181" s="17"/>
      <c r="C181" s="18"/>
      <c r="D181" s="18"/>
      <c r="E181" s="17"/>
      <c r="F181" s="20"/>
      <c r="N181" s="114" t="str">
        <f>IF(D181&lt;&gt;"",IF(ISNUMBER(MATCH(D181,$D$5:D180,0)),"",LOOKUP(9.99999999999999E+307,$N$1:N180)+1),"")</f>
        <v/>
      </c>
      <c r="O181" s="113" t="str">
        <f>IF(ROWS($O$6:O181)&lt;=$O$5,LOOKUP(ROWS($O$6:O181),$N$6:$N$1200,$D$6:$D$1200),"")</f>
        <v/>
      </c>
    </row>
    <row r="182" spans="1:15" ht="18" customHeight="1">
      <c r="A182" s="16">
        <v>174</v>
      </c>
      <c r="B182" s="17"/>
      <c r="C182" s="18"/>
      <c r="D182" s="18"/>
      <c r="E182" s="17"/>
      <c r="F182" s="20"/>
      <c r="N182" s="114" t="str">
        <f>IF(D182&lt;&gt;"",IF(ISNUMBER(MATCH(D182,$D$5:D181,0)),"",LOOKUP(9.99999999999999E+307,$N$1:N181)+1),"")</f>
        <v/>
      </c>
      <c r="O182" s="113" t="str">
        <f>IF(ROWS($O$6:O182)&lt;=$O$5,LOOKUP(ROWS($O$6:O182),$N$6:$N$1200,$D$6:$D$1200),"")</f>
        <v/>
      </c>
    </row>
    <row r="183" spans="1:15" ht="18" customHeight="1">
      <c r="A183" s="16">
        <v>175</v>
      </c>
      <c r="B183" s="17"/>
      <c r="C183" s="18"/>
      <c r="D183" s="18"/>
      <c r="E183" s="17"/>
      <c r="F183" s="20"/>
      <c r="N183" s="114" t="str">
        <f>IF(D183&lt;&gt;"",IF(ISNUMBER(MATCH(D183,$D$5:D182,0)),"",LOOKUP(9.99999999999999E+307,$N$1:N182)+1),"")</f>
        <v/>
      </c>
      <c r="O183" s="113" t="str">
        <f>IF(ROWS($O$6:O183)&lt;=$O$5,LOOKUP(ROWS($O$6:O183),$N$6:$N$1200,$D$6:$D$1200),"")</f>
        <v/>
      </c>
    </row>
    <row r="184" spans="1:15" ht="18" customHeight="1">
      <c r="A184" s="16">
        <v>176</v>
      </c>
      <c r="B184" s="17"/>
      <c r="C184" s="18"/>
      <c r="D184" s="18"/>
      <c r="E184" s="17"/>
      <c r="F184" s="20"/>
      <c r="N184" s="114" t="str">
        <f>IF(D184&lt;&gt;"",IF(ISNUMBER(MATCH(D184,$D$5:D183,0)),"",LOOKUP(9.99999999999999E+307,$N$1:N183)+1),"")</f>
        <v/>
      </c>
      <c r="O184" s="113" t="str">
        <f>IF(ROWS($O$6:O184)&lt;=$O$5,LOOKUP(ROWS($O$6:O184),$N$6:$N$1200,$D$6:$D$1200),"")</f>
        <v/>
      </c>
    </row>
    <row r="185" spans="1:15" ht="18" customHeight="1">
      <c r="A185" s="16">
        <v>177</v>
      </c>
      <c r="B185" s="17"/>
      <c r="C185" s="18"/>
      <c r="D185" s="18"/>
      <c r="E185" s="17"/>
      <c r="F185" s="20"/>
      <c r="N185" s="114" t="str">
        <f>IF(D185&lt;&gt;"",IF(ISNUMBER(MATCH(D185,$D$5:D184,0)),"",LOOKUP(9.99999999999999E+307,$N$1:N184)+1),"")</f>
        <v/>
      </c>
      <c r="O185" s="113" t="str">
        <f>IF(ROWS($O$6:O185)&lt;=$O$5,LOOKUP(ROWS($O$6:O185),$N$6:$N$1200,$D$6:$D$1200),"")</f>
        <v/>
      </c>
    </row>
    <row r="186" spans="1:15" ht="18" customHeight="1">
      <c r="A186" s="16">
        <v>178</v>
      </c>
      <c r="B186" s="17"/>
      <c r="C186" s="18"/>
      <c r="D186" s="18"/>
      <c r="E186" s="17"/>
      <c r="F186" s="20"/>
      <c r="N186" s="114" t="str">
        <f>IF(D186&lt;&gt;"",IF(ISNUMBER(MATCH(D186,$D$5:D185,0)),"",LOOKUP(9.99999999999999E+307,$N$1:N185)+1),"")</f>
        <v/>
      </c>
      <c r="O186" s="113" t="str">
        <f>IF(ROWS($O$6:O186)&lt;=$O$5,LOOKUP(ROWS($O$6:O186),$N$6:$N$1200,$D$6:$D$1200),"")</f>
        <v/>
      </c>
    </row>
    <row r="187" spans="1:15" ht="18" customHeight="1">
      <c r="A187" s="16">
        <v>179</v>
      </c>
      <c r="B187" s="17"/>
      <c r="C187" s="18"/>
      <c r="D187" s="18"/>
      <c r="E187" s="17"/>
      <c r="F187" s="20"/>
      <c r="N187" s="114" t="str">
        <f>IF(D187&lt;&gt;"",IF(ISNUMBER(MATCH(D187,$D$5:D186,0)),"",LOOKUP(9.99999999999999E+307,$N$1:N186)+1),"")</f>
        <v/>
      </c>
      <c r="O187" s="113" t="str">
        <f>IF(ROWS($O$6:O187)&lt;=$O$5,LOOKUP(ROWS($O$6:O187),$N$6:$N$1200,$D$6:$D$1200),"")</f>
        <v/>
      </c>
    </row>
    <row r="188" spans="1:15" ht="18" customHeight="1">
      <c r="A188" s="16">
        <v>180</v>
      </c>
      <c r="B188" s="17"/>
      <c r="C188" s="18"/>
      <c r="D188" s="18"/>
      <c r="E188" s="17"/>
      <c r="F188" s="20"/>
      <c r="N188" s="114" t="str">
        <f>IF(D188&lt;&gt;"",IF(ISNUMBER(MATCH(D188,$D$5:D187,0)),"",LOOKUP(9.99999999999999E+307,$N$1:N187)+1),"")</f>
        <v/>
      </c>
      <c r="O188" s="113" t="str">
        <f>IF(ROWS($O$6:O188)&lt;=$O$5,LOOKUP(ROWS($O$6:O188),$N$6:$N$1200,$D$6:$D$1200),"")</f>
        <v/>
      </c>
    </row>
    <row r="189" spans="1:15" ht="18" customHeight="1">
      <c r="A189" s="16">
        <v>181</v>
      </c>
      <c r="B189" s="17"/>
      <c r="C189" s="18"/>
      <c r="D189" s="18"/>
      <c r="E189" s="17"/>
      <c r="F189" s="20"/>
      <c r="N189" s="114" t="str">
        <f>IF(D189&lt;&gt;"",IF(ISNUMBER(MATCH(D189,$D$5:D188,0)),"",LOOKUP(9.99999999999999E+307,$N$1:N188)+1),"")</f>
        <v/>
      </c>
      <c r="O189" s="113" t="str">
        <f>IF(ROWS($O$6:O189)&lt;=$O$5,LOOKUP(ROWS($O$6:O189),$N$6:$N$1200,$D$6:$D$1200),"")</f>
        <v/>
      </c>
    </row>
    <row r="190" spans="1:15" ht="18" customHeight="1">
      <c r="A190" s="16">
        <v>182</v>
      </c>
      <c r="B190" s="17"/>
      <c r="C190" s="18"/>
      <c r="D190" s="18"/>
      <c r="E190" s="17"/>
      <c r="F190" s="20"/>
      <c r="N190" s="114" t="str">
        <f>IF(D190&lt;&gt;"",IF(ISNUMBER(MATCH(D190,$D$5:D189,0)),"",LOOKUP(9.99999999999999E+307,$N$1:N189)+1),"")</f>
        <v/>
      </c>
      <c r="O190" s="113" t="str">
        <f>IF(ROWS($O$6:O190)&lt;=$O$5,LOOKUP(ROWS($O$6:O190),$N$6:$N$1200,$D$6:$D$1200),"")</f>
        <v/>
      </c>
    </row>
    <row r="191" spans="1:15" ht="18" customHeight="1">
      <c r="A191" s="16">
        <v>183</v>
      </c>
      <c r="B191" s="17"/>
      <c r="C191" s="18"/>
      <c r="D191" s="18"/>
      <c r="E191" s="17"/>
      <c r="F191" s="20"/>
      <c r="N191" s="114" t="str">
        <f>IF(D191&lt;&gt;"",IF(ISNUMBER(MATCH(D191,$D$5:D190,0)),"",LOOKUP(9.99999999999999E+307,$N$1:N190)+1),"")</f>
        <v/>
      </c>
      <c r="O191" s="113" t="str">
        <f>IF(ROWS($O$6:O191)&lt;=$O$5,LOOKUP(ROWS($O$6:O191),$N$6:$N$1200,$D$6:$D$1200),"")</f>
        <v/>
      </c>
    </row>
    <row r="192" spans="1:15" ht="18" customHeight="1">
      <c r="A192" s="16">
        <v>184</v>
      </c>
      <c r="B192" s="17"/>
      <c r="C192" s="18"/>
      <c r="D192" s="18"/>
      <c r="E192" s="17"/>
      <c r="F192" s="20"/>
      <c r="N192" s="114" t="str">
        <f>IF(D192&lt;&gt;"",IF(ISNUMBER(MATCH(D192,$D$5:D191,0)),"",LOOKUP(9.99999999999999E+307,$N$1:N191)+1),"")</f>
        <v/>
      </c>
      <c r="O192" s="113" t="str">
        <f>IF(ROWS($O$6:O192)&lt;=$O$5,LOOKUP(ROWS($O$6:O192),$N$6:$N$1200,$D$6:$D$1200),"")</f>
        <v/>
      </c>
    </row>
    <row r="193" spans="1:15" ht="18" customHeight="1">
      <c r="A193" s="16">
        <v>185</v>
      </c>
      <c r="B193" s="17"/>
      <c r="C193" s="18"/>
      <c r="D193" s="18"/>
      <c r="E193" s="17"/>
      <c r="F193" s="20"/>
      <c r="N193" s="114" t="str">
        <f>IF(D193&lt;&gt;"",IF(ISNUMBER(MATCH(D193,$D$5:D192,0)),"",LOOKUP(9.99999999999999E+307,$N$1:N192)+1),"")</f>
        <v/>
      </c>
      <c r="O193" s="113" t="str">
        <f>IF(ROWS($O$6:O193)&lt;=$O$5,LOOKUP(ROWS($O$6:O193),$N$6:$N$1200,$D$6:$D$1200),"")</f>
        <v/>
      </c>
    </row>
    <row r="194" spans="1:15" ht="18" customHeight="1">
      <c r="A194" s="16">
        <v>186</v>
      </c>
      <c r="B194" s="17"/>
      <c r="C194" s="18"/>
      <c r="D194" s="18"/>
      <c r="E194" s="17"/>
      <c r="F194" s="20"/>
      <c r="N194" s="114" t="str">
        <f>IF(D194&lt;&gt;"",IF(ISNUMBER(MATCH(D194,$D$5:D193,0)),"",LOOKUP(9.99999999999999E+307,$N$1:N193)+1),"")</f>
        <v/>
      </c>
      <c r="O194" s="113" t="str">
        <f>IF(ROWS($O$6:O194)&lt;=$O$5,LOOKUP(ROWS($O$6:O194),$N$6:$N$1200,$D$6:$D$1200),"")</f>
        <v/>
      </c>
    </row>
    <row r="195" spans="1:15" ht="18" customHeight="1">
      <c r="A195" s="16">
        <v>187</v>
      </c>
      <c r="B195" s="17"/>
      <c r="C195" s="18"/>
      <c r="D195" s="18"/>
      <c r="E195" s="17"/>
      <c r="F195" s="20"/>
      <c r="N195" s="114" t="str">
        <f>IF(D195&lt;&gt;"",IF(ISNUMBER(MATCH(D195,$D$5:D194,0)),"",LOOKUP(9.99999999999999E+307,$N$1:N194)+1),"")</f>
        <v/>
      </c>
      <c r="O195" s="113" t="str">
        <f>IF(ROWS($O$6:O195)&lt;=$O$5,LOOKUP(ROWS($O$6:O195),$N$6:$N$1200,$D$6:$D$1200),"")</f>
        <v/>
      </c>
    </row>
    <row r="196" spans="1:15" ht="18" customHeight="1">
      <c r="A196" s="16">
        <v>188</v>
      </c>
      <c r="B196" s="17"/>
      <c r="C196" s="18"/>
      <c r="D196" s="18"/>
      <c r="E196" s="17"/>
      <c r="F196" s="20"/>
      <c r="N196" s="114" t="str">
        <f>IF(D196&lt;&gt;"",IF(ISNUMBER(MATCH(D196,$D$5:D195,0)),"",LOOKUP(9.99999999999999E+307,$N$1:N195)+1),"")</f>
        <v/>
      </c>
      <c r="O196" s="113" t="str">
        <f>IF(ROWS($O$6:O196)&lt;=$O$5,LOOKUP(ROWS($O$6:O196),$N$6:$N$1200,$D$6:$D$1200),"")</f>
        <v/>
      </c>
    </row>
    <row r="197" spans="1:15" ht="18" customHeight="1">
      <c r="A197" s="16">
        <v>189</v>
      </c>
      <c r="B197" s="17"/>
      <c r="C197" s="18"/>
      <c r="D197" s="18"/>
      <c r="E197" s="17"/>
      <c r="F197" s="20"/>
      <c r="N197" s="114" t="str">
        <f>IF(D197&lt;&gt;"",IF(ISNUMBER(MATCH(D197,$D$5:D196,0)),"",LOOKUP(9.99999999999999E+307,$N$1:N196)+1),"")</f>
        <v/>
      </c>
      <c r="O197" s="113" t="str">
        <f>IF(ROWS($O$6:O197)&lt;=$O$5,LOOKUP(ROWS($O$6:O197),$N$6:$N$1200,$D$6:$D$1200),"")</f>
        <v/>
      </c>
    </row>
    <row r="198" spans="1:15" ht="18" customHeight="1">
      <c r="A198" s="16">
        <v>190</v>
      </c>
      <c r="B198" s="17"/>
      <c r="C198" s="18"/>
      <c r="D198" s="18"/>
      <c r="E198" s="17"/>
      <c r="F198" s="20"/>
      <c r="N198" s="114" t="str">
        <f>IF(D198&lt;&gt;"",IF(ISNUMBER(MATCH(D198,$D$5:D197,0)),"",LOOKUP(9.99999999999999E+307,$N$1:N197)+1),"")</f>
        <v/>
      </c>
      <c r="O198" s="113" t="str">
        <f>IF(ROWS($O$6:O198)&lt;=$O$5,LOOKUP(ROWS($O$6:O198),$N$6:$N$1200,$D$6:$D$1200),"")</f>
        <v/>
      </c>
    </row>
    <row r="199" spans="1:15" ht="18" customHeight="1">
      <c r="A199" s="16">
        <v>191</v>
      </c>
      <c r="B199" s="17"/>
      <c r="C199" s="18"/>
      <c r="D199" s="18"/>
      <c r="E199" s="17"/>
      <c r="F199" s="20"/>
      <c r="N199" s="114" t="str">
        <f>IF(D199&lt;&gt;"",IF(ISNUMBER(MATCH(D199,$D$5:D198,0)),"",LOOKUP(9.99999999999999E+307,$N$1:N198)+1),"")</f>
        <v/>
      </c>
      <c r="O199" s="113" t="str">
        <f>IF(ROWS($O$6:O199)&lt;=$O$5,LOOKUP(ROWS($O$6:O199),$N$6:$N$1200,$D$6:$D$1200),"")</f>
        <v/>
      </c>
    </row>
    <row r="200" spans="1:15" ht="18" customHeight="1">
      <c r="A200" s="16">
        <v>192</v>
      </c>
      <c r="B200" s="17"/>
      <c r="C200" s="18"/>
      <c r="D200" s="18"/>
      <c r="E200" s="17"/>
      <c r="F200" s="20"/>
      <c r="N200" s="114" t="str">
        <f>IF(D200&lt;&gt;"",IF(ISNUMBER(MATCH(D200,$D$5:D199,0)),"",LOOKUP(9.99999999999999E+307,$N$1:N199)+1),"")</f>
        <v/>
      </c>
      <c r="O200" s="113" t="str">
        <f>IF(ROWS($O$6:O200)&lt;=$O$5,LOOKUP(ROWS($O$6:O200),$N$6:$N$1200,$D$6:$D$1200),"")</f>
        <v/>
      </c>
    </row>
    <row r="201" spans="1:15" ht="18" customHeight="1">
      <c r="A201" s="16">
        <v>193</v>
      </c>
      <c r="B201" s="17"/>
      <c r="C201" s="18"/>
      <c r="D201" s="18"/>
      <c r="E201" s="17"/>
      <c r="F201" s="20"/>
      <c r="N201" s="114" t="str">
        <f>IF(D201&lt;&gt;"",IF(ISNUMBER(MATCH(D201,$D$5:D200,0)),"",LOOKUP(9.99999999999999E+307,$N$1:N200)+1),"")</f>
        <v/>
      </c>
      <c r="O201" s="113" t="str">
        <f>IF(ROWS($O$6:O201)&lt;=$O$5,LOOKUP(ROWS($O$6:O201),$N$6:$N$1200,$D$6:$D$1200),"")</f>
        <v/>
      </c>
    </row>
    <row r="202" spans="1:15" ht="18" customHeight="1">
      <c r="A202" s="16">
        <v>194</v>
      </c>
      <c r="B202" s="17"/>
      <c r="C202" s="18"/>
      <c r="D202" s="18"/>
      <c r="E202" s="17"/>
      <c r="F202" s="20"/>
      <c r="N202" s="114" t="str">
        <f>IF(D202&lt;&gt;"",IF(ISNUMBER(MATCH(D202,$D$5:D201,0)),"",LOOKUP(9.99999999999999E+307,$N$1:N201)+1),"")</f>
        <v/>
      </c>
      <c r="O202" s="113" t="str">
        <f>IF(ROWS($O$6:O202)&lt;=$O$5,LOOKUP(ROWS($O$6:O202),$N$6:$N$1200,$D$6:$D$1200),"")</f>
        <v/>
      </c>
    </row>
    <row r="203" spans="1:15" ht="18" customHeight="1">
      <c r="A203" s="16">
        <v>195</v>
      </c>
      <c r="B203" s="17"/>
      <c r="C203" s="18"/>
      <c r="D203" s="18"/>
      <c r="E203" s="17"/>
      <c r="F203" s="20"/>
      <c r="N203" s="114" t="str">
        <f>IF(D203&lt;&gt;"",IF(ISNUMBER(MATCH(D203,$D$5:D202,0)),"",LOOKUP(9.99999999999999E+307,$N$1:N202)+1),"")</f>
        <v/>
      </c>
      <c r="O203" s="113" t="str">
        <f>IF(ROWS($O$6:O203)&lt;=$O$5,LOOKUP(ROWS($O$6:O203),$N$6:$N$1200,$D$6:$D$1200),"")</f>
        <v/>
      </c>
    </row>
    <row r="204" spans="1:15" ht="18" customHeight="1">
      <c r="A204" s="16">
        <v>196</v>
      </c>
      <c r="B204" s="17"/>
      <c r="C204" s="18"/>
      <c r="D204" s="18"/>
      <c r="E204" s="17"/>
      <c r="F204" s="20"/>
      <c r="N204" s="114" t="str">
        <f>IF(D204&lt;&gt;"",IF(ISNUMBER(MATCH(D204,$D$5:D203,0)),"",LOOKUP(9.99999999999999E+307,$N$1:N203)+1),"")</f>
        <v/>
      </c>
      <c r="O204" s="113" t="str">
        <f>IF(ROWS($O$6:O204)&lt;=$O$5,LOOKUP(ROWS($O$6:O204),$N$6:$N$1200,$D$6:$D$1200),"")</f>
        <v/>
      </c>
    </row>
    <row r="205" spans="1:15" ht="18" customHeight="1">
      <c r="A205" s="16">
        <v>197</v>
      </c>
      <c r="B205" s="17"/>
      <c r="C205" s="18"/>
      <c r="D205" s="18"/>
      <c r="E205" s="17"/>
      <c r="F205" s="20"/>
      <c r="N205" s="114" t="str">
        <f>IF(D205&lt;&gt;"",IF(ISNUMBER(MATCH(D205,$D$5:D204,0)),"",LOOKUP(9.99999999999999E+307,$N$1:N204)+1),"")</f>
        <v/>
      </c>
      <c r="O205" s="113" t="str">
        <f>IF(ROWS($O$6:O205)&lt;=$O$5,LOOKUP(ROWS($O$6:O205),$N$6:$N$1200,$D$6:$D$1200),"")</f>
        <v/>
      </c>
    </row>
    <row r="206" spans="1:15" ht="18" customHeight="1">
      <c r="A206" s="16">
        <v>198</v>
      </c>
      <c r="B206" s="17"/>
      <c r="C206" s="18"/>
      <c r="D206" s="18"/>
      <c r="E206" s="17"/>
      <c r="F206" s="20"/>
      <c r="N206" s="114" t="str">
        <f>IF(D206&lt;&gt;"",IF(ISNUMBER(MATCH(D206,$D$5:D205,0)),"",LOOKUP(9.99999999999999E+307,$N$1:N205)+1),"")</f>
        <v/>
      </c>
      <c r="O206" s="113" t="str">
        <f>IF(ROWS($O$6:O206)&lt;=$O$5,LOOKUP(ROWS($O$6:O206),$N$6:$N$1200,$D$6:$D$1200),"")</f>
        <v/>
      </c>
    </row>
    <row r="207" spans="1:15" ht="18" customHeight="1">
      <c r="A207" s="16">
        <v>199</v>
      </c>
      <c r="B207" s="17"/>
      <c r="C207" s="18"/>
      <c r="D207" s="18"/>
      <c r="E207" s="17"/>
      <c r="F207" s="20"/>
      <c r="N207" s="114" t="str">
        <f>IF(D207&lt;&gt;"",IF(ISNUMBER(MATCH(D207,$D$5:D206,0)),"",LOOKUP(9.99999999999999E+307,$N$1:N206)+1),"")</f>
        <v/>
      </c>
      <c r="O207" s="113" t="str">
        <f>IF(ROWS($O$6:O207)&lt;=$O$5,LOOKUP(ROWS($O$6:O207),$N$6:$N$1200,$D$6:$D$1200),"")</f>
        <v/>
      </c>
    </row>
    <row r="208" spans="1:15" ht="18" customHeight="1">
      <c r="A208" s="16">
        <v>200</v>
      </c>
      <c r="B208" s="17"/>
      <c r="C208" s="18"/>
      <c r="D208" s="18"/>
      <c r="E208" s="17"/>
      <c r="F208" s="20"/>
      <c r="N208" s="114" t="str">
        <f>IF(D208&lt;&gt;"",IF(ISNUMBER(MATCH(D208,$D$5:D207,0)),"",LOOKUP(9.99999999999999E+307,$N$1:N207)+1),"")</f>
        <v/>
      </c>
      <c r="O208" s="113" t="str">
        <f>IF(ROWS($O$6:O208)&lt;=$O$5,LOOKUP(ROWS($O$6:O208),$N$6:$N$1200,$D$6:$D$1200),"")</f>
        <v/>
      </c>
    </row>
    <row r="209" spans="1:15" ht="18" customHeight="1">
      <c r="A209" s="16">
        <v>201</v>
      </c>
      <c r="B209" s="17"/>
      <c r="C209" s="18"/>
      <c r="D209" s="18"/>
      <c r="E209" s="17"/>
      <c r="F209" s="20"/>
      <c r="N209" s="114" t="str">
        <f>IF(D209&lt;&gt;"",IF(ISNUMBER(MATCH(D209,$D$5:D208,0)),"",LOOKUP(9.99999999999999E+307,$N$1:N208)+1),"")</f>
        <v/>
      </c>
      <c r="O209" s="113" t="str">
        <f>IF(ROWS($O$6:O209)&lt;=$O$5,LOOKUP(ROWS($O$6:O209),$N$6:$N$1200,$D$6:$D$1200),"")</f>
        <v/>
      </c>
    </row>
    <row r="210" spans="1:15" ht="18" customHeight="1">
      <c r="A210" s="16">
        <v>202</v>
      </c>
      <c r="B210" s="17"/>
      <c r="C210" s="18"/>
      <c r="D210" s="18"/>
      <c r="E210" s="17"/>
      <c r="F210" s="20"/>
      <c r="N210" s="114" t="str">
        <f>IF(D210&lt;&gt;"",IF(ISNUMBER(MATCH(D210,$D$5:D209,0)),"",LOOKUP(9.99999999999999E+307,$N$1:N209)+1),"")</f>
        <v/>
      </c>
      <c r="O210" s="113" t="str">
        <f>IF(ROWS($O$6:O210)&lt;=$O$5,LOOKUP(ROWS($O$6:O210),$N$6:$N$1200,$D$6:$D$1200),"")</f>
        <v/>
      </c>
    </row>
    <row r="211" spans="1:15" ht="18" customHeight="1">
      <c r="A211" s="16">
        <v>203</v>
      </c>
      <c r="B211" s="17"/>
      <c r="C211" s="18"/>
      <c r="D211" s="18"/>
      <c r="E211" s="17"/>
      <c r="F211" s="20"/>
      <c r="N211" s="114" t="str">
        <f>IF(D211&lt;&gt;"",IF(ISNUMBER(MATCH(D211,$D$5:D210,0)),"",LOOKUP(9.99999999999999E+307,$N$1:N210)+1),"")</f>
        <v/>
      </c>
      <c r="O211" s="113" t="str">
        <f>IF(ROWS($O$6:O211)&lt;=$O$5,LOOKUP(ROWS($O$6:O211),$N$6:$N$1200,$D$6:$D$1200),"")</f>
        <v/>
      </c>
    </row>
    <row r="212" spans="1:15" ht="18" customHeight="1">
      <c r="A212" s="16">
        <v>204</v>
      </c>
      <c r="B212" s="17"/>
      <c r="C212" s="18"/>
      <c r="D212" s="18"/>
      <c r="E212" s="17"/>
      <c r="F212" s="20"/>
      <c r="N212" s="114" t="str">
        <f>IF(D212&lt;&gt;"",IF(ISNUMBER(MATCH(D212,$D$5:D211,0)),"",LOOKUP(9.99999999999999E+307,$N$1:N211)+1),"")</f>
        <v/>
      </c>
      <c r="O212" s="113" t="str">
        <f>IF(ROWS($O$6:O212)&lt;=$O$5,LOOKUP(ROWS($O$6:O212),$N$6:$N$1200,$D$6:$D$1200),"")</f>
        <v/>
      </c>
    </row>
    <row r="213" spans="1:15" ht="18" customHeight="1">
      <c r="A213" s="16">
        <v>205</v>
      </c>
      <c r="B213" s="17"/>
      <c r="C213" s="18"/>
      <c r="D213" s="18"/>
      <c r="E213" s="17"/>
      <c r="F213" s="20"/>
      <c r="N213" s="114" t="str">
        <f>IF(D213&lt;&gt;"",IF(ISNUMBER(MATCH(D213,$D$5:D212,0)),"",LOOKUP(9.99999999999999E+307,$N$1:N212)+1),"")</f>
        <v/>
      </c>
      <c r="O213" s="113" t="str">
        <f>IF(ROWS($O$6:O213)&lt;=$O$5,LOOKUP(ROWS($O$6:O213),$N$6:$N$1200,$D$6:$D$1200),"")</f>
        <v/>
      </c>
    </row>
    <row r="214" spans="1:15" ht="18" customHeight="1">
      <c r="A214" s="16">
        <v>206</v>
      </c>
      <c r="B214" s="17"/>
      <c r="C214" s="18"/>
      <c r="D214" s="18"/>
      <c r="E214" s="17"/>
      <c r="F214" s="20"/>
      <c r="N214" s="114" t="str">
        <f>IF(D214&lt;&gt;"",IF(ISNUMBER(MATCH(D214,$D$5:D213,0)),"",LOOKUP(9.99999999999999E+307,$N$1:N213)+1),"")</f>
        <v/>
      </c>
      <c r="O214" s="113" t="str">
        <f>IF(ROWS($O$6:O214)&lt;=$O$5,LOOKUP(ROWS($O$6:O214),$N$6:$N$1200,$D$6:$D$1200),"")</f>
        <v/>
      </c>
    </row>
    <row r="215" spans="1:15" ht="18" customHeight="1">
      <c r="A215" s="16">
        <v>207</v>
      </c>
      <c r="B215" s="17"/>
      <c r="C215" s="18"/>
      <c r="D215" s="18"/>
      <c r="E215" s="17"/>
      <c r="F215" s="20"/>
      <c r="N215" s="114" t="str">
        <f>IF(D215&lt;&gt;"",IF(ISNUMBER(MATCH(D215,$D$5:D214,0)),"",LOOKUP(9.99999999999999E+307,$N$1:N214)+1),"")</f>
        <v/>
      </c>
      <c r="O215" s="113" t="str">
        <f>IF(ROWS($O$6:O215)&lt;=$O$5,LOOKUP(ROWS($O$6:O215),$N$6:$N$1200,$D$6:$D$1200),"")</f>
        <v/>
      </c>
    </row>
    <row r="216" spans="1:15" ht="18" customHeight="1">
      <c r="A216" s="16">
        <v>208</v>
      </c>
      <c r="B216" s="17"/>
      <c r="C216" s="18"/>
      <c r="D216" s="18"/>
      <c r="E216" s="17"/>
      <c r="F216" s="20"/>
      <c r="N216" s="114" t="str">
        <f>IF(D216&lt;&gt;"",IF(ISNUMBER(MATCH(D216,$D$5:D215,0)),"",LOOKUP(9.99999999999999E+307,$N$1:N215)+1),"")</f>
        <v/>
      </c>
      <c r="O216" s="113" t="str">
        <f>IF(ROWS($O$6:O216)&lt;=$O$5,LOOKUP(ROWS($O$6:O216),$N$6:$N$1200,$D$6:$D$1200),"")</f>
        <v/>
      </c>
    </row>
    <row r="217" spans="1:15" ht="18" customHeight="1">
      <c r="A217" s="16">
        <v>209</v>
      </c>
      <c r="B217" s="17"/>
      <c r="C217" s="18"/>
      <c r="D217" s="18"/>
      <c r="E217" s="17"/>
      <c r="F217" s="20"/>
      <c r="N217" s="114" t="str">
        <f>IF(D217&lt;&gt;"",IF(ISNUMBER(MATCH(D217,$D$5:D216,0)),"",LOOKUP(9.99999999999999E+307,$N$1:N216)+1),"")</f>
        <v/>
      </c>
      <c r="O217" s="113" t="str">
        <f>IF(ROWS($O$6:O217)&lt;=$O$5,LOOKUP(ROWS($O$6:O217),$N$6:$N$1200,$D$6:$D$1200),"")</f>
        <v/>
      </c>
    </row>
    <row r="218" spans="1:15" ht="18" customHeight="1">
      <c r="A218" s="16">
        <v>210</v>
      </c>
      <c r="B218" s="17"/>
      <c r="C218" s="18"/>
      <c r="D218" s="18"/>
      <c r="E218" s="17"/>
      <c r="F218" s="20"/>
      <c r="N218" s="114" t="str">
        <f>IF(D218&lt;&gt;"",IF(ISNUMBER(MATCH(D218,$D$5:D217,0)),"",LOOKUP(9.99999999999999E+307,$N$1:N217)+1),"")</f>
        <v/>
      </c>
      <c r="O218" s="113" t="str">
        <f>IF(ROWS($O$6:O218)&lt;=$O$5,LOOKUP(ROWS($O$6:O218),$N$6:$N$1200,$D$6:$D$1200),"")</f>
        <v/>
      </c>
    </row>
    <row r="219" spans="1:15" ht="18" customHeight="1">
      <c r="A219" s="16">
        <v>211</v>
      </c>
      <c r="B219" s="17"/>
      <c r="C219" s="18"/>
      <c r="D219" s="18"/>
      <c r="E219" s="17"/>
      <c r="F219" s="20"/>
      <c r="N219" s="114" t="str">
        <f>IF(D219&lt;&gt;"",IF(ISNUMBER(MATCH(D219,$D$5:D218,0)),"",LOOKUP(9.99999999999999E+307,$N$1:N218)+1),"")</f>
        <v/>
      </c>
      <c r="O219" s="113" t="str">
        <f>IF(ROWS($O$6:O219)&lt;=$O$5,LOOKUP(ROWS($O$6:O219),$N$6:$N$1200,$D$6:$D$1200),"")</f>
        <v/>
      </c>
    </row>
    <row r="220" spans="1:15" ht="18" customHeight="1">
      <c r="A220" s="16">
        <v>212</v>
      </c>
      <c r="B220" s="17"/>
      <c r="C220" s="18"/>
      <c r="D220" s="18"/>
      <c r="E220" s="17"/>
      <c r="F220" s="20"/>
      <c r="N220" s="114" t="str">
        <f>IF(D220&lt;&gt;"",IF(ISNUMBER(MATCH(D220,$D$5:D219,0)),"",LOOKUP(9.99999999999999E+307,$N$1:N219)+1),"")</f>
        <v/>
      </c>
      <c r="O220" s="113" t="str">
        <f>IF(ROWS($O$6:O220)&lt;=$O$5,LOOKUP(ROWS($O$6:O220),$N$6:$N$1200,$D$6:$D$1200),"")</f>
        <v/>
      </c>
    </row>
    <row r="221" spans="1:15" ht="18" customHeight="1">
      <c r="A221" s="16">
        <v>213</v>
      </c>
      <c r="B221" s="17"/>
      <c r="C221" s="18"/>
      <c r="D221" s="18"/>
      <c r="E221" s="17"/>
      <c r="F221" s="20"/>
      <c r="N221" s="114" t="str">
        <f>IF(D221&lt;&gt;"",IF(ISNUMBER(MATCH(D221,$D$5:D220,0)),"",LOOKUP(9.99999999999999E+307,$N$1:N220)+1),"")</f>
        <v/>
      </c>
      <c r="O221" s="113" t="str">
        <f>IF(ROWS($O$6:O221)&lt;=$O$5,LOOKUP(ROWS($O$6:O221),$N$6:$N$1200,$D$6:$D$1200),"")</f>
        <v/>
      </c>
    </row>
    <row r="222" spans="1:15" ht="18" customHeight="1">
      <c r="A222" s="16">
        <v>214</v>
      </c>
      <c r="B222" s="17"/>
      <c r="C222" s="18"/>
      <c r="D222" s="18"/>
      <c r="E222" s="17"/>
      <c r="F222" s="20"/>
      <c r="N222" s="114" t="str">
        <f>IF(D222&lt;&gt;"",IF(ISNUMBER(MATCH(D222,$D$5:D221,0)),"",LOOKUP(9.99999999999999E+307,$N$1:N221)+1),"")</f>
        <v/>
      </c>
      <c r="O222" s="113" t="str">
        <f>IF(ROWS($O$6:O222)&lt;=$O$5,LOOKUP(ROWS($O$6:O222),$N$6:$N$1200,$D$6:$D$1200),"")</f>
        <v/>
      </c>
    </row>
    <row r="223" spans="1:15" ht="18" customHeight="1">
      <c r="A223" s="16">
        <v>215</v>
      </c>
      <c r="B223" s="17"/>
      <c r="C223" s="18"/>
      <c r="D223" s="18"/>
      <c r="E223" s="17"/>
      <c r="F223" s="20"/>
      <c r="N223" s="114" t="str">
        <f>IF(D223&lt;&gt;"",IF(ISNUMBER(MATCH(D223,$D$5:D222,0)),"",LOOKUP(9.99999999999999E+307,$N$1:N222)+1),"")</f>
        <v/>
      </c>
      <c r="O223" s="113" t="str">
        <f>IF(ROWS($O$6:O223)&lt;=$O$5,LOOKUP(ROWS($O$6:O223),$N$6:$N$1200,$D$6:$D$1200),"")</f>
        <v/>
      </c>
    </row>
    <row r="224" spans="1:15" ht="18" customHeight="1">
      <c r="A224" s="16">
        <v>216</v>
      </c>
      <c r="B224" s="17"/>
      <c r="C224" s="18"/>
      <c r="D224" s="18"/>
      <c r="E224" s="17"/>
      <c r="F224" s="20"/>
      <c r="N224" s="114" t="str">
        <f>IF(D224&lt;&gt;"",IF(ISNUMBER(MATCH(D224,$D$5:D223,0)),"",LOOKUP(9.99999999999999E+307,$N$1:N223)+1),"")</f>
        <v/>
      </c>
      <c r="O224" s="113" t="str">
        <f>IF(ROWS($O$6:O224)&lt;=$O$5,LOOKUP(ROWS($O$6:O224),$N$6:$N$1200,$D$6:$D$1200),"")</f>
        <v/>
      </c>
    </row>
    <row r="225" spans="1:15" ht="18" customHeight="1">
      <c r="A225" s="16">
        <v>217</v>
      </c>
      <c r="B225" s="17"/>
      <c r="C225" s="18"/>
      <c r="D225" s="18"/>
      <c r="E225" s="17"/>
      <c r="F225" s="20"/>
      <c r="N225" s="114" t="str">
        <f>IF(D225&lt;&gt;"",IF(ISNUMBER(MATCH(D225,$D$5:D224,0)),"",LOOKUP(9.99999999999999E+307,$N$1:N224)+1),"")</f>
        <v/>
      </c>
      <c r="O225" s="113" t="str">
        <f>IF(ROWS($O$6:O225)&lt;=$O$5,LOOKUP(ROWS($O$6:O225),$N$6:$N$1200,$D$6:$D$1200),"")</f>
        <v/>
      </c>
    </row>
    <row r="226" spans="1:15" ht="18" customHeight="1">
      <c r="A226" s="16">
        <v>218</v>
      </c>
      <c r="B226" s="17"/>
      <c r="C226" s="18"/>
      <c r="D226" s="18"/>
      <c r="E226" s="17"/>
      <c r="F226" s="20"/>
      <c r="N226" s="114" t="str">
        <f>IF(D226&lt;&gt;"",IF(ISNUMBER(MATCH(D226,$D$5:D225,0)),"",LOOKUP(9.99999999999999E+307,$N$1:N225)+1),"")</f>
        <v/>
      </c>
      <c r="O226" s="113" t="str">
        <f>IF(ROWS($O$6:O226)&lt;=$O$5,LOOKUP(ROWS($O$6:O226),$N$6:$N$1200,$D$6:$D$1200),"")</f>
        <v/>
      </c>
    </row>
    <row r="227" spans="1:15" ht="18" customHeight="1">
      <c r="A227" s="16">
        <v>219</v>
      </c>
      <c r="B227" s="17"/>
      <c r="C227" s="18"/>
      <c r="D227" s="18"/>
      <c r="E227" s="17"/>
      <c r="F227" s="20"/>
      <c r="N227" s="114" t="str">
        <f>IF(D227&lt;&gt;"",IF(ISNUMBER(MATCH(D227,$D$5:D226,0)),"",LOOKUP(9.99999999999999E+307,$N$1:N226)+1),"")</f>
        <v/>
      </c>
      <c r="O227" s="113" t="str">
        <f>IF(ROWS($O$6:O227)&lt;=$O$5,LOOKUP(ROWS($O$6:O227),$N$6:$N$1200,$D$6:$D$1200),"")</f>
        <v/>
      </c>
    </row>
    <row r="228" spans="1:15" ht="18" customHeight="1">
      <c r="A228" s="16">
        <v>220</v>
      </c>
      <c r="B228" s="17"/>
      <c r="C228" s="18"/>
      <c r="D228" s="18"/>
      <c r="E228" s="17"/>
      <c r="F228" s="20"/>
      <c r="N228" s="114" t="str">
        <f>IF(D228&lt;&gt;"",IF(ISNUMBER(MATCH(D228,$D$5:D227,0)),"",LOOKUP(9.99999999999999E+307,$N$1:N227)+1),"")</f>
        <v/>
      </c>
      <c r="O228" s="113" t="str">
        <f>IF(ROWS($O$6:O228)&lt;=$O$5,LOOKUP(ROWS($O$6:O228),$N$6:$N$1200,$D$6:$D$1200),"")</f>
        <v/>
      </c>
    </row>
    <row r="229" spans="1:15" ht="18" customHeight="1">
      <c r="A229" s="16">
        <v>221</v>
      </c>
      <c r="B229" s="17"/>
      <c r="C229" s="18"/>
      <c r="D229" s="18"/>
      <c r="E229" s="17"/>
      <c r="F229" s="20"/>
      <c r="N229" s="114" t="str">
        <f>IF(D229&lt;&gt;"",IF(ISNUMBER(MATCH(D229,$D$5:D228,0)),"",LOOKUP(9.99999999999999E+307,$N$1:N228)+1),"")</f>
        <v/>
      </c>
      <c r="O229" s="113" t="str">
        <f>IF(ROWS($O$6:O229)&lt;=$O$5,LOOKUP(ROWS($O$6:O229),$N$6:$N$1200,$D$6:$D$1200),"")</f>
        <v/>
      </c>
    </row>
    <row r="230" spans="1:15" ht="18" customHeight="1">
      <c r="A230" s="16">
        <v>222</v>
      </c>
      <c r="B230" s="17"/>
      <c r="C230" s="18"/>
      <c r="D230" s="18"/>
      <c r="E230" s="17"/>
      <c r="F230" s="20"/>
      <c r="N230" s="114" t="str">
        <f>IF(D230&lt;&gt;"",IF(ISNUMBER(MATCH(D230,$D$5:D229,0)),"",LOOKUP(9.99999999999999E+307,$N$1:N229)+1),"")</f>
        <v/>
      </c>
      <c r="O230" s="113" t="str">
        <f>IF(ROWS($O$6:O230)&lt;=$O$5,LOOKUP(ROWS($O$6:O230),$N$6:$N$1200,$D$6:$D$1200),"")</f>
        <v/>
      </c>
    </row>
    <row r="231" spans="1:15" ht="18" customHeight="1">
      <c r="A231" s="16">
        <v>223</v>
      </c>
      <c r="B231" s="17"/>
      <c r="C231" s="18"/>
      <c r="D231" s="18"/>
      <c r="E231" s="17"/>
      <c r="F231" s="20"/>
      <c r="N231" s="114" t="str">
        <f>IF(D231&lt;&gt;"",IF(ISNUMBER(MATCH(D231,$D$5:D230,0)),"",LOOKUP(9.99999999999999E+307,$N$1:N230)+1),"")</f>
        <v/>
      </c>
      <c r="O231" s="113" t="str">
        <f>IF(ROWS($O$6:O231)&lt;=$O$5,LOOKUP(ROWS($O$6:O231),$N$6:$N$1200,$D$6:$D$1200),"")</f>
        <v/>
      </c>
    </row>
    <row r="232" spans="1:15" ht="18" customHeight="1">
      <c r="A232" s="16">
        <v>224</v>
      </c>
      <c r="B232" s="17"/>
      <c r="C232" s="18"/>
      <c r="D232" s="18"/>
      <c r="E232" s="17"/>
      <c r="F232" s="20"/>
      <c r="N232" s="114" t="str">
        <f>IF(D232&lt;&gt;"",IF(ISNUMBER(MATCH(D232,$D$5:D231,0)),"",LOOKUP(9.99999999999999E+307,$N$1:N231)+1),"")</f>
        <v/>
      </c>
      <c r="O232" s="113" t="str">
        <f>IF(ROWS($O$6:O232)&lt;=$O$5,LOOKUP(ROWS($O$6:O232),$N$6:$N$1200,$D$6:$D$1200),"")</f>
        <v/>
      </c>
    </row>
    <row r="233" spans="1:15" ht="18" customHeight="1">
      <c r="A233" s="16">
        <v>225</v>
      </c>
      <c r="B233" s="17"/>
      <c r="C233" s="18"/>
      <c r="D233" s="18"/>
      <c r="E233" s="17"/>
      <c r="F233" s="20"/>
      <c r="N233" s="114" t="str">
        <f>IF(D233&lt;&gt;"",IF(ISNUMBER(MATCH(D233,$D$5:D232,0)),"",LOOKUP(9.99999999999999E+307,$N$1:N232)+1),"")</f>
        <v/>
      </c>
      <c r="O233" s="113" t="str">
        <f>IF(ROWS($O$6:O233)&lt;=$O$5,LOOKUP(ROWS($O$6:O233),$N$6:$N$1200,$D$6:$D$1200),"")</f>
        <v/>
      </c>
    </row>
    <row r="234" spans="1:15" ht="18" customHeight="1">
      <c r="A234" s="16">
        <v>226</v>
      </c>
      <c r="B234" s="17"/>
      <c r="C234" s="18"/>
      <c r="D234" s="18"/>
      <c r="E234" s="17"/>
      <c r="F234" s="20"/>
      <c r="N234" s="114" t="str">
        <f>IF(D234&lt;&gt;"",IF(ISNUMBER(MATCH(D234,$D$5:D233,0)),"",LOOKUP(9.99999999999999E+307,$N$1:N233)+1),"")</f>
        <v/>
      </c>
      <c r="O234" s="113" t="str">
        <f>IF(ROWS($O$6:O234)&lt;=$O$5,LOOKUP(ROWS($O$6:O234),$N$6:$N$1200,$D$6:$D$1200),"")</f>
        <v/>
      </c>
    </row>
    <row r="235" spans="1:15" ht="18" customHeight="1">
      <c r="A235" s="16">
        <v>227</v>
      </c>
      <c r="B235" s="17"/>
      <c r="C235" s="18"/>
      <c r="D235" s="18"/>
      <c r="E235" s="17"/>
      <c r="F235" s="20"/>
      <c r="N235" s="114" t="str">
        <f>IF(D235&lt;&gt;"",IF(ISNUMBER(MATCH(D235,$D$5:D234,0)),"",LOOKUP(9.99999999999999E+307,$N$1:N234)+1),"")</f>
        <v/>
      </c>
      <c r="O235" s="113" t="str">
        <f>IF(ROWS($O$6:O235)&lt;=$O$5,LOOKUP(ROWS($O$6:O235),$N$6:$N$1200,$D$6:$D$1200),"")</f>
        <v/>
      </c>
    </row>
    <row r="236" spans="1:15" ht="18" customHeight="1">
      <c r="A236" s="16">
        <v>228</v>
      </c>
      <c r="B236" s="17"/>
      <c r="C236" s="18"/>
      <c r="D236" s="18"/>
      <c r="E236" s="17"/>
      <c r="F236" s="20"/>
      <c r="N236" s="114" t="str">
        <f>IF(D236&lt;&gt;"",IF(ISNUMBER(MATCH(D236,$D$5:D235,0)),"",LOOKUP(9.99999999999999E+307,$N$1:N235)+1),"")</f>
        <v/>
      </c>
      <c r="O236" s="113" t="str">
        <f>IF(ROWS($O$6:O236)&lt;=$O$5,LOOKUP(ROWS($O$6:O236),$N$6:$N$1200,$D$6:$D$1200),"")</f>
        <v/>
      </c>
    </row>
    <row r="237" spans="1:15" ht="18" customHeight="1">
      <c r="A237" s="16">
        <v>229</v>
      </c>
      <c r="B237" s="17"/>
      <c r="C237" s="18"/>
      <c r="D237" s="18"/>
      <c r="E237" s="17"/>
      <c r="F237" s="20"/>
      <c r="N237" s="114" t="str">
        <f>IF(D237&lt;&gt;"",IF(ISNUMBER(MATCH(D237,$D$5:D236,0)),"",LOOKUP(9.99999999999999E+307,$N$1:N236)+1),"")</f>
        <v/>
      </c>
      <c r="O237" s="113" t="str">
        <f>IF(ROWS($O$6:O237)&lt;=$O$5,LOOKUP(ROWS($O$6:O237),$N$6:$N$1200,$D$6:$D$1200),"")</f>
        <v/>
      </c>
    </row>
    <row r="238" spans="1:15" ht="18" customHeight="1">
      <c r="A238" s="16">
        <v>230</v>
      </c>
      <c r="B238" s="17"/>
      <c r="C238" s="18"/>
      <c r="D238" s="18"/>
      <c r="E238" s="17"/>
      <c r="F238" s="20"/>
      <c r="N238" s="114" t="str">
        <f>IF(D238&lt;&gt;"",IF(ISNUMBER(MATCH(D238,$D$5:D237,0)),"",LOOKUP(9.99999999999999E+307,$N$1:N237)+1),"")</f>
        <v/>
      </c>
      <c r="O238" s="113" t="str">
        <f>IF(ROWS($O$6:O238)&lt;=$O$5,LOOKUP(ROWS($O$6:O238),$N$6:$N$1200,$D$6:$D$1200),"")</f>
        <v/>
      </c>
    </row>
    <row r="239" spans="1:15" ht="18" customHeight="1">
      <c r="A239" s="16">
        <v>231</v>
      </c>
      <c r="B239" s="17"/>
      <c r="C239" s="18"/>
      <c r="D239" s="18"/>
      <c r="E239" s="17"/>
      <c r="F239" s="20"/>
      <c r="N239" s="114" t="str">
        <f>IF(D239&lt;&gt;"",IF(ISNUMBER(MATCH(D239,$D$5:D238,0)),"",LOOKUP(9.99999999999999E+307,$N$1:N238)+1),"")</f>
        <v/>
      </c>
      <c r="O239" s="113" t="str">
        <f>IF(ROWS($O$6:O239)&lt;=$O$5,LOOKUP(ROWS($O$6:O239),$N$6:$N$1200,$D$6:$D$1200),"")</f>
        <v/>
      </c>
    </row>
    <row r="240" spans="1:15" ht="18" customHeight="1">
      <c r="A240" s="16">
        <v>232</v>
      </c>
      <c r="B240" s="17"/>
      <c r="C240" s="18"/>
      <c r="D240" s="18"/>
      <c r="E240" s="17"/>
      <c r="F240" s="20"/>
      <c r="N240" s="114" t="str">
        <f>IF(D240&lt;&gt;"",IF(ISNUMBER(MATCH(D240,$D$5:D239,0)),"",LOOKUP(9.99999999999999E+307,$N$1:N239)+1),"")</f>
        <v/>
      </c>
      <c r="O240" s="113" t="str">
        <f>IF(ROWS($O$6:O240)&lt;=$O$5,LOOKUP(ROWS($O$6:O240),$N$6:$N$1200,$D$6:$D$1200),"")</f>
        <v/>
      </c>
    </row>
    <row r="241" spans="1:15" ht="18" customHeight="1">
      <c r="A241" s="16">
        <v>233</v>
      </c>
      <c r="B241" s="17"/>
      <c r="C241" s="18"/>
      <c r="D241" s="18"/>
      <c r="E241" s="17"/>
      <c r="F241" s="20"/>
      <c r="N241" s="114" t="str">
        <f>IF(D241&lt;&gt;"",IF(ISNUMBER(MATCH(D241,$D$5:D240,0)),"",LOOKUP(9.99999999999999E+307,$N$1:N240)+1),"")</f>
        <v/>
      </c>
      <c r="O241" s="113" t="str">
        <f>IF(ROWS($O$6:O241)&lt;=$O$5,LOOKUP(ROWS($O$6:O241),$N$6:$N$1200,$D$6:$D$1200),"")</f>
        <v/>
      </c>
    </row>
    <row r="242" spans="1:15" ht="18" customHeight="1">
      <c r="A242" s="16">
        <v>234</v>
      </c>
      <c r="B242" s="17"/>
      <c r="C242" s="18"/>
      <c r="D242" s="18"/>
      <c r="E242" s="17"/>
      <c r="F242" s="20"/>
      <c r="N242" s="114" t="str">
        <f>IF(D242&lt;&gt;"",IF(ISNUMBER(MATCH(D242,$D$5:D241,0)),"",LOOKUP(9.99999999999999E+307,$N$1:N241)+1),"")</f>
        <v/>
      </c>
      <c r="O242" s="113" t="str">
        <f>IF(ROWS($O$6:O242)&lt;=$O$5,LOOKUP(ROWS($O$6:O242),$N$6:$N$1200,$D$6:$D$1200),"")</f>
        <v/>
      </c>
    </row>
    <row r="243" spans="1:15" ht="18" customHeight="1">
      <c r="A243" s="16">
        <v>235</v>
      </c>
      <c r="B243" s="17"/>
      <c r="C243" s="18"/>
      <c r="D243" s="18"/>
      <c r="E243" s="17"/>
      <c r="F243" s="20"/>
      <c r="N243" s="114" t="str">
        <f>IF(D243&lt;&gt;"",IF(ISNUMBER(MATCH(D243,$D$5:D242,0)),"",LOOKUP(9.99999999999999E+307,$N$1:N242)+1),"")</f>
        <v/>
      </c>
      <c r="O243" s="113" t="str">
        <f>IF(ROWS($O$6:O243)&lt;=$O$5,LOOKUP(ROWS($O$6:O243),$N$6:$N$1200,$D$6:$D$1200),"")</f>
        <v/>
      </c>
    </row>
    <row r="244" spans="1:15" ht="18" customHeight="1">
      <c r="A244" s="16">
        <v>236</v>
      </c>
      <c r="B244" s="17"/>
      <c r="C244" s="18"/>
      <c r="D244" s="18"/>
      <c r="E244" s="17"/>
      <c r="F244" s="20"/>
      <c r="N244" s="114" t="str">
        <f>IF(D244&lt;&gt;"",IF(ISNUMBER(MATCH(D244,$D$5:D243,0)),"",LOOKUP(9.99999999999999E+307,$N$1:N243)+1),"")</f>
        <v/>
      </c>
      <c r="O244" s="113" t="str">
        <f>IF(ROWS($O$6:O244)&lt;=$O$5,LOOKUP(ROWS($O$6:O244),$N$6:$N$1200,$D$6:$D$1200),"")</f>
        <v/>
      </c>
    </row>
    <row r="245" spans="1:15" ht="18" customHeight="1">
      <c r="A245" s="16">
        <v>237</v>
      </c>
      <c r="B245" s="17"/>
      <c r="C245" s="18"/>
      <c r="D245" s="18"/>
      <c r="E245" s="17"/>
      <c r="F245" s="20"/>
      <c r="N245" s="114" t="str">
        <f>IF(D245&lt;&gt;"",IF(ISNUMBER(MATCH(D245,$D$5:D244,0)),"",LOOKUP(9.99999999999999E+307,$N$1:N244)+1),"")</f>
        <v/>
      </c>
      <c r="O245" s="113" t="str">
        <f>IF(ROWS($O$6:O245)&lt;=$O$5,LOOKUP(ROWS($O$6:O245),$N$6:$N$1200,$D$6:$D$1200),"")</f>
        <v/>
      </c>
    </row>
    <row r="246" spans="1:15" ht="18" customHeight="1">
      <c r="A246" s="16">
        <v>238</v>
      </c>
      <c r="B246" s="17"/>
      <c r="C246" s="18"/>
      <c r="D246" s="18"/>
      <c r="E246" s="17"/>
      <c r="F246" s="20"/>
      <c r="N246" s="114" t="str">
        <f>IF(D246&lt;&gt;"",IF(ISNUMBER(MATCH(D246,$D$5:D245,0)),"",LOOKUP(9.99999999999999E+307,$N$1:N245)+1),"")</f>
        <v/>
      </c>
      <c r="O246" s="113" t="str">
        <f>IF(ROWS($O$6:O246)&lt;=$O$5,LOOKUP(ROWS($O$6:O246),$N$6:$N$1200,$D$6:$D$1200),"")</f>
        <v/>
      </c>
    </row>
    <row r="247" spans="1:15" ht="18" customHeight="1">
      <c r="A247" s="16">
        <v>239</v>
      </c>
      <c r="B247" s="17"/>
      <c r="C247" s="18"/>
      <c r="D247" s="18"/>
      <c r="E247" s="17"/>
      <c r="F247" s="20"/>
      <c r="N247" s="114" t="str">
        <f>IF(D247&lt;&gt;"",IF(ISNUMBER(MATCH(D247,$D$5:D246,0)),"",LOOKUP(9.99999999999999E+307,$N$1:N246)+1),"")</f>
        <v/>
      </c>
      <c r="O247" s="113" t="str">
        <f>IF(ROWS($O$6:O247)&lt;=$O$5,LOOKUP(ROWS($O$6:O247),$N$6:$N$1200,$D$6:$D$1200),"")</f>
        <v/>
      </c>
    </row>
    <row r="248" spans="1:15" ht="18" customHeight="1">
      <c r="A248" s="16">
        <v>240</v>
      </c>
      <c r="B248" s="17"/>
      <c r="C248" s="18"/>
      <c r="D248" s="18"/>
      <c r="E248" s="17"/>
      <c r="F248" s="20"/>
      <c r="N248" s="114" t="str">
        <f>IF(D248&lt;&gt;"",IF(ISNUMBER(MATCH(D248,$D$5:D247,0)),"",LOOKUP(9.99999999999999E+307,$N$1:N247)+1),"")</f>
        <v/>
      </c>
      <c r="O248" s="113" t="str">
        <f>IF(ROWS($O$6:O248)&lt;=$O$5,LOOKUP(ROWS($O$6:O248),$N$6:$N$1200,$D$6:$D$1200),"")</f>
        <v/>
      </c>
    </row>
    <row r="249" spans="1:15" ht="18" customHeight="1">
      <c r="A249" s="16">
        <v>241</v>
      </c>
      <c r="B249" s="17"/>
      <c r="C249" s="18"/>
      <c r="D249" s="18"/>
      <c r="E249" s="17"/>
      <c r="F249" s="20"/>
      <c r="N249" s="114" t="str">
        <f>IF(D249&lt;&gt;"",IF(ISNUMBER(MATCH(D249,$D$5:D248,0)),"",LOOKUP(9.99999999999999E+307,$N$1:N248)+1),"")</f>
        <v/>
      </c>
      <c r="O249" s="113" t="str">
        <f>IF(ROWS($O$6:O249)&lt;=$O$5,LOOKUP(ROWS($O$6:O249),$N$6:$N$1200,$D$6:$D$1200),"")</f>
        <v/>
      </c>
    </row>
    <row r="250" spans="1:15" ht="18" customHeight="1">
      <c r="A250" s="16">
        <v>242</v>
      </c>
      <c r="B250" s="17"/>
      <c r="C250" s="18"/>
      <c r="D250" s="18"/>
      <c r="E250" s="17"/>
      <c r="F250" s="20"/>
      <c r="N250" s="114" t="str">
        <f>IF(D250&lt;&gt;"",IF(ISNUMBER(MATCH(D250,$D$5:D249,0)),"",LOOKUP(9.99999999999999E+307,$N$1:N249)+1),"")</f>
        <v/>
      </c>
      <c r="O250" s="113" t="str">
        <f>IF(ROWS($O$6:O250)&lt;=$O$5,LOOKUP(ROWS($O$6:O250),$N$6:$N$1200,$D$6:$D$1200),"")</f>
        <v/>
      </c>
    </row>
    <row r="251" spans="1:15" ht="18" customHeight="1">
      <c r="A251" s="16">
        <v>243</v>
      </c>
      <c r="B251" s="17"/>
      <c r="C251" s="18"/>
      <c r="D251" s="18"/>
      <c r="E251" s="17"/>
      <c r="F251" s="20"/>
      <c r="N251" s="114" t="str">
        <f>IF(D251&lt;&gt;"",IF(ISNUMBER(MATCH(D251,$D$5:D250,0)),"",LOOKUP(9.99999999999999E+307,$N$1:N250)+1),"")</f>
        <v/>
      </c>
      <c r="O251" s="113" t="str">
        <f>IF(ROWS($O$6:O251)&lt;=$O$5,LOOKUP(ROWS($O$6:O251),$N$6:$N$1200,$D$6:$D$1200),"")</f>
        <v/>
      </c>
    </row>
    <row r="252" spans="1:15" ht="18" customHeight="1">
      <c r="A252" s="16">
        <v>244</v>
      </c>
      <c r="B252" s="17"/>
      <c r="C252" s="18"/>
      <c r="D252" s="18"/>
      <c r="E252" s="17"/>
      <c r="F252" s="20"/>
      <c r="N252" s="114" t="str">
        <f>IF(D252&lt;&gt;"",IF(ISNUMBER(MATCH(D252,$D$5:D251,0)),"",LOOKUP(9.99999999999999E+307,$N$1:N251)+1),"")</f>
        <v/>
      </c>
      <c r="O252" s="113" t="str">
        <f>IF(ROWS($O$6:O252)&lt;=$O$5,LOOKUP(ROWS($O$6:O252),$N$6:$N$1200,$D$6:$D$1200),"")</f>
        <v/>
      </c>
    </row>
    <row r="253" spans="1:15" ht="18" customHeight="1">
      <c r="A253" s="16">
        <v>245</v>
      </c>
      <c r="B253" s="17"/>
      <c r="C253" s="18"/>
      <c r="D253" s="18"/>
      <c r="E253" s="17"/>
      <c r="F253" s="20"/>
      <c r="N253" s="114" t="str">
        <f>IF(D253&lt;&gt;"",IF(ISNUMBER(MATCH(D253,$D$5:D252,0)),"",LOOKUP(9.99999999999999E+307,$N$1:N252)+1),"")</f>
        <v/>
      </c>
      <c r="O253" s="113" t="str">
        <f>IF(ROWS($O$6:O253)&lt;=$O$5,LOOKUP(ROWS($O$6:O253),$N$6:$N$1200,$D$6:$D$1200),"")</f>
        <v/>
      </c>
    </row>
    <row r="254" spans="1:15" ht="18" customHeight="1">
      <c r="A254" s="16">
        <v>246</v>
      </c>
      <c r="B254" s="17"/>
      <c r="C254" s="18"/>
      <c r="D254" s="18"/>
      <c r="E254" s="17"/>
      <c r="F254" s="20"/>
      <c r="N254" s="114" t="str">
        <f>IF(D254&lt;&gt;"",IF(ISNUMBER(MATCH(D254,$D$5:D253,0)),"",LOOKUP(9.99999999999999E+307,$N$1:N253)+1),"")</f>
        <v/>
      </c>
      <c r="O254" s="113" t="str">
        <f>IF(ROWS($O$6:O254)&lt;=$O$5,LOOKUP(ROWS($O$6:O254),$N$6:$N$1200,$D$6:$D$1200),"")</f>
        <v/>
      </c>
    </row>
    <row r="255" spans="1:15" ht="18" customHeight="1">
      <c r="A255" s="16">
        <v>247</v>
      </c>
      <c r="B255" s="26"/>
      <c r="C255" s="27"/>
      <c r="D255" s="27"/>
      <c r="E255" s="26"/>
      <c r="F255" s="28"/>
      <c r="N255" s="114" t="str">
        <f>IF(D255&lt;&gt;"",IF(ISNUMBER(MATCH(D255,$D$5:D254,0)),"",LOOKUP(9.99999999999999E+307,$N$1:N254)+1),"")</f>
        <v/>
      </c>
      <c r="O255" s="113" t="str">
        <f>IF(ROWS($O$6:O255)&lt;=$O$5,LOOKUP(ROWS($O$6:O255),$N$6:$N$1200,$D$6:$D$1200),"")</f>
        <v/>
      </c>
    </row>
    <row r="256" spans="1:15" ht="18" customHeight="1">
      <c r="N256" s="114" t="str">
        <f>IF(D256&lt;&gt;"",IF(ISNUMBER(MATCH(D256,$D$5:D255,0)),"",LOOKUP(9.99999999999999E+307,$N$1:N255)+1),"")</f>
        <v/>
      </c>
      <c r="O256" s="113" t="str">
        <f>IF(ROWS($O$6:O256)&lt;=$O$5,LOOKUP(ROWS($O$6:O256),$N$6:$N$1200,$D$6:$D$1200),"")</f>
        <v/>
      </c>
    </row>
    <row r="257" spans="14:15" ht="18" customHeight="1">
      <c r="N257" s="114" t="str">
        <f>IF(D257&lt;&gt;"",IF(ISNUMBER(MATCH(D257,$D$5:D256,0)),"",LOOKUP(9.99999999999999E+307,$N$1:N256)+1),"")</f>
        <v/>
      </c>
      <c r="O257" s="113" t="str">
        <f>IF(ROWS($O$6:O257)&lt;=$O$5,LOOKUP(ROWS($O$6:O257),$N$6:$N$1200,$D$6:$D$1200),"")</f>
        <v/>
      </c>
    </row>
    <row r="258" spans="14:15" ht="18" customHeight="1">
      <c r="N258" s="114" t="str">
        <f>IF(D258&lt;&gt;"",IF(ISNUMBER(MATCH(D258,$D$5:D257,0)),"",LOOKUP(9.99999999999999E+307,$N$1:N257)+1),"")</f>
        <v/>
      </c>
      <c r="O258" s="113" t="str">
        <f>IF(ROWS($O$6:O258)&lt;=$O$5,LOOKUP(ROWS($O$6:O258),$N$6:$N$1200,$D$6:$D$1200),"")</f>
        <v/>
      </c>
    </row>
    <row r="259" spans="14:15" ht="18" customHeight="1">
      <c r="N259" s="114" t="str">
        <f>IF(D259&lt;&gt;"",IF(ISNUMBER(MATCH(D259,$D$5:D258,0)),"",LOOKUP(9.99999999999999E+307,$N$1:N258)+1),"")</f>
        <v/>
      </c>
      <c r="O259" s="113" t="str">
        <f>IF(ROWS($O$6:O259)&lt;=$O$5,LOOKUP(ROWS($O$6:O259),$N$6:$N$1200,$D$6:$D$1200),"")</f>
        <v/>
      </c>
    </row>
    <row r="260" spans="14:15" ht="18" customHeight="1">
      <c r="N260" s="114" t="str">
        <f>IF(D260&lt;&gt;"",IF(ISNUMBER(MATCH(D260,$D$5:D259,0)),"",LOOKUP(9.99999999999999E+307,$N$1:N259)+1),"")</f>
        <v/>
      </c>
      <c r="O260" s="113" t="str">
        <f>IF(ROWS($O$6:O260)&lt;=$O$5,LOOKUP(ROWS($O$6:O260),$N$6:$N$1200,$D$6:$D$1200),"")</f>
        <v/>
      </c>
    </row>
    <row r="261" spans="14:15" ht="18" customHeight="1">
      <c r="N261" s="114" t="str">
        <f>IF(D261&lt;&gt;"",IF(ISNUMBER(MATCH(D261,$D$5:D260,0)),"",LOOKUP(9.99999999999999E+307,$N$1:N260)+1),"")</f>
        <v/>
      </c>
      <c r="O261" s="113" t="str">
        <f>IF(ROWS($O$6:O261)&lt;=$O$5,LOOKUP(ROWS($O$6:O261),$N$6:$N$1200,$D$6:$D$1200),"")</f>
        <v/>
      </c>
    </row>
    <row r="262" spans="14:15" ht="18" customHeight="1">
      <c r="N262" s="114" t="str">
        <f>IF(D262&lt;&gt;"",IF(ISNUMBER(MATCH(D262,$D$5:D261,0)),"",LOOKUP(9.99999999999999E+307,$N$1:N261)+1),"")</f>
        <v/>
      </c>
      <c r="O262" s="113" t="str">
        <f>IF(ROWS($O$6:O262)&lt;=$O$5,LOOKUP(ROWS($O$6:O262),$N$6:$N$1200,$D$6:$D$1200),"")</f>
        <v/>
      </c>
    </row>
    <row r="263" spans="14:15" ht="18" customHeight="1">
      <c r="N263" s="114" t="str">
        <f>IF(D263&lt;&gt;"",IF(ISNUMBER(MATCH(D263,$D$5:D262,0)),"",LOOKUP(9.99999999999999E+307,$N$1:N262)+1),"")</f>
        <v/>
      </c>
      <c r="O263" s="113" t="str">
        <f>IF(ROWS($O$6:O263)&lt;=$O$5,LOOKUP(ROWS($O$6:O263),$N$6:$N$1200,$D$6:$D$1200),"")</f>
        <v/>
      </c>
    </row>
    <row r="264" spans="14:15" ht="18" customHeight="1">
      <c r="N264" s="114" t="str">
        <f>IF(D264&lt;&gt;"",IF(ISNUMBER(MATCH(D264,$D$5:D263,0)),"",LOOKUP(9.99999999999999E+307,$N$1:N263)+1),"")</f>
        <v/>
      </c>
      <c r="O264" s="113" t="str">
        <f>IF(ROWS($O$6:O264)&lt;=$O$5,LOOKUP(ROWS($O$6:O264),$N$6:$N$1200,$D$6:$D$1200),"")</f>
        <v/>
      </c>
    </row>
    <row r="265" spans="14:15" ht="18" customHeight="1">
      <c r="N265" s="114" t="str">
        <f>IF(D265&lt;&gt;"",IF(ISNUMBER(MATCH(D265,$D$5:D264,0)),"",LOOKUP(9.99999999999999E+307,$N$1:N264)+1),"")</f>
        <v/>
      </c>
      <c r="O265" s="113" t="str">
        <f>IF(ROWS($O$6:O265)&lt;=$O$5,LOOKUP(ROWS($O$6:O265),$N$6:$N$1200,$D$6:$D$1200),"")</f>
        <v/>
      </c>
    </row>
    <row r="266" spans="14:15" ht="18" customHeight="1">
      <c r="N266" s="114" t="str">
        <f>IF(D266&lt;&gt;"",IF(ISNUMBER(MATCH(D266,$D$5:D265,0)),"",LOOKUP(9.99999999999999E+307,$N$1:N265)+1),"")</f>
        <v/>
      </c>
      <c r="O266" s="113" t="str">
        <f>IF(ROWS($O$6:O266)&lt;=$O$5,LOOKUP(ROWS($O$6:O266),$N$6:$N$1200,$D$6:$D$1200),"")</f>
        <v/>
      </c>
    </row>
    <row r="267" spans="14:15" ht="18" customHeight="1">
      <c r="N267" s="114" t="str">
        <f>IF(D267&lt;&gt;"",IF(ISNUMBER(MATCH(D267,$D$5:D266,0)),"",LOOKUP(9.99999999999999E+307,$N$1:N266)+1),"")</f>
        <v/>
      </c>
      <c r="O267" s="113" t="str">
        <f>IF(ROWS($O$6:O267)&lt;=$O$5,LOOKUP(ROWS($O$6:O267),$N$6:$N$1200,$D$6:$D$1200),"")</f>
        <v/>
      </c>
    </row>
    <row r="268" spans="14:15" ht="18" customHeight="1">
      <c r="N268" s="114" t="str">
        <f>IF(D268&lt;&gt;"",IF(ISNUMBER(MATCH(D268,$D$5:D267,0)),"",LOOKUP(9.99999999999999E+307,$N$1:N267)+1),"")</f>
        <v/>
      </c>
      <c r="O268" s="113" t="str">
        <f>IF(ROWS($O$6:O268)&lt;=$O$5,LOOKUP(ROWS($O$6:O268),$N$6:$N$1200,$D$6:$D$1200),"")</f>
        <v/>
      </c>
    </row>
    <row r="269" spans="14:15" ht="18" customHeight="1">
      <c r="N269" s="114" t="str">
        <f>IF(D269&lt;&gt;"",IF(ISNUMBER(MATCH(D269,$D$5:D268,0)),"",LOOKUP(9.99999999999999E+307,$N$1:N268)+1),"")</f>
        <v/>
      </c>
      <c r="O269" s="113" t="str">
        <f>IF(ROWS($O$6:O269)&lt;=$O$5,LOOKUP(ROWS($O$6:O269),$N$6:$N$1200,$D$6:$D$1200),"")</f>
        <v/>
      </c>
    </row>
    <row r="270" spans="14:15" ht="18" customHeight="1">
      <c r="N270" s="114" t="str">
        <f>IF(D270&lt;&gt;"",IF(ISNUMBER(MATCH(D270,$D$5:D269,0)),"",LOOKUP(9.99999999999999E+307,$N$1:N269)+1),"")</f>
        <v/>
      </c>
      <c r="O270" s="113" t="str">
        <f>IF(ROWS($O$6:O270)&lt;=$O$5,LOOKUP(ROWS($O$6:O270),$N$6:$N$1200,$D$6:$D$1200),"")</f>
        <v/>
      </c>
    </row>
    <row r="271" spans="14:15" ht="18" customHeight="1">
      <c r="N271" s="114" t="str">
        <f>IF(D271&lt;&gt;"",IF(ISNUMBER(MATCH(D271,$D$5:D270,0)),"",LOOKUP(9.99999999999999E+307,$N$1:N270)+1),"")</f>
        <v/>
      </c>
      <c r="O271" s="113" t="str">
        <f>IF(ROWS($O$6:O271)&lt;=$O$5,LOOKUP(ROWS($O$6:O271),$N$6:$N$1200,$D$6:$D$1200),"")</f>
        <v/>
      </c>
    </row>
    <row r="272" spans="14:15" ht="18" customHeight="1">
      <c r="N272" s="114" t="str">
        <f>IF(D272&lt;&gt;"",IF(ISNUMBER(MATCH(D272,$D$5:D271,0)),"",LOOKUP(9.99999999999999E+307,$N$1:N271)+1),"")</f>
        <v/>
      </c>
      <c r="O272" s="113" t="str">
        <f>IF(ROWS($O$6:O272)&lt;=$O$5,LOOKUP(ROWS($O$6:O272),$N$6:$N$1200,$D$6:$D$1200),"")</f>
        <v/>
      </c>
    </row>
    <row r="273" spans="14:15" ht="18" customHeight="1">
      <c r="N273" s="114" t="str">
        <f>IF(D273&lt;&gt;"",IF(ISNUMBER(MATCH(D273,$D$5:D272,0)),"",LOOKUP(9.99999999999999E+307,$N$1:N272)+1),"")</f>
        <v/>
      </c>
      <c r="O273" s="113" t="str">
        <f>IF(ROWS($O$6:O273)&lt;=$O$5,LOOKUP(ROWS($O$6:O273),$N$6:$N$1200,$D$6:$D$1200),"")</f>
        <v/>
      </c>
    </row>
    <row r="274" spans="14:15" ht="18" customHeight="1">
      <c r="N274" s="114" t="str">
        <f>IF(D274&lt;&gt;"",IF(ISNUMBER(MATCH(D274,$D$5:D273,0)),"",LOOKUP(9.99999999999999E+307,$N$1:N273)+1),"")</f>
        <v/>
      </c>
      <c r="O274" s="113" t="str">
        <f>IF(ROWS($O$6:O274)&lt;=$O$5,LOOKUP(ROWS($O$6:O274),$N$6:$N$1200,$D$6:$D$1200),"")</f>
        <v/>
      </c>
    </row>
    <row r="275" spans="14:15" ht="18" customHeight="1">
      <c r="N275" s="114" t="str">
        <f>IF(D275&lt;&gt;"",IF(ISNUMBER(MATCH(D275,$D$5:D274,0)),"",LOOKUP(9.99999999999999E+307,$N$1:N274)+1),"")</f>
        <v/>
      </c>
      <c r="O275" s="113" t="str">
        <f>IF(ROWS($O$6:O275)&lt;=$O$5,LOOKUP(ROWS($O$6:O275),$N$6:$N$1200,$D$6:$D$1200),"")</f>
        <v/>
      </c>
    </row>
    <row r="276" spans="14:15" ht="18" customHeight="1">
      <c r="N276" s="114" t="str">
        <f>IF(D276&lt;&gt;"",IF(ISNUMBER(MATCH(D276,$D$5:D275,0)),"",LOOKUP(9.99999999999999E+307,$N$1:N275)+1),"")</f>
        <v/>
      </c>
      <c r="O276" s="113" t="str">
        <f>IF(ROWS($O$6:O276)&lt;=$O$5,LOOKUP(ROWS($O$6:O276),$N$6:$N$1200,$D$6:$D$1200),"")</f>
        <v/>
      </c>
    </row>
    <row r="277" spans="14:15" ht="18" customHeight="1">
      <c r="N277" s="114" t="str">
        <f>IF(D277&lt;&gt;"",IF(ISNUMBER(MATCH(D277,$D$5:D276,0)),"",LOOKUP(9.99999999999999E+307,$N$1:N276)+1),"")</f>
        <v/>
      </c>
      <c r="O277" s="113" t="str">
        <f>IF(ROWS($O$6:O277)&lt;=$O$5,LOOKUP(ROWS($O$6:O277),$N$6:$N$1200,$D$6:$D$1200),"")</f>
        <v/>
      </c>
    </row>
    <row r="278" spans="14:15" ht="18" customHeight="1">
      <c r="N278" s="114" t="str">
        <f>IF(D278&lt;&gt;"",IF(ISNUMBER(MATCH(D278,$D$5:D277,0)),"",LOOKUP(9.99999999999999E+307,$N$1:N277)+1),"")</f>
        <v/>
      </c>
      <c r="O278" s="113" t="str">
        <f>IF(ROWS($O$6:O278)&lt;=$O$5,LOOKUP(ROWS($O$6:O278),$N$6:$N$1200,$D$6:$D$1200),"")</f>
        <v/>
      </c>
    </row>
    <row r="279" spans="14:15" ht="18" customHeight="1">
      <c r="N279" s="114" t="str">
        <f>IF(D279&lt;&gt;"",IF(ISNUMBER(MATCH(D279,$D$5:D278,0)),"",LOOKUP(9.99999999999999E+307,$N$1:N278)+1),"")</f>
        <v/>
      </c>
      <c r="O279" s="113" t="str">
        <f>IF(ROWS($O$6:O279)&lt;=$O$5,LOOKUP(ROWS($O$6:O279),$N$6:$N$1200,$D$6:$D$1200),"")</f>
        <v/>
      </c>
    </row>
    <row r="280" spans="14:15" ht="18" customHeight="1">
      <c r="N280" s="114" t="str">
        <f>IF(D280&lt;&gt;"",IF(ISNUMBER(MATCH(D280,$D$5:D279,0)),"",LOOKUP(9.99999999999999E+307,$N$1:N279)+1),"")</f>
        <v/>
      </c>
      <c r="O280" s="113" t="str">
        <f>IF(ROWS($O$6:O280)&lt;=$O$5,LOOKUP(ROWS($O$6:O280),$N$6:$N$1200,$D$6:$D$1200),"")</f>
        <v/>
      </c>
    </row>
    <row r="281" spans="14:15" ht="18" customHeight="1">
      <c r="N281" s="114" t="str">
        <f>IF(D281&lt;&gt;"",IF(ISNUMBER(MATCH(D281,$D$5:D280,0)),"",LOOKUP(9.99999999999999E+307,$N$1:N280)+1),"")</f>
        <v/>
      </c>
      <c r="O281" s="113" t="str">
        <f>IF(ROWS($O$6:O281)&lt;=$O$5,LOOKUP(ROWS($O$6:O281),$N$6:$N$1200,$D$6:$D$1200),"")</f>
        <v/>
      </c>
    </row>
    <row r="282" spans="14:15" ht="18" customHeight="1">
      <c r="N282" s="114" t="str">
        <f>IF(D282&lt;&gt;"",IF(ISNUMBER(MATCH(D282,$D$5:D281,0)),"",LOOKUP(9.99999999999999E+307,$N$1:N281)+1),"")</f>
        <v/>
      </c>
      <c r="O282" s="113" t="str">
        <f>IF(ROWS($O$6:O282)&lt;=$O$5,LOOKUP(ROWS($O$6:O282),$N$6:$N$1200,$D$6:$D$1200),"")</f>
        <v/>
      </c>
    </row>
    <row r="283" spans="14:15" ht="18" customHeight="1">
      <c r="N283" s="114" t="str">
        <f>IF(D283&lt;&gt;"",IF(ISNUMBER(MATCH(D283,$D$5:D282,0)),"",LOOKUP(9.99999999999999E+307,$N$1:N282)+1),"")</f>
        <v/>
      </c>
      <c r="O283" s="113" t="str">
        <f>IF(ROWS($O$6:O283)&lt;=$O$5,LOOKUP(ROWS($O$6:O283),$N$6:$N$1200,$D$6:$D$1200),"")</f>
        <v/>
      </c>
    </row>
    <row r="284" spans="14:15" ht="18" customHeight="1">
      <c r="N284" s="114" t="str">
        <f>IF(D284&lt;&gt;"",IF(ISNUMBER(MATCH(D284,$D$5:D283,0)),"",LOOKUP(9.99999999999999E+307,$N$1:N283)+1),"")</f>
        <v/>
      </c>
      <c r="O284" s="113" t="str">
        <f>IF(ROWS($O$6:O284)&lt;=$O$5,LOOKUP(ROWS($O$6:O284),$N$6:$N$1200,$D$6:$D$1200),"")</f>
        <v/>
      </c>
    </row>
    <row r="285" spans="14:15" ht="18" customHeight="1">
      <c r="N285" s="114" t="str">
        <f>IF(D285&lt;&gt;"",IF(ISNUMBER(MATCH(D285,$D$5:D284,0)),"",LOOKUP(9.99999999999999E+307,$N$1:N284)+1),"")</f>
        <v/>
      </c>
      <c r="O285" s="113" t="str">
        <f>IF(ROWS($O$6:O285)&lt;=$O$5,LOOKUP(ROWS($O$6:O285),$N$6:$N$1200,$D$6:$D$1200),"")</f>
        <v/>
      </c>
    </row>
    <row r="286" spans="14:15" ht="18" customHeight="1">
      <c r="N286" s="114" t="str">
        <f>IF(D286&lt;&gt;"",IF(ISNUMBER(MATCH(D286,$D$5:D285,0)),"",LOOKUP(9.99999999999999E+307,$N$1:N285)+1),"")</f>
        <v/>
      </c>
      <c r="O286" s="113" t="str">
        <f>IF(ROWS($O$6:O286)&lt;=$O$5,LOOKUP(ROWS($O$6:O286),$N$6:$N$1200,$D$6:$D$1200),"")</f>
        <v/>
      </c>
    </row>
    <row r="287" spans="14:15" ht="18" customHeight="1">
      <c r="N287" s="114" t="str">
        <f>IF(D287&lt;&gt;"",IF(ISNUMBER(MATCH(D287,$D$5:D286,0)),"",LOOKUP(9.99999999999999E+307,$N$1:N286)+1),"")</f>
        <v/>
      </c>
      <c r="O287" s="113" t="str">
        <f>IF(ROWS($O$6:O287)&lt;=$O$5,LOOKUP(ROWS($O$6:O287),$N$6:$N$1200,$D$6:$D$1200),"")</f>
        <v/>
      </c>
    </row>
    <row r="288" spans="14:15" ht="18" customHeight="1">
      <c r="N288" s="114" t="str">
        <f>IF(D288&lt;&gt;"",IF(ISNUMBER(MATCH(D288,$D$5:D287,0)),"",LOOKUP(9.99999999999999E+307,$N$1:N287)+1),"")</f>
        <v/>
      </c>
      <c r="O288" s="113" t="str">
        <f>IF(ROWS($O$6:O288)&lt;=$O$5,LOOKUP(ROWS($O$6:O288),$N$6:$N$1200,$D$6:$D$1200),"")</f>
        <v/>
      </c>
    </row>
    <row r="289" spans="14:15" ht="18" customHeight="1">
      <c r="N289" s="114" t="str">
        <f>IF(D289&lt;&gt;"",IF(ISNUMBER(MATCH(D289,$D$5:D288,0)),"",LOOKUP(9.99999999999999E+307,$N$1:N288)+1),"")</f>
        <v/>
      </c>
      <c r="O289" s="113" t="str">
        <f>IF(ROWS($O$6:O289)&lt;=$O$5,LOOKUP(ROWS($O$6:O289),$N$6:$N$1200,$D$6:$D$1200),"")</f>
        <v/>
      </c>
    </row>
    <row r="290" spans="14:15" ht="18" customHeight="1">
      <c r="N290" s="114" t="str">
        <f>IF(D290&lt;&gt;"",IF(ISNUMBER(MATCH(D290,$D$5:D289,0)),"",LOOKUP(9.99999999999999E+307,$N$1:N289)+1),"")</f>
        <v/>
      </c>
      <c r="O290" s="113" t="str">
        <f>IF(ROWS($O$6:O290)&lt;=$O$5,LOOKUP(ROWS($O$6:O290),$N$6:$N$1200,$D$6:$D$1200),"")</f>
        <v/>
      </c>
    </row>
    <row r="291" spans="14:15" ht="18" customHeight="1">
      <c r="N291" s="114" t="str">
        <f>IF(D291&lt;&gt;"",IF(ISNUMBER(MATCH(D291,$D$5:D290,0)),"",LOOKUP(9.99999999999999E+307,$N$1:N290)+1),"")</f>
        <v/>
      </c>
      <c r="O291" s="113" t="str">
        <f>IF(ROWS($O$6:O291)&lt;=$O$5,LOOKUP(ROWS($O$6:O291),$N$6:$N$1200,$D$6:$D$1200),"")</f>
        <v/>
      </c>
    </row>
    <row r="292" spans="14:15" ht="18" customHeight="1">
      <c r="N292" s="114" t="str">
        <f>IF(D292&lt;&gt;"",IF(ISNUMBER(MATCH(D292,$D$5:D291,0)),"",LOOKUP(9.99999999999999E+307,$N$1:N291)+1),"")</f>
        <v/>
      </c>
      <c r="O292" s="113" t="str">
        <f>IF(ROWS($O$6:O292)&lt;=$O$5,LOOKUP(ROWS($O$6:O292),$N$6:$N$1200,$D$6:$D$1200),"")</f>
        <v/>
      </c>
    </row>
    <row r="293" spans="14:15" ht="18" customHeight="1">
      <c r="N293" s="114" t="str">
        <f>IF(D293&lt;&gt;"",IF(ISNUMBER(MATCH(D293,$D$5:D292,0)),"",LOOKUP(9.99999999999999E+307,$N$1:N292)+1),"")</f>
        <v/>
      </c>
      <c r="O293" s="113" t="str">
        <f>IF(ROWS($O$6:O293)&lt;=$O$5,LOOKUP(ROWS($O$6:O293),$N$6:$N$1200,$D$6:$D$1200),"")</f>
        <v/>
      </c>
    </row>
    <row r="294" spans="14:15" ht="18" customHeight="1">
      <c r="N294" s="114" t="str">
        <f>IF(D294&lt;&gt;"",IF(ISNUMBER(MATCH(D294,$D$5:D293,0)),"",LOOKUP(9.99999999999999E+307,$N$1:N293)+1),"")</f>
        <v/>
      </c>
      <c r="O294" s="113" t="str">
        <f>IF(ROWS($O$6:O294)&lt;=$O$5,LOOKUP(ROWS($O$6:O294),$N$6:$N$1200,$D$6:$D$1200),"")</f>
        <v/>
      </c>
    </row>
    <row r="295" spans="14:15" ht="18" customHeight="1">
      <c r="N295" s="114" t="str">
        <f>IF(D295&lt;&gt;"",IF(ISNUMBER(MATCH(D295,$D$5:D294,0)),"",LOOKUP(9.99999999999999E+307,$N$1:N294)+1),"")</f>
        <v/>
      </c>
      <c r="O295" s="113" t="str">
        <f>IF(ROWS($O$6:O295)&lt;=$O$5,LOOKUP(ROWS($O$6:O295),$N$6:$N$1200,$D$6:$D$1200),"")</f>
        <v/>
      </c>
    </row>
    <row r="296" spans="14:15" ht="18" customHeight="1">
      <c r="N296" s="114" t="str">
        <f>IF(D296&lt;&gt;"",IF(ISNUMBER(MATCH(D296,$D$5:D295,0)),"",LOOKUP(9.99999999999999E+307,$N$1:N295)+1),"")</f>
        <v/>
      </c>
      <c r="O296" s="113" t="str">
        <f>IF(ROWS($O$6:O296)&lt;=$O$5,LOOKUP(ROWS($O$6:O296),$N$6:$N$1200,$D$6:$D$1200),"")</f>
        <v/>
      </c>
    </row>
    <row r="297" spans="14:15" ht="18" customHeight="1">
      <c r="N297" s="114" t="str">
        <f>IF(D297&lt;&gt;"",IF(ISNUMBER(MATCH(D297,$D$5:D296,0)),"",LOOKUP(9.99999999999999E+307,$N$1:N296)+1),"")</f>
        <v/>
      </c>
      <c r="O297" s="113" t="str">
        <f>IF(ROWS($O$6:O297)&lt;=$O$5,LOOKUP(ROWS($O$6:O297),$N$6:$N$1200,$D$6:$D$1200),"")</f>
        <v/>
      </c>
    </row>
    <row r="298" spans="14:15" ht="18" customHeight="1">
      <c r="N298" s="114" t="str">
        <f>IF(D298&lt;&gt;"",IF(ISNUMBER(MATCH(D298,$D$5:D297,0)),"",LOOKUP(9.99999999999999E+307,$N$1:N297)+1),"")</f>
        <v/>
      </c>
      <c r="O298" s="113" t="str">
        <f>IF(ROWS($O$6:O298)&lt;=$O$5,LOOKUP(ROWS($O$6:O298),$N$6:$N$1200,$D$6:$D$1200),"")</f>
        <v/>
      </c>
    </row>
    <row r="299" spans="14:15" ht="18" customHeight="1">
      <c r="N299" s="114" t="str">
        <f>IF(D299&lt;&gt;"",IF(ISNUMBER(MATCH(D299,$D$5:D298,0)),"",LOOKUP(9.99999999999999E+307,$N$1:N298)+1),"")</f>
        <v/>
      </c>
      <c r="O299" s="113" t="str">
        <f>IF(ROWS($O$6:O299)&lt;=$O$5,LOOKUP(ROWS($O$6:O299),$N$6:$N$1200,$D$6:$D$1200),"")</f>
        <v/>
      </c>
    </row>
    <row r="300" spans="14:15" ht="18" customHeight="1">
      <c r="N300" s="114" t="str">
        <f>IF(D300&lt;&gt;"",IF(ISNUMBER(MATCH(D300,$D$5:D299,0)),"",LOOKUP(9.99999999999999E+307,$N$1:N299)+1),"")</f>
        <v/>
      </c>
      <c r="O300" s="113" t="str">
        <f>IF(ROWS($O$6:O300)&lt;=$O$5,LOOKUP(ROWS($O$6:O300),$N$6:$N$1200,$D$6:$D$1200),"")</f>
        <v/>
      </c>
    </row>
    <row r="301" spans="14:15" ht="18" customHeight="1">
      <c r="N301" s="114" t="str">
        <f>IF(D301&lt;&gt;"",IF(ISNUMBER(MATCH(D301,$D$5:D300,0)),"",LOOKUP(9.99999999999999E+307,$N$1:N300)+1),"")</f>
        <v/>
      </c>
      <c r="O301" s="113" t="str">
        <f>IF(ROWS($O$6:O301)&lt;=$O$5,LOOKUP(ROWS($O$6:O301),$N$6:$N$1200,$D$6:$D$1200),"")</f>
        <v/>
      </c>
    </row>
    <row r="302" spans="14:15" ht="18" customHeight="1">
      <c r="N302" s="114" t="str">
        <f>IF(D302&lt;&gt;"",IF(ISNUMBER(MATCH(D302,$D$5:D301,0)),"",LOOKUP(9.99999999999999E+307,$N$1:N301)+1),"")</f>
        <v/>
      </c>
      <c r="O302" s="113" t="str">
        <f>IF(ROWS($O$6:O302)&lt;=$O$5,LOOKUP(ROWS($O$6:O302),$N$6:$N$1200,$D$6:$D$1200),"")</f>
        <v/>
      </c>
    </row>
    <row r="303" spans="14:15" ht="18" customHeight="1">
      <c r="N303" s="114" t="str">
        <f>IF(D303&lt;&gt;"",IF(ISNUMBER(MATCH(D303,$D$5:D302,0)),"",LOOKUP(9.99999999999999E+307,$N$1:N302)+1),"")</f>
        <v/>
      </c>
      <c r="O303" s="113" t="str">
        <f>IF(ROWS($O$6:O303)&lt;=$O$5,LOOKUP(ROWS($O$6:O303),$N$6:$N$1200,$D$6:$D$1200),"")</f>
        <v/>
      </c>
    </row>
    <row r="304" spans="14:15" ht="18" customHeight="1">
      <c r="N304" s="114" t="str">
        <f>IF(D304&lt;&gt;"",IF(ISNUMBER(MATCH(D304,$D$5:D303,0)),"",LOOKUP(9.99999999999999E+307,$N$1:N303)+1),"")</f>
        <v/>
      </c>
      <c r="O304" s="113" t="str">
        <f>IF(ROWS($O$6:O304)&lt;=$O$5,LOOKUP(ROWS($O$6:O304),$N$6:$N$1200,$D$6:$D$1200),"")</f>
        <v/>
      </c>
    </row>
    <row r="305" spans="14:15" ht="18" customHeight="1">
      <c r="N305" s="114" t="str">
        <f>IF(D305&lt;&gt;"",IF(ISNUMBER(MATCH(D305,$D$5:D304,0)),"",LOOKUP(9.99999999999999E+307,$N$1:N304)+1),"")</f>
        <v/>
      </c>
      <c r="O305" s="113" t="str">
        <f>IF(ROWS($O$6:O305)&lt;=$O$5,LOOKUP(ROWS($O$6:O305),$N$6:$N$1200,$D$6:$D$1200),"")</f>
        <v/>
      </c>
    </row>
    <row r="306" spans="14:15" ht="18" customHeight="1">
      <c r="N306" s="114" t="str">
        <f>IF(D306&lt;&gt;"",IF(ISNUMBER(MATCH(D306,$D$5:D305,0)),"",LOOKUP(9.99999999999999E+307,$N$1:N305)+1),"")</f>
        <v/>
      </c>
      <c r="O306" s="113" t="str">
        <f>IF(ROWS($O$6:O306)&lt;=$O$5,LOOKUP(ROWS($O$6:O306),$N$6:$N$1200,$D$6:$D$1200),"")</f>
        <v/>
      </c>
    </row>
    <row r="307" spans="14:15" ht="18" customHeight="1">
      <c r="N307" s="114" t="str">
        <f>IF(D307&lt;&gt;"",IF(ISNUMBER(MATCH(D307,$D$5:D306,0)),"",LOOKUP(9.99999999999999E+307,$N$1:N306)+1),"")</f>
        <v/>
      </c>
      <c r="O307" s="113" t="str">
        <f>IF(ROWS($O$6:O307)&lt;=$O$5,LOOKUP(ROWS($O$6:O307),$N$6:$N$1200,$D$6:$D$1200),"")</f>
        <v/>
      </c>
    </row>
    <row r="308" spans="14:15">
      <c r="N308" s="114" t="str">
        <f>IF(D308&lt;&gt;"",IF(ISNUMBER(MATCH(D308,$D$5:D307,0)),"",LOOKUP(9.99999999999999E+307,$N$1:N307)+1),"")</f>
        <v/>
      </c>
      <c r="O308" s="113" t="str">
        <f>IF(ROWS($O$6:O308)&lt;=$O$5,LOOKUP(ROWS($O$6:O308),$N$6:$N$1200,$D$6:$D$1200),"")</f>
        <v/>
      </c>
    </row>
    <row r="309" spans="14:15">
      <c r="N309" s="114" t="str">
        <f>IF(D309&lt;&gt;"",IF(ISNUMBER(MATCH(D309,$D$5:D308,0)),"",LOOKUP(9.99999999999999E+307,$N$1:N308)+1),"")</f>
        <v/>
      </c>
      <c r="O309" s="113" t="str">
        <f>IF(ROWS($O$6:O309)&lt;=$O$5,LOOKUP(ROWS($O$6:O309),$N$6:$N$1200,$D$6:$D$1200),"")</f>
        <v/>
      </c>
    </row>
    <row r="310" spans="14:15">
      <c r="N310" s="114" t="str">
        <f>IF(D310&lt;&gt;"",IF(ISNUMBER(MATCH(D310,$D$5:D309,0)),"",LOOKUP(9.99999999999999E+307,$N$1:N309)+1),"")</f>
        <v/>
      </c>
      <c r="O310" s="113" t="str">
        <f>IF(ROWS($O$6:O310)&lt;=$O$5,LOOKUP(ROWS($O$6:O310),$N$6:$N$1200,$D$6:$D$1200),"")</f>
        <v/>
      </c>
    </row>
    <row r="311" spans="14:15">
      <c r="N311" s="114" t="str">
        <f>IF(D311&lt;&gt;"",IF(ISNUMBER(MATCH(D311,$D$5:D310,0)),"",LOOKUP(9.99999999999999E+307,$N$1:N310)+1),"")</f>
        <v/>
      </c>
      <c r="O311" s="113" t="str">
        <f>IF(ROWS($O$6:O311)&lt;=$O$5,LOOKUP(ROWS($O$6:O311),$N$6:$N$1200,$D$6:$D$1200),"")</f>
        <v/>
      </c>
    </row>
    <row r="312" spans="14:15">
      <c r="N312" s="114" t="str">
        <f>IF(D312&lt;&gt;"",IF(ISNUMBER(MATCH(D312,$D$5:D311,0)),"",LOOKUP(9.99999999999999E+307,$N$1:N311)+1),"")</f>
        <v/>
      </c>
      <c r="O312" s="113" t="str">
        <f>IF(ROWS($O$6:O312)&lt;=$O$5,LOOKUP(ROWS($O$6:O312),$N$6:$N$1200,$D$6:$D$1200),"")</f>
        <v/>
      </c>
    </row>
    <row r="313" spans="14:15">
      <c r="N313" s="114" t="str">
        <f>IF(D313&lt;&gt;"",IF(ISNUMBER(MATCH(D313,$D$5:D312,0)),"",LOOKUP(9.99999999999999E+307,$N$1:N312)+1),"")</f>
        <v/>
      </c>
      <c r="O313" s="113" t="str">
        <f>IF(ROWS($O$6:O313)&lt;=$O$5,LOOKUP(ROWS($O$6:O313),$N$6:$N$1200,$D$6:$D$1200),"")</f>
        <v/>
      </c>
    </row>
    <row r="314" spans="14:15">
      <c r="N314" s="114" t="str">
        <f>IF(D314&lt;&gt;"",IF(ISNUMBER(MATCH(D314,$D$5:D313,0)),"",LOOKUP(9.99999999999999E+307,$N$1:N313)+1),"")</f>
        <v/>
      </c>
      <c r="O314" s="113" t="str">
        <f>IF(ROWS($O$6:O314)&lt;=$O$5,LOOKUP(ROWS($O$6:O314),$N$6:$N$1200,$D$6:$D$1200),"")</f>
        <v/>
      </c>
    </row>
    <row r="315" spans="14:15">
      <c r="N315" s="114" t="str">
        <f>IF(D315&lt;&gt;"",IF(ISNUMBER(MATCH(D315,$D$5:D314,0)),"",LOOKUP(9.99999999999999E+307,$N$1:N314)+1),"")</f>
        <v/>
      </c>
      <c r="O315" s="113" t="str">
        <f>IF(ROWS($O$6:O315)&lt;=$O$5,LOOKUP(ROWS($O$6:O315),$N$6:$N$1200,$D$6:$D$1200),"")</f>
        <v/>
      </c>
    </row>
    <row r="316" spans="14:15">
      <c r="N316" s="114" t="str">
        <f>IF(D316&lt;&gt;"",IF(ISNUMBER(MATCH(D316,$D$5:D315,0)),"",LOOKUP(9.99999999999999E+307,$N$1:N315)+1),"")</f>
        <v/>
      </c>
      <c r="O316" s="113" t="str">
        <f>IF(ROWS($O$6:O316)&lt;=$O$5,LOOKUP(ROWS($O$6:O316),$N$6:$N$1200,$D$6:$D$1200),"")</f>
        <v/>
      </c>
    </row>
    <row r="317" spans="14:15">
      <c r="N317" s="114" t="str">
        <f>IF(D317&lt;&gt;"",IF(ISNUMBER(MATCH(D317,$D$5:D316,0)),"",LOOKUP(9.99999999999999E+307,$N$1:N316)+1),"")</f>
        <v/>
      </c>
      <c r="O317" s="113" t="str">
        <f>IF(ROWS($O$6:O317)&lt;=$O$5,LOOKUP(ROWS($O$6:O317),$N$6:$N$1200,$D$6:$D$1200),"")</f>
        <v/>
      </c>
    </row>
    <row r="318" spans="14:15">
      <c r="N318" s="114" t="str">
        <f>IF(D318&lt;&gt;"",IF(ISNUMBER(MATCH(D318,$D$5:D317,0)),"",LOOKUP(9.99999999999999E+307,$N$1:N317)+1),"")</f>
        <v/>
      </c>
      <c r="O318" s="113" t="str">
        <f>IF(ROWS($O$6:O318)&lt;=$O$5,LOOKUP(ROWS($O$6:O318),$N$6:$N$1200,$D$6:$D$1200),"")</f>
        <v/>
      </c>
    </row>
    <row r="319" spans="14:15">
      <c r="N319" s="114" t="str">
        <f>IF(D319&lt;&gt;"",IF(ISNUMBER(MATCH(D319,$D$5:D318,0)),"",LOOKUP(9.99999999999999E+307,$N$1:N318)+1),"")</f>
        <v/>
      </c>
      <c r="O319" s="113" t="str">
        <f>IF(ROWS($O$6:O319)&lt;=$O$5,LOOKUP(ROWS($O$6:O319),$N$6:$N$1200,$D$6:$D$1200),"")</f>
        <v/>
      </c>
    </row>
    <row r="320" spans="14:15">
      <c r="N320" s="114" t="str">
        <f>IF(D320&lt;&gt;"",IF(ISNUMBER(MATCH(D320,$D$5:D319,0)),"",LOOKUP(9.99999999999999E+307,$N$1:N319)+1),"")</f>
        <v/>
      </c>
      <c r="O320" s="113" t="str">
        <f>IF(ROWS($O$6:O320)&lt;=$O$5,LOOKUP(ROWS($O$6:O320),$N$6:$N$1200,$D$6:$D$1200),"")</f>
        <v/>
      </c>
    </row>
    <row r="321" spans="14:15">
      <c r="N321" s="114" t="str">
        <f>IF(D321&lt;&gt;"",IF(ISNUMBER(MATCH(D321,$D$5:D320,0)),"",LOOKUP(9.99999999999999E+307,$N$1:N320)+1),"")</f>
        <v/>
      </c>
      <c r="O321" s="113" t="str">
        <f>IF(ROWS($O$6:O321)&lt;=$O$5,LOOKUP(ROWS($O$6:O321),$N$6:$N$1200,$D$6:$D$1200),"")</f>
        <v/>
      </c>
    </row>
    <row r="322" spans="14:15">
      <c r="N322" s="114" t="str">
        <f>IF(D322&lt;&gt;"",IF(ISNUMBER(MATCH(D322,$D$5:D321,0)),"",LOOKUP(9.99999999999999E+307,$N$1:N321)+1),"")</f>
        <v/>
      </c>
      <c r="O322" s="113" t="str">
        <f>IF(ROWS($O$6:O322)&lt;=$O$5,LOOKUP(ROWS($O$6:O322),$N$6:$N$1200,$D$6:$D$1200),"")</f>
        <v/>
      </c>
    </row>
    <row r="323" spans="14:15">
      <c r="N323" s="114" t="str">
        <f>IF(D323&lt;&gt;"",IF(ISNUMBER(MATCH(D323,$D$5:D322,0)),"",LOOKUP(9.99999999999999E+307,$N$1:N322)+1),"")</f>
        <v/>
      </c>
      <c r="O323" s="113" t="str">
        <f>IF(ROWS($O$6:O323)&lt;=$O$5,LOOKUP(ROWS($O$6:O323),$N$6:$N$1200,$D$6:$D$1200),"")</f>
        <v/>
      </c>
    </row>
    <row r="324" spans="14:15">
      <c r="N324" s="114" t="str">
        <f>IF(D324&lt;&gt;"",IF(ISNUMBER(MATCH(D324,$D$5:D323,0)),"",LOOKUP(9.99999999999999E+307,$N$1:N323)+1),"")</f>
        <v/>
      </c>
      <c r="O324" s="113" t="str">
        <f>IF(ROWS($O$6:O324)&lt;=$O$5,LOOKUP(ROWS($O$6:O324),$N$6:$N$1200,$D$6:$D$1200),"")</f>
        <v/>
      </c>
    </row>
    <row r="325" spans="14:15">
      <c r="N325" s="114" t="str">
        <f>IF(D325&lt;&gt;"",IF(ISNUMBER(MATCH(D325,$D$5:D324,0)),"",LOOKUP(9.99999999999999E+307,$N$1:N324)+1),"")</f>
        <v/>
      </c>
      <c r="O325" s="113" t="str">
        <f>IF(ROWS($O$6:O325)&lt;=$O$5,LOOKUP(ROWS($O$6:O325),$N$6:$N$1200,$D$6:$D$1200),"")</f>
        <v/>
      </c>
    </row>
    <row r="326" spans="14:15">
      <c r="N326" s="114" t="str">
        <f>IF(D326&lt;&gt;"",IF(ISNUMBER(MATCH(D326,$D$5:D325,0)),"",LOOKUP(9.99999999999999E+307,$N$1:N325)+1),"")</f>
        <v/>
      </c>
      <c r="O326" s="113" t="str">
        <f>IF(ROWS($O$6:O326)&lt;=$O$5,LOOKUP(ROWS($O$6:O326),$N$6:$N$1200,$D$6:$D$1200),"")</f>
        <v/>
      </c>
    </row>
    <row r="327" spans="14:15">
      <c r="N327" s="114" t="str">
        <f>IF(D327&lt;&gt;"",IF(ISNUMBER(MATCH(D327,$D$5:D326,0)),"",LOOKUP(9.99999999999999E+307,$N$1:N326)+1),"")</f>
        <v/>
      </c>
      <c r="O327" s="113" t="str">
        <f>IF(ROWS($O$6:O327)&lt;=$O$5,LOOKUP(ROWS($O$6:O327),$N$6:$N$1200,$D$6:$D$1200),"")</f>
        <v/>
      </c>
    </row>
    <row r="328" spans="14:15">
      <c r="N328" s="114" t="str">
        <f>IF(D328&lt;&gt;"",IF(ISNUMBER(MATCH(D328,$D$5:D327,0)),"",LOOKUP(9.99999999999999E+307,$N$1:N327)+1),"")</f>
        <v/>
      </c>
      <c r="O328" s="113" t="str">
        <f>IF(ROWS($O$6:O328)&lt;=$O$5,LOOKUP(ROWS($O$6:O328),$N$6:$N$1200,$D$6:$D$1200),"")</f>
        <v/>
      </c>
    </row>
    <row r="329" spans="14:15">
      <c r="N329" s="114" t="str">
        <f>IF(D329&lt;&gt;"",IF(ISNUMBER(MATCH(D329,$D$5:D328,0)),"",LOOKUP(9.99999999999999E+307,$N$1:N328)+1),"")</f>
        <v/>
      </c>
      <c r="O329" s="113" t="str">
        <f>IF(ROWS($O$6:O329)&lt;=$O$5,LOOKUP(ROWS($O$6:O329),$N$6:$N$1200,$D$6:$D$1200),"")</f>
        <v/>
      </c>
    </row>
    <row r="330" spans="14:15">
      <c r="N330" s="114" t="str">
        <f>IF(D330&lt;&gt;"",IF(ISNUMBER(MATCH(D330,$D$5:D329,0)),"",LOOKUP(9.99999999999999E+307,$N$1:N329)+1),"")</f>
        <v/>
      </c>
      <c r="O330" s="113" t="str">
        <f>IF(ROWS($O$6:O330)&lt;=$O$5,LOOKUP(ROWS($O$6:O330),$N$6:$N$1200,$D$6:$D$1200),"")</f>
        <v/>
      </c>
    </row>
    <row r="331" spans="14:15">
      <c r="N331" s="114" t="str">
        <f>IF(D331&lt;&gt;"",IF(ISNUMBER(MATCH(D331,$D$5:D330,0)),"",LOOKUP(9.99999999999999E+307,$N$1:N330)+1),"")</f>
        <v/>
      </c>
      <c r="O331" s="113" t="str">
        <f>IF(ROWS($O$6:O331)&lt;=$O$5,LOOKUP(ROWS($O$6:O331),$N$6:$N$1200,$D$6:$D$1200),"")</f>
        <v/>
      </c>
    </row>
    <row r="332" spans="14:15">
      <c r="N332" s="114" t="str">
        <f>IF(D332&lt;&gt;"",IF(ISNUMBER(MATCH(D332,$D$5:D331,0)),"",LOOKUP(9.99999999999999E+307,$N$1:N331)+1),"")</f>
        <v/>
      </c>
      <c r="O332" s="113" t="str">
        <f>IF(ROWS($O$6:O332)&lt;=$O$5,LOOKUP(ROWS($O$6:O332),$N$6:$N$1200,$D$6:$D$1200),"")</f>
        <v/>
      </c>
    </row>
    <row r="333" spans="14:15">
      <c r="N333" s="114" t="str">
        <f>IF(D333&lt;&gt;"",IF(ISNUMBER(MATCH(D333,$D$5:D332,0)),"",LOOKUP(9.99999999999999E+307,$N$1:N332)+1),"")</f>
        <v/>
      </c>
      <c r="O333" s="113" t="str">
        <f>IF(ROWS($O$6:O333)&lt;=$O$5,LOOKUP(ROWS($O$6:O333),$N$6:$N$1200,$D$6:$D$1200),"")</f>
        <v/>
      </c>
    </row>
    <row r="334" spans="14:15">
      <c r="N334" s="114" t="str">
        <f>IF(D334&lt;&gt;"",IF(ISNUMBER(MATCH(D334,$D$5:D333,0)),"",LOOKUP(9.99999999999999E+307,$N$1:N333)+1),"")</f>
        <v/>
      </c>
      <c r="O334" s="113" t="str">
        <f>IF(ROWS($O$6:O334)&lt;=$O$5,LOOKUP(ROWS($O$6:O334),$N$6:$N$1200,$D$6:$D$1200),"")</f>
        <v/>
      </c>
    </row>
    <row r="335" spans="14:15">
      <c r="N335" s="114" t="str">
        <f>IF(D335&lt;&gt;"",IF(ISNUMBER(MATCH(D335,$D$5:D334,0)),"",LOOKUP(9.99999999999999E+307,$N$1:N334)+1),"")</f>
        <v/>
      </c>
      <c r="O335" s="113" t="str">
        <f>IF(ROWS($O$6:O335)&lt;=$O$5,LOOKUP(ROWS($O$6:O335),$N$6:$N$1200,$D$6:$D$1200),"")</f>
        <v/>
      </c>
    </row>
    <row r="336" spans="14:15">
      <c r="N336" s="114" t="str">
        <f>IF(D336&lt;&gt;"",IF(ISNUMBER(MATCH(D336,$D$5:D335,0)),"",LOOKUP(9.99999999999999E+307,$N$1:N335)+1),"")</f>
        <v/>
      </c>
      <c r="O336" s="113" t="str">
        <f>IF(ROWS($O$6:O336)&lt;=$O$5,LOOKUP(ROWS($O$6:O336),$N$6:$N$1200,$D$6:$D$1200),"")</f>
        <v/>
      </c>
    </row>
    <row r="337" spans="14:15">
      <c r="N337" s="114" t="str">
        <f>IF(D337&lt;&gt;"",IF(ISNUMBER(MATCH(D337,$D$5:D336,0)),"",LOOKUP(9.99999999999999E+307,$N$1:N336)+1),"")</f>
        <v/>
      </c>
      <c r="O337" s="113" t="str">
        <f>IF(ROWS($O$6:O337)&lt;=$O$5,LOOKUP(ROWS($O$6:O337),$N$6:$N$1200,$D$6:$D$1200),"")</f>
        <v/>
      </c>
    </row>
    <row r="338" spans="14:15">
      <c r="N338" s="114" t="str">
        <f>IF(D338&lt;&gt;"",IF(ISNUMBER(MATCH(D338,$D$5:D337,0)),"",LOOKUP(9.99999999999999E+307,$N$1:N337)+1),"")</f>
        <v/>
      </c>
      <c r="O338" s="113" t="str">
        <f>IF(ROWS($O$6:O338)&lt;=$O$5,LOOKUP(ROWS($O$6:O338),$N$6:$N$1200,$D$6:$D$1200),"")</f>
        <v/>
      </c>
    </row>
    <row r="339" spans="14:15">
      <c r="N339" s="114" t="str">
        <f>IF(D339&lt;&gt;"",IF(ISNUMBER(MATCH(D339,$D$5:D338,0)),"",LOOKUP(9.99999999999999E+307,$N$1:N338)+1),"")</f>
        <v/>
      </c>
      <c r="O339" s="113" t="str">
        <f>IF(ROWS($O$6:O339)&lt;=$O$5,LOOKUP(ROWS($O$6:O339),$N$6:$N$1200,$D$6:$D$1200),"")</f>
        <v/>
      </c>
    </row>
    <row r="340" spans="14:15">
      <c r="N340" s="114" t="str">
        <f>IF(D340&lt;&gt;"",IF(ISNUMBER(MATCH(D340,$D$5:D339,0)),"",LOOKUP(9.99999999999999E+307,$N$1:N339)+1),"")</f>
        <v/>
      </c>
      <c r="O340" s="113" t="str">
        <f>IF(ROWS($O$6:O340)&lt;=$O$5,LOOKUP(ROWS($O$6:O340),$N$6:$N$1200,$D$6:$D$1200),"")</f>
        <v/>
      </c>
    </row>
    <row r="341" spans="14:15">
      <c r="N341" s="114" t="str">
        <f>IF(D341&lt;&gt;"",IF(ISNUMBER(MATCH(D341,$D$5:D340,0)),"",LOOKUP(9.99999999999999E+307,$N$1:N340)+1),"")</f>
        <v/>
      </c>
      <c r="O341" s="113" t="str">
        <f>IF(ROWS($O$6:O341)&lt;=$O$5,LOOKUP(ROWS($O$6:O341),$N$6:$N$1200,$D$6:$D$1200),"")</f>
        <v/>
      </c>
    </row>
    <row r="342" spans="14:15">
      <c r="N342" s="114" t="str">
        <f>IF(D342&lt;&gt;"",IF(ISNUMBER(MATCH(D342,$D$5:D341,0)),"",LOOKUP(9.99999999999999E+307,$N$1:N341)+1),"")</f>
        <v/>
      </c>
      <c r="O342" s="113" t="str">
        <f>IF(ROWS($O$6:O342)&lt;=$O$5,LOOKUP(ROWS($O$6:O342),$N$6:$N$1200,$D$6:$D$1200),"")</f>
        <v/>
      </c>
    </row>
    <row r="343" spans="14:15">
      <c r="N343" s="114" t="str">
        <f>IF(D343&lt;&gt;"",IF(ISNUMBER(MATCH(D343,$D$5:D342,0)),"",LOOKUP(9.99999999999999E+307,$N$1:N342)+1),"")</f>
        <v/>
      </c>
      <c r="O343" s="113" t="str">
        <f>IF(ROWS($O$6:O343)&lt;=$O$5,LOOKUP(ROWS($O$6:O343),$N$6:$N$1200,$D$6:$D$1200),"")</f>
        <v/>
      </c>
    </row>
    <row r="344" spans="14:15">
      <c r="N344" s="114" t="str">
        <f>IF(D344&lt;&gt;"",IF(ISNUMBER(MATCH(D344,$D$5:D343,0)),"",LOOKUP(9.99999999999999E+307,$N$1:N343)+1),"")</f>
        <v/>
      </c>
      <c r="O344" s="113" t="str">
        <f>IF(ROWS($O$6:O344)&lt;=$O$5,LOOKUP(ROWS($O$6:O344),$N$6:$N$1200,$D$6:$D$1200),"")</f>
        <v/>
      </c>
    </row>
    <row r="345" spans="14:15">
      <c r="N345" s="114" t="str">
        <f>IF(D345&lt;&gt;"",IF(ISNUMBER(MATCH(D345,$D$5:D344,0)),"",LOOKUP(9.99999999999999E+307,$N$1:N344)+1),"")</f>
        <v/>
      </c>
      <c r="O345" s="113" t="str">
        <f>IF(ROWS($O$6:O345)&lt;=$O$5,LOOKUP(ROWS($O$6:O345),$N$6:$N$1200,$D$6:$D$1200),"")</f>
        <v/>
      </c>
    </row>
    <row r="346" spans="14:15">
      <c r="N346" s="114" t="str">
        <f>IF(D346&lt;&gt;"",IF(ISNUMBER(MATCH(D346,$D$5:D345,0)),"",LOOKUP(9.99999999999999E+307,$N$1:N345)+1),"")</f>
        <v/>
      </c>
      <c r="O346" s="113" t="str">
        <f>IF(ROWS($O$6:O346)&lt;=$O$5,LOOKUP(ROWS($O$6:O346),$N$6:$N$1200,$D$6:$D$1200),"")</f>
        <v/>
      </c>
    </row>
    <row r="347" spans="14:15">
      <c r="N347" s="114" t="str">
        <f>IF(D347&lt;&gt;"",IF(ISNUMBER(MATCH(D347,$D$5:D346,0)),"",LOOKUP(9.99999999999999E+307,$N$1:N346)+1),"")</f>
        <v/>
      </c>
      <c r="O347" s="113" t="str">
        <f>IF(ROWS($O$6:O347)&lt;=$O$5,LOOKUP(ROWS($O$6:O347),$N$6:$N$1200,$D$6:$D$1200),"")</f>
        <v/>
      </c>
    </row>
    <row r="348" spans="14:15">
      <c r="N348" s="114" t="str">
        <f>IF(D348&lt;&gt;"",IF(ISNUMBER(MATCH(D348,$D$5:D347,0)),"",LOOKUP(9.99999999999999E+307,$N$1:N347)+1),"")</f>
        <v/>
      </c>
      <c r="O348" s="113" t="str">
        <f>IF(ROWS($O$6:O348)&lt;=$O$5,LOOKUP(ROWS($O$6:O348),$N$6:$N$1200,$D$6:$D$1200),"")</f>
        <v/>
      </c>
    </row>
    <row r="349" spans="14:15">
      <c r="N349" s="114" t="str">
        <f>IF(D349&lt;&gt;"",IF(ISNUMBER(MATCH(D349,$D$5:D348,0)),"",LOOKUP(9.99999999999999E+307,$N$1:N348)+1),"")</f>
        <v/>
      </c>
      <c r="O349" s="113" t="str">
        <f>IF(ROWS($O$6:O349)&lt;=$O$5,LOOKUP(ROWS($O$6:O349),$N$6:$N$1200,$D$6:$D$1200),"")</f>
        <v/>
      </c>
    </row>
    <row r="350" spans="14:15">
      <c r="N350" s="114" t="str">
        <f>IF(D350&lt;&gt;"",IF(ISNUMBER(MATCH(D350,$D$5:D349,0)),"",LOOKUP(9.99999999999999E+307,$N$1:N349)+1),"")</f>
        <v/>
      </c>
      <c r="O350" s="113" t="str">
        <f>IF(ROWS($O$6:O350)&lt;=$O$5,LOOKUP(ROWS($O$6:O350),$N$6:$N$1200,$D$6:$D$1200),"")</f>
        <v/>
      </c>
    </row>
    <row r="351" spans="14:15">
      <c r="N351" s="114" t="str">
        <f>IF(D351&lt;&gt;"",IF(ISNUMBER(MATCH(D351,$D$5:D350,0)),"",LOOKUP(9.99999999999999E+307,$N$1:N350)+1),"")</f>
        <v/>
      </c>
      <c r="O351" s="113" t="str">
        <f>IF(ROWS($O$6:O351)&lt;=$O$5,LOOKUP(ROWS($O$6:O351),$N$6:$N$1200,$D$6:$D$1200),"")</f>
        <v/>
      </c>
    </row>
    <row r="352" spans="14:15">
      <c r="N352" s="114" t="str">
        <f>IF(D352&lt;&gt;"",IF(ISNUMBER(MATCH(D352,$D$5:D351,0)),"",LOOKUP(9.99999999999999E+307,$N$1:N351)+1),"")</f>
        <v/>
      </c>
      <c r="O352" s="113" t="str">
        <f>IF(ROWS($O$6:O352)&lt;=$O$5,LOOKUP(ROWS($O$6:O352),$N$6:$N$1200,$D$6:$D$1200),"")</f>
        <v/>
      </c>
    </row>
    <row r="353" spans="14:15">
      <c r="N353" s="114" t="str">
        <f>IF(D353&lt;&gt;"",IF(ISNUMBER(MATCH(D353,$D$5:D352,0)),"",LOOKUP(9.99999999999999E+307,$N$1:N352)+1),"")</f>
        <v/>
      </c>
      <c r="O353" s="113" t="str">
        <f>IF(ROWS($O$6:O353)&lt;=$O$5,LOOKUP(ROWS($O$6:O353),$N$6:$N$1200,$D$6:$D$1200),"")</f>
        <v/>
      </c>
    </row>
    <row r="354" spans="14:15">
      <c r="N354" s="114" t="str">
        <f>IF(D354&lt;&gt;"",IF(ISNUMBER(MATCH(D354,$D$5:D353,0)),"",LOOKUP(9.99999999999999E+307,$N$1:N353)+1),"")</f>
        <v/>
      </c>
      <c r="O354" s="113" t="str">
        <f>IF(ROWS($O$6:O354)&lt;=$O$5,LOOKUP(ROWS($O$6:O354),$N$6:$N$1200,$D$6:$D$1200),"")</f>
        <v/>
      </c>
    </row>
    <row r="355" spans="14:15">
      <c r="N355" s="114" t="str">
        <f>IF(D355&lt;&gt;"",IF(ISNUMBER(MATCH(D355,$D$5:D354,0)),"",LOOKUP(9.99999999999999E+307,$N$1:N354)+1),"")</f>
        <v/>
      </c>
      <c r="O355" s="113" t="str">
        <f>IF(ROWS($O$6:O355)&lt;=$O$5,LOOKUP(ROWS($O$6:O355),$N$6:$N$1200,$D$6:$D$1200),"")</f>
        <v/>
      </c>
    </row>
    <row r="356" spans="14:15">
      <c r="N356" s="114" t="str">
        <f>IF(D356&lt;&gt;"",IF(ISNUMBER(MATCH(D356,$D$5:D355,0)),"",LOOKUP(9.99999999999999E+307,$N$1:N355)+1),"")</f>
        <v/>
      </c>
      <c r="O356" s="113" t="str">
        <f>IF(ROWS($O$6:O356)&lt;=$O$5,LOOKUP(ROWS($O$6:O356),$N$6:$N$1200,$D$6:$D$1200),"")</f>
        <v/>
      </c>
    </row>
    <row r="357" spans="14:15">
      <c r="N357" s="114" t="str">
        <f>IF(D357&lt;&gt;"",IF(ISNUMBER(MATCH(D357,$D$5:D356,0)),"",LOOKUP(9.99999999999999E+307,$N$1:N356)+1),"")</f>
        <v/>
      </c>
      <c r="O357" s="113" t="str">
        <f>IF(ROWS($O$6:O357)&lt;=$O$5,LOOKUP(ROWS($O$6:O357),$N$6:$N$1200,$D$6:$D$1200),"")</f>
        <v/>
      </c>
    </row>
    <row r="358" spans="14:15">
      <c r="N358" s="114" t="str">
        <f>IF(D358&lt;&gt;"",IF(ISNUMBER(MATCH(D358,$D$5:D357,0)),"",LOOKUP(9.99999999999999E+307,$N$1:N357)+1),"")</f>
        <v/>
      </c>
      <c r="O358" s="113" t="str">
        <f>IF(ROWS($O$6:O358)&lt;=$O$5,LOOKUP(ROWS($O$6:O358),$N$6:$N$1200,$D$6:$D$1200),"")</f>
        <v/>
      </c>
    </row>
    <row r="359" spans="14:15">
      <c r="N359" s="114" t="str">
        <f>IF(D359&lt;&gt;"",IF(ISNUMBER(MATCH(D359,$D$5:D358,0)),"",LOOKUP(9.99999999999999E+307,$N$1:N358)+1),"")</f>
        <v/>
      </c>
      <c r="O359" s="113" t="str">
        <f>IF(ROWS($O$6:O359)&lt;=$O$5,LOOKUP(ROWS($O$6:O359),$N$6:$N$1200,$D$6:$D$1200),"")</f>
        <v/>
      </c>
    </row>
    <row r="360" spans="14:15">
      <c r="N360" s="114" t="str">
        <f>IF(D360&lt;&gt;"",IF(ISNUMBER(MATCH(D360,$D$5:D359,0)),"",LOOKUP(9.99999999999999E+307,$N$1:N359)+1),"")</f>
        <v/>
      </c>
      <c r="O360" s="113" t="str">
        <f>IF(ROWS($O$6:O360)&lt;=$O$5,LOOKUP(ROWS($O$6:O360),$N$6:$N$1200,$D$6:$D$1200),"")</f>
        <v/>
      </c>
    </row>
    <row r="361" spans="14:15">
      <c r="N361" s="114" t="str">
        <f>IF(D361&lt;&gt;"",IF(ISNUMBER(MATCH(D361,$D$5:D360,0)),"",LOOKUP(9.99999999999999E+307,$N$1:N360)+1),"")</f>
        <v/>
      </c>
      <c r="O361" s="113" t="str">
        <f>IF(ROWS($O$6:O361)&lt;=$O$5,LOOKUP(ROWS($O$6:O361),$N$6:$N$1200,$D$6:$D$1200),"")</f>
        <v/>
      </c>
    </row>
    <row r="362" spans="14:15">
      <c r="N362" s="114" t="str">
        <f>IF(D362&lt;&gt;"",IF(ISNUMBER(MATCH(D362,$D$5:D361,0)),"",LOOKUP(9.99999999999999E+307,$N$1:N361)+1),"")</f>
        <v/>
      </c>
      <c r="O362" s="113" t="str">
        <f>IF(ROWS($O$6:O362)&lt;=$O$5,LOOKUP(ROWS($O$6:O362),$N$6:$N$1200,$D$6:$D$1200),"")</f>
        <v/>
      </c>
    </row>
    <row r="363" spans="14:15">
      <c r="N363" s="114" t="str">
        <f>IF(D363&lt;&gt;"",IF(ISNUMBER(MATCH(D363,$D$5:D362,0)),"",LOOKUP(9.99999999999999E+307,$N$1:N362)+1),"")</f>
        <v/>
      </c>
      <c r="O363" s="113" t="str">
        <f>IF(ROWS($O$6:O363)&lt;=$O$5,LOOKUP(ROWS($O$6:O363),$N$6:$N$1200,$D$6:$D$1200),"")</f>
        <v/>
      </c>
    </row>
    <row r="364" spans="14:15">
      <c r="N364" s="114" t="str">
        <f>IF(D364&lt;&gt;"",IF(ISNUMBER(MATCH(D364,$D$5:D363,0)),"",LOOKUP(9.99999999999999E+307,$N$1:N363)+1),"")</f>
        <v/>
      </c>
      <c r="O364" s="113" t="str">
        <f>IF(ROWS($O$6:O364)&lt;=$O$5,LOOKUP(ROWS($O$6:O364),$N$6:$N$1200,$D$6:$D$1200),"")</f>
        <v/>
      </c>
    </row>
    <row r="365" spans="14:15">
      <c r="N365" s="114" t="str">
        <f>IF(D365&lt;&gt;"",IF(ISNUMBER(MATCH(D365,$D$5:D364,0)),"",LOOKUP(9.99999999999999E+307,$N$1:N364)+1),"")</f>
        <v/>
      </c>
      <c r="O365" s="113" t="str">
        <f>IF(ROWS($O$6:O365)&lt;=$O$5,LOOKUP(ROWS($O$6:O365),$N$6:$N$1200,$D$6:$D$1200),"")</f>
        <v/>
      </c>
    </row>
    <row r="366" spans="14:15">
      <c r="N366" s="114" t="str">
        <f>IF(D366&lt;&gt;"",IF(ISNUMBER(MATCH(D366,$D$5:D365,0)),"",LOOKUP(9.99999999999999E+307,$N$1:N365)+1),"")</f>
        <v/>
      </c>
      <c r="O366" s="113" t="str">
        <f>IF(ROWS($O$6:O366)&lt;=$O$5,LOOKUP(ROWS($O$6:O366),$N$6:$N$1200,$D$6:$D$1200),"")</f>
        <v/>
      </c>
    </row>
    <row r="367" spans="14:15">
      <c r="N367" s="114" t="str">
        <f>IF(D367&lt;&gt;"",IF(ISNUMBER(MATCH(D367,$D$5:D366,0)),"",LOOKUP(9.99999999999999E+307,$N$1:N366)+1),"")</f>
        <v/>
      </c>
      <c r="O367" s="113" t="str">
        <f>IF(ROWS($O$6:O367)&lt;=$O$5,LOOKUP(ROWS($O$6:O367),$N$6:$N$1200,$D$6:$D$1200),"")</f>
        <v/>
      </c>
    </row>
    <row r="368" spans="14:15">
      <c r="N368" s="114" t="str">
        <f>IF(D368&lt;&gt;"",IF(ISNUMBER(MATCH(D368,$D$5:D367,0)),"",LOOKUP(9.99999999999999E+307,$N$1:N367)+1),"")</f>
        <v/>
      </c>
      <c r="O368" s="113" t="str">
        <f>IF(ROWS($O$6:O368)&lt;=$O$5,LOOKUP(ROWS($O$6:O368),$N$6:$N$1200,$D$6:$D$1200),"")</f>
        <v/>
      </c>
    </row>
    <row r="369" spans="14:15">
      <c r="N369" s="114" t="str">
        <f>IF(D369&lt;&gt;"",IF(ISNUMBER(MATCH(D369,$D$5:D368,0)),"",LOOKUP(9.99999999999999E+307,$N$1:N368)+1),"")</f>
        <v/>
      </c>
      <c r="O369" s="113" t="str">
        <f>IF(ROWS($O$6:O369)&lt;=$O$5,LOOKUP(ROWS($O$6:O369),$N$6:$N$1200,$D$6:$D$1200),"")</f>
        <v/>
      </c>
    </row>
    <row r="370" spans="14:15">
      <c r="N370" s="114" t="str">
        <f>IF(D370&lt;&gt;"",IF(ISNUMBER(MATCH(D370,$D$5:D369,0)),"",LOOKUP(9.99999999999999E+307,$N$1:N369)+1),"")</f>
        <v/>
      </c>
      <c r="O370" s="113" t="str">
        <f>IF(ROWS($O$6:O370)&lt;=$O$5,LOOKUP(ROWS($O$6:O370),$N$6:$N$1200,$D$6:$D$1200),"")</f>
        <v/>
      </c>
    </row>
    <row r="371" spans="14:15">
      <c r="N371" s="114" t="str">
        <f>IF(D371&lt;&gt;"",IF(ISNUMBER(MATCH(D371,$D$5:D370,0)),"",LOOKUP(9.99999999999999E+307,$N$1:N370)+1),"")</f>
        <v/>
      </c>
      <c r="O371" s="113" t="str">
        <f>IF(ROWS($O$6:O371)&lt;=$O$5,LOOKUP(ROWS($O$6:O371),$N$6:$N$1200,$D$6:$D$1200),"")</f>
        <v/>
      </c>
    </row>
    <row r="372" spans="14:15">
      <c r="N372" s="114" t="str">
        <f>IF(D372&lt;&gt;"",IF(ISNUMBER(MATCH(D372,$D$5:D371,0)),"",LOOKUP(9.99999999999999E+307,$N$1:N371)+1),"")</f>
        <v/>
      </c>
      <c r="O372" s="113" t="str">
        <f>IF(ROWS($O$6:O372)&lt;=$O$5,LOOKUP(ROWS($O$6:O372),$N$6:$N$1200,$D$6:$D$1200),"")</f>
        <v/>
      </c>
    </row>
    <row r="373" spans="14:15">
      <c r="N373" s="114" t="str">
        <f>IF(D373&lt;&gt;"",IF(ISNUMBER(MATCH(D373,$D$5:D372,0)),"",LOOKUP(9.99999999999999E+307,$N$1:N372)+1),"")</f>
        <v/>
      </c>
      <c r="O373" s="113" t="str">
        <f>IF(ROWS($O$6:O373)&lt;=$O$5,LOOKUP(ROWS($O$6:O373),$N$6:$N$1200,$D$6:$D$1200),"")</f>
        <v/>
      </c>
    </row>
    <row r="374" spans="14:15">
      <c r="N374" s="114" t="str">
        <f>IF(D374&lt;&gt;"",IF(ISNUMBER(MATCH(D374,$D$5:D373,0)),"",LOOKUP(9.99999999999999E+307,$N$1:N373)+1),"")</f>
        <v/>
      </c>
      <c r="O374" s="113" t="str">
        <f>IF(ROWS($O$6:O374)&lt;=$O$5,LOOKUP(ROWS($O$6:O374),$N$6:$N$1200,$D$6:$D$1200),"")</f>
        <v/>
      </c>
    </row>
    <row r="375" spans="14:15">
      <c r="N375" s="114" t="str">
        <f>IF(D375&lt;&gt;"",IF(ISNUMBER(MATCH(D375,$D$5:D374,0)),"",LOOKUP(9.99999999999999E+307,$N$1:N374)+1),"")</f>
        <v/>
      </c>
      <c r="O375" s="113" t="str">
        <f>IF(ROWS($O$6:O375)&lt;=$O$5,LOOKUP(ROWS($O$6:O375),$N$6:$N$1200,$D$6:$D$1200),"")</f>
        <v/>
      </c>
    </row>
    <row r="376" spans="14:15">
      <c r="N376" s="114" t="str">
        <f>IF(D376&lt;&gt;"",IF(ISNUMBER(MATCH(D376,$D$5:D375,0)),"",LOOKUP(9.99999999999999E+307,$N$1:N375)+1),"")</f>
        <v/>
      </c>
      <c r="O376" s="113" t="str">
        <f>IF(ROWS($O$6:O376)&lt;=$O$5,LOOKUP(ROWS($O$6:O376),$N$6:$N$1200,$D$6:$D$1200),"")</f>
        <v/>
      </c>
    </row>
    <row r="377" spans="14:15">
      <c r="N377" s="114" t="str">
        <f>IF(D377&lt;&gt;"",IF(ISNUMBER(MATCH(D377,$D$5:D376,0)),"",LOOKUP(9.99999999999999E+307,$N$1:N376)+1),"")</f>
        <v/>
      </c>
      <c r="O377" s="113" t="str">
        <f>IF(ROWS($O$6:O377)&lt;=$O$5,LOOKUP(ROWS($O$6:O377),$N$6:$N$1200,$D$6:$D$1200),"")</f>
        <v/>
      </c>
    </row>
    <row r="378" spans="14:15">
      <c r="N378" s="114" t="str">
        <f>IF(D378&lt;&gt;"",IF(ISNUMBER(MATCH(D378,$D$5:D377,0)),"",LOOKUP(9.99999999999999E+307,$N$1:N377)+1),"")</f>
        <v/>
      </c>
      <c r="O378" s="113" t="str">
        <f>IF(ROWS($O$6:O378)&lt;=$O$5,LOOKUP(ROWS($O$6:O378),$N$6:$N$1200,$D$6:$D$1200),"")</f>
        <v/>
      </c>
    </row>
    <row r="379" spans="14:15">
      <c r="N379" s="114" t="str">
        <f>IF(D379&lt;&gt;"",IF(ISNUMBER(MATCH(D379,$D$5:D378,0)),"",LOOKUP(9.99999999999999E+307,$N$1:N378)+1),"")</f>
        <v/>
      </c>
      <c r="O379" s="113" t="str">
        <f>IF(ROWS($O$6:O379)&lt;=$O$5,LOOKUP(ROWS($O$6:O379),$N$6:$N$1200,$D$6:$D$1200),"")</f>
        <v/>
      </c>
    </row>
    <row r="380" spans="14:15">
      <c r="N380" s="114" t="str">
        <f>IF(D380&lt;&gt;"",IF(ISNUMBER(MATCH(D380,$D$5:D379,0)),"",LOOKUP(9.99999999999999E+307,$N$1:N379)+1),"")</f>
        <v/>
      </c>
      <c r="O380" s="113" t="str">
        <f>IF(ROWS($O$6:O380)&lt;=$O$5,LOOKUP(ROWS($O$6:O380),$N$6:$N$1200,$D$6:$D$1200),"")</f>
        <v/>
      </c>
    </row>
    <row r="381" spans="14:15">
      <c r="N381" s="114" t="str">
        <f>IF(D381&lt;&gt;"",IF(ISNUMBER(MATCH(D381,$D$5:D380,0)),"",LOOKUP(9.99999999999999E+307,$N$1:N380)+1),"")</f>
        <v/>
      </c>
      <c r="O381" s="113" t="str">
        <f>IF(ROWS($O$6:O381)&lt;=$O$5,LOOKUP(ROWS($O$6:O381),$N$6:$N$1200,$D$6:$D$1200),"")</f>
        <v/>
      </c>
    </row>
    <row r="382" spans="14:15">
      <c r="N382" s="114" t="str">
        <f>IF(D382&lt;&gt;"",IF(ISNUMBER(MATCH(D382,$D$5:D381,0)),"",LOOKUP(9.99999999999999E+307,$N$1:N381)+1),"")</f>
        <v/>
      </c>
      <c r="O382" s="113" t="str">
        <f>IF(ROWS($O$6:O382)&lt;=$O$5,LOOKUP(ROWS($O$6:O382),$N$6:$N$1200,$D$6:$D$1200),"")</f>
        <v/>
      </c>
    </row>
    <row r="383" spans="14:15">
      <c r="N383" s="114" t="str">
        <f>IF(D383&lt;&gt;"",IF(ISNUMBER(MATCH(D383,$D$5:D382,0)),"",LOOKUP(9.99999999999999E+307,$N$1:N382)+1),"")</f>
        <v/>
      </c>
      <c r="O383" s="113" t="str">
        <f>IF(ROWS($O$6:O383)&lt;=$O$5,LOOKUP(ROWS($O$6:O383),$N$6:$N$1200,$D$6:$D$1200),"")</f>
        <v/>
      </c>
    </row>
    <row r="384" spans="14:15">
      <c r="N384" s="114" t="str">
        <f>IF(D384&lt;&gt;"",IF(ISNUMBER(MATCH(D384,$D$5:D383,0)),"",LOOKUP(9.99999999999999E+307,$N$1:N383)+1),"")</f>
        <v/>
      </c>
      <c r="O384" s="113" t="str">
        <f>IF(ROWS($O$6:O384)&lt;=$O$5,LOOKUP(ROWS($O$6:O384),$N$6:$N$1200,$D$6:$D$1200),"")</f>
        <v/>
      </c>
    </row>
    <row r="385" spans="14:15">
      <c r="N385" s="114" t="str">
        <f>IF(D385&lt;&gt;"",IF(ISNUMBER(MATCH(D385,$D$5:D384,0)),"",LOOKUP(9.99999999999999E+307,$N$1:N384)+1),"")</f>
        <v/>
      </c>
      <c r="O385" s="113" t="str">
        <f>IF(ROWS($O$6:O385)&lt;=$O$5,LOOKUP(ROWS($O$6:O385),$N$6:$N$1200,$D$6:$D$1200),"")</f>
        <v/>
      </c>
    </row>
    <row r="386" spans="14:15">
      <c r="N386" s="114" t="str">
        <f>IF(D386&lt;&gt;"",IF(ISNUMBER(MATCH(D386,$D$5:D385,0)),"",LOOKUP(9.99999999999999E+307,$N$1:N385)+1),"")</f>
        <v/>
      </c>
      <c r="O386" s="113" t="str">
        <f>IF(ROWS($O$6:O386)&lt;=$O$5,LOOKUP(ROWS($O$6:O386),$N$6:$N$1200,$D$6:$D$1200),"")</f>
        <v/>
      </c>
    </row>
    <row r="387" spans="14:15">
      <c r="N387" s="114" t="str">
        <f>IF(D387&lt;&gt;"",IF(ISNUMBER(MATCH(D387,$D$5:D386,0)),"",LOOKUP(9.99999999999999E+307,$N$1:N386)+1),"")</f>
        <v/>
      </c>
      <c r="O387" s="113" t="str">
        <f>IF(ROWS($O$6:O387)&lt;=$O$5,LOOKUP(ROWS($O$6:O387),$N$6:$N$1200,$D$6:$D$1200),"")</f>
        <v/>
      </c>
    </row>
    <row r="388" spans="14:15">
      <c r="N388" s="114" t="str">
        <f>IF(D388&lt;&gt;"",IF(ISNUMBER(MATCH(D388,$D$5:D387,0)),"",LOOKUP(9.99999999999999E+307,$N$1:N387)+1),"")</f>
        <v/>
      </c>
      <c r="O388" s="113" t="str">
        <f>IF(ROWS($O$6:O388)&lt;=$O$5,LOOKUP(ROWS($O$6:O388),$N$6:$N$1200,$D$6:$D$1200),"")</f>
        <v/>
      </c>
    </row>
    <row r="389" spans="14:15">
      <c r="N389" s="114" t="str">
        <f>IF(D389&lt;&gt;"",IF(ISNUMBER(MATCH(D389,$D$5:D388,0)),"",LOOKUP(9.99999999999999E+307,$N$1:N388)+1),"")</f>
        <v/>
      </c>
      <c r="O389" s="113" t="str">
        <f>IF(ROWS($O$6:O389)&lt;=$O$5,LOOKUP(ROWS($O$6:O389),$N$6:$N$1200,$D$6:$D$1200),"")</f>
        <v/>
      </c>
    </row>
    <row r="390" spans="14:15">
      <c r="N390" s="114" t="str">
        <f>IF(D390&lt;&gt;"",IF(ISNUMBER(MATCH(D390,$D$5:D389,0)),"",LOOKUP(9.99999999999999E+307,$N$1:N389)+1),"")</f>
        <v/>
      </c>
      <c r="O390" s="113" t="str">
        <f>IF(ROWS($O$6:O390)&lt;=$O$5,LOOKUP(ROWS($O$6:O390),$N$6:$N$1200,$D$6:$D$1200),"")</f>
        <v/>
      </c>
    </row>
    <row r="391" spans="14:15">
      <c r="N391" s="114" t="str">
        <f>IF(D391&lt;&gt;"",IF(ISNUMBER(MATCH(D391,$D$5:D390,0)),"",LOOKUP(9.99999999999999E+307,$N$1:N390)+1),"")</f>
        <v/>
      </c>
      <c r="O391" s="113" t="str">
        <f>IF(ROWS($O$6:O391)&lt;=$O$5,LOOKUP(ROWS($O$6:O391),$N$6:$N$1200,$D$6:$D$1200),"")</f>
        <v/>
      </c>
    </row>
    <row r="392" spans="14:15">
      <c r="N392" s="114" t="str">
        <f>IF(D392&lt;&gt;"",IF(ISNUMBER(MATCH(D392,$D$5:D391,0)),"",LOOKUP(9.99999999999999E+307,$N$1:N391)+1),"")</f>
        <v/>
      </c>
      <c r="O392" s="113" t="str">
        <f>IF(ROWS($O$6:O392)&lt;=$O$5,LOOKUP(ROWS($O$6:O392),$N$6:$N$1200,$D$6:$D$1200),"")</f>
        <v/>
      </c>
    </row>
    <row r="393" spans="14:15">
      <c r="N393" s="114" t="str">
        <f>IF(D393&lt;&gt;"",IF(ISNUMBER(MATCH(D393,$D$5:D392,0)),"",LOOKUP(9.99999999999999E+307,$N$1:N392)+1),"")</f>
        <v/>
      </c>
      <c r="O393" s="113" t="str">
        <f>IF(ROWS($O$6:O393)&lt;=$O$5,LOOKUP(ROWS($O$6:O393),$N$6:$N$1200,$D$6:$D$1200),"")</f>
        <v/>
      </c>
    </row>
    <row r="394" spans="14:15">
      <c r="N394" s="114" t="str">
        <f>IF(D394&lt;&gt;"",IF(ISNUMBER(MATCH(D394,$D$5:D393,0)),"",LOOKUP(9.99999999999999E+307,$N$1:N393)+1),"")</f>
        <v/>
      </c>
      <c r="O394" s="113" t="str">
        <f>IF(ROWS($O$6:O394)&lt;=$O$5,LOOKUP(ROWS($O$6:O394),$N$6:$N$1200,$D$6:$D$1200),"")</f>
        <v/>
      </c>
    </row>
    <row r="395" spans="14:15">
      <c r="N395" s="114" t="str">
        <f>IF(D395&lt;&gt;"",IF(ISNUMBER(MATCH(D395,$D$5:D394,0)),"",LOOKUP(9.99999999999999E+307,$N$1:N394)+1),"")</f>
        <v/>
      </c>
      <c r="O395" s="113" t="str">
        <f>IF(ROWS($O$6:O395)&lt;=$O$5,LOOKUP(ROWS($O$6:O395),$N$6:$N$1200,$D$6:$D$1200),"")</f>
        <v/>
      </c>
    </row>
    <row r="396" spans="14:15">
      <c r="N396" s="114" t="str">
        <f>IF(D396&lt;&gt;"",IF(ISNUMBER(MATCH(D396,$D$5:D395,0)),"",LOOKUP(9.99999999999999E+307,$N$1:N395)+1),"")</f>
        <v/>
      </c>
      <c r="O396" s="113" t="str">
        <f>IF(ROWS($O$6:O396)&lt;=$O$5,LOOKUP(ROWS($O$6:O396),$N$6:$N$1200,$D$6:$D$1200),"")</f>
        <v/>
      </c>
    </row>
    <row r="397" spans="14:15">
      <c r="N397" s="114" t="str">
        <f>IF(D397&lt;&gt;"",IF(ISNUMBER(MATCH(D397,$D$5:D396,0)),"",LOOKUP(9.99999999999999E+307,$N$1:N396)+1),"")</f>
        <v/>
      </c>
      <c r="O397" s="113" t="str">
        <f>IF(ROWS($O$6:O397)&lt;=$O$5,LOOKUP(ROWS($O$6:O397),$N$6:$N$1200,$D$6:$D$1200),"")</f>
        <v/>
      </c>
    </row>
    <row r="398" spans="14:15">
      <c r="N398" s="114" t="str">
        <f>IF(D398&lt;&gt;"",IF(ISNUMBER(MATCH(D398,$D$5:D397,0)),"",LOOKUP(9.99999999999999E+307,$N$1:N397)+1),"")</f>
        <v/>
      </c>
      <c r="O398" s="113" t="str">
        <f>IF(ROWS($O$6:O398)&lt;=$O$5,LOOKUP(ROWS($O$6:O398),$N$6:$N$1200,$D$6:$D$1200),"")</f>
        <v/>
      </c>
    </row>
    <row r="399" spans="14:15">
      <c r="N399" s="114" t="str">
        <f>IF(D399&lt;&gt;"",IF(ISNUMBER(MATCH(D399,$D$5:D398,0)),"",LOOKUP(9.99999999999999E+307,$N$1:N398)+1),"")</f>
        <v/>
      </c>
      <c r="O399" s="113" t="str">
        <f>IF(ROWS($O$6:O399)&lt;=$O$5,LOOKUP(ROWS($O$6:O399),$N$6:$N$1200,$D$6:$D$1200),"")</f>
        <v/>
      </c>
    </row>
    <row r="400" spans="14:15">
      <c r="N400" s="114" t="str">
        <f>IF(D400&lt;&gt;"",IF(ISNUMBER(MATCH(D400,$D$5:D399,0)),"",LOOKUP(9.99999999999999E+307,$N$1:N399)+1),"")</f>
        <v/>
      </c>
      <c r="O400" s="113" t="str">
        <f>IF(ROWS($O$6:O400)&lt;=$O$5,LOOKUP(ROWS($O$6:O400),$N$6:$N$1200,$D$6:$D$1200),"")</f>
        <v/>
      </c>
    </row>
    <row r="401" spans="14:15">
      <c r="N401" s="114" t="str">
        <f>IF(D401&lt;&gt;"",IF(ISNUMBER(MATCH(D401,$D$5:D400,0)),"",LOOKUP(9.99999999999999E+307,$N$1:N400)+1),"")</f>
        <v/>
      </c>
      <c r="O401" s="113" t="str">
        <f>IF(ROWS($O$6:O401)&lt;=$O$5,LOOKUP(ROWS($O$6:O401),$N$6:$N$1200,$D$6:$D$1200),"")</f>
        <v/>
      </c>
    </row>
    <row r="402" spans="14:15">
      <c r="N402" s="114" t="str">
        <f>IF(D402&lt;&gt;"",IF(ISNUMBER(MATCH(D402,$D$5:D401,0)),"",LOOKUP(9.99999999999999E+307,$N$1:N401)+1),"")</f>
        <v/>
      </c>
      <c r="O402" s="113" t="str">
        <f>IF(ROWS($O$6:O402)&lt;=$O$5,LOOKUP(ROWS($O$6:O402),$N$6:$N$1200,$D$6:$D$1200),"")</f>
        <v/>
      </c>
    </row>
    <row r="403" spans="14:15">
      <c r="N403" s="114" t="str">
        <f>IF(D403&lt;&gt;"",IF(ISNUMBER(MATCH(D403,$D$5:D402,0)),"",LOOKUP(9.99999999999999E+307,$N$1:N402)+1),"")</f>
        <v/>
      </c>
      <c r="O403" s="113" t="str">
        <f>IF(ROWS($O$6:O403)&lt;=$O$5,LOOKUP(ROWS($O$6:O403),$N$6:$N$1200,$D$6:$D$1200),"")</f>
        <v/>
      </c>
    </row>
    <row r="404" spans="14:15">
      <c r="N404" s="114" t="str">
        <f>IF(D404&lt;&gt;"",IF(ISNUMBER(MATCH(D404,$D$5:D403,0)),"",LOOKUP(9.99999999999999E+307,$N$1:N403)+1),"")</f>
        <v/>
      </c>
      <c r="O404" s="113" t="str">
        <f>IF(ROWS($O$6:O404)&lt;=$O$5,LOOKUP(ROWS($O$6:O404),$N$6:$N$1200,$D$6:$D$1200),"")</f>
        <v/>
      </c>
    </row>
    <row r="405" spans="14:15">
      <c r="N405" s="114" t="str">
        <f>IF(D405&lt;&gt;"",IF(ISNUMBER(MATCH(D405,$D$5:D404,0)),"",LOOKUP(9.99999999999999E+307,$N$1:N404)+1),"")</f>
        <v/>
      </c>
      <c r="O405" s="113" t="str">
        <f>IF(ROWS($O$6:O405)&lt;=$O$5,LOOKUP(ROWS($O$6:O405),$N$6:$N$1200,$D$6:$D$1200),"")</f>
        <v/>
      </c>
    </row>
    <row r="406" spans="14:15">
      <c r="N406" s="114" t="str">
        <f>IF(D406&lt;&gt;"",IF(ISNUMBER(MATCH(D406,$D$5:D405,0)),"",LOOKUP(9.99999999999999E+307,$N$1:N405)+1),"")</f>
        <v/>
      </c>
      <c r="O406" s="113" t="str">
        <f>IF(ROWS($O$6:O406)&lt;=$O$5,LOOKUP(ROWS($O$6:O406),$N$6:$N$1200,$D$6:$D$1200),"")</f>
        <v/>
      </c>
    </row>
    <row r="407" spans="14:15">
      <c r="N407" s="114" t="str">
        <f>IF(D407&lt;&gt;"",IF(ISNUMBER(MATCH(D407,$D$5:D406,0)),"",LOOKUP(9.99999999999999E+307,$N$1:N406)+1),"")</f>
        <v/>
      </c>
      <c r="O407" s="113" t="str">
        <f>IF(ROWS($O$6:O407)&lt;=$O$5,LOOKUP(ROWS($O$6:O407),$N$6:$N$1200,$D$6:$D$1200),"")</f>
        <v/>
      </c>
    </row>
    <row r="408" spans="14:15">
      <c r="N408" s="114" t="str">
        <f>IF(D408&lt;&gt;"",IF(ISNUMBER(MATCH(D408,$D$5:D407,0)),"",LOOKUP(9.99999999999999E+307,$N$1:N407)+1),"")</f>
        <v/>
      </c>
      <c r="O408" s="113" t="str">
        <f>IF(ROWS($O$6:O408)&lt;=$O$5,LOOKUP(ROWS($O$6:O408),$N$6:$N$1200,$D$6:$D$1200),"")</f>
        <v/>
      </c>
    </row>
    <row r="409" spans="14:15">
      <c r="N409" s="114" t="str">
        <f>IF(D409&lt;&gt;"",IF(ISNUMBER(MATCH(D409,$D$5:D408,0)),"",LOOKUP(9.99999999999999E+307,$N$1:N408)+1),"")</f>
        <v/>
      </c>
      <c r="O409" s="113" t="str">
        <f>IF(ROWS($O$6:O409)&lt;=$O$5,LOOKUP(ROWS($O$6:O409),$N$6:$N$1200,$D$6:$D$1200),"")</f>
        <v/>
      </c>
    </row>
    <row r="410" spans="14:15">
      <c r="N410" s="114" t="str">
        <f>IF(D410&lt;&gt;"",IF(ISNUMBER(MATCH(D410,$D$5:D409,0)),"",LOOKUP(9.99999999999999E+307,$N$1:N409)+1),"")</f>
        <v/>
      </c>
      <c r="O410" s="113" t="str">
        <f>IF(ROWS($O$6:O410)&lt;=$O$5,LOOKUP(ROWS($O$6:O410),$N$6:$N$1200,$D$6:$D$1200),"")</f>
        <v/>
      </c>
    </row>
    <row r="411" spans="14:15">
      <c r="N411" s="114" t="str">
        <f>IF(D411&lt;&gt;"",IF(ISNUMBER(MATCH(D411,$D$5:D410,0)),"",LOOKUP(9.99999999999999E+307,$N$1:N410)+1),"")</f>
        <v/>
      </c>
      <c r="O411" s="113" t="str">
        <f>IF(ROWS($O$6:O411)&lt;=$O$5,LOOKUP(ROWS($O$6:O411),$N$6:$N$1200,$D$6:$D$1200),"")</f>
        <v/>
      </c>
    </row>
    <row r="412" spans="14:15">
      <c r="N412" s="114" t="str">
        <f>IF(D412&lt;&gt;"",IF(ISNUMBER(MATCH(D412,$D$5:D411,0)),"",LOOKUP(9.99999999999999E+307,$N$1:N411)+1),"")</f>
        <v/>
      </c>
      <c r="O412" s="113" t="str">
        <f>IF(ROWS($O$6:O412)&lt;=$O$5,LOOKUP(ROWS($O$6:O412),$N$6:$N$1200,$D$6:$D$1200),"")</f>
        <v/>
      </c>
    </row>
    <row r="413" spans="14:15">
      <c r="N413" s="114" t="str">
        <f>IF(D413&lt;&gt;"",IF(ISNUMBER(MATCH(D413,$D$5:D412,0)),"",LOOKUP(9.99999999999999E+307,$N$1:N412)+1),"")</f>
        <v/>
      </c>
      <c r="O413" s="113" t="str">
        <f>IF(ROWS($O$6:O413)&lt;=$O$5,LOOKUP(ROWS($O$6:O413),$N$6:$N$1200,$D$6:$D$1200),"")</f>
        <v/>
      </c>
    </row>
    <row r="414" spans="14:15">
      <c r="N414" s="114" t="str">
        <f>IF(D414&lt;&gt;"",IF(ISNUMBER(MATCH(D414,$D$5:D413,0)),"",LOOKUP(9.99999999999999E+307,$N$1:N413)+1),"")</f>
        <v/>
      </c>
      <c r="O414" s="113" t="str">
        <f>IF(ROWS($O$6:O414)&lt;=$O$5,LOOKUP(ROWS($O$6:O414),$N$6:$N$1200,$D$6:$D$1200),"")</f>
        <v/>
      </c>
    </row>
    <row r="415" spans="14:15">
      <c r="N415" s="114" t="str">
        <f>IF(D415&lt;&gt;"",IF(ISNUMBER(MATCH(D415,$D$5:D414,0)),"",LOOKUP(9.99999999999999E+307,$N$1:N414)+1),"")</f>
        <v/>
      </c>
      <c r="O415" s="113" t="str">
        <f>IF(ROWS($O$6:O415)&lt;=$O$5,LOOKUP(ROWS($O$6:O415),$N$6:$N$1200,$D$6:$D$1200),"")</f>
        <v/>
      </c>
    </row>
    <row r="416" spans="14:15">
      <c r="N416" s="114" t="str">
        <f>IF(D416&lt;&gt;"",IF(ISNUMBER(MATCH(D416,$D$5:D415,0)),"",LOOKUP(9.99999999999999E+307,$N$1:N415)+1),"")</f>
        <v/>
      </c>
      <c r="O416" s="113" t="str">
        <f>IF(ROWS($O$6:O416)&lt;=$O$5,LOOKUP(ROWS($O$6:O416),$N$6:$N$1200,$D$6:$D$1200),"")</f>
        <v/>
      </c>
    </row>
    <row r="417" spans="14:15">
      <c r="N417" s="114" t="str">
        <f>IF(D417&lt;&gt;"",IF(ISNUMBER(MATCH(D417,$D$5:D416,0)),"",LOOKUP(9.99999999999999E+307,$N$1:N416)+1),"")</f>
        <v/>
      </c>
      <c r="O417" s="113" t="str">
        <f>IF(ROWS($O$6:O417)&lt;=$O$5,LOOKUP(ROWS($O$6:O417),$N$6:$N$1200,$D$6:$D$1200),"")</f>
        <v/>
      </c>
    </row>
    <row r="418" spans="14:15">
      <c r="N418" s="114" t="str">
        <f>IF(D418&lt;&gt;"",IF(ISNUMBER(MATCH(D418,$D$5:D417,0)),"",LOOKUP(9.99999999999999E+307,$N$1:N417)+1),"")</f>
        <v/>
      </c>
      <c r="O418" s="113" t="str">
        <f>IF(ROWS($O$6:O418)&lt;=$O$5,LOOKUP(ROWS($O$6:O418),$N$6:$N$1200,$D$6:$D$1200),"")</f>
        <v/>
      </c>
    </row>
    <row r="419" spans="14:15">
      <c r="N419" s="114" t="str">
        <f>IF(D419&lt;&gt;"",IF(ISNUMBER(MATCH(D419,$D$5:D418,0)),"",LOOKUP(9.99999999999999E+307,$N$1:N418)+1),"")</f>
        <v/>
      </c>
      <c r="O419" s="113" t="str">
        <f>IF(ROWS($O$6:O419)&lt;=$O$5,LOOKUP(ROWS($O$6:O419),$N$6:$N$1200,$D$6:$D$1200),"")</f>
        <v/>
      </c>
    </row>
    <row r="420" spans="14:15">
      <c r="N420" s="114" t="str">
        <f>IF(D420&lt;&gt;"",IF(ISNUMBER(MATCH(D420,$D$5:D419,0)),"",LOOKUP(9.99999999999999E+307,$N$1:N419)+1),"")</f>
        <v/>
      </c>
      <c r="O420" s="113" t="str">
        <f>IF(ROWS($O$6:O420)&lt;=$O$5,LOOKUP(ROWS($O$6:O420),$N$6:$N$1200,$D$6:$D$1200),"")</f>
        <v/>
      </c>
    </row>
    <row r="421" spans="14:15">
      <c r="N421" s="114" t="str">
        <f>IF(D421&lt;&gt;"",IF(ISNUMBER(MATCH(D421,$D$5:D420,0)),"",LOOKUP(9.99999999999999E+307,$N$1:N420)+1),"")</f>
        <v/>
      </c>
      <c r="O421" s="113" t="str">
        <f>IF(ROWS($O$6:O421)&lt;=$O$5,LOOKUP(ROWS($O$6:O421),$N$6:$N$1200,$D$6:$D$1200),"")</f>
        <v/>
      </c>
    </row>
    <row r="422" spans="14:15">
      <c r="N422" s="114" t="str">
        <f>IF(D422&lt;&gt;"",IF(ISNUMBER(MATCH(D422,$D$5:D421,0)),"",LOOKUP(9.99999999999999E+307,$N$1:N421)+1),"")</f>
        <v/>
      </c>
      <c r="O422" s="113" t="str">
        <f>IF(ROWS($O$6:O422)&lt;=$O$5,LOOKUP(ROWS($O$6:O422),$N$6:$N$1200,$D$6:$D$1200),"")</f>
        <v/>
      </c>
    </row>
    <row r="423" spans="14:15">
      <c r="N423" s="114" t="str">
        <f>IF(D423&lt;&gt;"",IF(ISNUMBER(MATCH(D423,$D$5:D422,0)),"",LOOKUP(9.99999999999999E+307,$N$1:N422)+1),"")</f>
        <v/>
      </c>
      <c r="O423" s="113" t="str">
        <f>IF(ROWS($O$6:O423)&lt;=$O$5,LOOKUP(ROWS($O$6:O423),$N$6:$N$1200,$D$6:$D$1200),"")</f>
        <v/>
      </c>
    </row>
    <row r="424" spans="14:15">
      <c r="N424" s="114" t="str">
        <f>IF(D424&lt;&gt;"",IF(ISNUMBER(MATCH(D424,$D$5:D423,0)),"",LOOKUP(9.99999999999999E+307,$N$1:N423)+1),"")</f>
        <v/>
      </c>
      <c r="O424" s="113" t="str">
        <f>IF(ROWS($O$6:O424)&lt;=$O$5,LOOKUP(ROWS($O$6:O424),$N$6:$N$1200,$D$6:$D$1200),"")</f>
        <v/>
      </c>
    </row>
    <row r="425" spans="14:15">
      <c r="N425" s="114" t="str">
        <f>IF(D425&lt;&gt;"",IF(ISNUMBER(MATCH(D425,$D$5:D424,0)),"",LOOKUP(9.99999999999999E+307,$N$1:N424)+1),"")</f>
        <v/>
      </c>
      <c r="O425" s="113" t="str">
        <f>IF(ROWS($O$6:O425)&lt;=$O$5,LOOKUP(ROWS($O$6:O425),$N$6:$N$1200,$D$6:$D$1200),"")</f>
        <v/>
      </c>
    </row>
    <row r="426" spans="14:15">
      <c r="N426" s="114" t="str">
        <f>IF(D426&lt;&gt;"",IF(ISNUMBER(MATCH(D426,$D$5:D425,0)),"",LOOKUP(9.99999999999999E+307,$N$1:N425)+1),"")</f>
        <v/>
      </c>
      <c r="O426" s="113" t="str">
        <f>IF(ROWS($O$6:O426)&lt;=$O$5,LOOKUP(ROWS($O$6:O426),$N$6:$N$1200,$D$6:$D$1200),"")</f>
        <v/>
      </c>
    </row>
    <row r="427" spans="14:15">
      <c r="N427" s="114" t="str">
        <f>IF(D427&lt;&gt;"",IF(ISNUMBER(MATCH(D427,$D$5:D426,0)),"",LOOKUP(9.99999999999999E+307,$N$1:N426)+1),"")</f>
        <v/>
      </c>
      <c r="O427" s="113" t="str">
        <f>IF(ROWS($O$6:O427)&lt;=$O$5,LOOKUP(ROWS($O$6:O427),$N$6:$N$1200,$D$6:$D$1200),"")</f>
        <v/>
      </c>
    </row>
    <row r="428" spans="14:15">
      <c r="N428" s="114" t="str">
        <f>IF(D428&lt;&gt;"",IF(ISNUMBER(MATCH(D428,$D$5:D427,0)),"",LOOKUP(9.99999999999999E+307,$N$1:N427)+1),"")</f>
        <v/>
      </c>
      <c r="O428" s="113" t="str">
        <f>IF(ROWS($O$6:O428)&lt;=$O$5,LOOKUP(ROWS($O$6:O428),$N$6:$N$1200,$D$6:$D$1200),"")</f>
        <v/>
      </c>
    </row>
    <row r="429" spans="14:15">
      <c r="N429" s="114" t="str">
        <f>IF(D429&lt;&gt;"",IF(ISNUMBER(MATCH(D429,$D$5:D428,0)),"",LOOKUP(9.99999999999999E+307,$N$1:N428)+1),"")</f>
        <v/>
      </c>
      <c r="O429" s="113" t="str">
        <f>IF(ROWS($O$6:O429)&lt;=$O$5,LOOKUP(ROWS($O$6:O429),$N$6:$N$1200,$D$6:$D$1200),"")</f>
        <v/>
      </c>
    </row>
    <row r="430" spans="14:15">
      <c r="N430" s="114" t="str">
        <f>IF(D430&lt;&gt;"",IF(ISNUMBER(MATCH(D430,$D$5:D429,0)),"",LOOKUP(9.99999999999999E+307,$N$1:N429)+1),"")</f>
        <v/>
      </c>
      <c r="O430" s="113" t="str">
        <f>IF(ROWS($O$6:O430)&lt;=$O$5,LOOKUP(ROWS($O$6:O430),$N$6:$N$1200,$D$6:$D$1200),"")</f>
        <v/>
      </c>
    </row>
    <row r="431" spans="14:15">
      <c r="N431" s="114" t="str">
        <f>IF(D431&lt;&gt;"",IF(ISNUMBER(MATCH(D431,$D$5:D430,0)),"",LOOKUP(9.99999999999999E+307,$N$1:N430)+1),"")</f>
        <v/>
      </c>
      <c r="O431" s="113" t="str">
        <f>IF(ROWS($O$6:O431)&lt;=$O$5,LOOKUP(ROWS($O$6:O431),$N$6:$N$1200,$D$6:$D$1200),"")</f>
        <v/>
      </c>
    </row>
    <row r="432" spans="14:15">
      <c r="N432" s="114" t="str">
        <f>IF(D432&lt;&gt;"",IF(ISNUMBER(MATCH(D432,$D$5:D431,0)),"",LOOKUP(9.99999999999999E+307,$N$1:N431)+1),"")</f>
        <v/>
      </c>
      <c r="O432" s="113" t="str">
        <f>IF(ROWS($O$6:O432)&lt;=$O$5,LOOKUP(ROWS($O$6:O432),$N$6:$N$1200,$D$6:$D$1200),"")</f>
        <v/>
      </c>
    </row>
    <row r="433" spans="14:15">
      <c r="N433" s="114" t="str">
        <f>IF(D433&lt;&gt;"",IF(ISNUMBER(MATCH(D433,$D$5:D432,0)),"",LOOKUP(9.99999999999999E+307,$N$1:N432)+1),"")</f>
        <v/>
      </c>
      <c r="O433" s="113" t="str">
        <f>IF(ROWS($O$6:O433)&lt;=$O$5,LOOKUP(ROWS($O$6:O433),$N$6:$N$1200,$D$6:$D$1200),"")</f>
        <v/>
      </c>
    </row>
    <row r="434" spans="14:15">
      <c r="N434" s="114" t="str">
        <f>IF(D434&lt;&gt;"",IF(ISNUMBER(MATCH(D434,$D$5:D433,0)),"",LOOKUP(9.99999999999999E+307,$N$1:N433)+1),"")</f>
        <v/>
      </c>
      <c r="O434" s="113" t="str">
        <f>IF(ROWS($O$6:O434)&lt;=$O$5,LOOKUP(ROWS($O$6:O434),$N$6:$N$1200,$D$6:$D$1200),"")</f>
        <v/>
      </c>
    </row>
    <row r="435" spans="14:15">
      <c r="N435" s="114" t="str">
        <f>IF(D435&lt;&gt;"",IF(ISNUMBER(MATCH(D435,$D$5:D434,0)),"",LOOKUP(9.99999999999999E+307,$N$1:N434)+1),"")</f>
        <v/>
      </c>
      <c r="O435" s="113" t="str">
        <f>IF(ROWS($O$6:O435)&lt;=$O$5,LOOKUP(ROWS($O$6:O435),$N$6:$N$1200,$D$6:$D$1200),"")</f>
        <v/>
      </c>
    </row>
    <row r="436" spans="14:15">
      <c r="N436" s="114" t="str">
        <f>IF(D436&lt;&gt;"",IF(ISNUMBER(MATCH(D436,$D$5:D435,0)),"",LOOKUP(9.99999999999999E+307,$N$1:N435)+1),"")</f>
        <v/>
      </c>
      <c r="O436" s="113" t="str">
        <f>IF(ROWS($O$6:O436)&lt;=$O$5,LOOKUP(ROWS($O$6:O436),$N$6:$N$1200,$D$6:$D$1200),"")</f>
        <v/>
      </c>
    </row>
    <row r="437" spans="14:15">
      <c r="N437" s="114" t="str">
        <f>IF(D437&lt;&gt;"",IF(ISNUMBER(MATCH(D437,$D$5:D436,0)),"",LOOKUP(9.99999999999999E+307,$N$1:N436)+1),"")</f>
        <v/>
      </c>
      <c r="O437" s="113" t="str">
        <f>IF(ROWS($O$6:O437)&lt;=$O$5,LOOKUP(ROWS($O$6:O437),$N$6:$N$1200,$D$6:$D$1200),"")</f>
        <v/>
      </c>
    </row>
    <row r="438" spans="14:15">
      <c r="N438" s="114" t="str">
        <f>IF(D438&lt;&gt;"",IF(ISNUMBER(MATCH(D438,$D$5:D437,0)),"",LOOKUP(9.99999999999999E+307,$N$1:N437)+1),"")</f>
        <v/>
      </c>
      <c r="O438" s="113" t="str">
        <f>IF(ROWS($O$6:O438)&lt;=$O$5,LOOKUP(ROWS($O$6:O438),$N$6:$N$1200,$D$6:$D$1200),"")</f>
        <v/>
      </c>
    </row>
    <row r="439" spans="14:15">
      <c r="N439" s="114" t="str">
        <f>IF(D439&lt;&gt;"",IF(ISNUMBER(MATCH(D439,$D$5:D438,0)),"",LOOKUP(9.99999999999999E+307,$N$1:N438)+1),"")</f>
        <v/>
      </c>
      <c r="O439" s="113" t="str">
        <f>IF(ROWS($O$6:O439)&lt;=$O$5,LOOKUP(ROWS($O$6:O439),$N$6:$N$1200,$D$6:$D$1200),"")</f>
        <v/>
      </c>
    </row>
    <row r="440" spans="14:15">
      <c r="N440" s="114" t="str">
        <f>IF(D440&lt;&gt;"",IF(ISNUMBER(MATCH(D440,$D$5:D439,0)),"",LOOKUP(9.99999999999999E+307,$N$1:N439)+1),"")</f>
        <v/>
      </c>
      <c r="O440" s="113" t="str">
        <f>IF(ROWS($O$6:O440)&lt;=$O$5,LOOKUP(ROWS($O$6:O440),$N$6:$N$1200,$D$6:$D$1200),"")</f>
        <v/>
      </c>
    </row>
    <row r="441" spans="14:15">
      <c r="N441" s="114" t="str">
        <f>IF(D441&lt;&gt;"",IF(ISNUMBER(MATCH(D441,$D$5:D440,0)),"",LOOKUP(9.99999999999999E+307,$N$1:N440)+1),"")</f>
        <v/>
      </c>
      <c r="O441" s="113" t="str">
        <f>IF(ROWS($O$6:O441)&lt;=$O$5,LOOKUP(ROWS($O$6:O441),$N$6:$N$1200,$D$6:$D$1200),"")</f>
        <v/>
      </c>
    </row>
    <row r="442" spans="14:15">
      <c r="N442" s="114" t="str">
        <f>IF(D442&lt;&gt;"",IF(ISNUMBER(MATCH(D442,$D$5:D441,0)),"",LOOKUP(9.99999999999999E+307,$N$1:N441)+1),"")</f>
        <v/>
      </c>
      <c r="O442" s="113" t="str">
        <f>IF(ROWS($O$6:O442)&lt;=$O$5,LOOKUP(ROWS($O$6:O442),$N$6:$N$1200,$D$6:$D$1200),"")</f>
        <v/>
      </c>
    </row>
    <row r="443" spans="14:15">
      <c r="N443" s="114" t="str">
        <f>IF(D443&lt;&gt;"",IF(ISNUMBER(MATCH(D443,$D$5:D442,0)),"",LOOKUP(9.99999999999999E+307,$N$1:N442)+1),"")</f>
        <v/>
      </c>
      <c r="O443" s="113" t="str">
        <f>IF(ROWS($O$6:O443)&lt;=$O$5,LOOKUP(ROWS($O$6:O443),$N$6:$N$1200,$D$6:$D$1200),"")</f>
        <v/>
      </c>
    </row>
    <row r="444" spans="14:15">
      <c r="N444" s="114" t="str">
        <f>IF(D444&lt;&gt;"",IF(ISNUMBER(MATCH(D444,$D$5:D443,0)),"",LOOKUP(9.99999999999999E+307,$N$1:N443)+1),"")</f>
        <v/>
      </c>
      <c r="O444" s="113" t="str">
        <f>IF(ROWS($O$6:O444)&lt;=$O$5,LOOKUP(ROWS($O$6:O444),$N$6:$N$1200,$D$6:$D$1200),"")</f>
        <v/>
      </c>
    </row>
    <row r="445" spans="14:15">
      <c r="N445" s="114" t="str">
        <f>IF(D445&lt;&gt;"",IF(ISNUMBER(MATCH(D445,$D$5:D444,0)),"",LOOKUP(9.99999999999999E+307,$N$1:N444)+1),"")</f>
        <v/>
      </c>
      <c r="O445" s="113" t="str">
        <f>IF(ROWS($O$6:O445)&lt;=$O$5,LOOKUP(ROWS($O$6:O445),$N$6:$N$1200,$D$6:$D$1200),"")</f>
        <v/>
      </c>
    </row>
    <row r="446" spans="14:15">
      <c r="N446" s="114" t="str">
        <f>IF(D446&lt;&gt;"",IF(ISNUMBER(MATCH(D446,$D$5:D445,0)),"",LOOKUP(9.99999999999999E+307,$N$1:N445)+1),"")</f>
        <v/>
      </c>
      <c r="O446" s="113" t="str">
        <f>IF(ROWS($O$6:O446)&lt;=$O$5,LOOKUP(ROWS($O$6:O446),$N$6:$N$1200,$D$6:$D$1200),"")</f>
        <v/>
      </c>
    </row>
    <row r="447" spans="14:15">
      <c r="N447" s="114" t="str">
        <f>IF(D447&lt;&gt;"",IF(ISNUMBER(MATCH(D447,$D$5:D446,0)),"",LOOKUP(9.99999999999999E+307,$N$1:N446)+1),"")</f>
        <v/>
      </c>
      <c r="O447" s="113" t="str">
        <f>IF(ROWS($O$6:O447)&lt;=$O$5,LOOKUP(ROWS($O$6:O447),$N$6:$N$1200,$D$6:$D$1200),"")</f>
        <v/>
      </c>
    </row>
    <row r="448" spans="14:15">
      <c r="N448" s="114" t="str">
        <f>IF(D448&lt;&gt;"",IF(ISNUMBER(MATCH(D448,$D$5:D447,0)),"",LOOKUP(9.99999999999999E+307,$N$1:N447)+1),"")</f>
        <v/>
      </c>
      <c r="O448" s="113" t="str">
        <f>IF(ROWS($O$6:O448)&lt;=$O$5,LOOKUP(ROWS($O$6:O448),$N$6:$N$1200,$D$6:$D$1200),"")</f>
        <v/>
      </c>
    </row>
    <row r="449" spans="14:15">
      <c r="N449" s="114" t="str">
        <f>IF(D449&lt;&gt;"",IF(ISNUMBER(MATCH(D449,$D$5:D448,0)),"",LOOKUP(9.99999999999999E+307,$N$1:N448)+1),"")</f>
        <v/>
      </c>
      <c r="O449" s="113" t="str">
        <f>IF(ROWS($O$6:O449)&lt;=$O$5,LOOKUP(ROWS($O$6:O449),$N$6:$N$1200,$D$6:$D$1200),"")</f>
        <v/>
      </c>
    </row>
    <row r="450" spans="14:15">
      <c r="N450" s="114" t="str">
        <f>IF(D450&lt;&gt;"",IF(ISNUMBER(MATCH(D450,$D$5:D449,0)),"",LOOKUP(9.99999999999999E+307,$N$1:N449)+1),"")</f>
        <v/>
      </c>
      <c r="O450" s="113" t="str">
        <f>IF(ROWS($O$6:O450)&lt;=$O$5,LOOKUP(ROWS($O$6:O450),$N$6:$N$1200,$D$6:$D$1200),"")</f>
        <v/>
      </c>
    </row>
    <row r="451" spans="14:15">
      <c r="N451" s="114" t="str">
        <f>IF(D451&lt;&gt;"",IF(ISNUMBER(MATCH(D451,$D$5:D450,0)),"",LOOKUP(9.99999999999999E+307,$N$1:N450)+1),"")</f>
        <v/>
      </c>
      <c r="O451" s="113" t="str">
        <f>IF(ROWS($O$6:O451)&lt;=$O$5,LOOKUP(ROWS($O$6:O451),$N$6:$N$1200,$D$6:$D$1200),"")</f>
        <v/>
      </c>
    </row>
    <row r="452" spans="14:15">
      <c r="N452" s="114" t="str">
        <f>IF(D452&lt;&gt;"",IF(ISNUMBER(MATCH(D452,$D$5:D451,0)),"",LOOKUP(9.99999999999999E+307,$N$1:N451)+1),"")</f>
        <v/>
      </c>
      <c r="O452" s="113" t="str">
        <f>IF(ROWS($O$6:O452)&lt;=$O$5,LOOKUP(ROWS($O$6:O452),$N$6:$N$1200,$D$6:$D$1200),"")</f>
        <v/>
      </c>
    </row>
    <row r="453" spans="14:15">
      <c r="N453" s="114" t="str">
        <f>IF(D453&lt;&gt;"",IF(ISNUMBER(MATCH(D453,$D$5:D452,0)),"",LOOKUP(9.99999999999999E+307,$N$1:N452)+1),"")</f>
        <v/>
      </c>
      <c r="O453" s="113" t="str">
        <f>IF(ROWS($O$6:O453)&lt;=$O$5,LOOKUP(ROWS($O$6:O453),$N$6:$N$1200,$D$6:$D$1200),"")</f>
        <v/>
      </c>
    </row>
    <row r="454" spans="14:15">
      <c r="N454" s="114" t="str">
        <f>IF(D454&lt;&gt;"",IF(ISNUMBER(MATCH(D454,$D$5:D453,0)),"",LOOKUP(9.99999999999999E+307,$N$1:N453)+1),"")</f>
        <v/>
      </c>
      <c r="O454" s="113" t="str">
        <f>IF(ROWS($O$6:O454)&lt;=$O$5,LOOKUP(ROWS($O$6:O454),$N$6:$N$1200,$D$6:$D$1200),"")</f>
        <v/>
      </c>
    </row>
    <row r="455" spans="14:15">
      <c r="N455" s="114" t="str">
        <f>IF(D455&lt;&gt;"",IF(ISNUMBER(MATCH(D455,$D$5:D454,0)),"",LOOKUP(9.99999999999999E+307,$N$1:N454)+1),"")</f>
        <v/>
      </c>
      <c r="O455" s="113" t="str">
        <f>IF(ROWS($O$6:O455)&lt;=$O$5,LOOKUP(ROWS($O$6:O455),$N$6:$N$1200,$D$6:$D$1200),"")</f>
        <v/>
      </c>
    </row>
    <row r="456" spans="14:15">
      <c r="N456" s="114" t="str">
        <f>IF(D456&lt;&gt;"",IF(ISNUMBER(MATCH(D456,$D$5:D455,0)),"",LOOKUP(9.99999999999999E+307,$N$1:N455)+1),"")</f>
        <v/>
      </c>
      <c r="O456" s="113" t="str">
        <f>IF(ROWS($O$6:O456)&lt;=$O$5,LOOKUP(ROWS($O$6:O456),$N$6:$N$1200,$D$6:$D$1200),"")</f>
        <v/>
      </c>
    </row>
    <row r="457" spans="14:15">
      <c r="N457" s="114" t="str">
        <f>IF(D457&lt;&gt;"",IF(ISNUMBER(MATCH(D457,$D$5:D456,0)),"",LOOKUP(9.99999999999999E+307,$N$1:N456)+1),"")</f>
        <v/>
      </c>
      <c r="O457" s="113" t="str">
        <f>IF(ROWS($O$6:O457)&lt;=$O$5,LOOKUP(ROWS($O$6:O457),$N$6:$N$1200,$D$6:$D$1200),"")</f>
        <v/>
      </c>
    </row>
    <row r="458" spans="14:15">
      <c r="N458" s="114" t="str">
        <f>IF(D458&lt;&gt;"",IF(ISNUMBER(MATCH(D458,$D$5:D457,0)),"",LOOKUP(9.99999999999999E+307,$N$1:N457)+1),"")</f>
        <v/>
      </c>
      <c r="O458" s="113" t="str">
        <f>IF(ROWS($O$6:O458)&lt;=$O$5,LOOKUP(ROWS($O$6:O458),$N$6:$N$1200,$D$6:$D$1200),"")</f>
        <v/>
      </c>
    </row>
    <row r="459" spans="14:15">
      <c r="N459" s="114" t="str">
        <f>IF(D459&lt;&gt;"",IF(ISNUMBER(MATCH(D459,$D$5:D458,0)),"",LOOKUP(9.99999999999999E+307,$N$1:N458)+1),"")</f>
        <v/>
      </c>
      <c r="O459" s="113" t="str">
        <f>IF(ROWS($O$6:O459)&lt;=$O$5,LOOKUP(ROWS($O$6:O459),$N$6:$N$1200,$D$6:$D$1200),"")</f>
        <v/>
      </c>
    </row>
    <row r="460" spans="14:15">
      <c r="N460" s="114" t="str">
        <f>IF(D460&lt;&gt;"",IF(ISNUMBER(MATCH(D460,$D$5:D459,0)),"",LOOKUP(9.99999999999999E+307,$N$1:N459)+1),"")</f>
        <v/>
      </c>
      <c r="O460" s="113" t="str">
        <f>IF(ROWS($O$6:O460)&lt;=$O$5,LOOKUP(ROWS($O$6:O460),$N$6:$N$1200,$D$6:$D$1200),"")</f>
        <v/>
      </c>
    </row>
    <row r="461" spans="14:15">
      <c r="N461" s="114" t="str">
        <f>IF(D461&lt;&gt;"",IF(ISNUMBER(MATCH(D461,$D$5:D460,0)),"",LOOKUP(9.99999999999999E+307,$N$1:N460)+1),"")</f>
        <v/>
      </c>
      <c r="O461" s="113" t="str">
        <f>IF(ROWS($O$6:O461)&lt;=$O$5,LOOKUP(ROWS($O$6:O461),$N$6:$N$1200,$D$6:$D$1200),"")</f>
        <v/>
      </c>
    </row>
    <row r="462" spans="14:15">
      <c r="N462" s="114" t="str">
        <f>IF(D462&lt;&gt;"",IF(ISNUMBER(MATCH(D462,$D$5:D461,0)),"",LOOKUP(9.99999999999999E+307,$N$1:N461)+1),"")</f>
        <v/>
      </c>
      <c r="O462" s="113" t="str">
        <f>IF(ROWS($O$6:O462)&lt;=$O$5,LOOKUP(ROWS($O$6:O462),$N$6:$N$1200,$D$6:$D$1200),"")</f>
        <v/>
      </c>
    </row>
    <row r="463" spans="14:15">
      <c r="N463" s="114" t="str">
        <f>IF(D463&lt;&gt;"",IF(ISNUMBER(MATCH(D463,$D$5:D462,0)),"",LOOKUP(9.99999999999999E+307,$N$1:N462)+1),"")</f>
        <v/>
      </c>
      <c r="O463" s="113" t="str">
        <f>IF(ROWS($O$6:O463)&lt;=$O$5,LOOKUP(ROWS($O$6:O463),$N$6:$N$1200,$D$6:$D$1200),"")</f>
        <v/>
      </c>
    </row>
    <row r="464" spans="14:15">
      <c r="N464" s="114" t="str">
        <f>IF(D464&lt;&gt;"",IF(ISNUMBER(MATCH(D464,$D$5:D463,0)),"",LOOKUP(9.99999999999999E+307,$N$1:N463)+1),"")</f>
        <v/>
      </c>
      <c r="O464" s="113" t="str">
        <f>IF(ROWS($O$6:O464)&lt;=$O$5,LOOKUP(ROWS($O$6:O464),$N$6:$N$1200,$D$6:$D$1200),"")</f>
        <v/>
      </c>
    </row>
    <row r="465" spans="14:15">
      <c r="N465" s="114" t="str">
        <f>IF(D465&lt;&gt;"",IF(ISNUMBER(MATCH(D465,$D$5:D464,0)),"",LOOKUP(9.99999999999999E+307,$N$1:N464)+1),"")</f>
        <v/>
      </c>
      <c r="O465" s="113" t="str">
        <f>IF(ROWS($O$6:O465)&lt;=$O$5,LOOKUP(ROWS($O$6:O465),$N$6:$N$1200,$D$6:$D$1200),"")</f>
        <v/>
      </c>
    </row>
    <row r="466" spans="14:15">
      <c r="N466" s="114" t="str">
        <f>IF(D466&lt;&gt;"",IF(ISNUMBER(MATCH(D466,$D$5:D465,0)),"",LOOKUP(9.99999999999999E+307,$N$1:N465)+1),"")</f>
        <v/>
      </c>
      <c r="O466" s="113" t="str">
        <f>IF(ROWS($O$6:O466)&lt;=$O$5,LOOKUP(ROWS($O$6:O466),$N$6:$N$1200,$D$6:$D$1200),"")</f>
        <v/>
      </c>
    </row>
    <row r="467" spans="14:15">
      <c r="N467" s="114" t="str">
        <f>IF(D467&lt;&gt;"",IF(ISNUMBER(MATCH(D467,$D$5:D466,0)),"",LOOKUP(9.99999999999999E+307,$N$1:N466)+1),"")</f>
        <v/>
      </c>
      <c r="O467" s="113" t="str">
        <f>IF(ROWS($O$6:O467)&lt;=$O$5,LOOKUP(ROWS($O$6:O467),$N$6:$N$1200,$D$6:$D$1200),"")</f>
        <v/>
      </c>
    </row>
    <row r="468" spans="14:15">
      <c r="N468" s="114" t="str">
        <f>IF(D468&lt;&gt;"",IF(ISNUMBER(MATCH(D468,$D$5:D467,0)),"",LOOKUP(9.99999999999999E+307,$N$1:N467)+1),"")</f>
        <v/>
      </c>
      <c r="O468" s="113" t="str">
        <f>IF(ROWS($O$6:O468)&lt;=$O$5,LOOKUP(ROWS($O$6:O468),$N$6:$N$1200,$D$6:$D$1200),"")</f>
        <v/>
      </c>
    </row>
    <row r="469" spans="14:15">
      <c r="N469" s="114" t="str">
        <f>IF(D469&lt;&gt;"",IF(ISNUMBER(MATCH(D469,$D$5:D468,0)),"",LOOKUP(9.99999999999999E+307,$N$1:N468)+1),"")</f>
        <v/>
      </c>
      <c r="O469" s="113" t="str">
        <f>IF(ROWS($O$6:O469)&lt;=$O$5,LOOKUP(ROWS($O$6:O469),$N$6:$N$1200,$D$6:$D$1200),"")</f>
        <v/>
      </c>
    </row>
    <row r="470" spans="14:15">
      <c r="N470" s="114" t="str">
        <f>IF(D470&lt;&gt;"",IF(ISNUMBER(MATCH(D470,$D$5:D469,0)),"",LOOKUP(9.99999999999999E+307,$N$1:N469)+1),"")</f>
        <v/>
      </c>
      <c r="O470" s="113" t="str">
        <f>IF(ROWS($O$6:O470)&lt;=$O$5,LOOKUP(ROWS($O$6:O470),$N$6:$N$1200,$D$6:$D$1200),"")</f>
        <v/>
      </c>
    </row>
    <row r="471" spans="14:15">
      <c r="N471" s="114" t="str">
        <f>IF(D471&lt;&gt;"",IF(ISNUMBER(MATCH(D471,$D$5:D470,0)),"",LOOKUP(9.99999999999999E+307,$N$1:N470)+1),"")</f>
        <v/>
      </c>
      <c r="O471" s="113" t="str">
        <f>IF(ROWS($O$6:O471)&lt;=$O$5,LOOKUP(ROWS($O$6:O471),$N$6:$N$1200,$D$6:$D$1200),"")</f>
        <v/>
      </c>
    </row>
    <row r="472" spans="14:15">
      <c r="N472" s="114" t="str">
        <f>IF(D472&lt;&gt;"",IF(ISNUMBER(MATCH(D472,$D$5:D471,0)),"",LOOKUP(9.99999999999999E+307,$N$1:N471)+1),"")</f>
        <v/>
      </c>
      <c r="O472" s="113" t="str">
        <f>IF(ROWS($O$6:O472)&lt;=$O$5,LOOKUP(ROWS($O$6:O472),$N$6:$N$1200,$D$6:$D$1200),"")</f>
        <v/>
      </c>
    </row>
    <row r="473" spans="14:15">
      <c r="N473" s="114" t="str">
        <f>IF(D473&lt;&gt;"",IF(ISNUMBER(MATCH(D473,$D$5:D472,0)),"",LOOKUP(9.99999999999999E+307,$N$1:N472)+1),"")</f>
        <v/>
      </c>
      <c r="O473" s="113" t="str">
        <f>IF(ROWS($O$6:O473)&lt;=$O$5,LOOKUP(ROWS($O$6:O473),$N$6:$N$1200,$D$6:$D$1200),"")</f>
        <v/>
      </c>
    </row>
    <row r="474" spans="14:15">
      <c r="N474" s="114" t="str">
        <f>IF(D474&lt;&gt;"",IF(ISNUMBER(MATCH(D474,$D$5:D473,0)),"",LOOKUP(9.99999999999999E+307,$N$1:N473)+1),"")</f>
        <v/>
      </c>
      <c r="O474" s="113" t="str">
        <f>IF(ROWS($O$6:O474)&lt;=$O$5,LOOKUP(ROWS($O$6:O474),$N$6:$N$1200,$D$6:$D$1200),"")</f>
        <v/>
      </c>
    </row>
    <row r="475" spans="14:15">
      <c r="N475" s="114" t="str">
        <f>IF(D475&lt;&gt;"",IF(ISNUMBER(MATCH(D475,$D$5:D474,0)),"",LOOKUP(9.99999999999999E+307,$N$1:N474)+1),"")</f>
        <v/>
      </c>
      <c r="O475" s="113" t="str">
        <f>IF(ROWS($O$6:O475)&lt;=$O$5,LOOKUP(ROWS($O$6:O475),$N$6:$N$1200,$D$6:$D$1200),"")</f>
        <v/>
      </c>
    </row>
    <row r="476" spans="14:15">
      <c r="N476" s="114" t="str">
        <f>IF(D476&lt;&gt;"",IF(ISNUMBER(MATCH(D476,$D$5:D475,0)),"",LOOKUP(9.99999999999999E+307,$N$1:N475)+1),"")</f>
        <v/>
      </c>
      <c r="O476" s="113" t="str">
        <f>IF(ROWS($O$6:O476)&lt;=$O$5,LOOKUP(ROWS($O$6:O476),$N$6:$N$1200,$D$6:$D$1200),"")</f>
        <v/>
      </c>
    </row>
    <row r="477" spans="14:15">
      <c r="N477" s="114" t="str">
        <f>IF(D477&lt;&gt;"",IF(ISNUMBER(MATCH(D477,$D$5:D476,0)),"",LOOKUP(9.99999999999999E+307,$N$1:N476)+1),"")</f>
        <v/>
      </c>
      <c r="O477" s="113" t="str">
        <f>IF(ROWS($O$6:O477)&lt;=$O$5,LOOKUP(ROWS($O$6:O477),$N$6:$N$1200,$D$6:$D$1200),"")</f>
        <v/>
      </c>
    </row>
    <row r="478" spans="14:15">
      <c r="N478" s="114" t="str">
        <f>IF(D478&lt;&gt;"",IF(ISNUMBER(MATCH(D478,$D$5:D477,0)),"",LOOKUP(9.99999999999999E+307,$N$1:N477)+1),"")</f>
        <v/>
      </c>
      <c r="O478" s="113" t="str">
        <f>IF(ROWS($O$6:O478)&lt;=$O$5,LOOKUP(ROWS($O$6:O478),$N$6:$N$1200,$D$6:$D$1200),"")</f>
        <v/>
      </c>
    </row>
    <row r="479" spans="14:15">
      <c r="N479" s="114" t="str">
        <f>IF(D479&lt;&gt;"",IF(ISNUMBER(MATCH(D479,$D$5:D478,0)),"",LOOKUP(9.99999999999999E+307,$N$1:N478)+1),"")</f>
        <v/>
      </c>
      <c r="O479" s="113" t="str">
        <f>IF(ROWS($O$6:O479)&lt;=$O$5,LOOKUP(ROWS($O$6:O479),$N$6:$N$1200,$D$6:$D$1200),"")</f>
        <v/>
      </c>
    </row>
    <row r="480" spans="14:15">
      <c r="N480" s="114" t="str">
        <f>IF(D480&lt;&gt;"",IF(ISNUMBER(MATCH(D480,$D$5:D479,0)),"",LOOKUP(9.99999999999999E+307,$N$1:N479)+1),"")</f>
        <v/>
      </c>
      <c r="O480" s="113" t="str">
        <f>IF(ROWS($O$6:O480)&lt;=$O$5,LOOKUP(ROWS($O$6:O480),$N$6:$N$1200,$D$6:$D$1200),"")</f>
        <v/>
      </c>
    </row>
    <row r="481" spans="14:15">
      <c r="N481" s="114" t="str">
        <f>IF(D481&lt;&gt;"",IF(ISNUMBER(MATCH(D481,$D$5:D480,0)),"",LOOKUP(9.99999999999999E+307,$N$1:N480)+1),"")</f>
        <v/>
      </c>
      <c r="O481" s="113" t="str">
        <f>IF(ROWS($O$6:O481)&lt;=$O$5,LOOKUP(ROWS($O$6:O481),$N$6:$N$1200,$D$6:$D$1200),"")</f>
        <v/>
      </c>
    </row>
    <row r="482" spans="14:15">
      <c r="N482" s="114" t="str">
        <f>IF(D482&lt;&gt;"",IF(ISNUMBER(MATCH(D482,$D$5:D481,0)),"",LOOKUP(9.99999999999999E+307,$N$1:N481)+1),"")</f>
        <v/>
      </c>
      <c r="O482" s="113" t="str">
        <f>IF(ROWS($O$6:O482)&lt;=$O$5,LOOKUP(ROWS($O$6:O482),$N$6:$N$1200,$D$6:$D$1200),"")</f>
        <v/>
      </c>
    </row>
    <row r="483" spans="14:15">
      <c r="N483" s="114" t="str">
        <f>IF(D483&lt;&gt;"",IF(ISNUMBER(MATCH(D483,$D$5:D482,0)),"",LOOKUP(9.99999999999999E+307,$N$1:N482)+1),"")</f>
        <v/>
      </c>
      <c r="O483" s="113" t="str">
        <f>IF(ROWS($O$6:O483)&lt;=$O$5,LOOKUP(ROWS($O$6:O483),$N$6:$N$1200,$D$6:$D$1200),"")</f>
        <v/>
      </c>
    </row>
    <row r="484" spans="14:15">
      <c r="N484" s="114" t="str">
        <f>IF(D484&lt;&gt;"",IF(ISNUMBER(MATCH(D484,$D$5:D483,0)),"",LOOKUP(9.99999999999999E+307,$N$1:N483)+1),"")</f>
        <v/>
      </c>
      <c r="O484" s="113" t="str">
        <f>IF(ROWS($O$6:O484)&lt;=$O$5,LOOKUP(ROWS($O$6:O484),$N$6:$N$1200,$D$6:$D$1200),"")</f>
        <v/>
      </c>
    </row>
    <row r="485" spans="14:15">
      <c r="N485" s="114" t="str">
        <f>IF(D485&lt;&gt;"",IF(ISNUMBER(MATCH(D485,$D$5:D484,0)),"",LOOKUP(9.99999999999999E+307,$N$1:N484)+1),"")</f>
        <v/>
      </c>
      <c r="O485" s="113" t="str">
        <f>IF(ROWS($O$6:O485)&lt;=$O$5,LOOKUP(ROWS($O$6:O485),$N$6:$N$1200,$D$6:$D$1200),"")</f>
        <v/>
      </c>
    </row>
    <row r="486" spans="14:15">
      <c r="N486" s="114" t="str">
        <f>IF(D486&lt;&gt;"",IF(ISNUMBER(MATCH(D486,$D$5:D485,0)),"",LOOKUP(9.99999999999999E+307,$N$1:N485)+1),"")</f>
        <v/>
      </c>
      <c r="O486" s="113" t="str">
        <f>IF(ROWS($O$6:O486)&lt;=$O$5,LOOKUP(ROWS($O$6:O486),$N$6:$N$1200,$D$6:$D$1200),"")</f>
        <v/>
      </c>
    </row>
    <row r="487" spans="14:15">
      <c r="N487" s="114" t="str">
        <f>IF(D487&lt;&gt;"",IF(ISNUMBER(MATCH(D487,$D$5:D486,0)),"",LOOKUP(9.99999999999999E+307,$N$1:N486)+1),"")</f>
        <v/>
      </c>
      <c r="O487" s="113" t="str">
        <f>IF(ROWS($O$6:O487)&lt;=$O$5,LOOKUP(ROWS($O$6:O487),$N$6:$N$1200,$D$6:$D$1200),"")</f>
        <v/>
      </c>
    </row>
    <row r="488" spans="14:15">
      <c r="N488" s="114" t="str">
        <f>IF(D488&lt;&gt;"",IF(ISNUMBER(MATCH(D488,$D$5:D487,0)),"",LOOKUP(9.99999999999999E+307,$N$1:N487)+1),"")</f>
        <v/>
      </c>
      <c r="O488" s="113" t="str">
        <f>IF(ROWS($O$6:O488)&lt;=$O$5,LOOKUP(ROWS($O$6:O488),$N$6:$N$1200,$D$6:$D$1200),"")</f>
        <v/>
      </c>
    </row>
    <row r="489" spans="14:15">
      <c r="N489" s="114" t="str">
        <f>IF(D489&lt;&gt;"",IF(ISNUMBER(MATCH(D489,$D$5:D488,0)),"",LOOKUP(9.99999999999999E+307,$N$1:N488)+1),"")</f>
        <v/>
      </c>
      <c r="O489" s="113" t="str">
        <f>IF(ROWS($O$6:O489)&lt;=$O$5,LOOKUP(ROWS($O$6:O489),$N$6:$N$1200,$D$6:$D$1200),"")</f>
        <v/>
      </c>
    </row>
    <row r="490" spans="14:15">
      <c r="N490" s="114" t="str">
        <f>IF(D490&lt;&gt;"",IF(ISNUMBER(MATCH(D490,$D$5:D489,0)),"",LOOKUP(9.99999999999999E+307,$N$1:N489)+1),"")</f>
        <v/>
      </c>
      <c r="O490" s="113" t="str">
        <f>IF(ROWS($O$6:O490)&lt;=$O$5,LOOKUP(ROWS($O$6:O490),$N$6:$N$1200,$D$6:$D$1200),"")</f>
        <v/>
      </c>
    </row>
    <row r="491" spans="14:15">
      <c r="N491" s="114" t="str">
        <f>IF(D491&lt;&gt;"",IF(ISNUMBER(MATCH(D491,$D$5:D490,0)),"",LOOKUP(9.99999999999999E+307,$N$1:N490)+1),"")</f>
        <v/>
      </c>
      <c r="O491" s="113" t="str">
        <f>IF(ROWS($O$6:O491)&lt;=$O$5,LOOKUP(ROWS($O$6:O491),$N$6:$N$1200,$D$6:$D$1200),"")</f>
        <v/>
      </c>
    </row>
    <row r="492" spans="14:15">
      <c r="N492" s="114" t="str">
        <f>IF(D492&lt;&gt;"",IF(ISNUMBER(MATCH(D492,$D$5:D491,0)),"",LOOKUP(9.99999999999999E+307,$N$1:N491)+1),"")</f>
        <v/>
      </c>
      <c r="O492" s="113" t="str">
        <f>IF(ROWS($O$6:O492)&lt;=$O$5,LOOKUP(ROWS($O$6:O492),$N$6:$N$1200,$D$6:$D$1200),"")</f>
        <v/>
      </c>
    </row>
    <row r="493" spans="14:15">
      <c r="N493" s="114" t="str">
        <f>IF(D493&lt;&gt;"",IF(ISNUMBER(MATCH(D493,$D$5:D492,0)),"",LOOKUP(9.99999999999999E+307,$N$1:N492)+1),"")</f>
        <v/>
      </c>
      <c r="O493" s="113" t="str">
        <f>IF(ROWS($O$6:O493)&lt;=$O$5,LOOKUP(ROWS($O$6:O493),$N$6:$N$1200,$D$6:$D$1200),"")</f>
        <v/>
      </c>
    </row>
    <row r="494" spans="14:15">
      <c r="N494" s="114" t="str">
        <f>IF(D494&lt;&gt;"",IF(ISNUMBER(MATCH(D494,$D$5:D493,0)),"",LOOKUP(9.99999999999999E+307,$N$1:N493)+1),"")</f>
        <v/>
      </c>
      <c r="O494" s="113" t="str">
        <f>IF(ROWS($O$6:O494)&lt;=$O$5,LOOKUP(ROWS($O$6:O494),$N$6:$N$1200,$D$6:$D$1200),"")</f>
        <v/>
      </c>
    </row>
    <row r="495" spans="14:15">
      <c r="N495" s="114" t="str">
        <f>IF(D495&lt;&gt;"",IF(ISNUMBER(MATCH(D495,$D$5:D494,0)),"",LOOKUP(9.99999999999999E+307,$N$1:N494)+1),"")</f>
        <v/>
      </c>
      <c r="O495" s="113" t="str">
        <f>IF(ROWS($O$6:O495)&lt;=$O$5,LOOKUP(ROWS($O$6:O495),$N$6:$N$1200,$D$6:$D$1200),"")</f>
        <v/>
      </c>
    </row>
    <row r="496" spans="14:15">
      <c r="N496" s="114" t="str">
        <f>IF(D496&lt;&gt;"",IF(ISNUMBER(MATCH(D496,$D$5:D495,0)),"",LOOKUP(9.99999999999999E+307,$N$1:N495)+1),"")</f>
        <v/>
      </c>
      <c r="O496" s="113" t="str">
        <f>IF(ROWS($O$6:O496)&lt;=$O$5,LOOKUP(ROWS($O$6:O496),$N$6:$N$1200,$D$6:$D$1200),"")</f>
        <v/>
      </c>
    </row>
    <row r="497" spans="14:15">
      <c r="N497" s="114" t="str">
        <f>IF(D497&lt;&gt;"",IF(ISNUMBER(MATCH(D497,$D$5:D496,0)),"",LOOKUP(9.99999999999999E+307,$N$1:N496)+1),"")</f>
        <v/>
      </c>
      <c r="O497" s="113" t="str">
        <f>IF(ROWS($O$6:O497)&lt;=$O$5,LOOKUP(ROWS($O$6:O497),$N$6:$N$1200,$D$6:$D$1200),"")</f>
        <v/>
      </c>
    </row>
    <row r="498" spans="14:15">
      <c r="N498" s="114" t="str">
        <f>IF(D498&lt;&gt;"",IF(ISNUMBER(MATCH(D498,$D$5:D497,0)),"",LOOKUP(9.99999999999999E+307,$N$1:N497)+1),"")</f>
        <v/>
      </c>
      <c r="O498" s="113" t="str">
        <f>IF(ROWS($O$6:O498)&lt;=$O$5,LOOKUP(ROWS($O$6:O498),$N$6:$N$1200,$D$6:$D$1200),"")</f>
        <v/>
      </c>
    </row>
    <row r="499" spans="14:15">
      <c r="N499" s="114" t="str">
        <f>IF(D499&lt;&gt;"",IF(ISNUMBER(MATCH(D499,$D$5:D498,0)),"",LOOKUP(9.99999999999999E+307,$N$1:N498)+1),"")</f>
        <v/>
      </c>
      <c r="O499" s="113" t="str">
        <f>IF(ROWS($O$6:O499)&lt;=$O$5,LOOKUP(ROWS($O$6:O499),$N$6:$N$1200,$D$6:$D$1200),"")</f>
        <v/>
      </c>
    </row>
    <row r="500" spans="14:15">
      <c r="N500" s="114" t="str">
        <f>IF(D500&lt;&gt;"",IF(ISNUMBER(MATCH(D500,$D$5:D499,0)),"",LOOKUP(9.99999999999999E+307,$N$1:N499)+1),"")</f>
        <v/>
      </c>
      <c r="O500" s="113" t="str">
        <f>IF(ROWS($O$6:O500)&lt;=$O$5,LOOKUP(ROWS($O$6:O500),$N$6:$N$1200,$D$6:$D$1200),"")</f>
        <v/>
      </c>
    </row>
    <row r="501" spans="14:15">
      <c r="N501" s="114" t="str">
        <f>IF(D501&lt;&gt;"",IF(ISNUMBER(MATCH(D501,$D$5:D500,0)),"",LOOKUP(9.99999999999999E+307,$N$1:N500)+1),"")</f>
        <v/>
      </c>
      <c r="O501" s="113" t="str">
        <f>IF(ROWS($O$6:O501)&lt;=$O$5,LOOKUP(ROWS($O$6:O501),$N$6:$N$1200,$D$6:$D$1200),"")</f>
        <v/>
      </c>
    </row>
    <row r="502" spans="14:15">
      <c r="N502" s="114" t="str">
        <f>IF(D502&lt;&gt;"",IF(ISNUMBER(MATCH(D502,$D$5:D501,0)),"",LOOKUP(9.99999999999999E+307,$N$1:N501)+1),"")</f>
        <v/>
      </c>
      <c r="O502" s="113" t="str">
        <f>IF(ROWS($O$6:O502)&lt;=$O$5,LOOKUP(ROWS($O$6:O502),$N$6:$N$1200,$D$6:$D$1200),"")</f>
        <v/>
      </c>
    </row>
    <row r="503" spans="14:15">
      <c r="N503" s="114" t="str">
        <f>IF(D503&lt;&gt;"",IF(ISNUMBER(MATCH(D503,$D$5:D502,0)),"",LOOKUP(9.99999999999999E+307,$N$1:N502)+1),"")</f>
        <v/>
      </c>
      <c r="O503" s="113" t="str">
        <f>IF(ROWS($O$6:O503)&lt;=$O$5,LOOKUP(ROWS($O$6:O503),$N$6:$N$1200,$D$6:$D$1200),"")</f>
        <v/>
      </c>
    </row>
    <row r="504" spans="14:15">
      <c r="N504" s="114" t="str">
        <f>IF(D504&lt;&gt;"",IF(ISNUMBER(MATCH(D504,$D$5:D503,0)),"",LOOKUP(9.99999999999999E+307,$N$1:N503)+1),"")</f>
        <v/>
      </c>
      <c r="O504" s="113" t="str">
        <f>IF(ROWS($O$6:O504)&lt;=$O$5,LOOKUP(ROWS($O$6:O504),$N$6:$N$1200,$D$6:$D$1200),"")</f>
        <v/>
      </c>
    </row>
    <row r="505" spans="14:15">
      <c r="N505" s="114" t="str">
        <f>IF(D505&lt;&gt;"",IF(ISNUMBER(MATCH(D505,$D$5:D504,0)),"",LOOKUP(9.99999999999999E+307,$N$1:N504)+1),"")</f>
        <v/>
      </c>
      <c r="O505" s="113" t="str">
        <f>IF(ROWS($O$6:O505)&lt;=$O$5,LOOKUP(ROWS($O$6:O505),$N$6:$N$1200,$D$6:$D$1200),"")</f>
        <v/>
      </c>
    </row>
    <row r="506" spans="14:15">
      <c r="N506" s="114" t="str">
        <f>IF(D506&lt;&gt;"",IF(ISNUMBER(MATCH(D506,$D$5:D505,0)),"",LOOKUP(9.99999999999999E+307,$N$1:N505)+1),"")</f>
        <v/>
      </c>
      <c r="O506" s="113" t="str">
        <f>IF(ROWS($O$6:O506)&lt;=$O$5,LOOKUP(ROWS($O$6:O506),$N$6:$N$1200,$D$6:$D$1200),"")</f>
        <v/>
      </c>
    </row>
    <row r="507" spans="14:15">
      <c r="N507" s="114" t="str">
        <f>IF(D507&lt;&gt;"",IF(ISNUMBER(MATCH(D507,$D$5:D506,0)),"",LOOKUP(9.99999999999999E+307,$N$1:N506)+1),"")</f>
        <v/>
      </c>
      <c r="O507" s="113" t="str">
        <f>IF(ROWS($O$6:O507)&lt;=$O$5,LOOKUP(ROWS($O$6:O507),$N$6:$N$1200,$D$6:$D$1200),"")</f>
        <v/>
      </c>
    </row>
    <row r="508" spans="14:15">
      <c r="N508" s="114" t="str">
        <f>IF(D508&lt;&gt;"",IF(ISNUMBER(MATCH(D508,$D$5:D507,0)),"",LOOKUP(9.99999999999999E+307,$N$1:N507)+1),"")</f>
        <v/>
      </c>
      <c r="O508" s="113" t="str">
        <f>IF(ROWS($O$6:O508)&lt;=$O$5,LOOKUP(ROWS($O$6:O508),$N$6:$N$1200,$D$6:$D$1200),"")</f>
        <v/>
      </c>
    </row>
    <row r="509" spans="14:15">
      <c r="N509" s="114" t="str">
        <f>IF(D509&lt;&gt;"",IF(ISNUMBER(MATCH(D509,$D$5:D508,0)),"",LOOKUP(9.99999999999999E+307,$N$1:N508)+1),"")</f>
        <v/>
      </c>
      <c r="O509" s="113" t="str">
        <f>IF(ROWS($O$6:O509)&lt;=$O$5,LOOKUP(ROWS($O$6:O509),$N$6:$N$1200,$D$6:$D$1200),"")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B6:B255">
    <cfRule type="duplicateValues" dxfId="49" priority="4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85" orientation="portrait" horizontalDpi="300" verticalDpi="300" r:id="rId1"/>
  <headerFooter alignWithMargins="0">
    <oddFooter>&amp;CSAYFA - &amp;P</oddFooter>
  </headerFooter>
  <rowBreaks count="3" manualBreakCount="3">
    <brk id="47" max="5" man="1"/>
    <brk id="77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306"/>
  <sheetViews>
    <sheetView view="pageBreakPreview" zoomScaleSheetLayoutView="100" workbookViewId="0">
      <selection activeCell="C11" sqref="C11"/>
    </sheetView>
  </sheetViews>
  <sheetFormatPr defaultRowHeight="12.75"/>
  <cols>
    <col min="1" max="1" width="4.28515625" style="41" bestFit="1" customWidth="1"/>
    <col min="2" max="2" width="6.42578125" style="41" bestFit="1" customWidth="1"/>
    <col min="3" max="3" width="24.42578125" style="87" customWidth="1"/>
    <col min="4" max="4" width="30" style="87" customWidth="1"/>
    <col min="5" max="5" width="6.5703125" style="79" customWidth="1"/>
    <col min="6" max="6" width="10.140625" style="41" bestFit="1" customWidth="1"/>
    <col min="7" max="7" width="9.42578125" style="41" customWidth="1"/>
    <col min="8" max="8" width="7.42578125" style="79" customWidth="1"/>
    <col min="9" max="9" width="45.85546875" style="79" hidden="1" customWidth="1"/>
    <col min="10" max="10" width="10.28515625" style="79" hidden="1" customWidth="1"/>
    <col min="11" max="11" width="15.140625" style="79" hidden="1" customWidth="1"/>
    <col min="12" max="16384" width="9.140625" style="79"/>
  </cols>
  <sheetData>
    <row r="1" spans="1:16" ht="32.25" customHeight="1">
      <c r="A1" s="172" t="s">
        <v>108</v>
      </c>
      <c r="B1" s="172"/>
      <c r="C1" s="172"/>
      <c r="D1" s="172"/>
      <c r="E1" s="172"/>
      <c r="F1" s="172"/>
      <c r="G1" s="172"/>
      <c r="H1" s="172"/>
      <c r="J1" s="41"/>
    </row>
    <row r="2" spans="1:16" ht="15.75">
      <c r="A2" s="173" t="s">
        <v>94</v>
      </c>
      <c r="B2" s="173"/>
      <c r="C2" s="173"/>
      <c r="D2" s="173"/>
      <c r="E2" s="173"/>
      <c r="F2" s="173"/>
      <c r="G2" s="173"/>
      <c r="H2" s="173"/>
    </row>
    <row r="3" spans="1:16" ht="15.75">
      <c r="A3" s="174" t="s">
        <v>95</v>
      </c>
      <c r="B3" s="174"/>
      <c r="C3" s="174"/>
      <c r="D3" s="174"/>
      <c r="E3" s="174"/>
      <c r="F3" s="174"/>
      <c r="G3" s="174"/>
      <c r="H3" s="174"/>
      <c r="I3" s="80"/>
    </row>
    <row r="4" spans="1:16">
      <c r="A4" s="171" t="s">
        <v>39</v>
      </c>
      <c r="B4" s="171"/>
      <c r="C4" s="171"/>
      <c r="D4" s="81" t="s">
        <v>38</v>
      </c>
      <c r="E4" s="64"/>
      <c r="F4" s="175">
        <v>41931.416666666664</v>
      </c>
      <c r="G4" s="175"/>
      <c r="H4" s="175"/>
    </row>
    <row r="5" spans="1:16" s="85" customFormat="1" ht="33.75" customHeight="1">
      <c r="A5" s="82" t="s">
        <v>0</v>
      </c>
      <c r="B5" s="83" t="s">
        <v>1</v>
      </c>
      <c r="C5" s="83" t="s">
        <v>3</v>
      </c>
      <c r="D5" s="83" t="s">
        <v>14</v>
      </c>
      <c r="E5" s="83" t="s">
        <v>7</v>
      </c>
      <c r="F5" s="84" t="s">
        <v>2</v>
      </c>
      <c r="G5" s="83" t="s">
        <v>4</v>
      </c>
      <c r="H5" s="83" t="s">
        <v>13</v>
      </c>
      <c r="L5" s="86"/>
      <c r="M5" s="86"/>
      <c r="N5" s="86"/>
      <c r="O5" s="86"/>
      <c r="P5" s="86"/>
    </row>
    <row r="6" spans="1:16" ht="18" customHeight="1">
      <c r="A6" s="1">
        <v>1</v>
      </c>
      <c r="B6" s="2">
        <v>9</v>
      </c>
      <c r="C6" s="3" t="s">
        <v>20</v>
      </c>
      <c r="D6" s="3" t="s">
        <v>70</v>
      </c>
      <c r="E6" s="4" t="s">
        <v>16</v>
      </c>
      <c r="F6" s="5">
        <v>35617</v>
      </c>
      <c r="G6" s="141">
        <v>1243</v>
      </c>
      <c r="H6" s="7">
        <v>1</v>
      </c>
      <c r="I6" s="111" t="s">
        <v>110</v>
      </c>
      <c r="J6" s="111" t="s">
        <v>38</v>
      </c>
      <c r="K6" s="112">
        <v>41931.416666666664</v>
      </c>
    </row>
    <row r="7" spans="1:16" ht="18" customHeight="1">
      <c r="A7" s="1">
        <v>2</v>
      </c>
      <c r="B7" s="2">
        <v>34</v>
      </c>
      <c r="C7" s="3" t="s">
        <v>29</v>
      </c>
      <c r="D7" s="3" t="s">
        <v>26</v>
      </c>
      <c r="E7" s="4" t="s">
        <v>16</v>
      </c>
      <c r="F7" s="5">
        <v>35712</v>
      </c>
      <c r="G7" s="141">
        <v>1244</v>
      </c>
      <c r="H7" s="7">
        <v>2</v>
      </c>
      <c r="J7" s="41"/>
    </row>
    <row r="8" spans="1:16" ht="18" customHeight="1">
      <c r="A8" s="1">
        <v>3</v>
      </c>
      <c r="B8" s="2">
        <v>31</v>
      </c>
      <c r="C8" s="3" t="s">
        <v>66</v>
      </c>
      <c r="D8" s="3" t="s">
        <v>26</v>
      </c>
      <c r="E8" s="4" t="s">
        <v>16</v>
      </c>
      <c r="F8" s="5">
        <v>35980</v>
      </c>
      <c r="G8" s="141">
        <v>1245</v>
      </c>
      <c r="H8" s="7">
        <v>3</v>
      </c>
      <c r="J8" s="41"/>
    </row>
    <row r="9" spans="1:16" ht="18" customHeight="1">
      <c r="A9" s="1">
        <v>4</v>
      </c>
      <c r="B9" s="2">
        <v>20</v>
      </c>
      <c r="C9" s="3" t="s">
        <v>93</v>
      </c>
      <c r="D9" s="3" t="s">
        <v>54</v>
      </c>
      <c r="E9" s="4" t="s">
        <v>16</v>
      </c>
      <c r="F9" s="5">
        <v>35065</v>
      </c>
      <c r="G9" s="141">
        <v>1247</v>
      </c>
      <c r="H9" s="7">
        <v>4</v>
      </c>
    </row>
    <row r="10" spans="1:16" ht="18" customHeight="1">
      <c r="A10" s="1">
        <v>5</v>
      </c>
      <c r="B10" s="2">
        <v>21</v>
      </c>
      <c r="C10" s="3" t="s">
        <v>55</v>
      </c>
      <c r="D10" s="3" t="s">
        <v>54</v>
      </c>
      <c r="E10" s="4" t="s">
        <v>16</v>
      </c>
      <c r="F10" s="5">
        <v>35065</v>
      </c>
      <c r="G10" s="141">
        <v>1248</v>
      </c>
      <c r="H10" s="7">
        <v>5</v>
      </c>
    </row>
    <row r="11" spans="1:16" ht="18" customHeight="1">
      <c r="A11" s="1">
        <v>6</v>
      </c>
      <c r="B11" s="2">
        <v>22</v>
      </c>
      <c r="C11" s="3" t="s">
        <v>56</v>
      </c>
      <c r="D11" s="3" t="s">
        <v>54</v>
      </c>
      <c r="E11" s="4" t="s">
        <v>16</v>
      </c>
      <c r="F11" s="5">
        <v>35431</v>
      </c>
      <c r="G11" s="141">
        <v>1252</v>
      </c>
      <c r="H11" s="7">
        <v>6</v>
      </c>
    </row>
    <row r="12" spans="1:16" ht="18" customHeight="1">
      <c r="A12" s="1">
        <v>7</v>
      </c>
      <c r="B12" s="2">
        <v>35</v>
      </c>
      <c r="C12" s="3" t="s">
        <v>28</v>
      </c>
      <c r="D12" s="3" t="s">
        <v>26</v>
      </c>
      <c r="E12" s="4" t="s">
        <v>16</v>
      </c>
      <c r="F12" s="5">
        <v>35247</v>
      </c>
      <c r="G12" s="141">
        <v>1253</v>
      </c>
      <c r="H12" s="7">
        <v>7</v>
      </c>
    </row>
    <row r="13" spans="1:16" ht="18" customHeight="1">
      <c r="A13" s="1">
        <v>8</v>
      </c>
      <c r="B13" s="2">
        <v>8</v>
      </c>
      <c r="C13" s="3" t="s">
        <v>69</v>
      </c>
      <c r="D13" s="3" t="s">
        <v>70</v>
      </c>
      <c r="E13" s="4" t="s">
        <v>16</v>
      </c>
      <c r="F13" s="5">
        <v>0</v>
      </c>
      <c r="G13" s="141">
        <v>1254</v>
      </c>
      <c r="H13" s="7">
        <v>8</v>
      </c>
    </row>
    <row r="14" spans="1:16" ht="18" customHeight="1">
      <c r="A14" s="1">
        <v>9</v>
      </c>
      <c r="B14" s="2">
        <v>33</v>
      </c>
      <c r="C14" s="3" t="s">
        <v>36</v>
      </c>
      <c r="D14" s="3" t="s">
        <v>26</v>
      </c>
      <c r="E14" s="4" t="s">
        <v>16</v>
      </c>
      <c r="F14" s="5">
        <v>35235</v>
      </c>
      <c r="G14" s="141">
        <v>1302</v>
      </c>
      <c r="H14" s="7">
        <v>9</v>
      </c>
    </row>
    <row r="15" spans="1:16" ht="18" customHeight="1">
      <c r="A15" s="1">
        <v>10</v>
      </c>
      <c r="B15" s="2">
        <v>10</v>
      </c>
      <c r="C15" s="3" t="s">
        <v>45</v>
      </c>
      <c r="D15" s="3" t="s">
        <v>70</v>
      </c>
      <c r="E15" s="4" t="s">
        <v>16</v>
      </c>
      <c r="F15" s="5">
        <v>35255</v>
      </c>
      <c r="G15" s="141">
        <v>1307</v>
      </c>
      <c r="H15" s="7">
        <v>10</v>
      </c>
    </row>
    <row r="16" spans="1:16" ht="18" customHeight="1">
      <c r="A16" s="1">
        <v>11</v>
      </c>
      <c r="B16" s="2">
        <v>7</v>
      </c>
      <c r="C16" s="3" t="s">
        <v>71</v>
      </c>
      <c r="D16" s="3" t="s">
        <v>70</v>
      </c>
      <c r="E16" s="4" t="s">
        <v>16</v>
      </c>
      <c r="F16" s="5">
        <v>35553</v>
      </c>
      <c r="G16" s="141">
        <v>1309</v>
      </c>
      <c r="H16" s="7">
        <v>11</v>
      </c>
    </row>
    <row r="17" spans="1:8" ht="18" customHeight="1">
      <c r="A17" s="1">
        <v>12</v>
      </c>
      <c r="B17" s="2">
        <v>248</v>
      </c>
      <c r="C17" s="3" t="s">
        <v>84</v>
      </c>
      <c r="D17" s="3" t="s">
        <v>85</v>
      </c>
      <c r="E17" s="4" t="s">
        <v>18</v>
      </c>
      <c r="F17" s="5">
        <v>35796</v>
      </c>
      <c r="G17" s="141">
        <v>1312</v>
      </c>
      <c r="H17" s="7">
        <v>11</v>
      </c>
    </row>
    <row r="18" spans="1:8" ht="18" customHeight="1">
      <c r="A18" s="1">
        <v>13</v>
      </c>
      <c r="B18" s="2">
        <v>11</v>
      </c>
      <c r="C18" s="3" t="s">
        <v>73</v>
      </c>
      <c r="D18" s="3" t="s">
        <v>70</v>
      </c>
      <c r="E18" s="4" t="s">
        <v>16</v>
      </c>
      <c r="F18" s="5">
        <v>34973</v>
      </c>
      <c r="G18" s="141">
        <v>1313</v>
      </c>
      <c r="H18" s="7">
        <v>12</v>
      </c>
    </row>
    <row r="19" spans="1:8" ht="18" customHeight="1">
      <c r="A19" s="1">
        <v>14</v>
      </c>
      <c r="B19" s="2">
        <v>243</v>
      </c>
      <c r="C19" s="3" t="s">
        <v>74</v>
      </c>
      <c r="D19" s="3" t="s">
        <v>75</v>
      </c>
      <c r="E19" s="4" t="s">
        <v>18</v>
      </c>
      <c r="F19" s="5">
        <v>35025</v>
      </c>
      <c r="G19" s="141">
        <v>1318</v>
      </c>
      <c r="H19" s="7">
        <v>12</v>
      </c>
    </row>
    <row r="20" spans="1:8" ht="18" customHeight="1">
      <c r="A20" s="1">
        <v>15</v>
      </c>
      <c r="B20" s="2">
        <v>254</v>
      </c>
      <c r="C20" s="3" t="s">
        <v>46</v>
      </c>
      <c r="D20" s="3" t="s">
        <v>92</v>
      </c>
      <c r="E20" s="4" t="s">
        <v>18</v>
      </c>
      <c r="F20" s="5">
        <v>36043</v>
      </c>
      <c r="G20" s="141">
        <v>1320</v>
      </c>
      <c r="H20" s="7">
        <v>12</v>
      </c>
    </row>
    <row r="21" spans="1:8" ht="18" customHeight="1">
      <c r="A21" s="1">
        <v>16</v>
      </c>
      <c r="B21" s="2">
        <v>30</v>
      </c>
      <c r="C21" s="3" t="s">
        <v>30</v>
      </c>
      <c r="D21" s="3" t="s">
        <v>24</v>
      </c>
      <c r="E21" s="4" t="s">
        <v>16</v>
      </c>
      <c r="F21" s="5">
        <v>35236</v>
      </c>
      <c r="G21" s="141">
        <v>1322</v>
      </c>
      <c r="H21" s="7">
        <v>13</v>
      </c>
    </row>
    <row r="22" spans="1:8" ht="18" customHeight="1">
      <c r="A22" s="1">
        <v>17</v>
      </c>
      <c r="B22" s="2">
        <v>32</v>
      </c>
      <c r="C22" s="3" t="s">
        <v>27</v>
      </c>
      <c r="D22" s="3" t="s">
        <v>26</v>
      </c>
      <c r="E22" s="4" t="s">
        <v>16</v>
      </c>
      <c r="F22" s="5">
        <v>35599</v>
      </c>
      <c r="G22" s="141">
        <v>1325</v>
      </c>
      <c r="H22" s="7">
        <v>14</v>
      </c>
    </row>
    <row r="23" spans="1:8" ht="18" customHeight="1">
      <c r="A23" s="1">
        <v>18</v>
      </c>
      <c r="B23" s="2">
        <v>24</v>
      </c>
      <c r="C23" s="3" t="s">
        <v>58</v>
      </c>
      <c r="D23" s="3" t="s">
        <v>54</v>
      </c>
      <c r="E23" s="4" t="s">
        <v>16</v>
      </c>
      <c r="F23" s="5">
        <v>35431</v>
      </c>
      <c r="G23" s="141">
        <v>1331</v>
      </c>
      <c r="H23" s="7">
        <v>15</v>
      </c>
    </row>
    <row r="24" spans="1:8" ht="18" customHeight="1">
      <c r="A24" s="1">
        <v>19</v>
      </c>
      <c r="B24" s="2">
        <v>26</v>
      </c>
      <c r="C24" s="3" t="s">
        <v>60</v>
      </c>
      <c r="D24" s="3" t="s">
        <v>24</v>
      </c>
      <c r="E24" s="4" t="s">
        <v>16</v>
      </c>
      <c r="F24" s="5">
        <v>35538</v>
      </c>
      <c r="G24" s="141">
        <v>1333</v>
      </c>
      <c r="H24" s="7">
        <v>16</v>
      </c>
    </row>
    <row r="25" spans="1:8" ht="18" customHeight="1">
      <c r="A25" s="1">
        <v>20</v>
      </c>
      <c r="B25" s="2">
        <v>28</v>
      </c>
      <c r="C25" s="3" t="s">
        <v>61</v>
      </c>
      <c r="D25" s="3" t="s">
        <v>24</v>
      </c>
      <c r="E25" s="4" t="s">
        <v>16</v>
      </c>
      <c r="F25" s="5">
        <v>35606</v>
      </c>
      <c r="G25" s="141">
        <v>1334</v>
      </c>
      <c r="H25" s="7">
        <v>17</v>
      </c>
    </row>
    <row r="26" spans="1:8" ht="18" customHeight="1">
      <c r="A26" s="1">
        <v>21</v>
      </c>
      <c r="B26" s="2">
        <v>249</v>
      </c>
      <c r="C26" s="3" t="s">
        <v>86</v>
      </c>
      <c r="D26" s="3" t="s">
        <v>85</v>
      </c>
      <c r="E26" s="4" t="s">
        <v>18</v>
      </c>
      <c r="F26" s="5">
        <v>35956</v>
      </c>
      <c r="G26" s="141">
        <v>1338</v>
      </c>
      <c r="H26" s="7">
        <v>17</v>
      </c>
    </row>
    <row r="27" spans="1:8" ht="18" customHeight="1">
      <c r="A27" s="1">
        <v>22</v>
      </c>
      <c r="B27" s="2">
        <v>43</v>
      </c>
      <c r="C27" s="3" t="s">
        <v>37</v>
      </c>
      <c r="D27" s="3" t="s">
        <v>64</v>
      </c>
      <c r="E27" s="4" t="s">
        <v>18</v>
      </c>
      <c r="F27" s="5">
        <v>35332</v>
      </c>
      <c r="G27" s="141">
        <v>1340</v>
      </c>
      <c r="H27" s="7">
        <v>17</v>
      </c>
    </row>
    <row r="28" spans="1:8" ht="18" customHeight="1">
      <c r="A28" s="1">
        <v>23</v>
      </c>
      <c r="B28" s="2">
        <v>51</v>
      </c>
      <c r="C28" s="3" t="s">
        <v>82</v>
      </c>
      <c r="D28" s="3" t="s">
        <v>83</v>
      </c>
      <c r="E28" s="4" t="s">
        <v>18</v>
      </c>
      <c r="F28" s="5">
        <v>35606</v>
      </c>
      <c r="G28" s="141">
        <v>1341</v>
      </c>
      <c r="H28" s="7">
        <v>17</v>
      </c>
    </row>
    <row r="29" spans="1:8" ht="18" customHeight="1">
      <c r="A29" s="1">
        <v>24</v>
      </c>
      <c r="B29" s="2">
        <v>27</v>
      </c>
      <c r="C29" s="3" t="s">
        <v>25</v>
      </c>
      <c r="D29" s="3" t="s">
        <v>24</v>
      </c>
      <c r="E29" s="4" t="s">
        <v>16</v>
      </c>
      <c r="F29" s="5">
        <v>35492</v>
      </c>
      <c r="G29" s="141">
        <v>1342</v>
      </c>
      <c r="H29" s="7">
        <v>18</v>
      </c>
    </row>
    <row r="30" spans="1:8" ht="18" customHeight="1">
      <c r="A30" s="1">
        <v>25</v>
      </c>
      <c r="B30" s="2">
        <v>25</v>
      </c>
      <c r="C30" s="3" t="s">
        <v>59</v>
      </c>
      <c r="D30" s="3" t="s">
        <v>24</v>
      </c>
      <c r="E30" s="4" t="s">
        <v>16</v>
      </c>
      <c r="F30" s="5">
        <v>35591</v>
      </c>
      <c r="G30" s="141">
        <v>1343</v>
      </c>
      <c r="H30" s="7">
        <v>19</v>
      </c>
    </row>
    <row r="31" spans="1:8" ht="18" customHeight="1">
      <c r="A31" s="1">
        <v>26</v>
      </c>
      <c r="B31" s="2">
        <v>36</v>
      </c>
      <c r="C31" s="3" t="s">
        <v>62</v>
      </c>
      <c r="D31" s="3" t="s">
        <v>26</v>
      </c>
      <c r="E31" s="4" t="s">
        <v>16</v>
      </c>
      <c r="F31" s="5">
        <v>35431</v>
      </c>
      <c r="G31" s="141">
        <v>1347</v>
      </c>
      <c r="H31" s="7">
        <v>20</v>
      </c>
    </row>
    <row r="32" spans="1:8" ht="18" customHeight="1">
      <c r="A32" s="1">
        <v>27</v>
      </c>
      <c r="B32" s="2">
        <v>1</v>
      </c>
      <c r="C32" s="3" t="s">
        <v>40</v>
      </c>
      <c r="D32" s="3" t="s">
        <v>41</v>
      </c>
      <c r="E32" s="4" t="s">
        <v>16</v>
      </c>
      <c r="F32" s="5">
        <v>35855</v>
      </c>
      <c r="G32" s="141">
        <v>1400</v>
      </c>
      <c r="H32" s="7">
        <v>21</v>
      </c>
    </row>
    <row r="33" spans="1:8" ht="18" customHeight="1">
      <c r="A33" s="1">
        <v>28</v>
      </c>
      <c r="B33" s="2">
        <v>19</v>
      </c>
      <c r="C33" s="3" t="s">
        <v>21</v>
      </c>
      <c r="D33" s="3" t="s">
        <v>54</v>
      </c>
      <c r="E33" s="4" t="s">
        <v>16</v>
      </c>
      <c r="F33" s="5">
        <v>34700</v>
      </c>
      <c r="G33" s="141">
        <v>1401</v>
      </c>
      <c r="H33" s="7">
        <v>22</v>
      </c>
    </row>
    <row r="34" spans="1:8" ht="18" customHeight="1">
      <c r="A34" s="1">
        <v>29</v>
      </c>
      <c r="B34" s="2">
        <v>12</v>
      </c>
      <c r="C34" s="3" t="s">
        <v>72</v>
      </c>
      <c r="D34" s="3" t="s">
        <v>70</v>
      </c>
      <c r="E34" s="4" t="s">
        <v>16</v>
      </c>
      <c r="F34" s="5">
        <v>0</v>
      </c>
      <c r="G34" s="141">
        <v>1402</v>
      </c>
      <c r="H34" s="7">
        <v>23</v>
      </c>
    </row>
    <row r="35" spans="1:8" ht="18" customHeight="1">
      <c r="A35" s="1">
        <v>30</v>
      </c>
      <c r="B35" s="2">
        <v>23</v>
      </c>
      <c r="C35" s="3" t="s">
        <v>57</v>
      </c>
      <c r="D35" s="3" t="s">
        <v>54</v>
      </c>
      <c r="E35" s="4" t="s">
        <v>16</v>
      </c>
      <c r="F35" s="5">
        <v>35796</v>
      </c>
      <c r="G35" s="141">
        <v>1405</v>
      </c>
      <c r="H35" s="7">
        <v>24</v>
      </c>
    </row>
    <row r="36" spans="1:8" ht="18" customHeight="1">
      <c r="A36" s="1">
        <v>31</v>
      </c>
      <c r="B36" s="2">
        <v>29</v>
      </c>
      <c r="C36" s="3" t="s">
        <v>68</v>
      </c>
      <c r="D36" s="3" t="s">
        <v>24</v>
      </c>
      <c r="E36" s="4" t="s">
        <v>16</v>
      </c>
      <c r="F36" s="5">
        <v>35236</v>
      </c>
      <c r="G36" s="141">
        <v>1410</v>
      </c>
      <c r="H36" s="7">
        <v>25</v>
      </c>
    </row>
    <row r="37" spans="1:8" ht="18" customHeight="1">
      <c r="A37" s="1">
        <v>32</v>
      </c>
      <c r="B37" s="2">
        <v>44</v>
      </c>
      <c r="C37" s="3" t="s">
        <v>65</v>
      </c>
      <c r="D37" s="3" t="s">
        <v>64</v>
      </c>
      <c r="E37" s="4" t="s">
        <v>18</v>
      </c>
      <c r="F37" s="5">
        <v>35039</v>
      </c>
      <c r="G37" s="141">
        <v>1418</v>
      </c>
      <c r="H37" s="7">
        <v>25</v>
      </c>
    </row>
    <row r="38" spans="1:8" ht="18" customHeight="1">
      <c r="A38" s="1">
        <v>33</v>
      </c>
      <c r="B38" s="2">
        <v>250</v>
      </c>
      <c r="C38" s="3" t="s">
        <v>87</v>
      </c>
      <c r="D38" s="3" t="s">
        <v>85</v>
      </c>
      <c r="E38" s="4" t="s">
        <v>18</v>
      </c>
      <c r="F38" s="5">
        <v>35451</v>
      </c>
      <c r="G38" s="141">
        <v>1422</v>
      </c>
      <c r="H38" s="7">
        <v>25</v>
      </c>
    </row>
    <row r="39" spans="1:8" ht="18" customHeight="1">
      <c r="A39" s="1">
        <v>34</v>
      </c>
      <c r="B39" s="2">
        <v>4</v>
      </c>
      <c r="C39" s="3" t="s">
        <v>44</v>
      </c>
      <c r="D39" s="3" t="s">
        <v>41</v>
      </c>
      <c r="E39" s="4" t="s">
        <v>16</v>
      </c>
      <c r="F39" s="5">
        <v>35353</v>
      </c>
      <c r="G39" s="141">
        <v>1425</v>
      </c>
      <c r="H39" s="7">
        <v>26</v>
      </c>
    </row>
    <row r="40" spans="1:8" ht="18" customHeight="1">
      <c r="A40" s="1">
        <v>35</v>
      </c>
      <c r="B40" s="2">
        <v>48</v>
      </c>
      <c r="C40" s="3" t="s">
        <v>23</v>
      </c>
      <c r="D40" s="3" t="s">
        <v>54</v>
      </c>
      <c r="E40" s="4" t="s">
        <v>18</v>
      </c>
      <c r="F40" s="5">
        <v>35431</v>
      </c>
      <c r="G40" s="141">
        <v>1426</v>
      </c>
      <c r="H40" s="7">
        <v>26</v>
      </c>
    </row>
    <row r="41" spans="1:8" ht="18" customHeight="1">
      <c r="A41" s="1">
        <v>36</v>
      </c>
      <c r="B41" s="2">
        <v>49</v>
      </c>
      <c r="C41" s="3" t="s">
        <v>22</v>
      </c>
      <c r="D41" s="3" t="s">
        <v>54</v>
      </c>
      <c r="E41" s="4" t="s">
        <v>18</v>
      </c>
      <c r="F41" s="5">
        <v>35065</v>
      </c>
      <c r="G41" s="141">
        <v>1429</v>
      </c>
      <c r="H41" s="7">
        <v>26</v>
      </c>
    </row>
    <row r="42" spans="1:8" ht="18" customHeight="1">
      <c r="A42" s="1">
        <v>37</v>
      </c>
      <c r="B42" s="2">
        <v>259</v>
      </c>
      <c r="C42" s="3" t="s">
        <v>77</v>
      </c>
      <c r="D42" s="3" t="s">
        <v>75</v>
      </c>
      <c r="E42" s="4" t="s">
        <v>18</v>
      </c>
      <c r="F42" s="5">
        <v>36109</v>
      </c>
      <c r="G42" s="141">
        <v>1438</v>
      </c>
      <c r="H42" s="7">
        <v>26</v>
      </c>
    </row>
    <row r="43" spans="1:8" ht="18" customHeight="1">
      <c r="A43" s="1">
        <v>38</v>
      </c>
      <c r="B43" s="2">
        <v>244</v>
      </c>
      <c r="C43" s="3" t="s">
        <v>76</v>
      </c>
      <c r="D43" s="3" t="s">
        <v>75</v>
      </c>
      <c r="E43" s="4" t="s">
        <v>18</v>
      </c>
      <c r="F43" s="5">
        <v>35991</v>
      </c>
      <c r="G43" s="141">
        <v>1440</v>
      </c>
      <c r="H43" s="7">
        <v>26</v>
      </c>
    </row>
    <row r="44" spans="1:8" ht="18" customHeight="1">
      <c r="A44" s="1">
        <v>39</v>
      </c>
      <c r="B44" s="2">
        <v>245</v>
      </c>
      <c r="C44" s="3" t="s">
        <v>105</v>
      </c>
      <c r="D44" s="3" t="s">
        <v>78</v>
      </c>
      <c r="E44" s="4" t="s">
        <v>18</v>
      </c>
      <c r="F44" s="5">
        <v>35290</v>
      </c>
      <c r="G44" s="141">
        <v>1450</v>
      </c>
      <c r="H44" s="7">
        <v>26</v>
      </c>
    </row>
    <row r="45" spans="1:8" ht="18" customHeight="1">
      <c r="A45" s="1">
        <v>40</v>
      </c>
      <c r="B45" s="2">
        <v>39</v>
      </c>
      <c r="C45" s="3" t="s">
        <v>33</v>
      </c>
      <c r="D45" s="3" t="s">
        <v>67</v>
      </c>
      <c r="E45" s="4" t="s">
        <v>16</v>
      </c>
      <c r="F45" s="5">
        <v>35662</v>
      </c>
      <c r="G45" s="141">
        <v>1454</v>
      </c>
      <c r="H45" s="7">
        <v>27</v>
      </c>
    </row>
    <row r="46" spans="1:8" ht="18" customHeight="1">
      <c r="A46" s="1">
        <v>41</v>
      </c>
      <c r="B46" s="2">
        <v>37</v>
      </c>
      <c r="C46" s="3" t="s">
        <v>31</v>
      </c>
      <c r="D46" s="3" t="s">
        <v>67</v>
      </c>
      <c r="E46" s="4" t="s">
        <v>16</v>
      </c>
      <c r="F46" s="5">
        <v>35465</v>
      </c>
      <c r="G46" s="141">
        <v>1504</v>
      </c>
      <c r="H46" s="7">
        <v>28</v>
      </c>
    </row>
    <row r="47" spans="1:8" ht="18" customHeight="1">
      <c r="A47" s="1">
        <v>42</v>
      </c>
      <c r="B47" s="2">
        <v>137</v>
      </c>
      <c r="C47" s="3" t="s">
        <v>97</v>
      </c>
      <c r="D47" s="3" t="s">
        <v>78</v>
      </c>
      <c r="E47" s="4" t="s">
        <v>18</v>
      </c>
      <c r="F47" s="5">
        <v>35565</v>
      </c>
      <c r="G47" s="141">
        <v>1506</v>
      </c>
      <c r="H47" s="7">
        <v>28</v>
      </c>
    </row>
    <row r="48" spans="1:8" ht="18" customHeight="1">
      <c r="A48" s="1">
        <v>43</v>
      </c>
      <c r="B48" s="2">
        <v>38</v>
      </c>
      <c r="C48" s="3" t="s">
        <v>32</v>
      </c>
      <c r="D48" s="3" t="s">
        <v>67</v>
      </c>
      <c r="E48" s="4" t="s">
        <v>16</v>
      </c>
      <c r="F48" s="5">
        <v>35451</v>
      </c>
      <c r="G48" s="141">
        <v>1511</v>
      </c>
      <c r="H48" s="7">
        <v>29</v>
      </c>
    </row>
    <row r="49" spans="1:8" ht="18" customHeight="1">
      <c r="A49" s="1">
        <v>44</v>
      </c>
      <c r="B49" s="2">
        <v>40</v>
      </c>
      <c r="C49" s="3" t="s">
        <v>34</v>
      </c>
      <c r="D49" s="3" t="s">
        <v>67</v>
      </c>
      <c r="E49" s="4" t="s">
        <v>16</v>
      </c>
      <c r="F49" s="5">
        <v>35728</v>
      </c>
      <c r="G49" s="141">
        <v>1519</v>
      </c>
      <c r="H49" s="7">
        <v>30</v>
      </c>
    </row>
    <row r="50" spans="1:8" ht="18" customHeight="1">
      <c r="A50" s="1">
        <v>45</v>
      </c>
      <c r="B50" s="2">
        <v>41</v>
      </c>
      <c r="C50" s="3" t="s">
        <v>35</v>
      </c>
      <c r="D50" s="3" t="s">
        <v>67</v>
      </c>
      <c r="E50" s="4" t="s">
        <v>16</v>
      </c>
      <c r="F50" s="5">
        <v>35951</v>
      </c>
      <c r="G50" s="141">
        <v>1551</v>
      </c>
      <c r="H50" s="7">
        <v>31</v>
      </c>
    </row>
    <row r="51" spans="1:8" ht="18" customHeight="1">
      <c r="A51" s="1">
        <v>46</v>
      </c>
      <c r="B51" s="2">
        <v>252</v>
      </c>
      <c r="C51" s="3" t="s">
        <v>89</v>
      </c>
      <c r="D51" s="3" t="s">
        <v>90</v>
      </c>
      <c r="E51" s="4" t="s">
        <v>18</v>
      </c>
      <c r="F51" s="5">
        <v>34711</v>
      </c>
      <c r="G51" s="141">
        <v>1606</v>
      </c>
      <c r="H51" s="7">
        <v>31</v>
      </c>
    </row>
    <row r="52" spans="1:8" ht="18" customHeight="1">
      <c r="A52" s="1">
        <v>47</v>
      </c>
      <c r="B52" s="2">
        <v>3</v>
      </c>
      <c r="C52" s="3" t="s">
        <v>43</v>
      </c>
      <c r="D52" s="3" t="s">
        <v>41</v>
      </c>
      <c r="E52" s="4" t="s">
        <v>16</v>
      </c>
      <c r="F52" s="5">
        <v>35431</v>
      </c>
      <c r="G52" s="141">
        <v>1625</v>
      </c>
      <c r="H52" s="7">
        <v>32</v>
      </c>
    </row>
    <row r="53" spans="1:8" ht="18" customHeight="1">
      <c r="A53" s="1">
        <v>48</v>
      </c>
      <c r="B53" s="2">
        <v>14</v>
      </c>
      <c r="C53" s="3" t="s">
        <v>49</v>
      </c>
      <c r="D53" s="3" t="s">
        <v>48</v>
      </c>
      <c r="E53" s="4" t="s">
        <v>16</v>
      </c>
      <c r="F53" s="5">
        <v>35796</v>
      </c>
      <c r="G53" s="141">
        <v>1629</v>
      </c>
      <c r="H53" s="7">
        <v>33</v>
      </c>
    </row>
    <row r="54" spans="1:8" ht="18" customHeight="1">
      <c r="A54" s="1">
        <v>49</v>
      </c>
      <c r="B54" s="2">
        <v>42</v>
      </c>
      <c r="C54" s="3" t="s">
        <v>63</v>
      </c>
      <c r="D54" s="3" t="s">
        <v>67</v>
      </c>
      <c r="E54" s="4" t="s">
        <v>16</v>
      </c>
      <c r="F54" s="5">
        <v>35744</v>
      </c>
      <c r="G54" s="141">
        <v>1631</v>
      </c>
      <c r="H54" s="7">
        <v>34</v>
      </c>
    </row>
    <row r="55" spans="1:8" ht="18" customHeight="1">
      <c r="A55" s="1">
        <v>50</v>
      </c>
      <c r="B55" s="2">
        <v>2</v>
      </c>
      <c r="C55" s="3" t="s">
        <v>42</v>
      </c>
      <c r="D55" s="3" t="s">
        <v>41</v>
      </c>
      <c r="E55" s="4" t="s">
        <v>16</v>
      </c>
      <c r="F55" s="5">
        <v>35096</v>
      </c>
      <c r="G55" s="141">
        <v>1632</v>
      </c>
      <c r="H55" s="7">
        <v>35</v>
      </c>
    </row>
    <row r="56" spans="1:8" ht="18" customHeight="1">
      <c r="A56" s="1">
        <v>51</v>
      </c>
      <c r="B56" s="2">
        <v>18</v>
      </c>
      <c r="C56" s="3" t="s">
        <v>53</v>
      </c>
      <c r="D56" s="3" t="s">
        <v>48</v>
      </c>
      <c r="E56" s="4" t="s">
        <v>16</v>
      </c>
      <c r="F56" s="5">
        <v>35796</v>
      </c>
      <c r="G56" s="141">
        <v>1728</v>
      </c>
      <c r="H56" s="7">
        <v>36</v>
      </c>
    </row>
    <row r="57" spans="1:8" ht="18" customHeight="1">
      <c r="A57" s="1">
        <v>52</v>
      </c>
      <c r="B57" s="2">
        <v>253</v>
      </c>
      <c r="C57" s="3" t="s">
        <v>91</v>
      </c>
      <c r="D57" s="3" t="s">
        <v>90</v>
      </c>
      <c r="E57" s="4" t="s">
        <v>18</v>
      </c>
      <c r="F57" s="5">
        <v>35065</v>
      </c>
      <c r="G57" s="141">
        <v>1729</v>
      </c>
      <c r="H57" s="7">
        <v>36</v>
      </c>
    </row>
    <row r="58" spans="1:8" ht="18" customHeight="1">
      <c r="A58" s="1">
        <v>53</v>
      </c>
      <c r="B58" s="2">
        <v>15</v>
      </c>
      <c r="C58" s="3" t="s">
        <v>50</v>
      </c>
      <c r="D58" s="3" t="s">
        <v>48</v>
      </c>
      <c r="E58" s="4" t="s">
        <v>16</v>
      </c>
      <c r="F58" s="5">
        <v>35796</v>
      </c>
      <c r="G58" s="141">
        <v>1750</v>
      </c>
      <c r="H58" s="7">
        <v>37</v>
      </c>
    </row>
    <row r="59" spans="1:8" ht="18" customHeight="1">
      <c r="A59" s="1">
        <v>54</v>
      </c>
      <c r="B59" s="2">
        <v>13</v>
      </c>
      <c r="C59" s="3" t="s">
        <v>47</v>
      </c>
      <c r="D59" s="3" t="s">
        <v>48</v>
      </c>
      <c r="E59" s="4" t="s">
        <v>16</v>
      </c>
      <c r="F59" s="5">
        <v>35796</v>
      </c>
      <c r="G59" s="141">
        <v>1751</v>
      </c>
      <c r="H59" s="7">
        <v>38</v>
      </c>
    </row>
    <row r="60" spans="1:8" ht="18" customHeight="1">
      <c r="A60" s="1">
        <v>55</v>
      </c>
      <c r="B60" s="2">
        <v>16</v>
      </c>
      <c r="C60" s="3" t="s">
        <v>51</v>
      </c>
      <c r="D60" s="3" t="s">
        <v>48</v>
      </c>
      <c r="E60" s="4" t="s">
        <v>16</v>
      </c>
      <c r="F60" s="5">
        <v>35796</v>
      </c>
      <c r="G60" s="141"/>
      <c r="H60" s="7">
        <v>39</v>
      </c>
    </row>
    <row r="61" spans="1:8" ht="18" customHeight="1">
      <c r="A61" s="1">
        <v>56</v>
      </c>
      <c r="B61" s="2">
        <v>255</v>
      </c>
      <c r="C61" s="3" t="s">
        <v>52</v>
      </c>
      <c r="D61" s="3" t="s">
        <v>92</v>
      </c>
      <c r="E61" s="4" t="s">
        <v>18</v>
      </c>
      <c r="F61" s="5">
        <v>35796</v>
      </c>
      <c r="G61" s="141" t="s">
        <v>106</v>
      </c>
      <c r="H61" s="7" t="s">
        <v>17</v>
      </c>
    </row>
    <row r="62" spans="1:8" ht="18" customHeight="1">
      <c r="A62" s="1">
        <v>57</v>
      </c>
      <c r="B62" s="2">
        <v>246</v>
      </c>
      <c r="C62" s="3" t="s">
        <v>79</v>
      </c>
      <c r="D62" s="3" t="s">
        <v>80</v>
      </c>
      <c r="E62" s="4" t="s">
        <v>18</v>
      </c>
      <c r="F62" s="5">
        <v>35168</v>
      </c>
      <c r="G62" s="141" t="s">
        <v>107</v>
      </c>
      <c r="H62" s="7" t="s">
        <v>17</v>
      </c>
    </row>
    <row r="63" spans="1:8" ht="18" customHeight="1">
      <c r="A63" s="1">
        <v>58</v>
      </c>
      <c r="B63" s="2">
        <v>247</v>
      </c>
      <c r="C63" s="3" t="s">
        <v>81</v>
      </c>
      <c r="D63" s="3" t="s">
        <v>80</v>
      </c>
      <c r="E63" s="4" t="s">
        <v>18</v>
      </c>
      <c r="F63" s="5">
        <v>36025</v>
      </c>
      <c r="G63" s="141" t="s">
        <v>107</v>
      </c>
      <c r="H63" s="7" t="s">
        <v>17</v>
      </c>
    </row>
    <row r="64" spans="1:8" ht="18" customHeight="1">
      <c r="A64" s="1">
        <v>59</v>
      </c>
      <c r="B64" s="2">
        <v>251</v>
      </c>
      <c r="C64" s="3" t="s">
        <v>88</v>
      </c>
      <c r="D64" s="3" t="s">
        <v>85</v>
      </c>
      <c r="E64" s="4" t="s">
        <v>18</v>
      </c>
      <c r="F64" s="5">
        <v>35796</v>
      </c>
      <c r="G64" s="141" t="s">
        <v>107</v>
      </c>
      <c r="H64" s="7" t="s">
        <v>17</v>
      </c>
    </row>
    <row r="65" spans="1:8" ht="18" customHeight="1">
      <c r="A65" s="1" t="s">
        <v>109</v>
      </c>
      <c r="B65" s="2"/>
      <c r="C65" s="3" t="s">
        <v>109</v>
      </c>
      <c r="D65" s="3" t="s">
        <v>109</v>
      </c>
      <c r="E65" s="4" t="s">
        <v>109</v>
      </c>
      <c r="F65" s="5" t="s">
        <v>109</v>
      </c>
      <c r="G65" s="141"/>
      <c r="H65" s="7" t="s">
        <v>109</v>
      </c>
    </row>
    <row r="66" spans="1:8" ht="18" customHeight="1">
      <c r="A66" s="1" t="s">
        <v>109</v>
      </c>
      <c r="B66" s="2"/>
      <c r="C66" s="3" t="s">
        <v>109</v>
      </c>
      <c r="D66" s="3" t="s">
        <v>109</v>
      </c>
      <c r="E66" s="4" t="s">
        <v>109</v>
      </c>
      <c r="F66" s="5" t="s">
        <v>109</v>
      </c>
      <c r="G66" s="141"/>
      <c r="H66" s="7" t="s">
        <v>109</v>
      </c>
    </row>
    <row r="67" spans="1:8" ht="18" customHeight="1">
      <c r="A67" s="1" t="s">
        <v>109</v>
      </c>
      <c r="B67" s="2"/>
      <c r="C67" s="3" t="s">
        <v>109</v>
      </c>
      <c r="D67" s="3" t="s">
        <v>109</v>
      </c>
      <c r="E67" s="4" t="s">
        <v>109</v>
      </c>
      <c r="F67" s="5" t="s">
        <v>109</v>
      </c>
      <c r="G67" s="141"/>
      <c r="H67" s="7" t="s">
        <v>109</v>
      </c>
    </row>
    <row r="68" spans="1:8" ht="18" customHeight="1">
      <c r="A68" s="1" t="s">
        <v>109</v>
      </c>
      <c r="B68" s="2"/>
      <c r="C68" s="3" t="s">
        <v>109</v>
      </c>
      <c r="D68" s="3" t="s">
        <v>109</v>
      </c>
      <c r="E68" s="4" t="s">
        <v>109</v>
      </c>
      <c r="F68" s="5" t="s">
        <v>109</v>
      </c>
      <c r="G68" s="141"/>
      <c r="H68" s="7" t="s">
        <v>109</v>
      </c>
    </row>
    <row r="69" spans="1:8" ht="18" customHeight="1">
      <c r="A69" s="1" t="s">
        <v>109</v>
      </c>
      <c r="B69" s="2"/>
      <c r="C69" s="3" t="s">
        <v>109</v>
      </c>
      <c r="D69" s="3" t="s">
        <v>109</v>
      </c>
      <c r="E69" s="4" t="s">
        <v>109</v>
      </c>
      <c r="F69" s="5" t="s">
        <v>109</v>
      </c>
      <c r="G69" s="141"/>
      <c r="H69" s="7" t="s">
        <v>109</v>
      </c>
    </row>
    <row r="70" spans="1:8" ht="18" customHeight="1">
      <c r="A70" s="1" t="s">
        <v>109</v>
      </c>
      <c r="B70" s="2"/>
      <c r="C70" s="3" t="s">
        <v>109</v>
      </c>
      <c r="D70" s="3" t="s">
        <v>109</v>
      </c>
      <c r="E70" s="4" t="s">
        <v>109</v>
      </c>
      <c r="F70" s="5" t="s">
        <v>109</v>
      </c>
      <c r="G70" s="141"/>
      <c r="H70" s="7" t="s">
        <v>109</v>
      </c>
    </row>
    <row r="71" spans="1:8" ht="18" customHeight="1">
      <c r="A71" s="1" t="s">
        <v>109</v>
      </c>
      <c r="B71" s="2"/>
      <c r="C71" s="3" t="s">
        <v>109</v>
      </c>
      <c r="D71" s="3" t="s">
        <v>109</v>
      </c>
      <c r="E71" s="4" t="s">
        <v>109</v>
      </c>
      <c r="F71" s="5" t="s">
        <v>109</v>
      </c>
      <c r="G71" s="141"/>
      <c r="H71" s="7" t="s">
        <v>109</v>
      </c>
    </row>
    <row r="72" spans="1:8" ht="18" customHeight="1">
      <c r="A72" s="1" t="s">
        <v>109</v>
      </c>
      <c r="B72" s="2"/>
      <c r="C72" s="3" t="s">
        <v>109</v>
      </c>
      <c r="D72" s="3" t="s">
        <v>109</v>
      </c>
      <c r="E72" s="4" t="s">
        <v>109</v>
      </c>
      <c r="F72" s="5" t="s">
        <v>109</v>
      </c>
      <c r="G72" s="141"/>
      <c r="H72" s="7" t="s">
        <v>109</v>
      </c>
    </row>
    <row r="73" spans="1:8" ht="18" customHeight="1">
      <c r="A73" s="1" t="s">
        <v>109</v>
      </c>
      <c r="B73" s="2"/>
      <c r="C73" s="3" t="s">
        <v>109</v>
      </c>
      <c r="D73" s="3" t="s">
        <v>109</v>
      </c>
      <c r="E73" s="4" t="s">
        <v>109</v>
      </c>
      <c r="F73" s="5" t="s">
        <v>109</v>
      </c>
      <c r="G73" s="141"/>
      <c r="H73" s="7" t="s">
        <v>109</v>
      </c>
    </row>
    <row r="74" spans="1:8" ht="18" customHeight="1">
      <c r="A74" s="1" t="s">
        <v>109</v>
      </c>
      <c r="B74" s="2"/>
      <c r="C74" s="3" t="s">
        <v>109</v>
      </c>
      <c r="D74" s="3" t="s">
        <v>109</v>
      </c>
      <c r="E74" s="4" t="s">
        <v>109</v>
      </c>
      <c r="F74" s="5" t="s">
        <v>109</v>
      </c>
      <c r="G74" s="141"/>
      <c r="H74" s="7" t="s">
        <v>109</v>
      </c>
    </row>
    <row r="75" spans="1:8" ht="18" customHeight="1">
      <c r="A75" s="1" t="s">
        <v>109</v>
      </c>
      <c r="B75" s="2"/>
      <c r="C75" s="3" t="s">
        <v>109</v>
      </c>
      <c r="D75" s="3" t="s">
        <v>109</v>
      </c>
      <c r="E75" s="4" t="s">
        <v>109</v>
      </c>
      <c r="F75" s="5" t="s">
        <v>109</v>
      </c>
      <c r="G75" s="141"/>
      <c r="H75" s="7" t="s">
        <v>109</v>
      </c>
    </row>
    <row r="76" spans="1:8" ht="18" customHeight="1">
      <c r="A76" s="1" t="s">
        <v>109</v>
      </c>
      <c r="B76" s="2"/>
      <c r="C76" s="3" t="s">
        <v>109</v>
      </c>
      <c r="D76" s="3" t="s">
        <v>109</v>
      </c>
      <c r="E76" s="4" t="s">
        <v>109</v>
      </c>
      <c r="F76" s="5" t="s">
        <v>109</v>
      </c>
      <c r="G76" s="141"/>
      <c r="H76" s="7" t="s">
        <v>109</v>
      </c>
    </row>
    <row r="77" spans="1:8" ht="18" customHeight="1">
      <c r="A77" s="1" t="s">
        <v>109</v>
      </c>
      <c r="B77" s="2"/>
      <c r="C77" s="3" t="s">
        <v>109</v>
      </c>
      <c r="D77" s="3" t="s">
        <v>109</v>
      </c>
      <c r="E77" s="4" t="s">
        <v>109</v>
      </c>
      <c r="F77" s="5" t="s">
        <v>109</v>
      </c>
      <c r="G77" s="141"/>
      <c r="H77" s="7" t="s">
        <v>109</v>
      </c>
    </row>
    <row r="78" spans="1:8" ht="18" customHeight="1">
      <c r="A78" s="1" t="s">
        <v>109</v>
      </c>
      <c r="B78" s="2"/>
      <c r="C78" s="3" t="s">
        <v>109</v>
      </c>
      <c r="D78" s="3" t="s">
        <v>109</v>
      </c>
      <c r="E78" s="4" t="s">
        <v>109</v>
      </c>
      <c r="F78" s="5" t="s">
        <v>109</v>
      </c>
      <c r="G78" s="141"/>
      <c r="H78" s="7" t="s">
        <v>109</v>
      </c>
    </row>
    <row r="79" spans="1:8" ht="18" customHeight="1">
      <c r="A79" s="1" t="s">
        <v>109</v>
      </c>
      <c r="B79" s="2"/>
      <c r="C79" s="3" t="s">
        <v>109</v>
      </c>
      <c r="D79" s="3" t="s">
        <v>109</v>
      </c>
      <c r="E79" s="4" t="s">
        <v>109</v>
      </c>
      <c r="F79" s="5" t="s">
        <v>109</v>
      </c>
      <c r="G79" s="141"/>
      <c r="H79" s="7" t="s">
        <v>109</v>
      </c>
    </row>
    <row r="80" spans="1:8" ht="18" customHeight="1">
      <c r="A80" s="1" t="s">
        <v>109</v>
      </c>
      <c r="B80" s="2"/>
      <c r="C80" s="3" t="s">
        <v>109</v>
      </c>
      <c r="D80" s="3" t="s">
        <v>109</v>
      </c>
      <c r="E80" s="4" t="s">
        <v>109</v>
      </c>
      <c r="F80" s="5" t="s">
        <v>109</v>
      </c>
      <c r="G80" s="141"/>
      <c r="H80" s="7" t="s">
        <v>109</v>
      </c>
    </row>
    <row r="81" spans="1:8" ht="18" customHeight="1">
      <c r="A81" s="1" t="s">
        <v>109</v>
      </c>
      <c r="B81" s="2"/>
      <c r="C81" s="3" t="s">
        <v>109</v>
      </c>
      <c r="D81" s="3" t="s">
        <v>109</v>
      </c>
      <c r="E81" s="4" t="s">
        <v>109</v>
      </c>
      <c r="F81" s="5" t="s">
        <v>109</v>
      </c>
      <c r="G81" s="141"/>
      <c r="H81" s="7" t="s">
        <v>109</v>
      </c>
    </row>
    <row r="82" spans="1:8" ht="18" customHeight="1">
      <c r="A82" s="1" t="s">
        <v>109</v>
      </c>
      <c r="B82" s="2"/>
      <c r="C82" s="3" t="s">
        <v>109</v>
      </c>
      <c r="D82" s="3" t="s">
        <v>109</v>
      </c>
      <c r="E82" s="4" t="s">
        <v>109</v>
      </c>
      <c r="F82" s="5" t="s">
        <v>109</v>
      </c>
      <c r="G82" s="141"/>
      <c r="H82" s="7" t="s">
        <v>109</v>
      </c>
    </row>
    <row r="83" spans="1:8" ht="18" customHeight="1">
      <c r="A83" s="1" t="s">
        <v>109</v>
      </c>
      <c r="B83" s="2"/>
      <c r="C83" s="3" t="s">
        <v>109</v>
      </c>
      <c r="D83" s="3" t="s">
        <v>109</v>
      </c>
      <c r="E83" s="4" t="s">
        <v>109</v>
      </c>
      <c r="F83" s="5" t="s">
        <v>109</v>
      </c>
      <c r="G83" s="141"/>
      <c r="H83" s="7" t="s">
        <v>109</v>
      </c>
    </row>
    <row r="84" spans="1:8" ht="18" customHeight="1">
      <c r="A84" s="1" t="s">
        <v>109</v>
      </c>
      <c r="B84" s="2"/>
      <c r="C84" s="3" t="s">
        <v>109</v>
      </c>
      <c r="D84" s="3" t="s">
        <v>109</v>
      </c>
      <c r="E84" s="4" t="s">
        <v>109</v>
      </c>
      <c r="F84" s="5" t="s">
        <v>109</v>
      </c>
      <c r="G84" s="141"/>
      <c r="H84" s="7" t="s">
        <v>109</v>
      </c>
    </row>
    <row r="85" spans="1:8" ht="18" customHeight="1">
      <c r="A85" s="1" t="s">
        <v>109</v>
      </c>
      <c r="B85" s="2"/>
      <c r="C85" s="3" t="s">
        <v>109</v>
      </c>
      <c r="D85" s="3" t="s">
        <v>109</v>
      </c>
      <c r="E85" s="4" t="s">
        <v>109</v>
      </c>
      <c r="F85" s="5" t="s">
        <v>109</v>
      </c>
      <c r="G85" s="141"/>
      <c r="H85" s="7" t="s">
        <v>109</v>
      </c>
    </row>
    <row r="86" spans="1:8" ht="18" customHeight="1">
      <c r="A86" s="1" t="s">
        <v>109</v>
      </c>
      <c r="B86" s="2"/>
      <c r="C86" s="3" t="s">
        <v>109</v>
      </c>
      <c r="D86" s="3" t="s">
        <v>109</v>
      </c>
      <c r="E86" s="4" t="s">
        <v>109</v>
      </c>
      <c r="F86" s="5" t="s">
        <v>109</v>
      </c>
      <c r="G86" s="141"/>
      <c r="H86" s="7" t="s">
        <v>109</v>
      </c>
    </row>
    <row r="87" spans="1:8" ht="18" customHeight="1">
      <c r="A87" s="1" t="s">
        <v>109</v>
      </c>
      <c r="B87" s="2"/>
      <c r="C87" s="3" t="s">
        <v>109</v>
      </c>
      <c r="D87" s="3" t="s">
        <v>109</v>
      </c>
      <c r="E87" s="4" t="s">
        <v>109</v>
      </c>
      <c r="F87" s="5" t="s">
        <v>109</v>
      </c>
      <c r="G87" s="141"/>
      <c r="H87" s="7" t="s">
        <v>109</v>
      </c>
    </row>
    <row r="88" spans="1:8" ht="18" customHeight="1">
      <c r="A88" s="1" t="s">
        <v>109</v>
      </c>
      <c r="B88" s="2"/>
      <c r="C88" s="3" t="s">
        <v>109</v>
      </c>
      <c r="D88" s="3" t="s">
        <v>109</v>
      </c>
      <c r="E88" s="4" t="s">
        <v>109</v>
      </c>
      <c r="F88" s="5" t="s">
        <v>109</v>
      </c>
      <c r="G88" s="141"/>
      <c r="H88" s="7" t="s">
        <v>109</v>
      </c>
    </row>
    <row r="89" spans="1:8" ht="18" customHeight="1">
      <c r="A89" s="1" t="s">
        <v>109</v>
      </c>
      <c r="B89" s="2"/>
      <c r="C89" s="3" t="s">
        <v>109</v>
      </c>
      <c r="D89" s="3" t="s">
        <v>109</v>
      </c>
      <c r="E89" s="4" t="s">
        <v>109</v>
      </c>
      <c r="F89" s="5" t="s">
        <v>109</v>
      </c>
      <c r="G89" s="141"/>
      <c r="H89" s="7" t="s">
        <v>109</v>
      </c>
    </row>
    <row r="90" spans="1:8" ht="18" customHeight="1">
      <c r="A90" s="1" t="s">
        <v>109</v>
      </c>
      <c r="B90" s="2"/>
      <c r="C90" s="3" t="s">
        <v>109</v>
      </c>
      <c r="D90" s="3" t="s">
        <v>109</v>
      </c>
      <c r="E90" s="4" t="s">
        <v>109</v>
      </c>
      <c r="F90" s="5" t="s">
        <v>109</v>
      </c>
      <c r="G90" s="141"/>
      <c r="H90" s="7" t="s">
        <v>109</v>
      </c>
    </row>
    <row r="91" spans="1:8" ht="18" customHeight="1">
      <c r="A91" s="1" t="s">
        <v>109</v>
      </c>
      <c r="B91" s="2"/>
      <c r="C91" s="3" t="s">
        <v>109</v>
      </c>
      <c r="D91" s="3" t="s">
        <v>109</v>
      </c>
      <c r="E91" s="4" t="s">
        <v>109</v>
      </c>
      <c r="F91" s="5" t="s">
        <v>109</v>
      </c>
      <c r="G91" s="141"/>
      <c r="H91" s="7" t="s">
        <v>109</v>
      </c>
    </row>
    <row r="92" spans="1:8" ht="18" customHeight="1">
      <c r="A92" s="1" t="s">
        <v>109</v>
      </c>
      <c r="B92" s="2"/>
      <c r="C92" s="3" t="s">
        <v>109</v>
      </c>
      <c r="D92" s="3" t="s">
        <v>109</v>
      </c>
      <c r="E92" s="4" t="s">
        <v>109</v>
      </c>
      <c r="F92" s="5" t="s">
        <v>109</v>
      </c>
      <c r="G92" s="141"/>
      <c r="H92" s="7" t="s">
        <v>109</v>
      </c>
    </row>
    <row r="93" spans="1:8" ht="18" customHeight="1">
      <c r="A93" s="1" t="s">
        <v>109</v>
      </c>
      <c r="B93" s="2"/>
      <c r="C93" s="3" t="s">
        <v>109</v>
      </c>
      <c r="D93" s="3" t="s">
        <v>109</v>
      </c>
      <c r="E93" s="4" t="s">
        <v>109</v>
      </c>
      <c r="F93" s="5" t="s">
        <v>109</v>
      </c>
      <c r="G93" s="141"/>
      <c r="H93" s="7" t="s">
        <v>109</v>
      </c>
    </row>
    <row r="94" spans="1:8" ht="18" customHeight="1">
      <c r="A94" s="1" t="s">
        <v>109</v>
      </c>
      <c r="B94" s="2"/>
      <c r="C94" s="3" t="s">
        <v>109</v>
      </c>
      <c r="D94" s="3" t="s">
        <v>109</v>
      </c>
      <c r="E94" s="4" t="s">
        <v>109</v>
      </c>
      <c r="F94" s="5" t="s">
        <v>109</v>
      </c>
      <c r="G94" s="141"/>
      <c r="H94" s="7" t="s">
        <v>109</v>
      </c>
    </row>
    <row r="95" spans="1:8" ht="18" customHeight="1">
      <c r="A95" s="1" t="s">
        <v>109</v>
      </c>
      <c r="B95" s="2"/>
      <c r="C95" s="3" t="s">
        <v>109</v>
      </c>
      <c r="D95" s="3" t="s">
        <v>109</v>
      </c>
      <c r="E95" s="4" t="s">
        <v>109</v>
      </c>
      <c r="F95" s="5" t="s">
        <v>109</v>
      </c>
      <c r="G95" s="141"/>
      <c r="H95" s="7" t="s">
        <v>109</v>
      </c>
    </row>
    <row r="96" spans="1:8" ht="18" customHeight="1">
      <c r="A96" s="1" t="s">
        <v>109</v>
      </c>
      <c r="B96" s="2"/>
      <c r="C96" s="3" t="s">
        <v>109</v>
      </c>
      <c r="D96" s="3" t="s">
        <v>109</v>
      </c>
      <c r="E96" s="4" t="s">
        <v>109</v>
      </c>
      <c r="F96" s="5" t="s">
        <v>109</v>
      </c>
      <c r="G96" s="141"/>
      <c r="H96" s="7" t="s">
        <v>109</v>
      </c>
    </row>
    <row r="97" spans="1:8" ht="18" customHeight="1">
      <c r="A97" s="1" t="s">
        <v>109</v>
      </c>
      <c r="B97" s="2"/>
      <c r="C97" s="3" t="s">
        <v>109</v>
      </c>
      <c r="D97" s="3" t="s">
        <v>109</v>
      </c>
      <c r="E97" s="4" t="s">
        <v>109</v>
      </c>
      <c r="F97" s="5" t="s">
        <v>109</v>
      </c>
      <c r="G97" s="141"/>
      <c r="H97" s="7" t="s">
        <v>109</v>
      </c>
    </row>
    <row r="98" spans="1:8" ht="18" customHeight="1">
      <c r="A98" s="1" t="s">
        <v>109</v>
      </c>
      <c r="B98" s="2"/>
      <c r="C98" s="3" t="s">
        <v>109</v>
      </c>
      <c r="D98" s="3" t="s">
        <v>109</v>
      </c>
      <c r="E98" s="4" t="s">
        <v>109</v>
      </c>
      <c r="F98" s="5" t="s">
        <v>109</v>
      </c>
      <c r="G98" s="141"/>
      <c r="H98" s="7" t="s">
        <v>109</v>
      </c>
    </row>
    <row r="99" spans="1:8" ht="18" customHeight="1">
      <c r="A99" s="1" t="s">
        <v>109</v>
      </c>
      <c r="B99" s="2"/>
      <c r="C99" s="3" t="s">
        <v>109</v>
      </c>
      <c r="D99" s="3" t="s">
        <v>109</v>
      </c>
      <c r="E99" s="4" t="s">
        <v>109</v>
      </c>
      <c r="F99" s="5" t="s">
        <v>109</v>
      </c>
      <c r="G99" s="141"/>
      <c r="H99" s="7" t="s">
        <v>109</v>
      </c>
    </row>
    <row r="100" spans="1:8" ht="18" customHeight="1">
      <c r="A100" s="1" t="s">
        <v>109</v>
      </c>
      <c r="B100" s="2"/>
      <c r="C100" s="3" t="s">
        <v>109</v>
      </c>
      <c r="D100" s="3" t="s">
        <v>109</v>
      </c>
      <c r="E100" s="4" t="s">
        <v>109</v>
      </c>
      <c r="F100" s="5" t="s">
        <v>109</v>
      </c>
      <c r="G100" s="141"/>
      <c r="H100" s="7" t="s">
        <v>109</v>
      </c>
    </row>
    <row r="101" spans="1:8" ht="18" customHeight="1">
      <c r="A101" s="1" t="s">
        <v>109</v>
      </c>
      <c r="B101" s="2"/>
      <c r="C101" s="3" t="s">
        <v>109</v>
      </c>
      <c r="D101" s="3" t="s">
        <v>109</v>
      </c>
      <c r="E101" s="4" t="s">
        <v>109</v>
      </c>
      <c r="F101" s="5" t="s">
        <v>109</v>
      </c>
      <c r="G101" s="141"/>
      <c r="H101" s="7" t="s">
        <v>109</v>
      </c>
    </row>
    <row r="102" spans="1:8" ht="18" customHeight="1">
      <c r="A102" s="1" t="s">
        <v>109</v>
      </c>
      <c r="B102" s="2"/>
      <c r="C102" s="3" t="s">
        <v>109</v>
      </c>
      <c r="D102" s="3" t="s">
        <v>109</v>
      </c>
      <c r="E102" s="4" t="s">
        <v>109</v>
      </c>
      <c r="F102" s="5" t="s">
        <v>109</v>
      </c>
      <c r="G102" s="141"/>
      <c r="H102" s="7" t="s">
        <v>109</v>
      </c>
    </row>
    <row r="103" spans="1:8" ht="18" customHeight="1">
      <c r="A103" s="1" t="s">
        <v>109</v>
      </c>
      <c r="B103" s="2"/>
      <c r="C103" s="3" t="s">
        <v>109</v>
      </c>
      <c r="D103" s="3" t="s">
        <v>109</v>
      </c>
      <c r="E103" s="4" t="s">
        <v>109</v>
      </c>
      <c r="F103" s="5" t="s">
        <v>109</v>
      </c>
      <c r="G103" s="141"/>
      <c r="H103" s="7" t="s">
        <v>109</v>
      </c>
    </row>
    <row r="104" spans="1:8" ht="18" customHeight="1">
      <c r="A104" s="1" t="s">
        <v>109</v>
      </c>
      <c r="B104" s="2"/>
      <c r="C104" s="3" t="s">
        <v>109</v>
      </c>
      <c r="D104" s="3" t="s">
        <v>109</v>
      </c>
      <c r="E104" s="4" t="s">
        <v>109</v>
      </c>
      <c r="F104" s="5" t="s">
        <v>109</v>
      </c>
      <c r="G104" s="141"/>
      <c r="H104" s="7" t="s">
        <v>109</v>
      </c>
    </row>
    <row r="105" spans="1:8" ht="18" customHeight="1">
      <c r="A105" s="1" t="s">
        <v>109</v>
      </c>
      <c r="B105" s="2"/>
      <c r="C105" s="3" t="s">
        <v>109</v>
      </c>
      <c r="D105" s="3" t="s">
        <v>109</v>
      </c>
      <c r="E105" s="4" t="s">
        <v>109</v>
      </c>
      <c r="F105" s="5" t="s">
        <v>109</v>
      </c>
      <c r="G105" s="141"/>
      <c r="H105" s="7" t="s">
        <v>109</v>
      </c>
    </row>
    <row r="106" spans="1:8" ht="18" customHeight="1">
      <c r="A106" s="1" t="s">
        <v>109</v>
      </c>
      <c r="B106" s="2"/>
      <c r="C106" s="3" t="s">
        <v>109</v>
      </c>
      <c r="D106" s="3" t="s">
        <v>109</v>
      </c>
      <c r="E106" s="4" t="s">
        <v>109</v>
      </c>
      <c r="F106" s="5" t="s">
        <v>109</v>
      </c>
      <c r="G106" s="141"/>
      <c r="H106" s="7" t="s">
        <v>109</v>
      </c>
    </row>
    <row r="107" spans="1:8" ht="18" customHeight="1">
      <c r="A107" s="1" t="s">
        <v>109</v>
      </c>
      <c r="B107" s="2"/>
      <c r="C107" s="3" t="s">
        <v>109</v>
      </c>
      <c r="D107" s="3" t="s">
        <v>109</v>
      </c>
      <c r="E107" s="4" t="s">
        <v>109</v>
      </c>
      <c r="F107" s="5" t="s">
        <v>109</v>
      </c>
      <c r="G107" s="141"/>
      <c r="H107" s="7" t="s">
        <v>109</v>
      </c>
    </row>
    <row r="108" spans="1:8" ht="18" customHeight="1">
      <c r="A108" s="1" t="s">
        <v>109</v>
      </c>
      <c r="B108" s="2"/>
      <c r="C108" s="3" t="s">
        <v>109</v>
      </c>
      <c r="D108" s="3" t="s">
        <v>109</v>
      </c>
      <c r="E108" s="4" t="s">
        <v>109</v>
      </c>
      <c r="F108" s="5" t="s">
        <v>109</v>
      </c>
      <c r="G108" s="141"/>
      <c r="H108" s="7" t="s">
        <v>109</v>
      </c>
    </row>
    <row r="109" spans="1:8" ht="18" customHeight="1">
      <c r="A109" s="1" t="s">
        <v>109</v>
      </c>
      <c r="B109" s="2"/>
      <c r="C109" s="3" t="s">
        <v>109</v>
      </c>
      <c r="D109" s="3" t="s">
        <v>109</v>
      </c>
      <c r="E109" s="4" t="s">
        <v>109</v>
      </c>
      <c r="F109" s="5" t="s">
        <v>109</v>
      </c>
      <c r="G109" s="141"/>
      <c r="H109" s="7" t="s">
        <v>109</v>
      </c>
    </row>
    <row r="110" spans="1:8" ht="18" customHeight="1">
      <c r="A110" s="1" t="s">
        <v>109</v>
      </c>
      <c r="B110" s="2"/>
      <c r="C110" s="3" t="s">
        <v>109</v>
      </c>
      <c r="D110" s="3" t="s">
        <v>109</v>
      </c>
      <c r="E110" s="4" t="s">
        <v>109</v>
      </c>
      <c r="F110" s="5" t="s">
        <v>109</v>
      </c>
      <c r="G110" s="141"/>
      <c r="H110" s="7" t="s">
        <v>109</v>
      </c>
    </row>
    <row r="111" spans="1:8" ht="18" customHeight="1">
      <c r="A111" s="1" t="s">
        <v>109</v>
      </c>
      <c r="B111" s="2"/>
      <c r="C111" s="3" t="s">
        <v>109</v>
      </c>
      <c r="D111" s="3" t="s">
        <v>109</v>
      </c>
      <c r="E111" s="4" t="s">
        <v>109</v>
      </c>
      <c r="F111" s="5" t="s">
        <v>109</v>
      </c>
      <c r="G111" s="141"/>
      <c r="H111" s="7" t="s">
        <v>109</v>
      </c>
    </row>
    <row r="112" spans="1:8" ht="18" customHeight="1">
      <c r="A112" s="1" t="s">
        <v>109</v>
      </c>
      <c r="B112" s="2"/>
      <c r="C112" s="3" t="s">
        <v>109</v>
      </c>
      <c r="D112" s="3" t="s">
        <v>109</v>
      </c>
      <c r="E112" s="4" t="s">
        <v>109</v>
      </c>
      <c r="F112" s="5" t="s">
        <v>109</v>
      </c>
      <c r="G112" s="141"/>
      <c r="H112" s="7" t="s">
        <v>109</v>
      </c>
    </row>
    <row r="113" spans="1:8" ht="18" customHeight="1">
      <c r="A113" s="1" t="s">
        <v>109</v>
      </c>
      <c r="B113" s="2"/>
      <c r="C113" s="3" t="s">
        <v>109</v>
      </c>
      <c r="D113" s="3" t="s">
        <v>109</v>
      </c>
      <c r="E113" s="4" t="s">
        <v>109</v>
      </c>
      <c r="F113" s="5" t="s">
        <v>109</v>
      </c>
      <c r="G113" s="141"/>
      <c r="H113" s="7" t="s">
        <v>109</v>
      </c>
    </row>
    <row r="114" spans="1:8" ht="18" customHeight="1">
      <c r="A114" s="1" t="s">
        <v>109</v>
      </c>
      <c r="B114" s="2"/>
      <c r="C114" s="3" t="s">
        <v>109</v>
      </c>
      <c r="D114" s="3" t="s">
        <v>109</v>
      </c>
      <c r="E114" s="4" t="s">
        <v>109</v>
      </c>
      <c r="F114" s="5" t="s">
        <v>109</v>
      </c>
      <c r="G114" s="141"/>
      <c r="H114" s="7" t="s">
        <v>109</v>
      </c>
    </row>
    <row r="115" spans="1:8" ht="18" customHeight="1">
      <c r="A115" s="1" t="s">
        <v>109</v>
      </c>
      <c r="B115" s="2"/>
      <c r="C115" s="3" t="s">
        <v>109</v>
      </c>
      <c r="D115" s="3" t="s">
        <v>109</v>
      </c>
      <c r="E115" s="4" t="s">
        <v>109</v>
      </c>
      <c r="F115" s="5" t="s">
        <v>109</v>
      </c>
      <c r="G115" s="141"/>
      <c r="H115" s="7" t="s">
        <v>109</v>
      </c>
    </row>
    <row r="116" spans="1:8" ht="18" customHeight="1">
      <c r="A116" s="1" t="s">
        <v>109</v>
      </c>
      <c r="B116" s="2"/>
      <c r="C116" s="3" t="s">
        <v>109</v>
      </c>
      <c r="D116" s="3" t="s">
        <v>109</v>
      </c>
      <c r="E116" s="4" t="s">
        <v>109</v>
      </c>
      <c r="F116" s="5" t="s">
        <v>109</v>
      </c>
      <c r="G116" s="141"/>
      <c r="H116" s="7" t="s">
        <v>109</v>
      </c>
    </row>
    <row r="117" spans="1:8" ht="18" customHeight="1">
      <c r="A117" s="1" t="s">
        <v>109</v>
      </c>
      <c r="B117" s="2"/>
      <c r="C117" s="3" t="s">
        <v>109</v>
      </c>
      <c r="D117" s="3" t="s">
        <v>109</v>
      </c>
      <c r="E117" s="4" t="s">
        <v>109</v>
      </c>
      <c r="F117" s="5" t="s">
        <v>109</v>
      </c>
      <c r="G117" s="141"/>
      <c r="H117" s="7" t="s">
        <v>109</v>
      </c>
    </row>
    <row r="118" spans="1:8" ht="18" customHeight="1">
      <c r="A118" s="1" t="s">
        <v>109</v>
      </c>
      <c r="B118" s="2"/>
      <c r="C118" s="3" t="s">
        <v>109</v>
      </c>
      <c r="D118" s="3" t="s">
        <v>109</v>
      </c>
      <c r="E118" s="4" t="s">
        <v>109</v>
      </c>
      <c r="F118" s="5" t="s">
        <v>109</v>
      </c>
      <c r="G118" s="141"/>
      <c r="H118" s="7" t="s">
        <v>109</v>
      </c>
    </row>
    <row r="119" spans="1:8" ht="18" customHeight="1">
      <c r="A119" s="1" t="s">
        <v>109</v>
      </c>
      <c r="B119" s="2"/>
      <c r="C119" s="3" t="s">
        <v>109</v>
      </c>
      <c r="D119" s="3" t="s">
        <v>109</v>
      </c>
      <c r="E119" s="4" t="s">
        <v>109</v>
      </c>
      <c r="F119" s="5" t="s">
        <v>109</v>
      </c>
      <c r="G119" s="6"/>
      <c r="H119" s="7" t="s">
        <v>109</v>
      </c>
    </row>
    <row r="120" spans="1:8" ht="18" customHeight="1">
      <c r="A120" s="1" t="s">
        <v>109</v>
      </c>
      <c r="B120" s="2"/>
      <c r="C120" s="3" t="s">
        <v>109</v>
      </c>
      <c r="D120" s="3" t="s">
        <v>109</v>
      </c>
      <c r="E120" s="4" t="s">
        <v>109</v>
      </c>
      <c r="F120" s="5" t="s">
        <v>109</v>
      </c>
      <c r="G120" s="6"/>
      <c r="H120" s="7" t="s">
        <v>109</v>
      </c>
    </row>
    <row r="121" spans="1:8" ht="18" customHeight="1">
      <c r="A121" s="1" t="s">
        <v>109</v>
      </c>
      <c r="B121" s="2"/>
      <c r="C121" s="3" t="s">
        <v>109</v>
      </c>
      <c r="D121" s="3" t="s">
        <v>109</v>
      </c>
      <c r="E121" s="4" t="s">
        <v>109</v>
      </c>
      <c r="F121" s="5" t="s">
        <v>109</v>
      </c>
      <c r="G121" s="6"/>
      <c r="H121" s="7" t="s">
        <v>109</v>
      </c>
    </row>
    <row r="122" spans="1:8" ht="18" customHeight="1">
      <c r="A122" s="1" t="s">
        <v>109</v>
      </c>
      <c r="B122" s="2"/>
      <c r="C122" s="3" t="s">
        <v>109</v>
      </c>
      <c r="D122" s="3" t="s">
        <v>109</v>
      </c>
      <c r="E122" s="4" t="s">
        <v>109</v>
      </c>
      <c r="F122" s="5" t="s">
        <v>109</v>
      </c>
      <c r="G122" s="6"/>
      <c r="H122" s="7" t="s">
        <v>109</v>
      </c>
    </row>
    <row r="123" spans="1:8" ht="18" customHeight="1">
      <c r="A123" s="1" t="s">
        <v>109</v>
      </c>
      <c r="B123" s="2"/>
      <c r="C123" s="3" t="s">
        <v>109</v>
      </c>
      <c r="D123" s="3" t="s">
        <v>109</v>
      </c>
      <c r="E123" s="4" t="s">
        <v>109</v>
      </c>
      <c r="F123" s="5" t="s">
        <v>109</v>
      </c>
      <c r="G123" s="6"/>
      <c r="H123" s="7" t="s">
        <v>109</v>
      </c>
    </row>
    <row r="124" spans="1:8" ht="18" customHeight="1">
      <c r="A124" s="1" t="s">
        <v>109</v>
      </c>
      <c r="B124" s="2"/>
      <c r="C124" s="3" t="s">
        <v>109</v>
      </c>
      <c r="D124" s="3" t="s">
        <v>109</v>
      </c>
      <c r="E124" s="4" t="s">
        <v>109</v>
      </c>
      <c r="F124" s="5" t="s">
        <v>109</v>
      </c>
      <c r="G124" s="6"/>
      <c r="H124" s="7" t="s">
        <v>109</v>
      </c>
    </row>
    <row r="125" spans="1:8" ht="18" customHeight="1">
      <c r="A125" s="1" t="s">
        <v>109</v>
      </c>
      <c r="B125" s="2"/>
      <c r="C125" s="3" t="s">
        <v>109</v>
      </c>
      <c r="D125" s="3" t="s">
        <v>109</v>
      </c>
      <c r="E125" s="4" t="s">
        <v>109</v>
      </c>
      <c r="F125" s="5" t="s">
        <v>109</v>
      </c>
      <c r="G125" s="6"/>
      <c r="H125" s="7" t="s">
        <v>109</v>
      </c>
    </row>
    <row r="126" spans="1:8" ht="18" customHeight="1">
      <c r="A126" s="1" t="s">
        <v>109</v>
      </c>
      <c r="B126" s="2"/>
      <c r="C126" s="3" t="s">
        <v>109</v>
      </c>
      <c r="D126" s="3" t="s">
        <v>109</v>
      </c>
      <c r="E126" s="4" t="s">
        <v>109</v>
      </c>
      <c r="F126" s="5" t="s">
        <v>109</v>
      </c>
      <c r="G126" s="6"/>
      <c r="H126" s="7" t="s">
        <v>109</v>
      </c>
    </row>
    <row r="127" spans="1:8" ht="18" customHeight="1">
      <c r="A127" s="1" t="s">
        <v>109</v>
      </c>
      <c r="B127" s="2"/>
      <c r="C127" s="3" t="s">
        <v>109</v>
      </c>
      <c r="D127" s="3" t="s">
        <v>109</v>
      </c>
      <c r="E127" s="4" t="s">
        <v>109</v>
      </c>
      <c r="F127" s="5" t="s">
        <v>109</v>
      </c>
      <c r="G127" s="6"/>
      <c r="H127" s="7" t="s">
        <v>109</v>
      </c>
    </row>
    <row r="128" spans="1:8" ht="18" customHeight="1">
      <c r="A128" s="1" t="s">
        <v>109</v>
      </c>
      <c r="B128" s="2"/>
      <c r="C128" s="3" t="s">
        <v>109</v>
      </c>
      <c r="D128" s="3" t="s">
        <v>109</v>
      </c>
      <c r="E128" s="4" t="s">
        <v>109</v>
      </c>
      <c r="F128" s="5" t="s">
        <v>109</v>
      </c>
      <c r="G128" s="6"/>
      <c r="H128" s="7" t="s">
        <v>109</v>
      </c>
    </row>
    <row r="129" spans="1:8" ht="18" customHeight="1">
      <c r="A129" s="1" t="s">
        <v>109</v>
      </c>
      <c r="B129" s="2"/>
      <c r="C129" s="3" t="s">
        <v>109</v>
      </c>
      <c r="D129" s="3" t="s">
        <v>109</v>
      </c>
      <c r="E129" s="4" t="s">
        <v>109</v>
      </c>
      <c r="F129" s="5" t="s">
        <v>109</v>
      </c>
      <c r="G129" s="6"/>
      <c r="H129" s="7" t="s">
        <v>109</v>
      </c>
    </row>
    <row r="130" spans="1:8" ht="18" customHeight="1">
      <c r="A130" s="1" t="s">
        <v>109</v>
      </c>
      <c r="B130" s="2"/>
      <c r="C130" s="3" t="s">
        <v>109</v>
      </c>
      <c r="D130" s="3" t="s">
        <v>109</v>
      </c>
      <c r="E130" s="4" t="s">
        <v>109</v>
      </c>
      <c r="F130" s="5" t="s">
        <v>109</v>
      </c>
      <c r="G130" s="6"/>
      <c r="H130" s="7" t="s">
        <v>109</v>
      </c>
    </row>
    <row r="131" spans="1:8" ht="18" customHeight="1">
      <c r="A131" s="1" t="s">
        <v>109</v>
      </c>
      <c r="B131" s="2"/>
      <c r="C131" s="3" t="s">
        <v>109</v>
      </c>
      <c r="D131" s="3" t="s">
        <v>109</v>
      </c>
      <c r="E131" s="4" t="s">
        <v>109</v>
      </c>
      <c r="F131" s="5" t="s">
        <v>109</v>
      </c>
      <c r="G131" s="6"/>
      <c r="H131" s="7" t="s">
        <v>109</v>
      </c>
    </row>
    <row r="132" spans="1:8" ht="18" customHeight="1">
      <c r="A132" s="1" t="s">
        <v>109</v>
      </c>
      <c r="B132" s="2"/>
      <c r="C132" s="3" t="s">
        <v>109</v>
      </c>
      <c r="D132" s="3" t="s">
        <v>109</v>
      </c>
      <c r="E132" s="4" t="s">
        <v>109</v>
      </c>
      <c r="F132" s="5" t="s">
        <v>109</v>
      </c>
      <c r="G132" s="6"/>
      <c r="H132" s="7" t="s">
        <v>109</v>
      </c>
    </row>
    <row r="133" spans="1:8" ht="18" customHeight="1">
      <c r="A133" s="1" t="s">
        <v>109</v>
      </c>
      <c r="B133" s="2"/>
      <c r="C133" s="3" t="s">
        <v>109</v>
      </c>
      <c r="D133" s="3" t="s">
        <v>109</v>
      </c>
      <c r="E133" s="4" t="s">
        <v>109</v>
      </c>
      <c r="F133" s="5" t="s">
        <v>109</v>
      </c>
      <c r="G133" s="6"/>
      <c r="H133" s="7" t="s">
        <v>109</v>
      </c>
    </row>
    <row r="134" spans="1:8" ht="18" customHeight="1">
      <c r="A134" s="1" t="s">
        <v>109</v>
      </c>
      <c r="B134" s="2"/>
      <c r="C134" s="3" t="s">
        <v>109</v>
      </c>
      <c r="D134" s="3" t="s">
        <v>109</v>
      </c>
      <c r="E134" s="4" t="s">
        <v>109</v>
      </c>
      <c r="F134" s="5" t="s">
        <v>109</v>
      </c>
      <c r="G134" s="6"/>
      <c r="H134" s="7" t="s">
        <v>109</v>
      </c>
    </row>
    <row r="135" spans="1:8" ht="18" customHeight="1">
      <c r="A135" s="1" t="s">
        <v>109</v>
      </c>
      <c r="B135" s="2"/>
      <c r="C135" s="3" t="s">
        <v>109</v>
      </c>
      <c r="D135" s="3" t="s">
        <v>109</v>
      </c>
      <c r="E135" s="4" t="s">
        <v>109</v>
      </c>
      <c r="F135" s="5" t="s">
        <v>109</v>
      </c>
      <c r="G135" s="6"/>
      <c r="H135" s="7" t="s">
        <v>109</v>
      </c>
    </row>
    <row r="136" spans="1:8" ht="18" customHeight="1">
      <c r="A136" s="1" t="s">
        <v>109</v>
      </c>
      <c r="B136" s="2"/>
      <c r="C136" s="3" t="s">
        <v>109</v>
      </c>
      <c r="D136" s="3" t="s">
        <v>109</v>
      </c>
      <c r="E136" s="4" t="s">
        <v>109</v>
      </c>
      <c r="F136" s="5" t="s">
        <v>109</v>
      </c>
      <c r="G136" s="6"/>
      <c r="H136" s="7" t="s">
        <v>109</v>
      </c>
    </row>
    <row r="137" spans="1:8" ht="18" customHeight="1">
      <c r="A137" s="1" t="s">
        <v>109</v>
      </c>
      <c r="B137" s="2"/>
      <c r="C137" s="3" t="s">
        <v>109</v>
      </c>
      <c r="D137" s="3" t="s">
        <v>109</v>
      </c>
      <c r="E137" s="4" t="s">
        <v>109</v>
      </c>
      <c r="F137" s="5" t="s">
        <v>109</v>
      </c>
      <c r="G137" s="6"/>
      <c r="H137" s="7" t="s">
        <v>109</v>
      </c>
    </row>
    <row r="138" spans="1:8" ht="18" customHeight="1">
      <c r="A138" s="1" t="s">
        <v>109</v>
      </c>
      <c r="B138" s="2"/>
      <c r="C138" s="3" t="s">
        <v>109</v>
      </c>
      <c r="D138" s="3" t="s">
        <v>109</v>
      </c>
      <c r="E138" s="4" t="s">
        <v>109</v>
      </c>
      <c r="F138" s="5" t="s">
        <v>109</v>
      </c>
      <c r="G138" s="6"/>
      <c r="H138" s="7" t="s">
        <v>109</v>
      </c>
    </row>
    <row r="139" spans="1:8" ht="18" customHeight="1">
      <c r="A139" s="1" t="s">
        <v>109</v>
      </c>
      <c r="B139" s="2"/>
      <c r="C139" s="3" t="s">
        <v>109</v>
      </c>
      <c r="D139" s="3" t="s">
        <v>109</v>
      </c>
      <c r="E139" s="4" t="s">
        <v>109</v>
      </c>
      <c r="F139" s="5" t="s">
        <v>109</v>
      </c>
      <c r="G139" s="6"/>
      <c r="H139" s="7" t="s">
        <v>109</v>
      </c>
    </row>
    <row r="140" spans="1:8" ht="18" customHeight="1">
      <c r="A140" s="1" t="s">
        <v>109</v>
      </c>
      <c r="B140" s="2"/>
      <c r="C140" s="3" t="s">
        <v>109</v>
      </c>
      <c r="D140" s="3" t="s">
        <v>109</v>
      </c>
      <c r="E140" s="4" t="s">
        <v>109</v>
      </c>
      <c r="F140" s="5" t="s">
        <v>109</v>
      </c>
      <c r="G140" s="6"/>
      <c r="H140" s="7" t="s">
        <v>109</v>
      </c>
    </row>
    <row r="141" spans="1:8" ht="18" customHeight="1">
      <c r="A141" s="1" t="s">
        <v>109</v>
      </c>
      <c r="B141" s="2"/>
      <c r="C141" s="3" t="s">
        <v>109</v>
      </c>
      <c r="D141" s="3" t="s">
        <v>109</v>
      </c>
      <c r="E141" s="4" t="s">
        <v>109</v>
      </c>
      <c r="F141" s="5" t="s">
        <v>109</v>
      </c>
      <c r="G141" s="6"/>
      <c r="H141" s="7" t="s">
        <v>109</v>
      </c>
    </row>
    <row r="142" spans="1:8" ht="18" customHeight="1">
      <c r="A142" s="1" t="s">
        <v>109</v>
      </c>
      <c r="B142" s="2"/>
      <c r="C142" s="3" t="s">
        <v>109</v>
      </c>
      <c r="D142" s="3" t="s">
        <v>109</v>
      </c>
      <c r="E142" s="4" t="s">
        <v>109</v>
      </c>
      <c r="F142" s="5" t="s">
        <v>109</v>
      </c>
      <c r="G142" s="6"/>
      <c r="H142" s="7" t="s">
        <v>109</v>
      </c>
    </row>
    <row r="143" spans="1:8" ht="18" customHeight="1">
      <c r="A143" s="1" t="s">
        <v>109</v>
      </c>
      <c r="B143" s="2"/>
      <c r="C143" s="3" t="s">
        <v>109</v>
      </c>
      <c r="D143" s="3" t="s">
        <v>109</v>
      </c>
      <c r="E143" s="4" t="s">
        <v>109</v>
      </c>
      <c r="F143" s="5" t="s">
        <v>109</v>
      </c>
      <c r="G143" s="6"/>
      <c r="H143" s="7" t="s">
        <v>109</v>
      </c>
    </row>
    <row r="144" spans="1:8" ht="18" customHeight="1">
      <c r="A144" s="1" t="s">
        <v>109</v>
      </c>
      <c r="B144" s="2"/>
      <c r="C144" s="3" t="s">
        <v>109</v>
      </c>
      <c r="D144" s="3" t="s">
        <v>109</v>
      </c>
      <c r="E144" s="4" t="s">
        <v>109</v>
      </c>
      <c r="F144" s="5" t="s">
        <v>109</v>
      </c>
      <c r="G144" s="6"/>
      <c r="H144" s="7" t="s">
        <v>109</v>
      </c>
    </row>
    <row r="145" spans="1:8" ht="18" customHeight="1">
      <c r="A145" s="1" t="s">
        <v>109</v>
      </c>
      <c r="B145" s="2"/>
      <c r="C145" s="3" t="s">
        <v>109</v>
      </c>
      <c r="D145" s="3" t="s">
        <v>109</v>
      </c>
      <c r="E145" s="4" t="s">
        <v>109</v>
      </c>
      <c r="F145" s="5" t="s">
        <v>109</v>
      </c>
      <c r="G145" s="6"/>
      <c r="H145" s="7" t="s">
        <v>109</v>
      </c>
    </row>
    <row r="146" spans="1:8" ht="18" customHeight="1">
      <c r="A146" s="1" t="s">
        <v>109</v>
      </c>
      <c r="B146" s="2"/>
      <c r="C146" s="3" t="s">
        <v>109</v>
      </c>
      <c r="D146" s="3" t="s">
        <v>109</v>
      </c>
      <c r="E146" s="4" t="s">
        <v>109</v>
      </c>
      <c r="F146" s="5" t="s">
        <v>109</v>
      </c>
      <c r="G146" s="6"/>
      <c r="H146" s="7" t="s">
        <v>109</v>
      </c>
    </row>
    <row r="147" spans="1:8" ht="18" customHeight="1">
      <c r="A147" s="1" t="s">
        <v>109</v>
      </c>
      <c r="B147" s="2"/>
      <c r="C147" s="3" t="s">
        <v>109</v>
      </c>
      <c r="D147" s="3" t="s">
        <v>109</v>
      </c>
      <c r="E147" s="4" t="s">
        <v>109</v>
      </c>
      <c r="F147" s="5" t="s">
        <v>109</v>
      </c>
      <c r="G147" s="6"/>
      <c r="H147" s="7" t="s">
        <v>109</v>
      </c>
    </row>
    <row r="148" spans="1:8" ht="18" customHeight="1">
      <c r="A148" s="1" t="s">
        <v>109</v>
      </c>
      <c r="B148" s="2"/>
      <c r="C148" s="3" t="s">
        <v>109</v>
      </c>
      <c r="D148" s="3" t="s">
        <v>109</v>
      </c>
      <c r="E148" s="4" t="s">
        <v>109</v>
      </c>
      <c r="F148" s="5" t="s">
        <v>109</v>
      </c>
      <c r="G148" s="6"/>
      <c r="H148" s="7" t="s">
        <v>109</v>
      </c>
    </row>
    <row r="149" spans="1:8" ht="18" customHeight="1">
      <c r="A149" s="1" t="s">
        <v>109</v>
      </c>
      <c r="B149" s="2"/>
      <c r="C149" s="3" t="s">
        <v>109</v>
      </c>
      <c r="D149" s="3" t="s">
        <v>109</v>
      </c>
      <c r="E149" s="4" t="s">
        <v>109</v>
      </c>
      <c r="F149" s="5" t="s">
        <v>109</v>
      </c>
      <c r="G149" s="6"/>
      <c r="H149" s="7" t="s">
        <v>109</v>
      </c>
    </row>
    <row r="150" spans="1:8" ht="18" customHeight="1">
      <c r="A150" s="1" t="s">
        <v>109</v>
      </c>
      <c r="B150" s="2"/>
      <c r="C150" s="3" t="s">
        <v>109</v>
      </c>
      <c r="D150" s="3" t="s">
        <v>109</v>
      </c>
      <c r="E150" s="4" t="s">
        <v>109</v>
      </c>
      <c r="F150" s="5" t="s">
        <v>109</v>
      </c>
      <c r="G150" s="6"/>
      <c r="H150" s="7" t="s">
        <v>109</v>
      </c>
    </row>
    <row r="151" spans="1:8" ht="18" customHeight="1">
      <c r="A151" s="1" t="s">
        <v>109</v>
      </c>
      <c r="B151" s="2"/>
      <c r="C151" s="3" t="s">
        <v>109</v>
      </c>
      <c r="D151" s="3" t="s">
        <v>109</v>
      </c>
      <c r="E151" s="4" t="s">
        <v>109</v>
      </c>
      <c r="F151" s="5" t="s">
        <v>109</v>
      </c>
      <c r="G151" s="6"/>
      <c r="H151" s="7" t="s">
        <v>109</v>
      </c>
    </row>
    <row r="152" spans="1:8" ht="18" customHeight="1">
      <c r="A152" s="1" t="s">
        <v>109</v>
      </c>
      <c r="B152" s="2"/>
      <c r="C152" s="3" t="s">
        <v>109</v>
      </c>
      <c r="D152" s="3" t="s">
        <v>109</v>
      </c>
      <c r="E152" s="4" t="s">
        <v>109</v>
      </c>
      <c r="F152" s="5" t="s">
        <v>109</v>
      </c>
      <c r="G152" s="6"/>
      <c r="H152" s="7" t="s">
        <v>109</v>
      </c>
    </row>
    <row r="153" spans="1:8" ht="18" customHeight="1">
      <c r="A153" s="1" t="s">
        <v>109</v>
      </c>
      <c r="B153" s="2"/>
      <c r="C153" s="3" t="s">
        <v>109</v>
      </c>
      <c r="D153" s="3" t="s">
        <v>109</v>
      </c>
      <c r="E153" s="4" t="s">
        <v>109</v>
      </c>
      <c r="F153" s="5" t="s">
        <v>109</v>
      </c>
      <c r="G153" s="6"/>
      <c r="H153" s="7" t="s">
        <v>109</v>
      </c>
    </row>
    <row r="154" spans="1:8" ht="18" customHeight="1">
      <c r="A154" s="1" t="s">
        <v>109</v>
      </c>
      <c r="B154" s="2"/>
      <c r="C154" s="3" t="s">
        <v>109</v>
      </c>
      <c r="D154" s="3" t="s">
        <v>109</v>
      </c>
      <c r="E154" s="4" t="s">
        <v>109</v>
      </c>
      <c r="F154" s="5" t="s">
        <v>109</v>
      </c>
      <c r="G154" s="6"/>
      <c r="H154" s="7" t="s">
        <v>109</v>
      </c>
    </row>
    <row r="155" spans="1:8" ht="18" customHeight="1">
      <c r="A155" s="1" t="s">
        <v>109</v>
      </c>
      <c r="B155" s="2"/>
      <c r="C155" s="3" t="s">
        <v>109</v>
      </c>
      <c r="D155" s="3" t="s">
        <v>109</v>
      </c>
      <c r="E155" s="4" t="s">
        <v>109</v>
      </c>
      <c r="F155" s="5" t="s">
        <v>109</v>
      </c>
      <c r="G155" s="6"/>
      <c r="H155" s="7" t="s">
        <v>109</v>
      </c>
    </row>
    <row r="156" spans="1:8" ht="18" customHeight="1">
      <c r="A156" s="1" t="s">
        <v>109</v>
      </c>
      <c r="B156" s="2"/>
      <c r="C156" s="3" t="s">
        <v>109</v>
      </c>
      <c r="D156" s="3" t="s">
        <v>109</v>
      </c>
      <c r="E156" s="4" t="s">
        <v>109</v>
      </c>
      <c r="F156" s="5" t="s">
        <v>109</v>
      </c>
      <c r="G156" s="6"/>
      <c r="H156" s="7" t="s">
        <v>109</v>
      </c>
    </row>
    <row r="157" spans="1:8" ht="18" customHeight="1">
      <c r="A157" s="1" t="s">
        <v>109</v>
      </c>
      <c r="B157" s="2"/>
      <c r="C157" s="3" t="s">
        <v>109</v>
      </c>
      <c r="D157" s="3" t="s">
        <v>109</v>
      </c>
      <c r="E157" s="4" t="s">
        <v>109</v>
      </c>
      <c r="F157" s="5" t="s">
        <v>109</v>
      </c>
      <c r="G157" s="6"/>
      <c r="H157" s="7" t="s">
        <v>109</v>
      </c>
    </row>
    <row r="158" spans="1:8" ht="18" customHeight="1">
      <c r="A158" s="1" t="s">
        <v>109</v>
      </c>
      <c r="B158" s="2"/>
      <c r="C158" s="3" t="s">
        <v>109</v>
      </c>
      <c r="D158" s="3" t="s">
        <v>109</v>
      </c>
      <c r="E158" s="4" t="s">
        <v>109</v>
      </c>
      <c r="F158" s="5" t="s">
        <v>109</v>
      </c>
      <c r="G158" s="6"/>
      <c r="H158" s="7" t="s">
        <v>109</v>
      </c>
    </row>
    <row r="159" spans="1:8" ht="18" customHeight="1">
      <c r="A159" s="1" t="s">
        <v>109</v>
      </c>
      <c r="B159" s="2"/>
      <c r="C159" s="3" t="s">
        <v>109</v>
      </c>
      <c r="D159" s="3" t="s">
        <v>109</v>
      </c>
      <c r="E159" s="4" t="s">
        <v>109</v>
      </c>
      <c r="F159" s="5" t="s">
        <v>109</v>
      </c>
      <c r="G159" s="6"/>
      <c r="H159" s="7" t="s">
        <v>109</v>
      </c>
    </row>
    <row r="160" spans="1:8" ht="18" customHeight="1">
      <c r="A160" s="1" t="s">
        <v>109</v>
      </c>
      <c r="B160" s="2"/>
      <c r="C160" s="3" t="s">
        <v>109</v>
      </c>
      <c r="D160" s="3" t="s">
        <v>109</v>
      </c>
      <c r="E160" s="4" t="s">
        <v>109</v>
      </c>
      <c r="F160" s="5" t="s">
        <v>109</v>
      </c>
      <c r="G160" s="6"/>
      <c r="H160" s="7" t="s">
        <v>109</v>
      </c>
    </row>
    <row r="161" spans="1:8" ht="18" customHeight="1">
      <c r="A161" s="1" t="s">
        <v>109</v>
      </c>
      <c r="B161" s="2"/>
      <c r="C161" s="3" t="s">
        <v>109</v>
      </c>
      <c r="D161" s="3" t="s">
        <v>109</v>
      </c>
      <c r="E161" s="4" t="s">
        <v>109</v>
      </c>
      <c r="F161" s="5" t="s">
        <v>109</v>
      </c>
      <c r="G161" s="6"/>
      <c r="H161" s="7" t="s">
        <v>109</v>
      </c>
    </row>
    <row r="162" spans="1:8" ht="18" customHeight="1">
      <c r="A162" s="1" t="s">
        <v>109</v>
      </c>
      <c r="B162" s="2"/>
      <c r="C162" s="3" t="s">
        <v>109</v>
      </c>
      <c r="D162" s="3" t="s">
        <v>109</v>
      </c>
      <c r="E162" s="4" t="s">
        <v>109</v>
      </c>
      <c r="F162" s="5" t="s">
        <v>109</v>
      </c>
      <c r="G162" s="6"/>
      <c r="H162" s="7" t="s">
        <v>109</v>
      </c>
    </row>
    <row r="163" spans="1:8" ht="18" customHeight="1">
      <c r="A163" s="1" t="s">
        <v>109</v>
      </c>
      <c r="B163" s="2"/>
      <c r="C163" s="3" t="s">
        <v>109</v>
      </c>
      <c r="D163" s="3" t="s">
        <v>109</v>
      </c>
      <c r="E163" s="4" t="s">
        <v>109</v>
      </c>
      <c r="F163" s="5" t="s">
        <v>109</v>
      </c>
      <c r="G163" s="6"/>
      <c r="H163" s="7" t="s">
        <v>109</v>
      </c>
    </row>
    <row r="164" spans="1:8" ht="18" customHeight="1">
      <c r="A164" s="1" t="s">
        <v>109</v>
      </c>
      <c r="B164" s="2"/>
      <c r="C164" s="3" t="s">
        <v>109</v>
      </c>
      <c r="D164" s="3" t="s">
        <v>109</v>
      </c>
      <c r="E164" s="4" t="s">
        <v>109</v>
      </c>
      <c r="F164" s="5" t="s">
        <v>109</v>
      </c>
      <c r="G164" s="6"/>
      <c r="H164" s="7" t="s">
        <v>109</v>
      </c>
    </row>
    <row r="165" spans="1:8" ht="18" customHeight="1">
      <c r="A165" s="1" t="s">
        <v>109</v>
      </c>
      <c r="B165" s="2"/>
      <c r="C165" s="3" t="s">
        <v>109</v>
      </c>
      <c r="D165" s="3" t="s">
        <v>109</v>
      </c>
      <c r="E165" s="4" t="s">
        <v>109</v>
      </c>
      <c r="F165" s="5" t="s">
        <v>109</v>
      </c>
      <c r="G165" s="6"/>
      <c r="H165" s="7" t="s">
        <v>109</v>
      </c>
    </row>
    <row r="166" spans="1:8" ht="18" customHeight="1">
      <c r="A166" s="1" t="s">
        <v>109</v>
      </c>
      <c r="B166" s="2"/>
      <c r="C166" s="3" t="s">
        <v>109</v>
      </c>
      <c r="D166" s="3" t="s">
        <v>109</v>
      </c>
      <c r="E166" s="4" t="s">
        <v>109</v>
      </c>
      <c r="F166" s="5" t="s">
        <v>109</v>
      </c>
      <c r="G166" s="6"/>
      <c r="H166" s="7" t="s">
        <v>109</v>
      </c>
    </row>
    <row r="167" spans="1:8" ht="18" customHeight="1">
      <c r="A167" s="1" t="s">
        <v>109</v>
      </c>
      <c r="B167" s="2"/>
      <c r="C167" s="3" t="s">
        <v>109</v>
      </c>
      <c r="D167" s="3" t="s">
        <v>109</v>
      </c>
      <c r="E167" s="4" t="s">
        <v>109</v>
      </c>
      <c r="F167" s="5" t="s">
        <v>109</v>
      </c>
      <c r="G167" s="6"/>
      <c r="H167" s="7" t="s">
        <v>109</v>
      </c>
    </row>
    <row r="168" spans="1:8" ht="18" customHeight="1">
      <c r="A168" s="1" t="s">
        <v>109</v>
      </c>
      <c r="B168" s="2"/>
      <c r="C168" s="3" t="s">
        <v>109</v>
      </c>
      <c r="D168" s="3" t="s">
        <v>109</v>
      </c>
      <c r="E168" s="4" t="s">
        <v>109</v>
      </c>
      <c r="F168" s="5" t="s">
        <v>109</v>
      </c>
      <c r="G168" s="6"/>
      <c r="H168" s="7" t="s">
        <v>109</v>
      </c>
    </row>
    <row r="169" spans="1:8" ht="18" customHeight="1">
      <c r="A169" s="1" t="s">
        <v>109</v>
      </c>
      <c r="B169" s="2"/>
      <c r="C169" s="3" t="s">
        <v>109</v>
      </c>
      <c r="D169" s="3" t="s">
        <v>109</v>
      </c>
      <c r="E169" s="4" t="s">
        <v>109</v>
      </c>
      <c r="F169" s="5" t="s">
        <v>109</v>
      </c>
      <c r="G169" s="6"/>
      <c r="H169" s="7" t="s">
        <v>109</v>
      </c>
    </row>
    <row r="170" spans="1:8" ht="18" customHeight="1">
      <c r="A170" s="1" t="s">
        <v>109</v>
      </c>
      <c r="B170" s="2"/>
      <c r="C170" s="3" t="s">
        <v>109</v>
      </c>
      <c r="D170" s="3" t="s">
        <v>109</v>
      </c>
      <c r="E170" s="4" t="s">
        <v>109</v>
      </c>
      <c r="F170" s="5" t="s">
        <v>109</v>
      </c>
      <c r="G170" s="6"/>
      <c r="H170" s="7" t="s">
        <v>109</v>
      </c>
    </row>
    <row r="171" spans="1:8" ht="18" customHeight="1">
      <c r="A171" s="1" t="s">
        <v>109</v>
      </c>
      <c r="B171" s="2"/>
      <c r="C171" s="3" t="s">
        <v>109</v>
      </c>
      <c r="D171" s="3" t="s">
        <v>109</v>
      </c>
      <c r="E171" s="4" t="s">
        <v>109</v>
      </c>
      <c r="F171" s="5" t="s">
        <v>109</v>
      </c>
      <c r="G171" s="6"/>
      <c r="H171" s="7" t="s">
        <v>109</v>
      </c>
    </row>
    <row r="172" spans="1:8" ht="18" customHeight="1">
      <c r="A172" s="1" t="s">
        <v>109</v>
      </c>
      <c r="B172" s="2"/>
      <c r="C172" s="3" t="s">
        <v>109</v>
      </c>
      <c r="D172" s="3" t="s">
        <v>109</v>
      </c>
      <c r="E172" s="4" t="s">
        <v>109</v>
      </c>
      <c r="F172" s="5" t="s">
        <v>109</v>
      </c>
      <c r="G172" s="6"/>
      <c r="H172" s="7" t="s">
        <v>109</v>
      </c>
    </row>
    <row r="173" spans="1:8" ht="18" customHeight="1">
      <c r="A173" s="1" t="s">
        <v>109</v>
      </c>
      <c r="B173" s="2"/>
      <c r="C173" s="3" t="s">
        <v>109</v>
      </c>
      <c r="D173" s="3" t="s">
        <v>109</v>
      </c>
      <c r="E173" s="4" t="s">
        <v>109</v>
      </c>
      <c r="F173" s="5" t="s">
        <v>109</v>
      </c>
      <c r="G173" s="6"/>
      <c r="H173" s="7" t="s">
        <v>109</v>
      </c>
    </row>
    <row r="174" spans="1:8" ht="18" customHeight="1">
      <c r="A174" s="1" t="s">
        <v>109</v>
      </c>
      <c r="B174" s="2"/>
      <c r="C174" s="3" t="s">
        <v>109</v>
      </c>
      <c r="D174" s="3" t="s">
        <v>109</v>
      </c>
      <c r="E174" s="4" t="s">
        <v>109</v>
      </c>
      <c r="F174" s="5" t="s">
        <v>109</v>
      </c>
      <c r="G174" s="6"/>
      <c r="H174" s="7" t="s">
        <v>109</v>
      </c>
    </row>
    <row r="175" spans="1:8" ht="18" customHeight="1">
      <c r="A175" s="1" t="s">
        <v>109</v>
      </c>
      <c r="B175" s="2"/>
      <c r="C175" s="3" t="s">
        <v>109</v>
      </c>
      <c r="D175" s="3" t="s">
        <v>109</v>
      </c>
      <c r="E175" s="4" t="s">
        <v>109</v>
      </c>
      <c r="F175" s="5" t="s">
        <v>109</v>
      </c>
      <c r="G175" s="6"/>
      <c r="H175" s="7" t="s">
        <v>109</v>
      </c>
    </row>
    <row r="176" spans="1:8" ht="18" customHeight="1">
      <c r="A176" s="1" t="s">
        <v>109</v>
      </c>
      <c r="B176" s="2"/>
      <c r="C176" s="3" t="s">
        <v>109</v>
      </c>
      <c r="D176" s="3" t="s">
        <v>109</v>
      </c>
      <c r="E176" s="4" t="s">
        <v>109</v>
      </c>
      <c r="F176" s="5" t="s">
        <v>109</v>
      </c>
      <c r="G176" s="6"/>
      <c r="H176" s="7" t="s">
        <v>109</v>
      </c>
    </row>
    <row r="177" spans="1:8" ht="18" customHeight="1">
      <c r="A177" s="1" t="s">
        <v>109</v>
      </c>
      <c r="B177" s="2"/>
      <c r="C177" s="3" t="s">
        <v>109</v>
      </c>
      <c r="D177" s="3" t="s">
        <v>109</v>
      </c>
      <c r="E177" s="4" t="s">
        <v>109</v>
      </c>
      <c r="F177" s="5" t="s">
        <v>109</v>
      </c>
      <c r="G177" s="6"/>
      <c r="H177" s="7" t="s">
        <v>109</v>
      </c>
    </row>
    <row r="178" spans="1:8" ht="18" customHeight="1">
      <c r="A178" s="1" t="s">
        <v>109</v>
      </c>
      <c r="B178" s="2"/>
      <c r="C178" s="3" t="s">
        <v>109</v>
      </c>
      <c r="D178" s="3" t="s">
        <v>109</v>
      </c>
      <c r="E178" s="4" t="s">
        <v>109</v>
      </c>
      <c r="F178" s="5" t="s">
        <v>109</v>
      </c>
      <c r="G178" s="6"/>
      <c r="H178" s="7" t="s">
        <v>109</v>
      </c>
    </row>
    <row r="179" spans="1:8" ht="18" customHeight="1">
      <c r="A179" s="1" t="s">
        <v>109</v>
      </c>
      <c r="B179" s="2"/>
      <c r="C179" s="3" t="s">
        <v>109</v>
      </c>
      <c r="D179" s="3" t="s">
        <v>109</v>
      </c>
      <c r="E179" s="4" t="s">
        <v>109</v>
      </c>
      <c r="F179" s="5" t="s">
        <v>109</v>
      </c>
      <c r="G179" s="6"/>
      <c r="H179" s="7" t="s">
        <v>109</v>
      </c>
    </row>
    <row r="180" spans="1:8" ht="18" customHeight="1">
      <c r="A180" s="1" t="s">
        <v>109</v>
      </c>
      <c r="B180" s="2"/>
      <c r="C180" s="3" t="s">
        <v>109</v>
      </c>
      <c r="D180" s="3" t="s">
        <v>109</v>
      </c>
      <c r="E180" s="4" t="s">
        <v>109</v>
      </c>
      <c r="F180" s="5" t="s">
        <v>109</v>
      </c>
      <c r="G180" s="6"/>
      <c r="H180" s="7" t="s">
        <v>109</v>
      </c>
    </row>
    <row r="181" spans="1:8" ht="18" customHeight="1">
      <c r="A181" s="1" t="s">
        <v>109</v>
      </c>
      <c r="B181" s="2"/>
      <c r="C181" s="3" t="s">
        <v>109</v>
      </c>
      <c r="D181" s="3" t="s">
        <v>109</v>
      </c>
      <c r="E181" s="4" t="s">
        <v>109</v>
      </c>
      <c r="F181" s="5" t="s">
        <v>109</v>
      </c>
      <c r="G181" s="6"/>
      <c r="H181" s="7" t="s">
        <v>109</v>
      </c>
    </row>
    <row r="182" spans="1:8" ht="18" customHeight="1">
      <c r="A182" s="1" t="s">
        <v>109</v>
      </c>
      <c r="B182" s="2"/>
      <c r="C182" s="3" t="s">
        <v>109</v>
      </c>
      <c r="D182" s="3" t="s">
        <v>109</v>
      </c>
      <c r="E182" s="4" t="s">
        <v>109</v>
      </c>
      <c r="F182" s="5" t="s">
        <v>109</v>
      </c>
      <c r="G182" s="6"/>
      <c r="H182" s="7" t="s">
        <v>109</v>
      </c>
    </row>
    <row r="183" spans="1:8" ht="18" customHeight="1">
      <c r="A183" s="1" t="s">
        <v>109</v>
      </c>
      <c r="B183" s="2"/>
      <c r="C183" s="3" t="s">
        <v>109</v>
      </c>
      <c r="D183" s="3" t="s">
        <v>109</v>
      </c>
      <c r="E183" s="4" t="s">
        <v>109</v>
      </c>
      <c r="F183" s="5" t="s">
        <v>109</v>
      </c>
      <c r="G183" s="6"/>
      <c r="H183" s="7" t="s">
        <v>109</v>
      </c>
    </row>
    <row r="184" spans="1:8" ht="18" customHeight="1">
      <c r="A184" s="1" t="s">
        <v>109</v>
      </c>
      <c r="B184" s="2"/>
      <c r="C184" s="3" t="s">
        <v>109</v>
      </c>
      <c r="D184" s="3" t="s">
        <v>109</v>
      </c>
      <c r="E184" s="4" t="s">
        <v>109</v>
      </c>
      <c r="F184" s="5" t="s">
        <v>109</v>
      </c>
      <c r="G184" s="6"/>
      <c r="H184" s="7" t="s">
        <v>109</v>
      </c>
    </row>
    <row r="185" spans="1:8" ht="18" customHeight="1">
      <c r="A185" s="1" t="s">
        <v>109</v>
      </c>
      <c r="B185" s="2"/>
      <c r="C185" s="3" t="s">
        <v>109</v>
      </c>
      <c r="D185" s="3" t="s">
        <v>109</v>
      </c>
      <c r="E185" s="4" t="s">
        <v>109</v>
      </c>
      <c r="F185" s="5" t="s">
        <v>109</v>
      </c>
      <c r="G185" s="6"/>
      <c r="H185" s="7" t="s">
        <v>109</v>
      </c>
    </row>
    <row r="186" spans="1:8" ht="18" customHeight="1">
      <c r="A186" s="1" t="s">
        <v>109</v>
      </c>
      <c r="B186" s="2"/>
      <c r="C186" s="3" t="s">
        <v>109</v>
      </c>
      <c r="D186" s="3" t="s">
        <v>109</v>
      </c>
      <c r="E186" s="4" t="s">
        <v>109</v>
      </c>
      <c r="F186" s="5" t="s">
        <v>109</v>
      </c>
      <c r="G186" s="6"/>
      <c r="H186" s="7" t="s">
        <v>109</v>
      </c>
    </row>
    <row r="187" spans="1:8" ht="18" customHeight="1">
      <c r="A187" s="1" t="s">
        <v>109</v>
      </c>
      <c r="B187" s="2"/>
      <c r="C187" s="3" t="s">
        <v>109</v>
      </c>
      <c r="D187" s="3" t="s">
        <v>109</v>
      </c>
      <c r="E187" s="4" t="s">
        <v>109</v>
      </c>
      <c r="F187" s="5" t="s">
        <v>109</v>
      </c>
      <c r="G187" s="6"/>
      <c r="H187" s="7" t="s">
        <v>109</v>
      </c>
    </row>
    <row r="188" spans="1:8" ht="18" customHeight="1">
      <c r="A188" s="1" t="s">
        <v>109</v>
      </c>
      <c r="B188" s="2"/>
      <c r="C188" s="3" t="s">
        <v>109</v>
      </c>
      <c r="D188" s="3" t="s">
        <v>109</v>
      </c>
      <c r="E188" s="4" t="s">
        <v>109</v>
      </c>
      <c r="F188" s="5" t="s">
        <v>109</v>
      </c>
      <c r="G188" s="6"/>
      <c r="H188" s="7" t="s">
        <v>109</v>
      </c>
    </row>
    <row r="189" spans="1:8" ht="18" customHeight="1">
      <c r="A189" s="1" t="s">
        <v>109</v>
      </c>
      <c r="B189" s="2"/>
      <c r="C189" s="3" t="s">
        <v>109</v>
      </c>
      <c r="D189" s="3" t="s">
        <v>109</v>
      </c>
      <c r="E189" s="4" t="s">
        <v>109</v>
      </c>
      <c r="F189" s="5" t="s">
        <v>109</v>
      </c>
      <c r="G189" s="6"/>
      <c r="H189" s="7" t="s">
        <v>109</v>
      </c>
    </row>
    <row r="190" spans="1:8" ht="18" customHeight="1">
      <c r="A190" s="1" t="s">
        <v>109</v>
      </c>
      <c r="B190" s="2"/>
      <c r="C190" s="3" t="s">
        <v>109</v>
      </c>
      <c r="D190" s="3" t="s">
        <v>109</v>
      </c>
      <c r="E190" s="4" t="s">
        <v>109</v>
      </c>
      <c r="F190" s="5" t="s">
        <v>109</v>
      </c>
      <c r="G190" s="6"/>
      <c r="H190" s="7" t="s">
        <v>109</v>
      </c>
    </row>
    <row r="191" spans="1:8" ht="18" customHeight="1">
      <c r="A191" s="1" t="s">
        <v>109</v>
      </c>
      <c r="B191" s="2"/>
      <c r="C191" s="3" t="s">
        <v>109</v>
      </c>
      <c r="D191" s="3" t="s">
        <v>109</v>
      </c>
      <c r="E191" s="4" t="s">
        <v>109</v>
      </c>
      <c r="F191" s="5" t="s">
        <v>109</v>
      </c>
      <c r="G191" s="6"/>
      <c r="H191" s="7" t="s">
        <v>109</v>
      </c>
    </row>
    <row r="192" spans="1:8" ht="18" customHeight="1">
      <c r="A192" s="1" t="s">
        <v>109</v>
      </c>
      <c r="B192" s="2"/>
      <c r="C192" s="3" t="s">
        <v>109</v>
      </c>
      <c r="D192" s="3" t="s">
        <v>109</v>
      </c>
      <c r="E192" s="4" t="s">
        <v>109</v>
      </c>
      <c r="F192" s="5" t="s">
        <v>109</v>
      </c>
      <c r="G192" s="6"/>
      <c r="H192" s="7" t="s">
        <v>109</v>
      </c>
    </row>
    <row r="193" spans="1:8" ht="18" customHeight="1">
      <c r="A193" s="1" t="s">
        <v>109</v>
      </c>
      <c r="B193" s="2"/>
      <c r="C193" s="3" t="s">
        <v>109</v>
      </c>
      <c r="D193" s="3" t="s">
        <v>109</v>
      </c>
      <c r="E193" s="4" t="s">
        <v>109</v>
      </c>
      <c r="F193" s="5" t="s">
        <v>109</v>
      </c>
      <c r="G193" s="6"/>
      <c r="H193" s="7" t="s">
        <v>109</v>
      </c>
    </row>
    <row r="194" spans="1:8" ht="18" customHeight="1">
      <c r="A194" s="1" t="s">
        <v>109</v>
      </c>
      <c r="B194" s="2"/>
      <c r="C194" s="3" t="s">
        <v>109</v>
      </c>
      <c r="D194" s="3" t="s">
        <v>109</v>
      </c>
      <c r="E194" s="4" t="s">
        <v>109</v>
      </c>
      <c r="F194" s="5" t="s">
        <v>109</v>
      </c>
      <c r="G194" s="6"/>
      <c r="H194" s="7" t="s">
        <v>109</v>
      </c>
    </row>
    <row r="195" spans="1:8" ht="18" customHeight="1">
      <c r="A195" s="1" t="s">
        <v>109</v>
      </c>
      <c r="B195" s="2"/>
      <c r="C195" s="3" t="s">
        <v>109</v>
      </c>
      <c r="D195" s="3" t="s">
        <v>109</v>
      </c>
      <c r="E195" s="4" t="s">
        <v>109</v>
      </c>
      <c r="F195" s="5" t="s">
        <v>109</v>
      </c>
      <c r="G195" s="6"/>
      <c r="H195" s="7" t="s">
        <v>109</v>
      </c>
    </row>
    <row r="196" spans="1:8" ht="18" customHeight="1">
      <c r="A196" s="1" t="s">
        <v>109</v>
      </c>
      <c r="B196" s="2"/>
      <c r="C196" s="3" t="s">
        <v>109</v>
      </c>
      <c r="D196" s="3" t="s">
        <v>109</v>
      </c>
      <c r="E196" s="4" t="s">
        <v>109</v>
      </c>
      <c r="F196" s="5" t="s">
        <v>109</v>
      </c>
      <c r="G196" s="6"/>
      <c r="H196" s="7" t="s">
        <v>109</v>
      </c>
    </row>
    <row r="197" spans="1:8" ht="18" customHeight="1">
      <c r="A197" s="1" t="s">
        <v>109</v>
      </c>
      <c r="B197" s="2"/>
      <c r="C197" s="3" t="s">
        <v>109</v>
      </c>
      <c r="D197" s="3" t="s">
        <v>109</v>
      </c>
      <c r="E197" s="4" t="s">
        <v>109</v>
      </c>
      <c r="F197" s="5" t="s">
        <v>109</v>
      </c>
      <c r="G197" s="6"/>
      <c r="H197" s="7" t="s">
        <v>109</v>
      </c>
    </row>
    <row r="198" spans="1:8" ht="18" customHeight="1">
      <c r="A198" s="1" t="s">
        <v>109</v>
      </c>
      <c r="B198" s="2"/>
      <c r="C198" s="3" t="s">
        <v>109</v>
      </c>
      <c r="D198" s="3" t="s">
        <v>109</v>
      </c>
      <c r="E198" s="4" t="s">
        <v>109</v>
      </c>
      <c r="F198" s="5" t="s">
        <v>109</v>
      </c>
      <c r="G198" s="6"/>
      <c r="H198" s="7" t="s">
        <v>109</v>
      </c>
    </row>
    <row r="199" spans="1:8" ht="18" customHeight="1">
      <c r="A199" s="1" t="s">
        <v>109</v>
      </c>
      <c r="B199" s="2"/>
      <c r="C199" s="3" t="s">
        <v>109</v>
      </c>
      <c r="D199" s="3" t="s">
        <v>109</v>
      </c>
      <c r="E199" s="4" t="s">
        <v>109</v>
      </c>
      <c r="F199" s="5" t="s">
        <v>109</v>
      </c>
      <c r="G199" s="6"/>
      <c r="H199" s="7" t="s">
        <v>109</v>
      </c>
    </row>
    <row r="200" spans="1:8" ht="18" customHeight="1">
      <c r="A200" s="1" t="s">
        <v>109</v>
      </c>
      <c r="B200" s="2"/>
      <c r="C200" s="3" t="s">
        <v>109</v>
      </c>
      <c r="D200" s="3" t="s">
        <v>109</v>
      </c>
      <c r="E200" s="4" t="s">
        <v>109</v>
      </c>
      <c r="F200" s="5" t="s">
        <v>109</v>
      </c>
      <c r="G200" s="6"/>
      <c r="H200" s="7" t="s">
        <v>109</v>
      </c>
    </row>
    <row r="201" spans="1:8" ht="18" customHeight="1">
      <c r="A201" s="1" t="s">
        <v>109</v>
      </c>
      <c r="B201" s="2"/>
      <c r="C201" s="3" t="s">
        <v>109</v>
      </c>
      <c r="D201" s="3" t="s">
        <v>109</v>
      </c>
      <c r="E201" s="4" t="s">
        <v>109</v>
      </c>
      <c r="F201" s="5" t="s">
        <v>109</v>
      </c>
      <c r="G201" s="6"/>
      <c r="H201" s="7" t="s">
        <v>109</v>
      </c>
    </row>
    <row r="202" spans="1:8" ht="18" customHeight="1">
      <c r="A202" s="1" t="s">
        <v>109</v>
      </c>
      <c r="B202" s="2"/>
      <c r="C202" s="3" t="s">
        <v>109</v>
      </c>
      <c r="D202" s="3" t="s">
        <v>109</v>
      </c>
      <c r="E202" s="4" t="s">
        <v>109</v>
      </c>
      <c r="F202" s="5" t="s">
        <v>109</v>
      </c>
      <c r="G202" s="6"/>
      <c r="H202" s="7" t="s">
        <v>109</v>
      </c>
    </row>
    <row r="203" spans="1:8" ht="18" customHeight="1">
      <c r="A203" s="1" t="s">
        <v>109</v>
      </c>
      <c r="B203" s="2"/>
      <c r="C203" s="3" t="s">
        <v>109</v>
      </c>
      <c r="D203" s="3" t="s">
        <v>109</v>
      </c>
      <c r="E203" s="4" t="s">
        <v>109</v>
      </c>
      <c r="F203" s="5" t="s">
        <v>109</v>
      </c>
      <c r="G203" s="6"/>
      <c r="H203" s="7" t="s">
        <v>109</v>
      </c>
    </row>
    <row r="204" spans="1:8" ht="18" customHeight="1">
      <c r="A204" s="1" t="s">
        <v>109</v>
      </c>
      <c r="B204" s="2"/>
      <c r="C204" s="3" t="s">
        <v>109</v>
      </c>
      <c r="D204" s="3" t="s">
        <v>109</v>
      </c>
      <c r="E204" s="4" t="s">
        <v>109</v>
      </c>
      <c r="F204" s="5" t="s">
        <v>109</v>
      </c>
      <c r="G204" s="6"/>
      <c r="H204" s="7" t="s">
        <v>109</v>
      </c>
    </row>
    <row r="205" spans="1:8" ht="18" customHeight="1">
      <c r="A205" s="1" t="s">
        <v>109</v>
      </c>
      <c r="B205" s="2"/>
      <c r="C205" s="3" t="s">
        <v>109</v>
      </c>
      <c r="D205" s="3" t="s">
        <v>109</v>
      </c>
      <c r="E205" s="4" t="s">
        <v>109</v>
      </c>
      <c r="F205" s="5" t="s">
        <v>109</v>
      </c>
      <c r="G205" s="6"/>
      <c r="H205" s="7" t="s">
        <v>109</v>
      </c>
    </row>
    <row r="206" spans="1:8" ht="18" customHeight="1">
      <c r="A206" s="1" t="s">
        <v>109</v>
      </c>
      <c r="B206" s="2"/>
      <c r="C206" s="3" t="s">
        <v>109</v>
      </c>
      <c r="D206" s="3" t="s">
        <v>109</v>
      </c>
      <c r="E206" s="4" t="s">
        <v>109</v>
      </c>
      <c r="F206" s="5" t="s">
        <v>109</v>
      </c>
      <c r="G206" s="6"/>
      <c r="H206" s="7" t="s">
        <v>109</v>
      </c>
    </row>
    <row r="207" spans="1:8" ht="18" customHeight="1">
      <c r="A207" s="1" t="s">
        <v>109</v>
      </c>
      <c r="B207" s="2"/>
      <c r="C207" s="3" t="s">
        <v>109</v>
      </c>
      <c r="D207" s="3" t="s">
        <v>109</v>
      </c>
      <c r="E207" s="4" t="s">
        <v>109</v>
      </c>
      <c r="F207" s="5" t="s">
        <v>109</v>
      </c>
      <c r="G207" s="6"/>
      <c r="H207" s="7" t="s">
        <v>109</v>
      </c>
    </row>
    <row r="208" spans="1:8" ht="18" customHeight="1">
      <c r="A208" s="1" t="s">
        <v>109</v>
      </c>
      <c r="B208" s="2"/>
      <c r="C208" s="3" t="s">
        <v>109</v>
      </c>
      <c r="D208" s="3" t="s">
        <v>109</v>
      </c>
      <c r="E208" s="4" t="s">
        <v>109</v>
      </c>
      <c r="F208" s="5" t="s">
        <v>109</v>
      </c>
      <c r="G208" s="6"/>
      <c r="H208" s="7" t="s">
        <v>109</v>
      </c>
    </row>
    <row r="209" spans="1:8" ht="18" customHeight="1">
      <c r="A209" s="1" t="s">
        <v>109</v>
      </c>
      <c r="B209" s="2"/>
      <c r="C209" s="3" t="s">
        <v>109</v>
      </c>
      <c r="D209" s="3" t="s">
        <v>109</v>
      </c>
      <c r="E209" s="4" t="s">
        <v>109</v>
      </c>
      <c r="F209" s="5" t="s">
        <v>109</v>
      </c>
      <c r="G209" s="6"/>
      <c r="H209" s="7" t="s">
        <v>109</v>
      </c>
    </row>
    <row r="210" spans="1:8" ht="18" customHeight="1">
      <c r="A210" s="1" t="s">
        <v>109</v>
      </c>
      <c r="B210" s="2"/>
      <c r="C210" s="3" t="s">
        <v>109</v>
      </c>
      <c r="D210" s="3" t="s">
        <v>109</v>
      </c>
      <c r="E210" s="4" t="s">
        <v>109</v>
      </c>
      <c r="F210" s="5" t="s">
        <v>109</v>
      </c>
      <c r="G210" s="6"/>
      <c r="H210" s="7" t="s">
        <v>109</v>
      </c>
    </row>
    <row r="211" spans="1:8" ht="18" customHeight="1">
      <c r="A211" s="1" t="s">
        <v>109</v>
      </c>
      <c r="B211" s="2"/>
      <c r="C211" s="3" t="s">
        <v>109</v>
      </c>
      <c r="D211" s="3" t="s">
        <v>109</v>
      </c>
      <c r="E211" s="4" t="s">
        <v>109</v>
      </c>
      <c r="F211" s="5" t="s">
        <v>109</v>
      </c>
      <c r="G211" s="6"/>
      <c r="H211" s="7" t="s">
        <v>109</v>
      </c>
    </row>
    <row r="212" spans="1:8" ht="18" customHeight="1">
      <c r="A212" s="1" t="s">
        <v>109</v>
      </c>
      <c r="B212" s="2"/>
      <c r="C212" s="3" t="s">
        <v>109</v>
      </c>
      <c r="D212" s="3" t="s">
        <v>109</v>
      </c>
      <c r="E212" s="4" t="s">
        <v>109</v>
      </c>
      <c r="F212" s="5" t="s">
        <v>109</v>
      </c>
      <c r="G212" s="6"/>
      <c r="H212" s="7" t="s">
        <v>109</v>
      </c>
    </row>
    <row r="213" spans="1:8" ht="18" customHeight="1">
      <c r="A213" s="1" t="s">
        <v>109</v>
      </c>
      <c r="B213" s="2"/>
      <c r="C213" s="3" t="s">
        <v>109</v>
      </c>
      <c r="D213" s="3" t="s">
        <v>109</v>
      </c>
      <c r="E213" s="4" t="s">
        <v>109</v>
      </c>
      <c r="F213" s="5" t="s">
        <v>109</v>
      </c>
      <c r="G213" s="6"/>
      <c r="H213" s="7" t="s">
        <v>109</v>
      </c>
    </row>
    <row r="214" spans="1:8" ht="18" customHeight="1">
      <c r="A214" s="1" t="s">
        <v>109</v>
      </c>
      <c r="B214" s="2"/>
      <c r="C214" s="3" t="s">
        <v>109</v>
      </c>
      <c r="D214" s="3" t="s">
        <v>109</v>
      </c>
      <c r="E214" s="4" t="s">
        <v>109</v>
      </c>
      <c r="F214" s="5" t="s">
        <v>109</v>
      </c>
      <c r="G214" s="6"/>
      <c r="H214" s="7" t="s">
        <v>109</v>
      </c>
    </row>
    <row r="215" spans="1:8" ht="18" customHeight="1">
      <c r="A215" s="1" t="s">
        <v>109</v>
      </c>
      <c r="B215" s="2"/>
      <c r="C215" s="3" t="s">
        <v>109</v>
      </c>
      <c r="D215" s="3" t="s">
        <v>109</v>
      </c>
      <c r="E215" s="4" t="s">
        <v>109</v>
      </c>
      <c r="F215" s="5" t="s">
        <v>109</v>
      </c>
      <c r="G215" s="6"/>
      <c r="H215" s="7" t="s">
        <v>109</v>
      </c>
    </row>
    <row r="216" spans="1:8" ht="18" customHeight="1">
      <c r="A216" s="1" t="s">
        <v>109</v>
      </c>
      <c r="B216" s="2"/>
      <c r="C216" s="3" t="s">
        <v>109</v>
      </c>
      <c r="D216" s="3" t="s">
        <v>109</v>
      </c>
      <c r="E216" s="4" t="s">
        <v>109</v>
      </c>
      <c r="F216" s="5" t="s">
        <v>109</v>
      </c>
      <c r="G216" s="6"/>
      <c r="H216" s="7" t="s">
        <v>109</v>
      </c>
    </row>
    <row r="217" spans="1:8" ht="18" customHeight="1">
      <c r="A217" s="1" t="s">
        <v>109</v>
      </c>
      <c r="B217" s="2"/>
      <c r="C217" s="3" t="s">
        <v>109</v>
      </c>
      <c r="D217" s="3" t="s">
        <v>109</v>
      </c>
      <c r="E217" s="4" t="s">
        <v>109</v>
      </c>
      <c r="F217" s="5" t="s">
        <v>109</v>
      </c>
      <c r="G217" s="6"/>
      <c r="H217" s="7" t="s">
        <v>109</v>
      </c>
    </row>
    <row r="218" spans="1:8" ht="18" customHeight="1">
      <c r="A218" s="1" t="s">
        <v>109</v>
      </c>
      <c r="B218" s="2"/>
      <c r="C218" s="3" t="s">
        <v>109</v>
      </c>
      <c r="D218" s="3" t="s">
        <v>109</v>
      </c>
      <c r="E218" s="4" t="s">
        <v>109</v>
      </c>
      <c r="F218" s="5" t="s">
        <v>109</v>
      </c>
      <c r="G218" s="6"/>
      <c r="H218" s="7" t="s">
        <v>109</v>
      </c>
    </row>
    <row r="219" spans="1:8" ht="18" customHeight="1">
      <c r="A219" s="1" t="s">
        <v>109</v>
      </c>
      <c r="B219" s="2"/>
      <c r="C219" s="3" t="s">
        <v>109</v>
      </c>
      <c r="D219" s="3" t="s">
        <v>109</v>
      </c>
      <c r="E219" s="4" t="s">
        <v>109</v>
      </c>
      <c r="F219" s="5" t="s">
        <v>109</v>
      </c>
      <c r="G219" s="6"/>
      <c r="H219" s="7" t="s">
        <v>109</v>
      </c>
    </row>
    <row r="220" spans="1:8" ht="18" customHeight="1">
      <c r="A220" s="1" t="s">
        <v>109</v>
      </c>
      <c r="B220" s="2"/>
      <c r="C220" s="3" t="s">
        <v>109</v>
      </c>
      <c r="D220" s="3" t="s">
        <v>109</v>
      </c>
      <c r="E220" s="4" t="s">
        <v>109</v>
      </c>
      <c r="F220" s="5" t="s">
        <v>109</v>
      </c>
      <c r="G220" s="6"/>
      <c r="H220" s="7" t="s">
        <v>109</v>
      </c>
    </row>
    <row r="221" spans="1:8" ht="18" customHeight="1">
      <c r="A221" s="1" t="s">
        <v>109</v>
      </c>
      <c r="B221" s="2"/>
      <c r="C221" s="3" t="s">
        <v>109</v>
      </c>
      <c r="D221" s="3" t="s">
        <v>109</v>
      </c>
      <c r="E221" s="4" t="s">
        <v>109</v>
      </c>
      <c r="F221" s="5" t="s">
        <v>109</v>
      </c>
      <c r="G221" s="6"/>
      <c r="H221" s="7" t="s">
        <v>109</v>
      </c>
    </row>
    <row r="222" spans="1:8" ht="18" customHeight="1">
      <c r="A222" s="1" t="s">
        <v>109</v>
      </c>
      <c r="B222" s="2"/>
      <c r="C222" s="3" t="s">
        <v>109</v>
      </c>
      <c r="D222" s="3" t="s">
        <v>109</v>
      </c>
      <c r="E222" s="4" t="s">
        <v>109</v>
      </c>
      <c r="F222" s="5" t="s">
        <v>109</v>
      </c>
      <c r="G222" s="6"/>
      <c r="H222" s="7" t="s">
        <v>109</v>
      </c>
    </row>
    <row r="223" spans="1:8" ht="18" customHeight="1">
      <c r="A223" s="1" t="s">
        <v>109</v>
      </c>
      <c r="B223" s="2"/>
      <c r="C223" s="3" t="s">
        <v>109</v>
      </c>
      <c r="D223" s="3" t="s">
        <v>109</v>
      </c>
      <c r="E223" s="4" t="s">
        <v>109</v>
      </c>
      <c r="F223" s="5" t="s">
        <v>109</v>
      </c>
      <c r="G223" s="6"/>
      <c r="H223" s="7" t="s">
        <v>109</v>
      </c>
    </row>
    <row r="224" spans="1:8" ht="18" customHeight="1">
      <c r="A224" s="1" t="s">
        <v>109</v>
      </c>
      <c r="B224" s="2"/>
      <c r="C224" s="3" t="s">
        <v>109</v>
      </c>
      <c r="D224" s="3" t="s">
        <v>109</v>
      </c>
      <c r="E224" s="4" t="s">
        <v>109</v>
      </c>
      <c r="F224" s="5" t="s">
        <v>109</v>
      </c>
      <c r="G224" s="6"/>
      <c r="H224" s="7" t="s">
        <v>109</v>
      </c>
    </row>
    <row r="225" spans="1:8" ht="18" customHeight="1">
      <c r="A225" s="1" t="s">
        <v>109</v>
      </c>
      <c r="B225" s="2"/>
      <c r="C225" s="3" t="s">
        <v>109</v>
      </c>
      <c r="D225" s="3" t="s">
        <v>109</v>
      </c>
      <c r="E225" s="4" t="s">
        <v>109</v>
      </c>
      <c r="F225" s="5" t="s">
        <v>109</v>
      </c>
      <c r="G225" s="6"/>
      <c r="H225" s="7" t="s">
        <v>109</v>
      </c>
    </row>
    <row r="226" spans="1:8" ht="18" customHeight="1">
      <c r="A226" s="1" t="s">
        <v>109</v>
      </c>
      <c r="B226" s="2"/>
      <c r="C226" s="3" t="s">
        <v>109</v>
      </c>
      <c r="D226" s="3" t="s">
        <v>109</v>
      </c>
      <c r="E226" s="4" t="s">
        <v>109</v>
      </c>
      <c r="F226" s="5" t="s">
        <v>109</v>
      </c>
      <c r="G226" s="6"/>
      <c r="H226" s="7" t="s">
        <v>109</v>
      </c>
    </row>
    <row r="227" spans="1:8" ht="18" customHeight="1">
      <c r="A227" s="1" t="s">
        <v>109</v>
      </c>
      <c r="B227" s="2"/>
      <c r="C227" s="3" t="s">
        <v>109</v>
      </c>
      <c r="D227" s="3" t="s">
        <v>109</v>
      </c>
      <c r="E227" s="4" t="s">
        <v>109</v>
      </c>
      <c r="F227" s="5" t="s">
        <v>109</v>
      </c>
      <c r="G227" s="6"/>
      <c r="H227" s="7" t="s">
        <v>109</v>
      </c>
    </row>
    <row r="228" spans="1:8" ht="18" customHeight="1">
      <c r="A228" s="1" t="s">
        <v>109</v>
      </c>
      <c r="B228" s="2"/>
      <c r="C228" s="3" t="s">
        <v>109</v>
      </c>
      <c r="D228" s="3" t="s">
        <v>109</v>
      </c>
      <c r="E228" s="4" t="s">
        <v>109</v>
      </c>
      <c r="F228" s="5" t="s">
        <v>109</v>
      </c>
      <c r="G228" s="6"/>
      <c r="H228" s="7" t="s">
        <v>109</v>
      </c>
    </row>
    <row r="229" spans="1:8" ht="18" customHeight="1">
      <c r="A229" s="1" t="s">
        <v>109</v>
      </c>
      <c r="B229" s="2"/>
      <c r="C229" s="3" t="s">
        <v>109</v>
      </c>
      <c r="D229" s="3" t="s">
        <v>109</v>
      </c>
      <c r="E229" s="4" t="s">
        <v>109</v>
      </c>
      <c r="F229" s="5" t="s">
        <v>109</v>
      </c>
      <c r="G229" s="6"/>
      <c r="H229" s="7" t="s">
        <v>109</v>
      </c>
    </row>
    <row r="230" spans="1:8" ht="18" customHeight="1">
      <c r="A230" s="1" t="s">
        <v>109</v>
      </c>
      <c r="B230" s="2"/>
      <c r="C230" s="3" t="s">
        <v>109</v>
      </c>
      <c r="D230" s="3" t="s">
        <v>109</v>
      </c>
      <c r="E230" s="4" t="s">
        <v>109</v>
      </c>
      <c r="F230" s="5" t="s">
        <v>109</v>
      </c>
      <c r="G230" s="6"/>
      <c r="H230" s="7" t="s">
        <v>109</v>
      </c>
    </row>
    <row r="231" spans="1:8" ht="18" customHeight="1">
      <c r="A231" s="1" t="s">
        <v>109</v>
      </c>
      <c r="B231" s="2"/>
      <c r="C231" s="3" t="s">
        <v>109</v>
      </c>
      <c r="D231" s="3" t="s">
        <v>109</v>
      </c>
      <c r="E231" s="4" t="s">
        <v>109</v>
      </c>
      <c r="F231" s="5" t="s">
        <v>109</v>
      </c>
      <c r="G231" s="6"/>
      <c r="H231" s="7" t="s">
        <v>109</v>
      </c>
    </row>
    <row r="232" spans="1:8" ht="18" customHeight="1">
      <c r="A232" s="1" t="s">
        <v>109</v>
      </c>
      <c r="B232" s="2"/>
      <c r="C232" s="3" t="s">
        <v>109</v>
      </c>
      <c r="D232" s="3" t="s">
        <v>109</v>
      </c>
      <c r="E232" s="4" t="s">
        <v>109</v>
      </c>
      <c r="F232" s="5" t="s">
        <v>109</v>
      </c>
      <c r="G232" s="6"/>
      <c r="H232" s="7" t="s">
        <v>109</v>
      </c>
    </row>
    <row r="233" spans="1:8" ht="18" customHeight="1">
      <c r="A233" s="1" t="s">
        <v>109</v>
      </c>
      <c r="B233" s="2"/>
      <c r="C233" s="3" t="s">
        <v>109</v>
      </c>
      <c r="D233" s="3" t="s">
        <v>109</v>
      </c>
      <c r="E233" s="4" t="s">
        <v>109</v>
      </c>
      <c r="F233" s="5" t="s">
        <v>109</v>
      </c>
      <c r="G233" s="6"/>
      <c r="H233" s="7" t="s">
        <v>109</v>
      </c>
    </row>
    <row r="234" spans="1:8" ht="18" customHeight="1">
      <c r="A234" s="1" t="s">
        <v>109</v>
      </c>
      <c r="B234" s="2"/>
      <c r="C234" s="3" t="s">
        <v>109</v>
      </c>
      <c r="D234" s="3" t="s">
        <v>109</v>
      </c>
      <c r="E234" s="4" t="s">
        <v>109</v>
      </c>
      <c r="F234" s="5" t="s">
        <v>109</v>
      </c>
      <c r="G234" s="6"/>
      <c r="H234" s="7" t="s">
        <v>109</v>
      </c>
    </row>
    <row r="235" spans="1:8" ht="18" customHeight="1">
      <c r="A235" s="1" t="s">
        <v>109</v>
      </c>
      <c r="B235" s="2"/>
      <c r="C235" s="3" t="s">
        <v>109</v>
      </c>
      <c r="D235" s="3" t="s">
        <v>109</v>
      </c>
      <c r="E235" s="4" t="s">
        <v>109</v>
      </c>
      <c r="F235" s="5" t="s">
        <v>109</v>
      </c>
      <c r="G235" s="6"/>
      <c r="H235" s="7" t="s">
        <v>109</v>
      </c>
    </row>
    <row r="236" spans="1:8" ht="18" customHeight="1">
      <c r="A236" s="1" t="s">
        <v>109</v>
      </c>
      <c r="B236" s="2"/>
      <c r="C236" s="3" t="s">
        <v>109</v>
      </c>
      <c r="D236" s="3" t="s">
        <v>109</v>
      </c>
      <c r="E236" s="4" t="s">
        <v>109</v>
      </c>
      <c r="F236" s="5" t="s">
        <v>109</v>
      </c>
      <c r="G236" s="6"/>
      <c r="H236" s="7" t="s">
        <v>109</v>
      </c>
    </row>
    <row r="237" spans="1:8" ht="18" customHeight="1">
      <c r="A237" s="1" t="s">
        <v>109</v>
      </c>
      <c r="B237" s="2"/>
      <c r="C237" s="3" t="s">
        <v>109</v>
      </c>
      <c r="D237" s="3" t="s">
        <v>109</v>
      </c>
      <c r="E237" s="4" t="s">
        <v>109</v>
      </c>
      <c r="F237" s="5" t="s">
        <v>109</v>
      </c>
      <c r="G237" s="6"/>
      <c r="H237" s="7" t="s">
        <v>109</v>
      </c>
    </row>
    <row r="238" spans="1:8" ht="18" customHeight="1">
      <c r="A238" s="1" t="s">
        <v>109</v>
      </c>
      <c r="B238" s="2"/>
      <c r="C238" s="3" t="s">
        <v>109</v>
      </c>
      <c r="D238" s="3" t="s">
        <v>109</v>
      </c>
      <c r="E238" s="4" t="s">
        <v>109</v>
      </c>
      <c r="F238" s="5" t="s">
        <v>109</v>
      </c>
      <c r="G238" s="6"/>
      <c r="H238" s="7" t="s">
        <v>109</v>
      </c>
    </row>
    <row r="239" spans="1:8" ht="18" customHeight="1">
      <c r="A239" s="1" t="s">
        <v>109</v>
      </c>
      <c r="B239" s="2"/>
      <c r="C239" s="3" t="s">
        <v>109</v>
      </c>
      <c r="D239" s="3" t="s">
        <v>109</v>
      </c>
      <c r="E239" s="4" t="s">
        <v>109</v>
      </c>
      <c r="F239" s="5" t="s">
        <v>109</v>
      </c>
      <c r="G239" s="6"/>
      <c r="H239" s="7" t="s">
        <v>109</v>
      </c>
    </row>
    <row r="240" spans="1:8" ht="18" customHeight="1">
      <c r="A240" s="1" t="s">
        <v>109</v>
      </c>
      <c r="B240" s="2"/>
      <c r="C240" s="3" t="s">
        <v>109</v>
      </c>
      <c r="D240" s="3" t="s">
        <v>109</v>
      </c>
      <c r="E240" s="4" t="s">
        <v>109</v>
      </c>
      <c r="F240" s="5" t="s">
        <v>109</v>
      </c>
      <c r="G240" s="6"/>
      <c r="H240" s="7" t="s">
        <v>109</v>
      </c>
    </row>
    <row r="241" spans="1:8" ht="18" customHeight="1">
      <c r="A241" s="1" t="s">
        <v>109</v>
      </c>
      <c r="B241" s="2"/>
      <c r="C241" s="3" t="s">
        <v>109</v>
      </c>
      <c r="D241" s="3" t="s">
        <v>109</v>
      </c>
      <c r="E241" s="4" t="s">
        <v>109</v>
      </c>
      <c r="F241" s="5" t="s">
        <v>109</v>
      </c>
      <c r="G241" s="6"/>
      <c r="H241" s="7" t="s">
        <v>109</v>
      </c>
    </row>
    <row r="242" spans="1:8" ht="18" customHeight="1">
      <c r="A242" s="1" t="s">
        <v>109</v>
      </c>
      <c r="B242" s="2"/>
      <c r="C242" s="3" t="s">
        <v>109</v>
      </c>
      <c r="D242" s="3" t="s">
        <v>109</v>
      </c>
      <c r="E242" s="4" t="s">
        <v>109</v>
      </c>
      <c r="F242" s="5" t="s">
        <v>109</v>
      </c>
      <c r="G242" s="6"/>
      <c r="H242" s="7" t="s">
        <v>109</v>
      </c>
    </row>
    <row r="243" spans="1:8" ht="18" customHeight="1">
      <c r="A243" s="1" t="s">
        <v>109</v>
      </c>
      <c r="B243" s="2"/>
      <c r="C243" s="3" t="s">
        <v>109</v>
      </c>
      <c r="D243" s="3" t="s">
        <v>109</v>
      </c>
      <c r="E243" s="4" t="s">
        <v>109</v>
      </c>
      <c r="F243" s="5" t="s">
        <v>109</v>
      </c>
      <c r="G243" s="6"/>
      <c r="H243" s="7" t="s">
        <v>109</v>
      </c>
    </row>
    <row r="244" spans="1:8" ht="18" customHeight="1">
      <c r="A244" s="1" t="s">
        <v>109</v>
      </c>
      <c r="B244" s="2"/>
      <c r="C244" s="3" t="s">
        <v>109</v>
      </c>
      <c r="D244" s="3" t="s">
        <v>109</v>
      </c>
      <c r="E244" s="4" t="s">
        <v>109</v>
      </c>
      <c r="F244" s="5" t="s">
        <v>109</v>
      </c>
      <c r="G244" s="6"/>
      <c r="H244" s="7" t="s">
        <v>109</v>
      </c>
    </row>
    <row r="245" spans="1:8" ht="18" customHeight="1">
      <c r="A245" s="1" t="s">
        <v>109</v>
      </c>
      <c r="B245" s="2"/>
      <c r="C245" s="3" t="s">
        <v>109</v>
      </c>
      <c r="D245" s="3" t="s">
        <v>109</v>
      </c>
      <c r="E245" s="4" t="s">
        <v>109</v>
      </c>
      <c r="F245" s="5" t="s">
        <v>109</v>
      </c>
      <c r="G245" s="6"/>
      <c r="H245" s="7" t="s">
        <v>109</v>
      </c>
    </row>
    <row r="246" spans="1:8" ht="18" customHeight="1">
      <c r="A246" s="1" t="s">
        <v>109</v>
      </c>
      <c r="B246" s="2"/>
      <c r="C246" s="3" t="s">
        <v>109</v>
      </c>
      <c r="D246" s="3" t="s">
        <v>109</v>
      </c>
      <c r="E246" s="4" t="s">
        <v>109</v>
      </c>
      <c r="F246" s="5" t="s">
        <v>109</v>
      </c>
      <c r="G246" s="6"/>
      <c r="H246" s="7" t="s">
        <v>109</v>
      </c>
    </row>
    <row r="247" spans="1:8" ht="18" customHeight="1">
      <c r="A247" s="1" t="s">
        <v>109</v>
      </c>
      <c r="B247" s="2"/>
      <c r="C247" s="3" t="s">
        <v>109</v>
      </c>
      <c r="D247" s="3" t="s">
        <v>109</v>
      </c>
      <c r="E247" s="4" t="s">
        <v>109</v>
      </c>
      <c r="F247" s="5" t="s">
        <v>109</v>
      </c>
      <c r="G247" s="6"/>
      <c r="H247" s="7" t="s">
        <v>109</v>
      </c>
    </row>
    <row r="248" spans="1:8" ht="18" customHeight="1">
      <c r="A248" s="1" t="s">
        <v>109</v>
      </c>
      <c r="B248" s="2"/>
      <c r="C248" s="3" t="s">
        <v>109</v>
      </c>
      <c r="D248" s="3" t="s">
        <v>109</v>
      </c>
      <c r="E248" s="4" t="s">
        <v>109</v>
      </c>
      <c r="F248" s="5" t="s">
        <v>109</v>
      </c>
      <c r="G248" s="6"/>
      <c r="H248" s="7" t="s">
        <v>109</v>
      </c>
    </row>
    <row r="249" spans="1:8" ht="18" customHeight="1">
      <c r="A249" s="1" t="s">
        <v>109</v>
      </c>
      <c r="B249" s="2"/>
      <c r="C249" s="3" t="s">
        <v>109</v>
      </c>
      <c r="D249" s="3" t="s">
        <v>109</v>
      </c>
      <c r="E249" s="4" t="s">
        <v>109</v>
      </c>
      <c r="F249" s="5" t="s">
        <v>109</v>
      </c>
      <c r="G249" s="6"/>
      <c r="H249" s="7" t="s">
        <v>109</v>
      </c>
    </row>
    <row r="250" spans="1:8" ht="18" customHeight="1">
      <c r="A250" s="1" t="s">
        <v>109</v>
      </c>
      <c r="B250" s="2"/>
      <c r="C250" s="3" t="s">
        <v>109</v>
      </c>
      <c r="D250" s="3" t="s">
        <v>109</v>
      </c>
      <c r="E250" s="4" t="s">
        <v>109</v>
      </c>
      <c r="F250" s="5" t="s">
        <v>109</v>
      </c>
      <c r="G250" s="6"/>
      <c r="H250" s="7" t="s">
        <v>109</v>
      </c>
    </row>
    <row r="251" spans="1:8" ht="18" customHeight="1">
      <c r="A251" s="1" t="s">
        <v>109</v>
      </c>
      <c r="B251" s="2"/>
      <c r="C251" s="3" t="s">
        <v>109</v>
      </c>
      <c r="D251" s="3" t="s">
        <v>109</v>
      </c>
      <c r="E251" s="4" t="s">
        <v>109</v>
      </c>
      <c r="F251" s="5" t="s">
        <v>109</v>
      </c>
      <c r="G251" s="6"/>
      <c r="H251" s="7" t="s">
        <v>109</v>
      </c>
    </row>
    <row r="252" spans="1:8" ht="18" customHeight="1">
      <c r="A252" s="1" t="s">
        <v>109</v>
      </c>
      <c r="B252" s="2"/>
      <c r="C252" s="3" t="s">
        <v>109</v>
      </c>
      <c r="D252" s="3" t="s">
        <v>109</v>
      </c>
      <c r="E252" s="4" t="s">
        <v>109</v>
      </c>
      <c r="F252" s="5" t="s">
        <v>109</v>
      </c>
      <c r="G252" s="6"/>
      <c r="H252" s="7" t="s">
        <v>109</v>
      </c>
    </row>
    <row r="253" spans="1:8" ht="18" customHeight="1">
      <c r="A253" s="1" t="s">
        <v>109</v>
      </c>
      <c r="B253" s="2"/>
      <c r="C253" s="3" t="s">
        <v>109</v>
      </c>
      <c r="D253" s="3" t="s">
        <v>109</v>
      </c>
      <c r="E253" s="4" t="s">
        <v>109</v>
      </c>
      <c r="F253" s="5" t="s">
        <v>109</v>
      </c>
      <c r="G253" s="6"/>
      <c r="H253" s="7" t="s">
        <v>109</v>
      </c>
    </row>
    <row r="254" spans="1:8" ht="18" customHeight="1">
      <c r="A254" s="1" t="s">
        <v>109</v>
      </c>
      <c r="B254" s="2"/>
      <c r="C254" s="3" t="s">
        <v>109</v>
      </c>
      <c r="D254" s="3" t="s">
        <v>109</v>
      </c>
      <c r="E254" s="4" t="s">
        <v>109</v>
      </c>
      <c r="F254" s="5" t="s">
        <v>109</v>
      </c>
      <c r="G254" s="6"/>
      <c r="H254" s="7" t="s">
        <v>109</v>
      </c>
    </row>
    <row r="255" spans="1:8" ht="18" customHeight="1">
      <c r="A255" s="1" t="s">
        <v>109</v>
      </c>
      <c r="B255" s="2"/>
      <c r="C255" s="3" t="s">
        <v>109</v>
      </c>
      <c r="D255" s="3" t="s">
        <v>109</v>
      </c>
      <c r="E255" s="4" t="s">
        <v>109</v>
      </c>
      <c r="F255" s="5" t="s">
        <v>109</v>
      </c>
      <c r="G255" s="6"/>
      <c r="H255" s="7" t="s">
        <v>109</v>
      </c>
    </row>
    <row r="256" spans="1:8" ht="18" customHeight="1">
      <c r="A256" s="1" t="s">
        <v>109</v>
      </c>
      <c r="B256" s="2"/>
      <c r="C256" s="3" t="s">
        <v>109</v>
      </c>
      <c r="D256" s="3" t="s">
        <v>109</v>
      </c>
      <c r="E256" s="4" t="s">
        <v>109</v>
      </c>
      <c r="F256" s="5" t="s">
        <v>109</v>
      </c>
      <c r="G256" s="6"/>
      <c r="H256" s="7" t="s">
        <v>109</v>
      </c>
    </row>
    <row r="257" spans="1:8" ht="18" customHeight="1">
      <c r="A257" s="1" t="s">
        <v>109</v>
      </c>
      <c r="B257" s="2"/>
      <c r="C257" s="3" t="s">
        <v>109</v>
      </c>
      <c r="D257" s="3" t="s">
        <v>109</v>
      </c>
      <c r="E257" s="4" t="s">
        <v>109</v>
      </c>
      <c r="F257" s="5" t="s">
        <v>109</v>
      </c>
      <c r="G257" s="6"/>
      <c r="H257" s="7" t="s">
        <v>109</v>
      </c>
    </row>
    <row r="258" spans="1:8" ht="18" customHeight="1">
      <c r="A258" s="1" t="s">
        <v>109</v>
      </c>
      <c r="B258" s="2"/>
      <c r="C258" s="3" t="s">
        <v>109</v>
      </c>
      <c r="D258" s="3" t="s">
        <v>109</v>
      </c>
      <c r="E258" s="4" t="s">
        <v>109</v>
      </c>
      <c r="F258" s="5" t="s">
        <v>109</v>
      </c>
      <c r="G258" s="6"/>
      <c r="H258" s="7" t="s">
        <v>109</v>
      </c>
    </row>
    <row r="259" spans="1:8" ht="18" customHeight="1">
      <c r="A259" s="1" t="s">
        <v>109</v>
      </c>
      <c r="B259" s="2"/>
      <c r="C259" s="3" t="s">
        <v>109</v>
      </c>
      <c r="D259" s="3" t="s">
        <v>109</v>
      </c>
      <c r="E259" s="4" t="s">
        <v>109</v>
      </c>
      <c r="F259" s="5" t="s">
        <v>109</v>
      </c>
      <c r="G259" s="6"/>
      <c r="H259" s="7" t="s">
        <v>109</v>
      </c>
    </row>
    <row r="260" spans="1:8" ht="18" customHeight="1">
      <c r="A260" s="1" t="s">
        <v>109</v>
      </c>
      <c r="B260" s="2"/>
      <c r="C260" s="3" t="s">
        <v>109</v>
      </c>
      <c r="D260" s="3" t="s">
        <v>109</v>
      </c>
      <c r="E260" s="4" t="s">
        <v>109</v>
      </c>
      <c r="F260" s="5" t="s">
        <v>109</v>
      </c>
      <c r="G260" s="6"/>
      <c r="H260" s="7" t="s">
        <v>109</v>
      </c>
    </row>
    <row r="261" spans="1:8" ht="18" customHeight="1">
      <c r="A261" s="1" t="s">
        <v>109</v>
      </c>
      <c r="B261" s="2"/>
      <c r="C261" s="3" t="s">
        <v>109</v>
      </c>
      <c r="D261" s="3" t="s">
        <v>109</v>
      </c>
      <c r="E261" s="4" t="s">
        <v>109</v>
      </c>
      <c r="F261" s="5" t="s">
        <v>109</v>
      </c>
      <c r="G261" s="6"/>
      <c r="H261" s="7" t="s">
        <v>109</v>
      </c>
    </row>
    <row r="262" spans="1:8" ht="18" customHeight="1">
      <c r="A262" s="1" t="s">
        <v>109</v>
      </c>
      <c r="B262" s="2"/>
      <c r="C262" s="3" t="s">
        <v>109</v>
      </c>
      <c r="D262" s="3" t="s">
        <v>109</v>
      </c>
      <c r="E262" s="4" t="s">
        <v>109</v>
      </c>
      <c r="F262" s="5" t="s">
        <v>109</v>
      </c>
      <c r="G262" s="6"/>
      <c r="H262" s="7" t="s">
        <v>109</v>
      </c>
    </row>
    <row r="263" spans="1:8" ht="18" customHeight="1">
      <c r="A263" s="1" t="s">
        <v>109</v>
      </c>
      <c r="B263" s="2"/>
      <c r="C263" s="3" t="s">
        <v>109</v>
      </c>
      <c r="D263" s="3" t="s">
        <v>109</v>
      </c>
      <c r="E263" s="4" t="s">
        <v>109</v>
      </c>
      <c r="F263" s="5" t="s">
        <v>109</v>
      </c>
      <c r="G263" s="6"/>
      <c r="H263" s="7" t="s">
        <v>109</v>
      </c>
    </row>
    <row r="264" spans="1:8" ht="18" customHeight="1">
      <c r="A264" s="1" t="s">
        <v>109</v>
      </c>
      <c r="B264" s="2"/>
      <c r="C264" s="3" t="s">
        <v>109</v>
      </c>
      <c r="D264" s="3" t="s">
        <v>109</v>
      </c>
      <c r="E264" s="4" t="s">
        <v>109</v>
      </c>
      <c r="F264" s="5" t="s">
        <v>109</v>
      </c>
      <c r="G264" s="6"/>
      <c r="H264" s="7" t="s">
        <v>109</v>
      </c>
    </row>
    <row r="265" spans="1:8" ht="18" customHeight="1">
      <c r="A265" s="1" t="s">
        <v>109</v>
      </c>
      <c r="B265" s="2"/>
      <c r="C265" s="3" t="s">
        <v>109</v>
      </c>
      <c r="D265" s="3" t="s">
        <v>109</v>
      </c>
      <c r="E265" s="4" t="s">
        <v>109</v>
      </c>
      <c r="F265" s="5" t="s">
        <v>109</v>
      </c>
      <c r="G265" s="6"/>
      <c r="H265" s="7" t="s">
        <v>109</v>
      </c>
    </row>
    <row r="266" spans="1:8" ht="18" customHeight="1">
      <c r="A266" s="1" t="s">
        <v>109</v>
      </c>
      <c r="B266" s="2"/>
      <c r="C266" s="3" t="s">
        <v>109</v>
      </c>
      <c r="D266" s="3" t="s">
        <v>109</v>
      </c>
      <c r="E266" s="4" t="s">
        <v>109</v>
      </c>
      <c r="F266" s="5" t="s">
        <v>109</v>
      </c>
      <c r="G266" s="6"/>
      <c r="H266" s="7" t="s">
        <v>109</v>
      </c>
    </row>
    <row r="267" spans="1:8" ht="18" customHeight="1">
      <c r="A267" s="1" t="s">
        <v>109</v>
      </c>
      <c r="B267" s="2"/>
      <c r="C267" s="3" t="s">
        <v>109</v>
      </c>
      <c r="D267" s="3" t="s">
        <v>109</v>
      </c>
      <c r="E267" s="4" t="s">
        <v>109</v>
      </c>
      <c r="F267" s="5" t="s">
        <v>109</v>
      </c>
      <c r="G267" s="6"/>
      <c r="H267" s="7" t="s">
        <v>109</v>
      </c>
    </row>
    <row r="268" spans="1:8" ht="18" customHeight="1">
      <c r="A268" s="1" t="s">
        <v>109</v>
      </c>
      <c r="B268" s="2"/>
      <c r="C268" s="3" t="s">
        <v>109</v>
      </c>
      <c r="D268" s="3" t="s">
        <v>109</v>
      </c>
      <c r="E268" s="4" t="s">
        <v>109</v>
      </c>
      <c r="F268" s="5" t="s">
        <v>109</v>
      </c>
      <c r="G268" s="6"/>
      <c r="H268" s="7" t="s">
        <v>109</v>
      </c>
    </row>
    <row r="269" spans="1:8" ht="18" customHeight="1">
      <c r="A269" s="1" t="s">
        <v>109</v>
      </c>
      <c r="B269" s="2"/>
      <c r="C269" s="3" t="s">
        <v>109</v>
      </c>
      <c r="D269" s="3" t="s">
        <v>109</v>
      </c>
      <c r="E269" s="4" t="s">
        <v>109</v>
      </c>
      <c r="F269" s="5" t="s">
        <v>109</v>
      </c>
      <c r="G269" s="6"/>
      <c r="H269" s="7" t="s">
        <v>109</v>
      </c>
    </row>
    <row r="270" spans="1:8" ht="18" customHeight="1">
      <c r="A270" s="1" t="s">
        <v>109</v>
      </c>
      <c r="B270" s="2"/>
      <c r="C270" s="3" t="s">
        <v>109</v>
      </c>
      <c r="D270" s="3" t="s">
        <v>109</v>
      </c>
      <c r="E270" s="4" t="s">
        <v>109</v>
      </c>
      <c r="F270" s="5" t="s">
        <v>109</v>
      </c>
      <c r="G270" s="6"/>
      <c r="H270" s="7" t="s">
        <v>109</v>
      </c>
    </row>
    <row r="271" spans="1:8" ht="18" customHeight="1">
      <c r="A271" s="1" t="s">
        <v>109</v>
      </c>
      <c r="B271" s="2"/>
      <c r="C271" s="3" t="s">
        <v>109</v>
      </c>
      <c r="D271" s="3" t="s">
        <v>109</v>
      </c>
      <c r="E271" s="4" t="s">
        <v>109</v>
      </c>
      <c r="F271" s="5" t="s">
        <v>109</v>
      </c>
      <c r="G271" s="6"/>
      <c r="H271" s="7" t="s">
        <v>109</v>
      </c>
    </row>
    <row r="272" spans="1:8" ht="18" customHeight="1">
      <c r="A272" s="1" t="s">
        <v>109</v>
      </c>
      <c r="B272" s="2"/>
      <c r="C272" s="3" t="s">
        <v>109</v>
      </c>
      <c r="D272" s="3" t="s">
        <v>109</v>
      </c>
      <c r="E272" s="4" t="s">
        <v>109</v>
      </c>
      <c r="F272" s="5" t="s">
        <v>109</v>
      </c>
      <c r="G272" s="6"/>
      <c r="H272" s="7" t="s">
        <v>109</v>
      </c>
    </row>
    <row r="273" spans="1:8" ht="18" customHeight="1">
      <c r="A273" s="1" t="s">
        <v>109</v>
      </c>
      <c r="B273" s="2"/>
      <c r="C273" s="3" t="s">
        <v>109</v>
      </c>
      <c r="D273" s="3" t="s">
        <v>109</v>
      </c>
      <c r="E273" s="4" t="s">
        <v>109</v>
      </c>
      <c r="F273" s="5" t="s">
        <v>109</v>
      </c>
      <c r="G273" s="6"/>
      <c r="H273" s="7" t="s">
        <v>109</v>
      </c>
    </row>
    <row r="274" spans="1:8" ht="18" customHeight="1">
      <c r="A274" s="1" t="s">
        <v>109</v>
      </c>
      <c r="B274" s="2"/>
      <c r="C274" s="3" t="s">
        <v>109</v>
      </c>
      <c r="D274" s="3" t="s">
        <v>109</v>
      </c>
      <c r="E274" s="4" t="s">
        <v>109</v>
      </c>
      <c r="F274" s="5" t="s">
        <v>109</v>
      </c>
      <c r="G274" s="6"/>
      <c r="H274" s="7" t="s">
        <v>109</v>
      </c>
    </row>
    <row r="275" spans="1:8" ht="18" customHeight="1">
      <c r="A275" s="1" t="s">
        <v>109</v>
      </c>
      <c r="B275" s="2"/>
      <c r="C275" s="3" t="s">
        <v>109</v>
      </c>
      <c r="D275" s="3" t="s">
        <v>109</v>
      </c>
      <c r="E275" s="4" t="s">
        <v>109</v>
      </c>
      <c r="F275" s="5" t="s">
        <v>109</v>
      </c>
      <c r="G275" s="6"/>
      <c r="H275" s="7" t="s">
        <v>109</v>
      </c>
    </row>
    <row r="276" spans="1:8" ht="18" customHeight="1">
      <c r="A276" s="1" t="s">
        <v>109</v>
      </c>
      <c r="B276" s="2"/>
      <c r="C276" s="3" t="s">
        <v>109</v>
      </c>
      <c r="D276" s="3" t="s">
        <v>109</v>
      </c>
      <c r="E276" s="4" t="s">
        <v>109</v>
      </c>
      <c r="F276" s="5" t="s">
        <v>109</v>
      </c>
      <c r="G276" s="6"/>
      <c r="H276" s="7" t="s">
        <v>109</v>
      </c>
    </row>
    <row r="277" spans="1:8" ht="18" customHeight="1">
      <c r="A277" s="1" t="s">
        <v>109</v>
      </c>
      <c r="B277" s="2"/>
      <c r="C277" s="3" t="s">
        <v>109</v>
      </c>
      <c r="D277" s="3" t="s">
        <v>109</v>
      </c>
      <c r="E277" s="4" t="s">
        <v>109</v>
      </c>
      <c r="F277" s="5" t="s">
        <v>109</v>
      </c>
      <c r="G277" s="6"/>
      <c r="H277" s="7" t="s">
        <v>109</v>
      </c>
    </row>
    <row r="278" spans="1:8" ht="18" customHeight="1">
      <c r="A278" s="1" t="s">
        <v>109</v>
      </c>
      <c r="B278" s="2"/>
      <c r="C278" s="3" t="s">
        <v>109</v>
      </c>
      <c r="D278" s="3" t="s">
        <v>109</v>
      </c>
      <c r="E278" s="4" t="s">
        <v>109</v>
      </c>
      <c r="F278" s="5" t="s">
        <v>109</v>
      </c>
      <c r="G278" s="6"/>
      <c r="H278" s="7" t="s">
        <v>109</v>
      </c>
    </row>
    <row r="279" spans="1:8" ht="18" customHeight="1">
      <c r="A279" s="1" t="s">
        <v>109</v>
      </c>
      <c r="B279" s="2"/>
      <c r="C279" s="3" t="s">
        <v>109</v>
      </c>
      <c r="D279" s="3" t="s">
        <v>109</v>
      </c>
      <c r="E279" s="4" t="s">
        <v>109</v>
      </c>
      <c r="F279" s="5" t="s">
        <v>109</v>
      </c>
      <c r="G279" s="6"/>
      <c r="H279" s="7" t="s">
        <v>109</v>
      </c>
    </row>
    <row r="280" spans="1:8" ht="18" customHeight="1">
      <c r="A280" s="1" t="s">
        <v>109</v>
      </c>
      <c r="B280" s="2"/>
      <c r="C280" s="3" t="s">
        <v>109</v>
      </c>
      <c r="D280" s="3" t="s">
        <v>109</v>
      </c>
      <c r="E280" s="4" t="s">
        <v>109</v>
      </c>
      <c r="F280" s="5" t="s">
        <v>109</v>
      </c>
      <c r="G280" s="6"/>
      <c r="H280" s="7" t="s">
        <v>109</v>
      </c>
    </row>
    <row r="281" spans="1:8" ht="18" customHeight="1">
      <c r="A281" s="1" t="s">
        <v>109</v>
      </c>
      <c r="B281" s="2"/>
      <c r="C281" s="3" t="s">
        <v>109</v>
      </c>
      <c r="D281" s="3" t="s">
        <v>109</v>
      </c>
      <c r="E281" s="4" t="s">
        <v>109</v>
      </c>
      <c r="F281" s="5" t="s">
        <v>109</v>
      </c>
      <c r="G281" s="6"/>
      <c r="H281" s="7" t="s">
        <v>109</v>
      </c>
    </row>
    <row r="282" spans="1:8" ht="18" customHeight="1">
      <c r="A282" s="1" t="s">
        <v>109</v>
      </c>
      <c r="B282" s="2"/>
      <c r="C282" s="3" t="s">
        <v>109</v>
      </c>
      <c r="D282" s="3" t="s">
        <v>109</v>
      </c>
      <c r="E282" s="4" t="s">
        <v>109</v>
      </c>
      <c r="F282" s="5" t="s">
        <v>109</v>
      </c>
      <c r="G282" s="6"/>
      <c r="H282" s="7" t="s">
        <v>109</v>
      </c>
    </row>
    <row r="283" spans="1:8" ht="18" customHeight="1">
      <c r="A283" s="1" t="s">
        <v>109</v>
      </c>
      <c r="B283" s="2"/>
      <c r="C283" s="3" t="s">
        <v>109</v>
      </c>
      <c r="D283" s="3" t="s">
        <v>109</v>
      </c>
      <c r="E283" s="4" t="s">
        <v>109</v>
      </c>
      <c r="F283" s="5" t="s">
        <v>109</v>
      </c>
      <c r="G283" s="6"/>
      <c r="H283" s="7" t="s">
        <v>109</v>
      </c>
    </row>
    <row r="284" spans="1:8" ht="18" customHeight="1">
      <c r="A284" s="1" t="s">
        <v>109</v>
      </c>
      <c r="B284" s="2"/>
      <c r="C284" s="3" t="s">
        <v>109</v>
      </c>
      <c r="D284" s="3" t="s">
        <v>109</v>
      </c>
      <c r="E284" s="4" t="s">
        <v>109</v>
      </c>
      <c r="F284" s="5" t="s">
        <v>109</v>
      </c>
      <c r="G284" s="6"/>
      <c r="H284" s="7" t="s">
        <v>109</v>
      </c>
    </row>
    <row r="285" spans="1:8" ht="18" customHeight="1">
      <c r="A285" s="1" t="s">
        <v>109</v>
      </c>
      <c r="B285" s="2"/>
      <c r="C285" s="3" t="s">
        <v>109</v>
      </c>
      <c r="D285" s="3" t="s">
        <v>109</v>
      </c>
      <c r="E285" s="4" t="s">
        <v>109</v>
      </c>
      <c r="F285" s="5" t="s">
        <v>109</v>
      </c>
      <c r="G285" s="6"/>
      <c r="H285" s="7" t="s">
        <v>109</v>
      </c>
    </row>
    <row r="286" spans="1:8" ht="18" customHeight="1">
      <c r="A286" s="1" t="s">
        <v>109</v>
      </c>
      <c r="B286" s="2"/>
      <c r="C286" s="3" t="s">
        <v>109</v>
      </c>
      <c r="D286" s="3" t="s">
        <v>109</v>
      </c>
      <c r="E286" s="4" t="s">
        <v>109</v>
      </c>
      <c r="F286" s="5" t="s">
        <v>109</v>
      </c>
      <c r="G286" s="6"/>
      <c r="H286" s="7" t="s">
        <v>109</v>
      </c>
    </row>
    <row r="287" spans="1:8" ht="18" customHeight="1">
      <c r="A287" s="1" t="s">
        <v>109</v>
      </c>
      <c r="B287" s="2"/>
      <c r="C287" s="3" t="s">
        <v>109</v>
      </c>
      <c r="D287" s="3" t="s">
        <v>109</v>
      </c>
      <c r="E287" s="4" t="s">
        <v>109</v>
      </c>
      <c r="F287" s="5" t="s">
        <v>109</v>
      </c>
      <c r="G287" s="6"/>
      <c r="H287" s="7" t="s">
        <v>109</v>
      </c>
    </row>
    <row r="288" spans="1:8" ht="18" customHeight="1">
      <c r="A288" s="1" t="s">
        <v>109</v>
      </c>
      <c r="B288" s="2"/>
      <c r="C288" s="3" t="s">
        <v>109</v>
      </c>
      <c r="D288" s="3" t="s">
        <v>109</v>
      </c>
      <c r="E288" s="4" t="s">
        <v>109</v>
      </c>
      <c r="F288" s="5" t="s">
        <v>109</v>
      </c>
      <c r="G288" s="6"/>
      <c r="H288" s="7" t="s">
        <v>109</v>
      </c>
    </row>
    <row r="289" spans="1:8" ht="18" customHeight="1">
      <c r="A289" s="1" t="s">
        <v>109</v>
      </c>
      <c r="B289" s="2"/>
      <c r="C289" s="3" t="s">
        <v>109</v>
      </c>
      <c r="D289" s="3" t="s">
        <v>109</v>
      </c>
      <c r="E289" s="4" t="s">
        <v>109</v>
      </c>
      <c r="F289" s="5" t="s">
        <v>109</v>
      </c>
      <c r="G289" s="6"/>
      <c r="H289" s="7" t="s">
        <v>109</v>
      </c>
    </row>
    <row r="290" spans="1:8" ht="18" customHeight="1">
      <c r="A290" s="1" t="s">
        <v>109</v>
      </c>
      <c r="B290" s="2"/>
      <c r="C290" s="3" t="s">
        <v>109</v>
      </c>
      <c r="D290" s="3" t="s">
        <v>109</v>
      </c>
      <c r="E290" s="4" t="s">
        <v>109</v>
      </c>
      <c r="F290" s="5" t="s">
        <v>109</v>
      </c>
      <c r="G290" s="6"/>
      <c r="H290" s="7" t="s">
        <v>109</v>
      </c>
    </row>
    <row r="291" spans="1:8" ht="18" customHeight="1">
      <c r="A291" s="1" t="s">
        <v>109</v>
      </c>
      <c r="B291" s="2"/>
      <c r="C291" s="3" t="s">
        <v>109</v>
      </c>
      <c r="D291" s="3" t="s">
        <v>109</v>
      </c>
      <c r="E291" s="4" t="s">
        <v>109</v>
      </c>
      <c r="F291" s="5" t="s">
        <v>109</v>
      </c>
      <c r="G291" s="6"/>
      <c r="H291" s="7" t="s">
        <v>109</v>
      </c>
    </row>
    <row r="292" spans="1:8" ht="18" customHeight="1">
      <c r="A292" s="1" t="s">
        <v>109</v>
      </c>
      <c r="B292" s="2"/>
      <c r="C292" s="3" t="s">
        <v>109</v>
      </c>
      <c r="D292" s="3" t="s">
        <v>109</v>
      </c>
      <c r="E292" s="4" t="s">
        <v>109</v>
      </c>
      <c r="F292" s="5" t="s">
        <v>109</v>
      </c>
      <c r="G292" s="6"/>
      <c r="H292" s="7" t="s">
        <v>109</v>
      </c>
    </row>
    <row r="293" spans="1:8" ht="18" customHeight="1">
      <c r="A293" s="1" t="s">
        <v>109</v>
      </c>
      <c r="B293" s="2"/>
      <c r="C293" s="3" t="s">
        <v>109</v>
      </c>
      <c r="D293" s="3" t="s">
        <v>109</v>
      </c>
      <c r="E293" s="4" t="s">
        <v>109</v>
      </c>
      <c r="F293" s="5" t="s">
        <v>109</v>
      </c>
      <c r="G293" s="6"/>
      <c r="H293" s="7" t="s">
        <v>109</v>
      </c>
    </row>
    <row r="294" spans="1:8" ht="18" customHeight="1">
      <c r="A294" s="1" t="s">
        <v>109</v>
      </c>
      <c r="B294" s="2"/>
      <c r="C294" s="3" t="s">
        <v>109</v>
      </c>
      <c r="D294" s="3" t="s">
        <v>109</v>
      </c>
      <c r="E294" s="4" t="s">
        <v>109</v>
      </c>
      <c r="F294" s="5" t="s">
        <v>109</v>
      </c>
      <c r="G294" s="6"/>
      <c r="H294" s="7" t="s">
        <v>109</v>
      </c>
    </row>
    <row r="295" spans="1:8" ht="18" customHeight="1">
      <c r="A295" s="1" t="s">
        <v>109</v>
      </c>
      <c r="B295" s="2"/>
      <c r="C295" s="3" t="s">
        <v>109</v>
      </c>
      <c r="D295" s="3" t="s">
        <v>109</v>
      </c>
      <c r="E295" s="4" t="s">
        <v>109</v>
      </c>
      <c r="F295" s="5" t="s">
        <v>109</v>
      </c>
      <c r="G295" s="6"/>
      <c r="H295" s="7" t="s">
        <v>109</v>
      </c>
    </row>
    <row r="296" spans="1:8" ht="18" customHeight="1">
      <c r="A296" s="1" t="s">
        <v>109</v>
      </c>
      <c r="B296" s="2"/>
      <c r="C296" s="3" t="s">
        <v>109</v>
      </c>
      <c r="D296" s="3" t="s">
        <v>109</v>
      </c>
      <c r="E296" s="4" t="s">
        <v>109</v>
      </c>
      <c r="F296" s="5" t="s">
        <v>109</v>
      </c>
      <c r="G296" s="6"/>
      <c r="H296" s="7" t="s">
        <v>109</v>
      </c>
    </row>
    <row r="297" spans="1:8" ht="18" customHeight="1">
      <c r="A297" s="1" t="s">
        <v>109</v>
      </c>
      <c r="B297" s="2"/>
      <c r="C297" s="3" t="s">
        <v>109</v>
      </c>
      <c r="D297" s="3" t="s">
        <v>109</v>
      </c>
      <c r="E297" s="4" t="s">
        <v>109</v>
      </c>
      <c r="F297" s="5" t="s">
        <v>109</v>
      </c>
      <c r="G297" s="6"/>
      <c r="H297" s="7" t="s">
        <v>109</v>
      </c>
    </row>
    <row r="298" spans="1:8" ht="18" customHeight="1">
      <c r="A298" s="1" t="s">
        <v>109</v>
      </c>
      <c r="B298" s="2"/>
      <c r="C298" s="3" t="s">
        <v>109</v>
      </c>
      <c r="D298" s="3" t="s">
        <v>109</v>
      </c>
      <c r="E298" s="4" t="s">
        <v>109</v>
      </c>
      <c r="F298" s="5" t="s">
        <v>109</v>
      </c>
      <c r="G298" s="6"/>
      <c r="H298" s="7" t="s">
        <v>109</v>
      </c>
    </row>
    <row r="299" spans="1:8" ht="18" customHeight="1">
      <c r="A299" s="1" t="s">
        <v>109</v>
      </c>
      <c r="B299" s="2"/>
      <c r="C299" s="3" t="s">
        <v>109</v>
      </c>
      <c r="D299" s="3" t="s">
        <v>109</v>
      </c>
      <c r="E299" s="4" t="s">
        <v>109</v>
      </c>
      <c r="F299" s="5" t="s">
        <v>109</v>
      </c>
      <c r="G299" s="6"/>
      <c r="H299" s="7" t="s">
        <v>109</v>
      </c>
    </row>
    <row r="300" spans="1:8" ht="18" customHeight="1">
      <c r="A300" s="1" t="s">
        <v>109</v>
      </c>
      <c r="B300" s="2"/>
      <c r="C300" s="3" t="s">
        <v>109</v>
      </c>
      <c r="D300" s="3" t="s">
        <v>109</v>
      </c>
      <c r="E300" s="4" t="s">
        <v>109</v>
      </c>
      <c r="F300" s="5" t="s">
        <v>109</v>
      </c>
      <c r="G300" s="6"/>
      <c r="H300" s="7" t="s">
        <v>109</v>
      </c>
    </row>
    <row r="301" spans="1:8" ht="18" customHeight="1">
      <c r="A301" s="1" t="s">
        <v>109</v>
      </c>
      <c r="B301" s="2"/>
      <c r="C301" s="3" t="s">
        <v>109</v>
      </c>
      <c r="D301" s="3" t="s">
        <v>109</v>
      </c>
      <c r="E301" s="4" t="s">
        <v>109</v>
      </c>
      <c r="F301" s="5" t="s">
        <v>109</v>
      </c>
      <c r="G301" s="6"/>
      <c r="H301" s="7" t="s">
        <v>109</v>
      </c>
    </row>
    <row r="302" spans="1:8" ht="18" customHeight="1">
      <c r="A302" s="1" t="s">
        <v>109</v>
      </c>
      <c r="B302" s="2"/>
      <c r="C302" s="3" t="s">
        <v>109</v>
      </c>
      <c r="D302" s="3" t="s">
        <v>109</v>
      </c>
      <c r="E302" s="4" t="s">
        <v>109</v>
      </c>
      <c r="F302" s="5" t="s">
        <v>109</v>
      </c>
      <c r="G302" s="6"/>
      <c r="H302" s="7" t="s">
        <v>109</v>
      </c>
    </row>
    <row r="303" spans="1:8" ht="18" customHeight="1">
      <c r="A303" s="1" t="s">
        <v>109</v>
      </c>
      <c r="B303" s="2"/>
      <c r="C303" s="3" t="s">
        <v>109</v>
      </c>
      <c r="D303" s="3" t="s">
        <v>109</v>
      </c>
      <c r="E303" s="4" t="s">
        <v>109</v>
      </c>
      <c r="F303" s="5" t="s">
        <v>109</v>
      </c>
      <c r="G303" s="6"/>
      <c r="H303" s="7" t="s">
        <v>109</v>
      </c>
    </row>
    <row r="304" spans="1:8" ht="18" customHeight="1">
      <c r="A304" s="1" t="s">
        <v>109</v>
      </c>
      <c r="B304" s="2"/>
      <c r="C304" s="3" t="s">
        <v>109</v>
      </c>
      <c r="D304" s="3" t="s">
        <v>109</v>
      </c>
      <c r="E304" s="4" t="s">
        <v>109</v>
      </c>
      <c r="F304" s="5" t="s">
        <v>109</v>
      </c>
      <c r="G304" s="6"/>
      <c r="H304" s="7" t="s">
        <v>109</v>
      </c>
    </row>
    <row r="305" spans="1:8" ht="18" customHeight="1">
      <c r="A305" s="1" t="s">
        <v>109</v>
      </c>
      <c r="B305" s="2"/>
      <c r="C305" s="3" t="s">
        <v>109</v>
      </c>
      <c r="D305" s="3" t="s">
        <v>109</v>
      </c>
      <c r="E305" s="4" t="s">
        <v>109</v>
      </c>
      <c r="F305" s="5" t="s">
        <v>109</v>
      </c>
      <c r="G305" s="6"/>
      <c r="H305" s="7" t="s">
        <v>109</v>
      </c>
    </row>
    <row r="306" spans="1:8" ht="18" customHeight="1">
      <c r="A306" s="1" t="s">
        <v>109</v>
      </c>
      <c r="B306" s="2"/>
      <c r="C306" s="3" t="s">
        <v>109</v>
      </c>
      <c r="D306" s="3" t="s">
        <v>109</v>
      </c>
      <c r="E306" s="4" t="s">
        <v>109</v>
      </c>
      <c r="F306" s="5" t="s">
        <v>109</v>
      </c>
      <c r="G306" s="6"/>
      <c r="H306" s="7" t="s">
        <v>109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3" type="noConversion"/>
  <conditionalFormatting sqref="H6:H306">
    <cfRule type="containsText" dxfId="48" priority="2" stopIfTrue="1" operator="containsText" text="$E$7=&quot;F&quot;">
      <formula>NOT(ISERROR(SEARCH("$E$7=""F""",H6)))</formula>
    </cfRule>
    <cfRule type="containsText" dxfId="47" priority="4" stopIfTrue="1" operator="containsText" text="F=E7">
      <formula>NOT(ISERROR(SEARCH("F=E7",H6)))</formula>
    </cfRule>
  </conditionalFormatting>
  <conditionalFormatting sqref="B6:B306">
    <cfRule type="duplicateValues" dxfId="46" priority="7" stopIfTrue="1"/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89" orientation="portrait" horizontalDpi="300" verticalDpi="300" r:id="rId1"/>
  <headerFooter alignWithMargins="0">
    <oddFooter>&amp;CSAYFA - &amp;P</oddFooter>
  </headerFooter>
  <rowBreaks count="5" manualBreakCount="5">
    <brk id="43" max="7" man="1"/>
    <brk id="85" max="7" man="1"/>
    <brk id="118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7">
    <tabColor rgb="FF00FFFF"/>
  </sheetPr>
  <dimension ref="A1:K185"/>
  <sheetViews>
    <sheetView tabSelected="1" view="pageBreakPreview" zoomScale="110" zoomScaleSheetLayoutView="110" workbookViewId="0">
      <selection activeCell="C15" sqref="C15"/>
    </sheetView>
  </sheetViews>
  <sheetFormatPr defaultRowHeight="12.75"/>
  <cols>
    <col min="1" max="1" width="7.42578125" style="60" customWidth="1"/>
    <col min="2" max="2" width="30.7109375" style="56" customWidth="1"/>
    <col min="3" max="3" width="9.85546875" style="56" customWidth="1"/>
    <col min="4" max="4" width="26.5703125" style="56" customWidth="1"/>
    <col min="5" max="5" width="7" style="56" hidden="1" customWidth="1"/>
    <col min="6" max="7" width="8.28515625" style="56" customWidth="1"/>
    <col min="8" max="8" width="5.85546875" style="56" customWidth="1"/>
    <col min="9" max="9" width="7.5703125" style="56" customWidth="1"/>
    <col min="10" max="10" width="6.7109375" style="56" customWidth="1"/>
    <col min="11" max="11" width="7.7109375" style="60" customWidth="1"/>
    <col min="12" max="16384" width="9.140625" style="56"/>
  </cols>
  <sheetData>
    <row r="1" spans="1:11" s="41" customFormat="1" ht="30" customHeight="1">
      <c r="A1" s="176" t="s">
        <v>108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41" customFormat="1" ht="15.75">
      <c r="A2" s="177" t="s">
        <v>94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s="41" customFormat="1" ht="14.25">
      <c r="A3" s="178" t="s">
        <v>95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1" s="41" customFormat="1" ht="16.5" customHeight="1">
      <c r="A4" s="63" t="s">
        <v>39</v>
      </c>
      <c r="B4" s="63"/>
      <c r="C4" s="64" t="s">
        <v>38</v>
      </c>
      <c r="D4" s="64"/>
      <c r="E4" s="64"/>
      <c r="F4" s="175">
        <v>41931.416666666664</v>
      </c>
      <c r="G4" s="175"/>
      <c r="H4" s="175"/>
      <c r="I4" s="175"/>
      <c r="J4" s="175"/>
      <c r="K4" s="175"/>
    </row>
    <row r="5" spans="1:11" s="33" customFormat="1" ht="56.25" customHeight="1">
      <c r="A5" s="61" t="s">
        <v>5</v>
      </c>
      <c r="B5" s="32" t="s">
        <v>15</v>
      </c>
      <c r="C5" s="73" t="s">
        <v>1</v>
      </c>
      <c r="D5" s="32" t="s">
        <v>3</v>
      </c>
      <c r="E5" s="32" t="s">
        <v>7</v>
      </c>
      <c r="F5" s="32" t="s">
        <v>6</v>
      </c>
      <c r="G5" s="72" t="s">
        <v>13</v>
      </c>
      <c r="H5" s="126" t="s">
        <v>101</v>
      </c>
      <c r="I5" s="126" t="s">
        <v>102</v>
      </c>
      <c r="J5" s="126" t="s">
        <v>103</v>
      </c>
      <c r="K5" s="145" t="s">
        <v>104</v>
      </c>
    </row>
    <row r="6" spans="1:11" s="41" customFormat="1" ht="17.25" customHeight="1">
      <c r="A6" s="34"/>
      <c r="B6" s="36"/>
      <c r="C6" s="65">
        <v>8</v>
      </c>
      <c r="D6" s="37" t="s">
        <v>69</v>
      </c>
      <c r="E6" s="38" t="s">
        <v>16</v>
      </c>
      <c r="F6" s="142">
        <v>1254</v>
      </c>
      <c r="G6" s="66">
        <v>8</v>
      </c>
      <c r="H6" s="122"/>
      <c r="I6" s="122"/>
      <c r="J6" s="122"/>
      <c r="K6" s="35"/>
    </row>
    <row r="7" spans="1:11" s="41" customFormat="1" ht="17.25" customHeight="1">
      <c r="A7" s="42"/>
      <c r="B7" s="44"/>
      <c r="C7" s="67">
        <v>7</v>
      </c>
      <c r="D7" s="45" t="s">
        <v>71</v>
      </c>
      <c r="E7" s="46" t="s">
        <v>16</v>
      </c>
      <c r="F7" s="143">
        <v>1309</v>
      </c>
      <c r="G7" s="68">
        <v>11</v>
      </c>
      <c r="H7" s="123"/>
      <c r="I7" s="123"/>
      <c r="J7" s="123"/>
      <c r="K7" s="43"/>
    </row>
    <row r="8" spans="1:11" s="41" customFormat="1" ht="17.25" customHeight="1">
      <c r="A8" s="74">
        <v>1</v>
      </c>
      <c r="B8" s="44" t="s">
        <v>70</v>
      </c>
      <c r="C8" s="67">
        <v>12</v>
      </c>
      <c r="D8" s="45" t="s">
        <v>72</v>
      </c>
      <c r="E8" s="46" t="s">
        <v>16</v>
      </c>
      <c r="F8" s="143">
        <v>1402</v>
      </c>
      <c r="G8" s="68">
        <v>23</v>
      </c>
      <c r="H8" s="62">
        <v>14</v>
      </c>
      <c r="I8" s="62">
        <v>30.001100000000001</v>
      </c>
      <c r="J8" s="125">
        <v>0</v>
      </c>
      <c r="K8" s="62">
        <v>44.001100000000001</v>
      </c>
    </row>
    <row r="9" spans="1:11" s="41" customFormat="1" ht="17.25" customHeight="1">
      <c r="A9" s="42"/>
      <c r="B9" s="44"/>
      <c r="C9" s="67">
        <v>10</v>
      </c>
      <c r="D9" s="45" t="s">
        <v>45</v>
      </c>
      <c r="E9" s="46" t="s">
        <v>16</v>
      </c>
      <c r="F9" s="143">
        <v>1307</v>
      </c>
      <c r="G9" s="68">
        <v>10</v>
      </c>
      <c r="H9" s="123"/>
      <c r="I9" s="123"/>
      <c r="J9" s="123"/>
      <c r="K9" s="43"/>
    </row>
    <row r="10" spans="1:11" s="41" customFormat="1" ht="17.25" customHeight="1">
      <c r="A10" s="42"/>
      <c r="B10" s="44"/>
      <c r="C10" s="67">
        <v>9</v>
      </c>
      <c r="D10" s="45" t="s">
        <v>20</v>
      </c>
      <c r="E10" s="46" t="s">
        <v>16</v>
      </c>
      <c r="F10" s="143">
        <v>1243</v>
      </c>
      <c r="G10" s="68">
        <v>1</v>
      </c>
      <c r="H10" s="123"/>
      <c r="I10" s="123"/>
      <c r="J10" s="123"/>
      <c r="K10" s="43"/>
    </row>
    <row r="11" spans="1:11" s="41" customFormat="1" ht="17.25" customHeight="1">
      <c r="A11" s="49"/>
      <c r="B11" s="51"/>
      <c r="C11" s="69">
        <v>11</v>
      </c>
      <c r="D11" s="52" t="s">
        <v>73</v>
      </c>
      <c r="E11" s="53" t="s">
        <v>16</v>
      </c>
      <c r="F11" s="144">
        <v>1313</v>
      </c>
      <c r="G11" s="70">
        <v>12</v>
      </c>
      <c r="H11" s="124"/>
      <c r="I11" s="124"/>
      <c r="J11" s="124"/>
      <c r="K11" s="50"/>
    </row>
    <row r="12" spans="1:11" ht="17.25" customHeight="1">
      <c r="A12" s="34"/>
      <c r="B12" s="36"/>
      <c r="C12" s="65">
        <v>19</v>
      </c>
      <c r="D12" s="37" t="s">
        <v>21</v>
      </c>
      <c r="E12" s="38" t="s">
        <v>16</v>
      </c>
      <c r="F12" s="142">
        <v>1401</v>
      </c>
      <c r="G12" s="66">
        <v>22</v>
      </c>
      <c r="H12" s="122"/>
      <c r="I12" s="122"/>
      <c r="J12" s="122"/>
      <c r="K12" s="35"/>
    </row>
    <row r="13" spans="1:11" ht="17.25" customHeight="1">
      <c r="A13" s="42"/>
      <c r="B13" s="44"/>
      <c r="C13" s="67">
        <v>20</v>
      </c>
      <c r="D13" s="45" t="s">
        <v>93</v>
      </c>
      <c r="E13" s="46" t="s">
        <v>16</v>
      </c>
      <c r="F13" s="143">
        <v>1247</v>
      </c>
      <c r="G13" s="68">
        <v>4</v>
      </c>
      <c r="H13" s="123"/>
      <c r="I13" s="123"/>
      <c r="J13" s="123"/>
      <c r="K13" s="43"/>
    </row>
    <row r="14" spans="1:11" ht="17.25" customHeight="1">
      <c r="A14" s="74">
        <v>2</v>
      </c>
      <c r="B14" s="44" t="s">
        <v>54</v>
      </c>
      <c r="C14" s="67">
        <v>21</v>
      </c>
      <c r="D14" s="45" t="s">
        <v>55</v>
      </c>
      <c r="E14" s="46" t="s">
        <v>16</v>
      </c>
      <c r="F14" s="143">
        <v>1248</v>
      </c>
      <c r="G14" s="68">
        <v>5</v>
      </c>
      <c r="H14" s="62">
        <v>24</v>
      </c>
      <c r="I14" s="62">
        <v>30.0015</v>
      </c>
      <c r="J14" s="125">
        <v>0</v>
      </c>
      <c r="K14" s="62">
        <v>54.0015</v>
      </c>
    </row>
    <row r="15" spans="1:11" ht="17.25" customHeight="1">
      <c r="A15" s="42"/>
      <c r="B15" s="44"/>
      <c r="C15" s="67">
        <v>22</v>
      </c>
      <c r="D15" s="45" t="s">
        <v>56</v>
      </c>
      <c r="E15" s="46" t="s">
        <v>16</v>
      </c>
      <c r="F15" s="143">
        <v>1252</v>
      </c>
      <c r="G15" s="68">
        <v>6</v>
      </c>
      <c r="H15" s="123"/>
      <c r="I15" s="123"/>
      <c r="J15" s="123"/>
      <c r="K15" s="43"/>
    </row>
    <row r="16" spans="1:11" ht="17.25" customHeight="1">
      <c r="A16" s="42"/>
      <c r="B16" s="44"/>
      <c r="C16" s="67">
        <v>23</v>
      </c>
      <c r="D16" s="45" t="s">
        <v>57</v>
      </c>
      <c r="E16" s="46" t="s">
        <v>16</v>
      </c>
      <c r="F16" s="143">
        <v>1405</v>
      </c>
      <c r="G16" s="68">
        <v>24</v>
      </c>
      <c r="H16" s="123"/>
      <c r="I16" s="123"/>
      <c r="J16" s="123"/>
      <c r="K16" s="43"/>
    </row>
    <row r="17" spans="1:11" ht="17.25" customHeight="1">
      <c r="A17" s="49"/>
      <c r="B17" s="51"/>
      <c r="C17" s="69">
        <v>24</v>
      </c>
      <c r="D17" s="52" t="s">
        <v>58</v>
      </c>
      <c r="E17" s="53" t="s">
        <v>16</v>
      </c>
      <c r="F17" s="144">
        <v>1331</v>
      </c>
      <c r="G17" s="70">
        <v>15</v>
      </c>
      <c r="H17" s="124"/>
      <c r="I17" s="124"/>
      <c r="J17" s="124"/>
      <c r="K17" s="50"/>
    </row>
    <row r="18" spans="1:11" ht="17.25" customHeight="1">
      <c r="A18" s="34"/>
      <c r="B18" s="36"/>
      <c r="C18" s="65">
        <v>31</v>
      </c>
      <c r="D18" s="37" t="s">
        <v>66</v>
      </c>
      <c r="E18" s="38" t="s">
        <v>16</v>
      </c>
      <c r="F18" s="142">
        <v>1245</v>
      </c>
      <c r="G18" s="66">
        <v>3</v>
      </c>
      <c r="H18" s="122"/>
      <c r="I18" s="122"/>
      <c r="J18" s="122"/>
      <c r="K18" s="35"/>
    </row>
    <row r="19" spans="1:11" ht="17.25" customHeight="1">
      <c r="A19" s="42"/>
      <c r="B19" s="44"/>
      <c r="C19" s="67">
        <v>32</v>
      </c>
      <c r="D19" s="45" t="s">
        <v>27</v>
      </c>
      <c r="E19" s="46" t="s">
        <v>16</v>
      </c>
      <c r="F19" s="143">
        <v>1325</v>
      </c>
      <c r="G19" s="68">
        <v>14</v>
      </c>
      <c r="H19" s="123"/>
      <c r="I19" s="123"/>
      <c r="J19" s="123"/>
      <c r="K19" s="43"/>
    </row>
    <row r="20" spans="1:11" ht="17.25" customHeight="1">
      <c r="A20" s="74">
        <v>3</v>
      </c>
      <c r="B20" s="44" t="s">
        <v>26</v>
      </c>
      <c r="C20" s="67">
        <v>33</v>
      </c>
      <c r="D20" s="45" t="s">
        <v>36</v>
      </c>
      <c r="E20" s="46" t="s">
        <v>16</v>
      </c>
      <c r="F20" s="143">
        <v>1302</v>
      </c>
      <c r="G20" s="68">
        <v>9</v>
      </c>
      <c r="H20" s="62">
        <v>49</v>
      </c>
      <c r="I20" s="62">
        <v>21.000900000000001</v>
      </c>
      <c r="J20" s="125">
        <v>0</v>
      </c>
      <c r="K20" s="62">
        <v>70.000900000000001</v>
      </c>
    </row>
    <row r="21" spans="1:11" ht="17.25" customHeight="1">
      <c r="A21" s="42"/>
      <c r="B21" s="44"/>
      <c r="C21" s="67">
        <v>34</v>
      </c>
      <c r="D21" s="45" t="s">
        <v>29</v>
      </c>
      <c r="E21" s="46" t="s">
        <v>16</v>
      </c>
      <c r="F21" s="143">
        <v>1244</v>
      </c>
      <c r="G21" s="68">
        <v>2</v>
      </c>
      <c r="H21" s="123"/>
      <c r="I21" s="123"/>
      <c r="J21" s="123"/>
      <c r="K21" s="43"/>
    </row>
    <row r="22" spans="1:11" ht="17.25" customHeight="1">
      <c r="A22" s="42"/>
      <c r="B22" s="44"/>
      <c r="C22" s="67">
        <v>35</v>
      </c>
      <c r="D22" s="45" t="s">
        <v>28</v>
      </c>
      <c r="E22" s="46" t="s">
        <v>16</v>
      </c>
      <c r="F22" s="143">
        <v>1253</v>
      </c>
      <c r="G22" s="68">
        <v>7</v>
      </c>
      <c r="H22" s="123"/>
      <c r="I22" s="123"/>
      <c r="J22" s="123"/>
      <c r="K22" s="43"/>
    </row>
    <row r="23" spans="1:11" ht="17.25" customHeight="1">
      <c r="A23" s="49"/>
      <c r="B23" s="51"/>
      <c r="C23" s="69">
        <v>36</v>
      </c>
      <c r="D23" s="52" t="s">
        <v>62</v>
      </c>
      <c r="E23" s="53" t="s">
        <v>16</v>
      </c>
      <c r="F23" s="144">
        <v>1347</v>
      </c>
      <c r="G23" s="70">
        <v>20</v>
      </c>
      <c r="H23" s="124"/>
      <c r="I23" s="124"/>
      <c r="J23" s="124"/>
      <c r="K23" s="50"/>
    </row>
    <row r="24" spans="1:11" ht="17.25" customHeight="1">
      <c r="A24" s="34"/>
      <c r="B24" s="36"/>
      <c r="C24" s="65">
        <v>25</v>
      </c>
      <c r="D24" s="37" t="s">
        <v>59</v>
      </c>
      <c r="E24" s="38" t="s">
        <v>16</v>
      </c>
      <c r="F24" s="142">
        <v>1343</v>
      </c>
      <c r="G24" s="40">
        <v>19</v>
      </c>
      <c r="H24" s="119"/>
      <c r="I24" s="119"/>
      <c r="J24" s="119"/>
      <c r="K24" s="35"/>
    </row>
    <row r="25" spans="1:11" ht="17.25" customHeight="1">
      <c r="A25" s="42"/>
      <c r="B25" s="44"/>
      <c r="C25" s="67">
        <v>26</v>
      </c>
      <c r="D25" s="45" t="s">
        <v>60</v>
      </c>
      <c r="E25" s="46" t="s">
        <v>16</v>
      </c>
      <c r="F25" s="143">
        <v>1333</v>
      </c>
      <c r="G25" s="48">
        <v>16</v>
      </c>
      <c r="H25" s="120"/>
      <c r="I25" s="120"/>
      <c r="J25" s="120"/>
      <c r="K25" s="43"/>
    </row>
    <row r="26" spans="1:11" ht="17.25" customHeight="1">
      <c r="A26" s="74">
        <v>4</v>
      </c>
      <c r="B26" s="44" t="s">
        <v>24</v>
      </c>
      <c r="C26" s="67">
        <v>27</v>
      </c>
      <c r="D26" s="45" t="s">
        <v>25</v>
      </c>
      <c r="E26" s="46" t="s">
        <v>16</v>
      </c>
      <c r="F26" s="143">
        <v>1342</v>
      </c>
      <c r="G26" s="48">
        <v>18</v>
      </c>
      <c r="H26" s="62">
        <v>62</v>
      </c>
      <c r="I26" s="62">
        <v>64.001800000000003</v>
      </c>
      <c r="J26" s="125">
        <v>0</v>
      </c>
      <c r="K26" s="62">
        <v>126.0018</v>
      </c>
    </row>
    <row r="27" spans="1:11" ht="17.25" customHeight="1">
      <c r="A27" s="42"/>
      <c r="B27" s="44"/>
      <c r="C27" s="67">
        <v>28</v>
      </c>
      <c r="D27" s="45" t="s">
        <v>61</v>
      </c>
      <c r="E27" s="46" t="s">
        <v>16</v>
      </c>
      <c r="F27" s="143">
        <v>1334</v>
      </c>
      <c r="G27" s="48">
        <v>17</v>
      </c>
      <c r="H27" s="120"/>
      <c r="I27" s="120"/>
      <c r="J27" s="120"/>
      <c r="K27" s="43"/>
    </row>
    <row r="28" spans="1:11" ht="17.25" customHeight="1">
      <c r="A28" s="42"/>
      <c r="B28" s="44"/>
      <c r="C28" s="67">
        <v>29</v>
      </c>
      <c r="D28" s="45" t="s">
        <v>68</v>
      </c>
      <c r="E28" s="46" t="s">
        <v>16</v>
      </c>
      <c r="F28" s="143">
        <v>1410</v>
      </c>
      <c r="G28" s="48">
        <v>25</v>
      </c>
      <c r="H28" s="120"/>
      <c r="I28" s="120"/>
      <c r="J28" s="120"/>
      <c r="K28" s="43"/>
    </row>
    <row r="29" spans="1:11" ht="17.25" customHeight="1">
      <c r="A29" s="49"/>
      <c r="B29" s="51"/>
      <c r="C29" s="69">
        <v>30</v>
      </c>
      <c r="D29" s="52" t="s">
        <v>30</v>
      </c>
      <c r="E29" s="53" t="s">
        <v>16</v>
      </c>
      <c r="F29" s="144">
        <v>1322</v>
      </c>
      <c r="G29" s="55">
        <v>13</v>
      </c>
      <c r="H29" s="121"/>
      <c r="I29" s="121"/>
      <c r="J29" s="121"/>
      <c r="K29" s="50"/>
    </row>
    <row r="30" spans="1:11" ht="17.25" customHeight="1">
      <c r="A30" s="34"/>
      <c r="B30" s="36"/>
      <c r="C30" s="65">
        <v>37</v>
      </c>
      <c r="D30" s="37" t="s">
        <v>31</v>
      </c>
      <c r="E30" s="38" t="s">
        <v>16</v>
      </c>
      <c r="F30" s="142">
        <v>1504</v>
      </c>
      <c r="G30" s="40">
        <v>28</v>
      </c>
      <c r="H30" s="119"/>
      <c r="I30" s="119"/>
      <c r="J30" s="119"/>
      <c r="K30" s="35"/>
    </row>
    <row r="31" spans="1:11" ht="17.25" customHeight="1">
      <c r="A31" s="42"/>
      <c r="B31" s="44"/>
      <c r="C31" s="67">
        <v>38</v>
      </c>
      <c r="D31" s="45" t="s">
        <v>32</v>
      </c>
      <c r="E31" s="46" t="s">
        <v>16</v>
      </c>
      <c r="F31" s="143">
        <v>1511</v>
      </c>
      <c r="G31" s="48">
        <v>29</v>
      </c>
      <c r="H31" s="120"/>
      <c r="I31" s="120"/>
      <c r="J31" s="120"/>
      <c r="K31" s="43"/>
    </row>
    <row r="32" spans="1:11" ht="17.25" customHeight="1">
      <c r="A32" s="74">
        <v>5</v>
      </c>
      <c r="B32" s="44" t="s">
        <v>67</v>
      </c>
      <c r="C32" s="67">
        <v>39</v>
      </c>
      <c r="D32" s="45" t="s">
        <v>33</v>
      </c>
      <c r="E32" s="46" t="s">
        <v>16</v>
      </c>
      <c r="F32" s="143">
        <v>1454</v>
      </c>
      <c r="G32" s="48">
        <v>27</v>
      </c>
      <c r="H32" s="62">
        <v>95</v>
      </c>
      <c r="I32" s="62">
        <v>114.00299999999999</v>
      </c>
      <c r="J32" s="125">
        <v>0</v>
      </c>
      <c r="K32" s="62">
        <v>209.00299999999999</v>
      </c>
    </row>
    <row r="33" spans="1:11" ht="17.25" customHeight="1">
      <c r="A33" s="42"/>
      <c r="B33" s="44"/>
      <c r="C33" s="67">
        <v>40</v>
      </c>
      <c r="D33" s="45" t="s">
        <v>34</v>
      </c>
      <c r="E33" s="46" t="s">
        <v>16</v>
      </c>
      <c r="F33" s="143">
        <v>1519</v>
      </c>
      <c r="G33" s="48">
        <v>30</v>
      </c>
      <c r="H33" s="120"/>
      <c r="I33" s="120"/>
      <c r="J33" s="120"/>
      <c r="K33" s="43"/>
    </row>
    <row r="34" spans="1:11" ht="17.25" customHeight="1">
      <c r="A34" s="42"/>
      <c r="B34" s="44"/>
      <c r="C34" s="67">
        <v>41</v>
      </c>
      <c r="D34" s="45" t="s">
        <v>35</v>
      </c>
      <c r="E34" s="46" t="s">
        <v>16</v>
      </c>
      <c r="F34" s="143">
        <v>1551</v>
      </c>
      <c r="G34" s="48">
        <v>31</v>
      </c>
      <c r="H34" s="120"/>
      <c r="I34" s="120"/>
      <c r="J34" s="120"/>
      <c r="K34" s="43"/>
    </row>
    <row r="35" spans="1:11" ht="17.25" customHeight="1">
      <c r="A35" s="49"/>
      <c r="B35" s="51"/>
      <c r="C35" s="69">
        <v>42</v>
      </c>
      <c r="D35" s="52" t="s">
        <v>63</v>
      </c>
      <c r="E35" s="53" t="s">
        <v>16</v>
      </c>
      <c r="F35" s="144">
        <v>1631</v>
      </c>
      <c r="G35" s="55">
        <v>34</v>
      </c>
      <c r="H35" s="121"/>
      <c r="I35" s="121"/>
      <c r="J35" s="121"/>
      <c r="K35" s="50"/>
    </row>
    <row r="36" spans="1:11" ht="17.25" customHeight="1">
      <c r="A36" s="34"/>
      <c r="B36" s="36"/>
      <c r="C36" s="65">
        <v>1</v>
      </c>
      <c r="D36" s="37" t="s">
        <v>40</v>
      </c>
      <c r="E36" s="38" t="s">
        <v>16</v>
      </c>
      <c r="F36" s="142">
        <v>1400</v>
      </c>
      <c r="G36" s="40">
        <v>21</v>
      </c>
      <c r="H36" s="119"/>
      <c r="I36" s="119"/>
      <c r="J36" s="119"/>
      <c r="K36" s="35"/>
    </row>
    <row r="37" spans="1:11" ht="17.25" customHeight="1">
      <c r="A37" s="42"/>
      <c r="B37" s="44"/>
      <c r="C37" s="67">
        <v>2</v>
      </c>
      <c r="D37" s="45" t="s">
        <v>42</v>
      </c>
      <c r="E37" s="46" t="s">
        <v>16</v>
      </c>
      <c r="F37" s="143">
        <v>1632</v>
      </c>
      <c r="G37" s="48">
        <v>35</v>
      </c>
      <c r="H37" s="120"/>
      <c r="I37" s="120"/>
      <c r="J37" s="120"/>
      <c r="K37" s="43"/>
    </row>
    <row r="38" spans="1:11" ht="17.25" customHeight="1">
      <c r="A38" s="74">
        <v>6</v>
      </c>
      <c r="B38" s="44" t="s">
        <v>41</v>
      </c>
      <c r="C38" s="67">
        <v>3</v>
      </c>
      <c r="D38" s="45" t="s">
        <v>43</v>
      </c>
      <c r="E38" s="46" t="s">
        <v>16</v>
      </c>
      <c r="F38" s="143">
        <v>1625</v>
      </c>
      <c r="G38" s="48">
        <v>32</v>
      </c>
      <c r="H38" s="62">
        <v>106</v>
      </c>
      <c r="I38" s="62">
        <v>114.0035</v>
      </c>
      <c r="J38" s="125">
        <v>0</v>
      </c>
      <c r="K38" s="62">
        <v>220.0035</v>
      </c>
    </row>
    <row r="39" spans="1:11" ht="17.25" customHeight="1">
      <c r="A39" s="42"/>
      <c r="B39" s="44"/>
      <c r="C39" s="67">
        <v>4</v>
      </c>
      <c r="D39" s="45" t="s">
        <v>44</v>
      </c>
      <c r="E39" s="46" t="s">
        <v>16</v>
      </c>
      <c r="F39" s="143">
        <v>1425</v>
      </c>
      <c r="G39" s="48">
        <v>26</v>
      </c>
      <c r="H39" s="120"/>
      <c r="I39" s="120"/>
      <c r="J39" s="120"/>
      <c r="K39" s="43"/>
    </row>
    <row r="40" spans="1:11" ht="17.25" customHeight="1">
      <c r="A40" s="42"/>
      <c r="B40" s="44"/>
      <c r="C40" s="67">
        <v>5</v>
      </c>
      <c r="D40" s="45" t="s">
        <v>17</v>
      </c>
      <c r="E40" s="46" t="s">
        <v>16</v>
      </c>
      <c r="F40" s="143" t="s">
        <v>109</v>
      </c>
      <c r="G40" s="48" t="s">
        <v>17</v>
      </c>
      <c r="H40" s="120"/>
      <c r="I40" s="120"/>
      <c r="J40" s="120"/>
      <c r="K40" s="43"/>
    </row>
    <row r="41" spans="1:11" ht="17.25" customHeight="1">
      <c r="A41" s="49"/>
      <c r="B41" s="51"/>
      <c r="C41" s="69">
        <v>6</v>
      </c>
      <c r="D41" s="52" t="s">
        <v>17</v>
      </c>
      <c r="E41" s="53" t="s">
        <v>16</v>
      </c>
      <c r="F41" s="144" t="s">
        <v>109</v>
      </c>
      <c r="G41" s="55" t="s">
        <v>17</v>
      </c>
      <c r="H41" s="121"/>
      <c r="I41" s="121"/>
      <c r="J41" s="121"/>
      <c r="K41" s="50"/>
    </row>
    <row r="42" spans="1:11" ht="17.25" customHeight="1">
      <c r="A42" s="34"/>
      <c r="B42" s="36"/>
      <c r="C42" s="65">
        <v>13</v>
      </c>
      <c r="D42" s="37" t="s">
        <v>47</v>
      </c>
      <c r="E42" s="38" t="s">
        <v>16</v>
      </c>
      <c r="F42" s="142">
        <v>1751</v>
      </c>
      <c r="G42" s="40">
        <v>38</v>
      </c>
      <c r="H42" s="119"/>
      <c r="I42" s="119"/>
      <c r="J42" s="119"/>
      <c r="K42" s="35"/>
    </row>
    <row r="43" spans="1:11" ht="17.25" customHeight="1">
      <c r="A43" s="42"/>
      <c r="B43" s="44"/>
      <c r="C43" s="67">
        <v>14</v>
      </c>
      <c r="D43" s="45" t="s">
        <v>49</v>
      </c>
      <c r="E43" s="46" t="s">
        <v>16</v>
      </c>
      <c r="F43" s="143">
        <v>1629</v>
      </c>
      <c r="G43" s="48">
        <v>33</v>
      </c>
      <c r="H43" s="120"/>
      <c r="I43" s="120"/>
      <c r="J43" s="120"/>
      <c r="K43" s="43"/>
    </row>
    <row r="44" spans="1:11" ht="17.25" customHeight="1">
      <c r="A44" s="74">
        <v>7</v>
      </c>
      <c r="B44" s="44" t="s">
        <v>48</v>
      </c>
      <c r="C44" s="67">
        <v>15</v>
      </c>
      <c r="D44" s="45" t="s">
        <v>50</v>
      </c>
      <c r="E44" s="46" t="s">
        <v>16</v>
      </c>
      <c r="F44" s="143">
        <v>1750</v>
      </c>
      <c r="G44" s="48">
        <v>37</v>
      </c>
      <c r="H44" s="62">
        <v>136</v>
      </c>
      <c r="I44" s="62">
        <v>144.00380000000001</v>
      </c>
      <c r="J44" s="125">
        <v>0</v>
      </c>
      <c r="K44" s="62">
        <v>280.00380000000001</v>
      </c>
    </row>
    <row r="45" spans="1:11" ht="17.25" customHeight="1">
      <c r="A45" s="42"/>
      <c r="B45" s="44"/>
      <c r="C45" s="67">
        <v>16</v>
      </c>
      <c r="D45" s="45" t="s">
        <v>51</v>
      </c>
      <c r="E45" s="46" t="s">
        <v>16</v>
      </c>
      <c r="F45" s="143">
        <v>0</v>
      </c>
      <c r="G45" s="48">
        <v>39</v>
      </c>
      <c r="H45" s="120"/>
      <c r="I45" s="120"/>
      <c r="J45" s="120"/>
      <c r="K45" s="43"/>
    </row>
    <row r="46" spans="1:11" ht="17.25" customHeight="1">
      <c r="A46" s="42"/>
      <c r="B46" s="44"/>
      <c r="C46" s="67">
        <v>18</v>
      </c>
      <c r="D46" s="45" t="s">
        <v>53</v>
      </c>
      <c r="E46" s="46" t="s">
        <v>16</v>
      </c>
      <c r="F46" s="143">
        <v>1728</v>
      </c>
      <c r="G46" s="48">
        <v>36</v>
      </c>
      <c r="H46" s="120"/>
      <c r="I46" s="120"/>
      <c r="J46" s="120"/>
      <c r="K46" s="43"/>
    </row>
    <row r="47" spans="1:11" ht="17.25" customHeight="1">
      <c r="A47" s="49"/>
      <c r="B47" s="51"/>
      <c r="C47" s="69">
        <v>17</v>
      </c>
      <c r="D47" s="52" t="s">
        <v>17</v>
      </c>
      <c r="E47" s="53" t="s">
        <v>16</v>
      </c>
      <c r="F47" s="144" t="s">
        <v>109</v>
      </c>
      <c r="G47" s="55" t="s">
        <v>17</v>
      </c>
      <c r="H47" s="121"/>
      <c r="I47" s="121"/>
      <c r="J47" s="121"/>
      <c r="K47" s="50"/>
    </row>
    <row r="48" spans="1:11" ht="12.75" customHeight="1">
      <c r="A48" s="34"/>
      <c r="B48" s="36"/>
      <c r="C48" s="65" t="e">
        <v>#NUM!</v>
      </c>
      <c r="D48" s="37" t="s">
        <v>109</v>
      </c>
      <c r="E48" s="38" t="s">
        <v>109</v>
      </c>
      <c r="F48" s="39" t="s">
        <v>109</v>
      </c>
      <c r="G48" s="40" t="s">
        <v>17</v>
      </c>
      <c r="H48" s="119"/>
      <c r="I48" s="119"/>
      <c r="J48" s="119"/>
      <c r="K48" s="35"/>
    </row>
    <row r="49" spans="1:11" ht="12.75" customHeight="1">
      <c r="A49" s="42"/>
      <c r="B49" s="44"/>
      <c r="C49" s="67" t="e">
        <v>#NUM!</v>
      </c>
      <c r="D49" s="45" t="s">
        <v>109</v>
      </c>
      <c r="E49" s="46" t="s">
        <v>109</v>
      </c>
      <c r="F49" s="47" t="s">
        <v>109</v>
      </c>
      <c r="G49" s="48" t="s">
        <v>17</v>
      </c>
      <c r="H49" s="120"/>
      <c r="I49" s="120"/>
      <c r="J49" s="120"/>
      <c r="K49" s="43"/>
    </row>
    <row r="50" spans="1:11" ht="12.75" customHeight="1">
      <c r="A50" s="74" t="e">
        <v>#NUM!</v>
      </c>
      <c r="B50" s="44" t="e">
        <v>#NUM!</v>
      </c>
      <c r="C50" s="67" t="e">
        <v>#NUM!</v>
      </c>
      <c r="D50" s="45" t="s">
        <v>109</v>
      </c>
      <c r="E50" s="46" t="s">
        <v>109</v>
      </c>
      <c r="F50" s="47" t="s">
        <v>109</v>
      </c>
      <c r="G50" s="48" t="s">
        <v>17</v>
      </c>
      <c r="H50" s="62" t="e">
        <v>#NUM!</v>
      </c>
      <c r="I50" s="62" t="e">
        <v>#NUM!</v>
      </c>
      <c r="J50" s="125" t="e">
        <v>#NUM!</v>
      </c>
      <c r="K50" s="62" t="e">
        <v>#NUM!</v>
      </c>
    </row>
    <row r="51" spans="1:11" ht="12.75" customHeight="1">
      <c r="A51" s="42"/>
      <c r="B51" s="44"/>
      <c r="C51" s="67" t="e">
        <v>#NUM!</v>
      </c>
      <c r="D51" s="45" t="s">
        <v>109</v>
      </c>
      <c r="E51" s="46" t="s">
        <v>109</v>
      </c>
      <c r="F51" s="47" t="s">
        <v>109</v>
      </c>
      <c r="G51" s="48" t="s">
        <v>17</v>
      </c>
      <c r="H51" s="120"/>
      <c r="I51" s="120"/>
      <c r="J51" s="120"/>
      <c r="K51" s="43"/>
    </row>
    <row r="52" spans="1:11" ht="12.75" customHeight="1">
      <c r="A52" s="42"/>
      <c r="B52" s="44"/>
      <c r="C52" s="67" t="e">
        <v>#NUM!</v>
      </c>
      <c r="D52" s="45" t="s">
        <v>109</v>
      </c>
      <c r="E52" s="46" t="s">
        <v>109</v>
      </c>
      <c r="F52" s="47" t="s">
        <v>109</v>
      </c>
      <c r="G52" s="48" t="s">
        <v>17</v>
      </c>
      <c r="H52" s="120"/>
      <c r="I52" s="120"/>
      <c r="J52" s="120"/>
      <c r="K52" s="43"/>
    </row>
    <row r="53" spans="1:11" ht="12.75" customHeight="1">
      <c r="A53" s="49"/>
      <c r="B53" s="51"/>
      <c r="C53" s="69" t="e">
        <v>#NUM!</v>
      </c>
      <c r="D53" s="52" t="s">
        <v>109</v>
      </c>
      <c r="E53" s="53" t="s">
        <v>109</v>
      </c>
      <c r="F53" s="54" t="s">
        <v>109</v>
      </c>
      <c r="G53" s="55" t="s">
        <v>17</v>
      </c>
      <c r="H53" s="121"/>
      <c r="I53" s="121"/>
      <c r="J53" s="121"/>
      <c r="K53" s="50"/>
    </row>
    <row r="54" spans="1:11" ht="12.75" customHeight="1">
      <c r="A54" s="34"/>
      <c r="B54" s="36"/>
      <c r="C54" s="65" t="e">
        <v>#NUM!</v>
      </c>
      <c r="D54" s="37" t="s">
        <v>109</v>
      </c>
      <c r="E54" s="38" t="s">
        <v>109</v>
      </c>
      <c r="F54" s="39" t="s">
        <v>109</v>
      </c>
      <c r="G54" s="40" t="s">
        <v>17</v>
      </c>
      <c r="H54" s="119"/>
      <c r="I54" s="119"/>
      <c r="J54" s="119"/>
      <c r="K54" s="35"/>
    </row>
    <row r="55" spans="1:11" ht="12.75" customHeight="1">
      <c r="A55" s="42"/>
      <c r="B55" s="44"/>
      <c r="C55" s="67" t="e">
        <v>#NUM!</v>
      </c>
      <c r="D55" s="45" t="s">
        <v>109</v>
      </c>
      <c r="E55" s="46" t="s">
        <v>109</v>
      </c>
      <c r="F55" s="47" t="s">
        <v>109</v>
      </c>
      <c r="G55" s="48" t="s">
        <v>17</v>
      </c>
      <c r="H55" s="120"/>
      <c r="I55" s="120"/>
      <c r="J55" s="120"/>
      <c r="K55" s="43"/>
    </row>
    <row r="56" spans="1:11" ht="12.75" customHeight="1">
      <c r="A56" s="74" t="e">
        <v>#NUM!</v>
      </c>
      <c r="B56" s="44" t="e">
        <v>#NUM!</v>
      </c>
      <c r="C56" s="67" t="e">
        <v>#NUM!</v>
      </c>
      <c r="D56" s="45" t="s">
        <v>109</v>
      </c>
      <c r="E56" s="46" t="s">
        <v>109</v>
      </c>
      <c r="F56" s="47" t="s">
        <v>109</v>
      </c>
      <c r="G56" s="48" t="s">
        <v>17</v>
      </c>
      <c r="H56" s="62" t="e">
        <v>#NUM!</v>
      </c>
      <c r="I56" s="62" t="e">
        <v>#NUM!</v>
      </c>
      <c r="J56" s="125" t="e">
        <v>#NUM!</v>
      </c>
      <c r="K56" s="62" t="e">
        <v>#NUM!</v>
      </c>
    </row>
    <row r="57" spans="1:11" ht="12.75" customHeight="1">
      <c r="A57" s="42"/>
      <c r="B57" s="44"/>
      <c r="C57" s="67" t="e">
        <v>#NUM!</v>
      </c>
      <c r="D57" s="45" t="s">
        <v>109</v>
      </c>
      <c r="E57" s="46" t="s">
        <v>109</v>
      </c>
      <c r="F57" s="47" t="s">
        <v>109</v>
      </c>
      <c r="G57" s="48" t="s">
        <v>17</v>
      </c>
      <c r="H57" s="120"/>
      <c r="I57" s="120"/>
      <c r="J57" s="120"/>
      <c r="K57" s="43"/>
    </row>
    <row r="58" spans="1:11" ht="12.75" customHeight="1">
      <c r="A58" s="42"/>
      <c r="B58" s="44"/>
      <c r="C58" s="67" t="e">
        <v>#NUM!</v>
      </c>
      <c r="D58" s="45" t="s">
        <v>109</v>
      </c>
      <c r="E58" s="46" t="s">
        <v>109</v>
      </c>
      <c r="F58" s="47" t="s">
        <v>109</v>
      </c>
      <c r="G58" s="48" t="s">
        <v>17</v>
      </c>
      <c r="H58" s="120"/>
      <c r="I58" s="120"/>
      <c r="J58" s="120"/>
      <c r="K58" s="43"/>
    </row>
    <row r="59" spans="1:11" ht="12.75" customHeight="1">
      <c r="A59" s="49"/>
      <c r="B59" s="51"/>
      <c r="C59" s="69" t="e">
        <v>#NUM!</v>
      </c>
      <c r="D59" s="52" t="s">
        <v>109</v>
      </c>
      <c r="E59" s="53" t="s">
        <v>109</v>
      </c>
      <c r="F59" s="54" t="s">
        <v>109</v>
      </c>
      <c r="G59" s="55" t="s">
        <v>17</v>
      </c>
      <c r="H59" s="121"/>
      <c r="I59" s="121"/>
      <c r="J59" s="121"/>
      <c r="K59" s="50"/>
    </row>
    <row r="60" spans="1:11" ht="12.75" customHeight="1">
      <c r="A60" s="34"/>
      <c r="B60" s="36"/>
      <c r="C60" s="65" t="e">
        <v>#NUM!</v>
      </c>
      <c r="D60" s="37" t="s">
        <v>109</v>
      </c>
      <c r="E60" s="38" t="s">
        <v>109</v>
      </c>
      <c r="F60" s="39" t="s">
        <v>109</v>
      </c>
      <c r="G60" s="40" t="s">
        <v>17</v>
      </c>
      <c r="H60" s="119"/>
      <c r="I60" s="119"/>
      <c r="J60" s="119"/>
      <c r="K60" s="35"/>
    </row>
    <row r="61" spans="1:11" ht="12.75" customHeight="1">
      <c r="A61" s="42"/>
      <c r="B61" s="44"/>
      <c r="C61" s="67" t="e">
        <v>#NUM!</v>
      </c>
      <c r="D61" s="45" t="s">
        <v>109</v>
      </c>
      <c r="E61" s="46" t="s">
        <v>109</v>
      </c>
      <c r="F61" s="47" t="s">
        <v>109</v>
      </c>
      <c r="G61" s="48" t="s">
        <v>17</v>
      </c>
      <c r="H61" s="120"/>
      <c r="I61" s="120"/>
      <c r="J61" s="120"/>
      <c r="K61" s="43"/>
    </row>
    <row r="62" spans="1:11" ht="12.75" customHeight="1">
      <c r="A62" s="74" t="e">
        <v>#NUM!</v>
      </c>
      <c r="B62" s="44" t="e">
        <v>#NUM!</v>
      </c>
      <c r="C62" s="67" t="e">
        <v>#NUM!</v>
      </c>
      <c r="D62" s="45" t="s">
        <v>109</v>
      </c>
      <c r="E62" s="46" t="s">
        <v>109</v>
      </c>
      <c r="F62" s="47" t="s">
        <v>109</v>
      </c>
      <c r="G62" s="48" t="s">
        <v>17</v>
      </c>
      <c r="H62" s="62" t="e">
        <v>#NUM!</v>
      </c>
      <c r="I62" s="62" t="e">
        <v>#NUM!</v>
      </c>
      <c r="J62" s="125" t="e">
        <v>#NUM!</v>
      </c>
      <c r="K62" s="62" t="e">
        <v>#NUM!</v>
      </c>
    </row>
    <row r="63" spans="1:11" ht="12.75" customHeight="1">
      <c r="A63" s="42"/>
      <c r="B63" s="44"/>
      <c r="C63" s="67" t="e">
        <v>#NUM!</v>
      </c>
      <c r="D63" s="45" t="s">
        <v>109</v>
      </c>
      <c r="E63" s="46" t="s">
        <v>109</v>
      </c>
      <c r="F63" s="47" t="s">
        <v>109</v>
      </c>
      <c r="G63" s="48" t="s">
        <v>17</v>
      </c>
      <c r="H63" s="120"/>
      <c r="I63" s="120"/>
      <c r="J63" s="120"/>
      <c r="K63" s="43"/>
    </row>
    <row r="64" spans="1:11" ht="12.75" customHeight="1">
      <c r="A64" s="42"/>
      <c r="B64" s="44"/>
      <c r="C64" s="67" t="e">
        <v>#NUM!</v>
      </c>
      <c r="D64" s="45" t="s">
        <v>109</v>
      </c>
      <c r="E64" s="46" t="s">
        <v>109</v>
      </c>
      <c r="F64" s="47" t="s">
        <v>109</v>
      </c>
      <c r="G64" s="48" t="s">
        <v>17</v>
      </c>
      <c r="H64" s="120"/>
      <c r="I64" s="120"/>
      <c r="J64" s="120"/>
      <c r="K64" s="43"/>
    </row>
    <row r="65" spans="1:11" ht="12.75" customHeight="1">
      <c r="A65" s="49"/>
      <c r="B65" s="51"/>
      <c r="C65" s="69" t="e">
        <v>#NUM!</v>
      </c>
      <c r="D65" s="52" t="s">
        <v>109</v>
      </c>
      <c r="E65" s="53" t="s">
        <v>109</v>
      </c>
      <c r="F65" s="54" t="s">
        <v>109</v>
      </c>
      <c r="G65" s="55" t="s">
        <v>17</v>
      </c>
      <c r="H65" s="121"/>
      <c r="I65" s="121"/>
      <c r="J65" s="121"/>
      <c r="K65" s="50"/>
    </row>
    <row r="66" spans="1:11" ht="12.75" customHeight="1">
      <c r="A66" s="34"/>
      <c r="B66" s="36"/>
      <c r="C66" s="65" t="e">
        <v>#NUM!</v>
      </c>
      <c r="D66" s="37" t="s">
        <v>109</v>
      </c>
      <c r="E66" s="38" t="s">
        <v>109</v>
      </c>
      <c r="F66" s="39" t="s">
        <v>109</v>
      </c>
      <c r="G66" s="40" t="s">
        <v>17</v>
      </c>
      <c r="H66" s="119"/>
      <c r="I66" s="119"/>
      <c r="J66" s="119"/>
      <c r="K66" s="35"/>
    </row>
    <row r="67" spans="1:11" ht="12.75" customHeight="1">
      <c r="A67" s="42"/>
      <c r="B67" s="44"/>
      <c r="C67" s="67" t="e">
        <v>#NUM!</v>
      </c>
      <c r="D67" s="45" t="s">
        <v>109</v>
      </c>
      <c r="E67" s="46" t="s">
        <v>109</v>
      </c>
      <c r="F67" s="47" t="s">
        <v>109</v>
      </c>
      <c r="G67" s="48" t="s">
        <v>17</v>
      </c>
      <c r="H67" s="120"/>
      <c r="I67" s="120"/>
      <c r="J67" s="120"/>
      <c r="K67" s="43"/>
    </row>
    <row r="68" spans="1:11" ht="12.75" customHeight="1">
      <c r="A68" s="74" t="e">
        <v>#NUM!</v>
      </c>
      <c r="B68" s="44" t="e">
        <v>#NUM!</v>
      </c>
      <c r="C68" s="67" t="e">
        <v>#NUM!</v>
      </c>
      <c r="D68" s="45" t="s">
        <v>109</v>
      </c>
      <c r="E68" s="46" t="s">
        <v>109</v>
      </c>
      <c r="F68" s="47" t="s">
        <v>109</v>
      </c>
      <c r="G68" s="48" t="s">
        <v>17</v>
      </c>
      <c r="H68" s="62" t="e">
        <v>#NUM!</v>
      </c>
      <c r="I68" s="62" t="e">
        <v>#NUM!</v>
      </c>
      <c r="J68" s="125" t="e">
        <v>#NUM!</v>
      </c>
      <c r="K68" s="62" t="e">
        <v>#NUM!</v>
      </c>
    </row>
    <row r="69" spans="1:11" ht="12.75" customHeight="1">
      <c r="A69" s="42"/>
      <c r="B69" s="44"/>
      <c r="C69" s="67" t="e">
        <v>#NUM!</v>
      </c>
      <c r="D69" s="45" t="s">
        <v>109</v>
      </c>
      <c r="E69" s="46" t="s">
        <v>109</v>
      </c>
      <c r="F69" s="47" t="s">
        <v>109</v>
      </c>
      <c r="G69" s="48" t="s">
        <v>17</v>
      </c>
      <c r="H69" s="120"/>
      <c r="I69" s="120"/>
      <c r="J69" s="120"/>
      <c r="K69" s="43"/>
    </row>
    <row r="70" spans="1:11" ht="12.75" customHeight="1">
      <c r="A70" s="42"/>
      <c r="B70" s="44"/>
      <c r="C70" s="67" t="e">
        <v>#NUM!</v>
      </c>
      <c r="D70" s="45" t="s">
        <v>109</v>
      </c>
      <c r="E70" s="46" t="s">
        <v>109</v>
      </c>
      <c r="F70" s="47" t="s">
        <v>109</v>
      </c>
      <c r="G70" s="48" t="s">
        <v>17</v>
      </c>
      <c r="H70" s="120"/>
      <c r="I70" s="120"/>
      <c r="J70" s="120"/>
      <c r="K70" s="43"/>
    </row>
    <row r="71" spans="1:11" ht="12.75" customHeight="1">
      <c r="A71" s="49"/>
      <c r="B71" s="51"/>
      <c r="C71" s="69" t="e">
        <v>#NUM!</v>
      </c>
      <c r="D71" s="52" t="s">
        <v>109</v>
      </c>
      <c r="E71" s="53" t="s">
        <v>109</v>
      </c>
      <c r="F71" s="54" t="s">
        <v>109</v>
      </c>
      <c r="G71" s="55" t="s">
        <v>17</v>
      </c>
      <c r="H71" s="121"/>
      <c r="I71" s="121"/>
      <c r="J71" s="121"/>
      <c r="K71" s="50"/>
    </row>
    <row r="72" spans="1:11" ht="12.75" customHeight="1">
      <c r="A72" s="34"/>
      <c r="B72" s="36"/>
      <c r="C72" s="65" t="e">
        <v>#NUM!</v>
      </c>
      <c r="D72" s="37" t="s">
        <v>109</v>
      </c>
      <c r="E72" s="38" t="s">
        <v>109</v>
      </c>
      <c r="F72" s="39" t="s">
        <v>109</v>
      </c>
      <c r="G72" s="40" t="s">
        <v>17</v>
      </c>
      <c r="H72" s="119"/>
      <c r="I72" s="119"/>
      <c r="J72" s="119"/>
      <c r="K72" s="35"/>
    </row>
    <row r="73" spans="1:11" ht="12.75" customHeight="1">
      <c r="A73" s="42"/>
      <c r="B73" s="44"/>
      <c r="C73" s="67" t="e">
        <v>#NUM!</v>
      </c>
      <c r="D73" s="45" t="s">
        <v>109</v>
      </c>
      <c r="E73" s="46" t="s">
        <v>109</v>
      </c>
      <c r="F73" s="47" t="s">
        <v>109</v>
      </c>
      <c r="G73" s="48" t="s">
        <v>17</v>
      </c>
      <c r="H73" s="120"/>
      <c r="I73" s="120"/>
      <c r="J73" s="120"/>
      <c r="K73" s="43"/>
    </row>
    <row r="74" spans="1:11" ht="12.75" customHeight="1">
      <c r="A74" s="74" t="e">
        <v>#NUM!</v>
      </c>
      <c r="B74" s="44" t="e">
        <v>#NUM!</v>
      </c>
      <c r="C74" s="67" t="e">
        <v>#NUM!</v>
      </c>
      <c r="D74" s="45" t="s">
        <v>109</v>
      </c>
      <c r="E74" s="46" t="s">
        <v>109</v>
      </c>
      <c r="F74" s="47" t="s">
        <v>109</v>
      </c>
      <c r="G74" s="48" t="s">
        <v>17</v>
      </c>
      <c r="H74" s="120"/>
      <c r="I74" s="120"/>
      <c r="J74" s="120"/>
      <c r="K74" s="62" t="e">
        <v>#NUM!</v>
      </c>
    </row>
    <row r="75" spans="1:11" ht="12.75" customHeight="1">
      <c r="A75" s="42"/>
      <c r="B75" s="44"/>
      <c r="C75" s="67" t="e">
        <v>#NUM!</v>
      </c>
      <c r="D75" s="45" t="s">
        <v>109</v>
      </c>
      <c r="E75" s="46" t="s">
        <v>109</v>
      </c>
      <c r="F75" s="47" t="s">
        <v>109</v>
      </c>
      <c r="G75" s="48" t="s">
        <v>17</v>
      </c>
      <c r="H75" s="120"/>
      <c r="I75" s="120"/>
      <c r="J75" s="120"/>
      <c r="K75" s="43"/>
    </row>
    <row r="76" spans="1:11" ht="12.75" customHeight="1">
      <c r="A76" s="42"/>
      <c r="B76" s="44"/>
      <c r="C76" s="67" t="e">
        <v>#NUM!</v>
      </c>
      <c r="D76" s="45" t="s">
        <v>109</v>
      </c>
      <c r="E76" s="46" t="s">
        <v>109</v>
      </c>
      <c r="F76" s="47" t="s">
        <v>109</v>
      </c>
      <c r="G76" s="48" t="s">
        <v>17</v>
      </c>
      <c r="H76" s="120"/>
      <c r="I76" s="120"/>
      <c r="J76" s="120"/>
      <c r="K76" s="43"/>
    </row>
    <row r="77" spans="1:11" ht="12.75" customHeight="1">
      <c r="A77" s="49"/>
      <c r="B77" s="51"/>
      <c r="C77" s="69" t="e">
        <v>#NUM!</v>
      </c>
      <c r="D77" s="52" t="s">
        <v>109</v>
      </c>
      <c r="E77" s="53" t="s">
        <v>109</v>
      </c>
      <c r="F77" s="54" t="s">
        <v>109</v>
      </c>
      <c r="G77" s="55" t="s">
        <v>17</v>
      </c>
      <c r="H77" s="121"/>
      <c r="I77" s="121"/>
      <c r="J77" s="121"/>
      <c r="K77" s="50"/>
    </row>
    <row r="78" spans="1:11" ht="12.75" customHeight="1">
      <c r="A78" s="34"/>
      <c r="B78" s="36"/>
      <c r="C78" s="65" t="e">
        <v>#NUM!</v>
      </c>
      <c r="D78" s="37" t="s">
        <v>109</v>
      </c>
      <c r="E78" s="38" t="s">
        <v>109</v>
      </c>
      <c r="F78" s="39" t="s">
        <v>109</v>
      </c>
      <c r="G78" s="40" t="s">
        <v>17</v>
      </c>
      <c r="H78" s="119"/>
      <c r="I78" s="119"/>
      <c r="J78" s="119"/>
      <c r="K78" s="35"/>
    </row>
    <row r="79" spans="1:11" ht="12.75" customHeight="1">
      <c r="A79" s="42"/>
      <c r="B79" s="44"/>
      <c r="C79" s="67" t="e">
        <v>#NUM!</v>
      </c>
      <c r="D79" s="45" t="s">
        <v>109</v>
      </c>
      <c r="E79" s="46" t="s">
        <v>109</v>
      </c>
      <c r="F79" s="47" t="s">
        <v>109</v>
      </c>
      <c r="G79" s="48" t="s">
        <v>17</v>
      </c>
      <c r="H79" s="120"/>
      <c r="I79" s="120"/>
      <c r="J79" s="120"/>
      <c r="K79" s="43"/>
    </row>
    <row r="80" spans="1:11" ht="12.75" customHeight="1">
      <c r="A80" s="74" t="e">
        <v>#NUM!</v>
      </c>
      <c r="B80" s="44" t="e">
        <v>#NUM!</v>
      </c>
      <c r="C80" s="67" t="e">
        <v>#NUM!</v>
      </c>
      <c r="D80" s="45" t="s">
        <v>109</v>
      </c>
      <c r="E80" s="46" t="s">
        <v>109</v>
      </c>
      <c r="F80" s="47" t="s">
        <v>109</v>
      </c>
      <c r="G80" s="48" t="s">
        <v>17</v>
      </c>
      <c r="H80" s="120"/>
      <c r="I80" s="120"/>
      <c r="J80" s="120"/>
      <c r="K80" s="62" t="e">
        <v>#NUM!</v>
      </c>
    </row>
    <row r="81" spans="1:11" ht="12.75" customHeight="1">
      <c r="A81" s="42"/>
      <c r="B81" s="44"/>
      <c r="C81" s="67" t="e">
        <v>#NUM!</v>
      </c>
      <c r="D81" s="45" t="s">
        <v>109</v>
      </c>
      <c r="E81" s="46" t="s">
        <v>109</v>
      </c>
      <c r="F81" s="47" t="s">
        <v>109</v>
      </c>
      <c r="G81" s="48" t="s">
        <v>17</v>
      </c>
      <c r="H81" s="120"/>
      <c r="I81" s="120"/>
      <c r="J81" s="120"/>
      <c r="K81" s="43"/>
    </row>
    <row r="82" spans="1:11" ht="12.75" customHeight="1">
      <c r="A82" s="42"/>
      <c r="B82" s="44"/>
      <c r="C82" s="67" t="e">
        <v>#NUM!</v>
      </c>
      <c r="D82" s="45" t="s">
        <v>109</v>
      </c>
      <c r="E82" s="46" t="s">
        <v>109</v>
      </c>
      <c r="F82" s="47" t="s">
        <v>109</v>
      </c>
      <c r="G82" s="48" t="s">
        <v>17</v>
      </c>
      <c r="H82" s="120"/>
      <c r="I82" s="120"/>
      <c r="J82" s="120"/>
      <c r="K82" s="43"/>
    </row>
    <row r="83" spans="1:11" ht="12.75" customHeight="1">
      <c r="A83" s="49"/>
      <c r="B83" s="51"/>
      <c r="C83" s="69" t="e">
        <v>#NUM!</v>
      </c>
      <c r="D83" s="52" t="s">
        <v>109</v>
      </c>
      <c r="E83" s="53" t="s">
        <v>109</v>
      </c>
      <c r="F83" s="54" t="s">
        <v>109</v>
      </c>
      <c r="G83" s="55" t="s">
        <v>17</v>
      </c>
      <c r="H83" s="121"/>
      <c r="I83" s="121"/>
      <c r="J83" s="121"/>
      <c r="K83" s="50"/>
    </row>
    <row r="84" spans="1:11" ht="12.75" customHeight="1">
      <c r="A84" s="34"/>
      <c r="B84" s="36"/>
      <c r="C84" s="65" t="e">
        <v>#NUM!</v>
      </c>
      <c r="D84" s="37" t="s">
        <v>109</v>
      </c>
      <c r="E84" s="38" t="s">
        <v>109</v>
      </c>
      <c r="F84" s="39" t="s">
        <v>109</v>
      </c>
      <c r="G84" s="40" t="s">
        <v>17</v>
      </c>
      <c r="H84" s="119"/>
      <c r="I84" s="119"/>
      <c r="J84" s="119"/>
      <c r="K84" s="35"/>
    </row>
    <row r="85" spans="1:11" ht="12.75" customHeight="1">
      <c r="A85" s="42"/>
      <c r="B85" s="44"/>
      <c r="C85" s="67" t="e">
        <v>#NUM!</v>
      </c>
      <c r="D85" s="45" t="s">
        <v>109</v>
      </c>
      <c r="E85" s="46" t="s">
        <v>109</v>
      </c>
      <c r="F85" s="47" t="s">
        <v>109</v>
      </c>
      <c r="G85" s="48" t="s">
        <v>17</v>
      </c>
      <c r="H85" s="120"/>
      <c r="I85" s="120"/>
      <c r="J85" s="120"/>
      <c r="K85" s="43"/>
    </row>
    <row r="86" spans="1:11" ht="12.75" customHeight="1">
      <c r="A86" s="74" t="e">
        <v>#NUM!</v>
      </c>
      <c r="B86" s="44" t="e">
        <v>#NUM!</v>
      </c>
      <c r="C86" s="67" t="e">
        <v>#NUM!</v>
      </c>
      <c r="D86" s="45" t="s">
        <v>109</v>
      </c>
      <c r="E86" s="46" t="s">
        <v>109</v>
      </c>
      <c r="F86" s="47" t="s">
        <v>109</v>
      </c>
      <c r="G86" s="48" t="s">
        <v>17</v>
      </c>
      <c r="H86" s="120"/>
      <c r="I86" s="120"/>
      <c r="J86" s="120"/>
      <c r="K86" s="62" t="e">
        <v>#NUM!</v>
      </c>
    </row>
    <row r="87" spans="1:11" ht="12.75" customHeight="1">
      <c r="A87" s="42"/>
      <c r="B87" s="44"/>
      <c r="C87" s="67" t="e">
        <v>#NUM!</v>
      </c>
      <c r="D87" s="45" t="s">
        <v>109</v>
      </c>
      <c r="E87" s="46" t="s">
        <v>109</v>
      </c>
      <c r="F87" s="47" t="s">
        <v>109</v>
      </c>
      <c r="G87" s="48" t="s">
        <v>17</v>
      </c>
      <c r="H87" s="120"/>
      <c r="I87" s="120"/>
      <c r="J87" s="120"/>
      <c r="K87" s="43"/>
    </row>
    <row r="88" spans="1:11" ht="12.75" customHeight="1">
      <c r="A88" s="42"/>
      <c r="B88" s="44"/>
      <c r="C88" s="67" t="e">
        <v>#NUM!</v>
      </c>
      <c r="D88" s="45" t="s">
        <v>109</v>
      </c>
      <c r="E88" s="46" t="s">
        <v>109</v>
      </c>
      <c r="F88" s="47" t="s">
        <v>109</v>
      </c>
      <c r="G88" s="48" t="s">
        <v>17</v>
      </c>
      <c r="H88" s="120"/>
      <c r="I88" s="120"/>
      <c r="J88" s="120"/>
      <c r="K88" s="43"/>
    </row>
    <row r="89" spans="1:11" ht="12.75" customHeight="1">
      <c r="A89" s="49"/>
      <c r="B89" s="51"/>
      <c r="C89" s="69" t="e">
        <v>#NUM!</v>
      </c>
      <c r="D89" s="52" t="s">
        <v>109</v>
      </c>
      <c r="E89" s="53" t="s">
        <v>109</v>
      </c>
      <c r="F89" s="54" t="s">
        <v>109</v>
      </c>
      <c r="G89" s="55" t="s">
        <v>17</v>
      </c>
      <c r="H89" s="121"/>
      <c r="I89" s="121"/>
      <c r="J89" s="121"/>
      <c r="K89" s="50"/>
    </row>
    <row r="90" spans="1:11" ht="12.75" customHeight="1">
      <c r="A90" s="34"/>
      <c r="B90" s="36"/>
      <c r="C90" s="65" t="e">
        <v>#NUM!</v>
      </c>
      <c r="D90" s="37" t="s">
        <v>109</v>
      </c>
      <c r="E90" s="38" t="s">
        <v>109</v>
      </c>
      <c r="F90" s="39" t="s">
        <v>109</v>
      </c>
      <c r="G90" s="40" t="s">
        <v>17</v>
      </c>
      <c r="H90" s="119"/>
      <c r="I90" s="119"/>
      <c r="J90" s="119"/>
      <c r="K90" s="35"/>
    </row>
    <row r="91" spans="1:11" ht="12.75" customHeight="1">
      <c r="A91" s="42"/>
      <c r="B91" s="44"/>
      <c r="C91" s="67" t="e">
        <v>#NUM!</v>
      </c>
      <c r="D91" s="45" t="s">
        <v>109</v>
      </c>
      <c r="E91" s="46" t="s">
        <v>109</v>
      </c>
      <c r="F91" s="47" t="s">
        <v>109</v>
      </c>
      <c r="G91" s="48" t="s">
        <v>17</v>
      </c>
      <c r="H91" s="120"/>
      <c r="I91" s="120"/>
      <c r="J91" s="120"/>
      <c r="K91" s="43"/>
    </row>
    <row r="92" spans="1:11" ht="12.75" customHeight="1">
      <c r="A92" s="74" t="e">
        <v>#NUM!</v>
      </c>
      <c r="B92" s="44" t="e">
        <v>#NUM!</v>
      </c>
      <c r="C92" s="67" t="e">
        <v>#NUM!</v>
      </c>
      <c r="D92" s="45" t="s">
        <v>109</v>
      </c>
      <c r="E92" s="46" t="s">
        <v>109</v>
      </c>
      <c r="F92" s="47" t="s">
        <v>109</v>
      </c>
      <c r="G92" s="48" t="s">
        <v>17</v>
      </c>
      <c r="H92" s="120"/>
      <c r="I92" s="120"/>
      <c r="J92" s="120"/>
      <c r="K92" s="62" t="e">
        <v>#NUM!</v>
      </c>
    </row>
    <row r="93" spans="1:11" ht="12.75" customHeight="1">
      <c r="A93" s="42"/>
      <c r="B93" s="44"/>
      <c r="C93" s="67" t="e">
        <v>#NUM!</v>
      </c>
      <c r="D93" s="45" t="s">
        <v>109</v>
      </c>
      <c r="E93" s="46" t="s">
        <v>109</v>
      </c>
      <c r="F93" s="47" t="s">
        <v>109</v>
      </c>
      <c r="G93" s="48" t="s">
        <v>17</v>
      </c>
      <c r="H93" s="120"/>
      <c r="I93" s="120"/>
      <c r="J93" s="120"/>
      <c r="K93" s="43"/>
    </row>
    <row r="94" spans="1:11" ht="12.75" customHeight="1">
      <c r="A94" s="42"/>
      <c r="B94" s="44"/>
      <c r="C94" s="67" t="e">
        <v>#NUM!</v>
      </c>
      <c r="D94" s="45" t="s">
        <v>109</v>
      </c>
      <c r="E94" s="46" t="s">
        <v>109</v>
      </c>
      <c r="F94" s="47" t="s">
        <v>109</v>
      </c>
      <c r="G94" s="48" t="s">
        <v>17</v>
      </c>
      <c r="H94" s="120"/>
      <c r="I94" s="120"/>
      <c r="J94" s="120"/>
      <c r="K94" s="43"/>
    </row>
    <row r="95" spans="1:11" ht="12.75" customHeight="1">
      <c r="A95" s="49"/>
      <c r="B95" s="51"/>
      <c r="C95" s="69" t="e">
        <v>#NUM!</v>
      </c>
      <c r="D95" s="52" t="s">
        <v>109</v>
      </c>
      <c r="E95" s="53" t="s">
        <v>109</v>
      </c>
      <c r="F95" s="54" t="s">
        <v>109</v>
      </c>
      <c r="G95" s="55" t="s">
        <v>17</v>
      </c>
      <c r="H95" s="121"/>
      <c r="I95" s="121"/>
      <c r="J95" s="121"/>
      <c r="K95" s="50"/>
    </row>
    <row r="96" spans="1:11" ht="12.75" customHeight="1">
      <c r="A96" s="34"/>
      <c r="B96" s="36"/>
      <c r="C96" s="65" t="e">
        <v>#NUM!</v>
      </c>
      <c r="D96" s="37" t="s">
        <v>109</v>
      </c>
      <c r="E96" s="38" t="s">
        <v>109</v>
      </c>
      <c r="F96" s="39" t="s">
        <v>109</v>
      </c>
      <c r="G96" s="40" t="s">
        <v>17</v>
      </c>
      <c r="H96" s="119"/>
      <c r="I96" s="119"/>
      <c r="J96" s="119"/>
      <c r="K96" s="35"/>
    </row>
    <row r="97" spans="1:11" ht="12.75" customHeight="1">
      <c r="A97" s="42"/>
      <c r="B97" s="44"/>
      <c r="C97" s="67" t="e">
        <v>#NUM!</v>
      </c>
      <c r="D97" s="45" t="s">
        <v>109</v>
      </c>
      <c r="E97" s="46" t="s">
        <v>109</v>
      </c>
      <c r="F97" s="47" t="s">
        <v>109</v>
      </c>
      <c r="G97" s="48" t="s">
        <v>17</v>
      </c>
      <c r="H97" s="120"/>
      <c r="I97" s="120"/>
      <c r="J97" s="120"/>
      <c r="K97" s="43"/>
    </row>
    <row r="98" spans="1:11" ht="12.75" customHeight="1">
      <c r="A98" s="74" t="e">
        <v>#NUM!</v>
      </c>
      <c r="B98" s="44" t="e">
        <v>#NUM!</v>
      </c>
      <c r="C98" s="67" t="e">
        <v>#NUM!</v>
      </c>
      <c r="D98" s="45" t="s">
        <v>109</v>
      </c>
      <c r="E98" s="46" t="s">
        <v>109</v>
      </c>
      <c r="F98" s="47" t="s">
        <v>109</v>
      </c>
      <c r="G98" s="48" t="s">
        <v>17</v>
      </c>
      <c r="H98" s="120"/>
      <c r="I98" s="120"/>
      <c r="J98" s="120"/>
      <c r="K98" s="62" t="e">
        <v>#NUM!</v>
      </c>
    </row>
    <row r="99" spans="1:11" ht="12.75" customHeight="1">
      <c r="A99" s="42"/>
      <c r="B99" s="44"/>
      <c r="C99" s="67" t="e">
        <v>#NUM!</v>
      </c>
      <c r="D99" s="45" t="s">
        <v>109</v>
      </c>
      <c r="E99" s="46" t="s">
        <v>109</v>
      </c>
      <c r="F99" s="47" t="s">
        <v>109</v>
      </c>
      <c r="G99" s="48" t="s">
        <v>17</v>
      </c>
      <c r="H99" s="120"/>
      <c r="I99" s="120"/>
      <c r="J99" s="120"/>
      <c r="K99" s="43"/>
    </row>
    <row r="100" spans="1:11" ht="12.75" customHeight="1">
      <c r="A100" s="42"/>
      <c r="B100" s="44"/>
      <c r="C100" s="67" t="e">
        <v>#NUM!</v>
      </c>
      <c r="D100" s="45" t="s">
        <v>109</v>
      </c>
      <c r="E100" s="46" t="s">
        <v>109</v>
      </c>
      <c r="F100" s="47" t="s">
        <v>109</v>
      </c>
      <c r="G100" s="48" t="s">
        <v>17</v>
      </c>
      <c r="H100" s="120"/>
      <c r="I100" s="120"/>
      <c r="J100" s="120"/>
      <c r="K100" s="43"/>
    </row>
    <row r="101" spans="1:11" ht="12.75" customHeight="1">
      <c r="A101" s="49"/>
      <c r="B101" s="51"/>
      <c r="C101" s="69" t="e">
        <v>#NUM!</v>
      </c>
      <c r="D101" s="52" t="s">
        <v>109</v>
      </c>
      <c r="E101" s="53" t="s">
        <v>109</v>
      </c>
      <c r="F101" s="54" t="s">
        <v>109</v>
      </c>
      <c r="G101" s="55" t="s">
        <v>17</v>
      </c>
      <c r="H101" s="121"/>
      <c r="I101" s="121"/>
      <c r="J101" s="121"/>
      <c r="K101" s="50"/>
    </row>
    <row r="102" spans="1:11" ht="12.75" customHeight="1">
      <c r="A102" s="34"/>
      <c r="B102" s="36"/>
      <c r="C102" s="65" t="e">
        <v>#NUM!</v>
      </c>
      <c r="D102" s="37" t="s">
        <v>109</v>
      </c>
      <c r="E102" s="38" t="s">
        <v>109</v>
      </c>
      <c r="F102" s="39" t="s">
        <v>109</v>
      </c>
      <c r="G102" s="40" t="s">
        <v>17</v>
      </c>
      <c r="H102" s="119"/>
      <c r="I102" s="119"/>
      <c r="J102" s="119"/>
      <c r="K102" s="35"/>
    </row>
    <row r="103" spans="1:11" ht="12.75" customHeight="1">
      <c r="A103" s="42"/>
      <c r="B103" s="44"/>
      <c r="C103" s="67" t="e">
        <v>#NUM!</v>
      </c>
      <c r="D103" s="45" t="s">
        <v>109</v>
      </c>
      <c r="E103" s="46" t="s">
        <v>109</v>
      </c>
      <c r="F103" s="47" t="s">
        <v>109</v>
      </c>
      <c r="G103" s="48" t="s">
        <v>17</v>
      </c>
      <c r="H103" s="120"/>
      <c r="I103" s="120"/>
      <c r="J103" s="120"/>
      <c r="K103" s="43"/>
    </row>
    <row r="104" spans="1:11" ht="12.75" customHeight="1">
      <c r="A104" s="74" t="e">
        <v>#NUM!</v>
      </c>
      <c r="B104" s="44" t="e">
        <v>#NUM!</v>
      </c>
      <c r="C104" s="67" t="e">
        <v>#NUM!</v>
      </c>
      <c r="D104" s="45" t="s">
        <v>109</v>
      </c>
      <c r="E104" s="46" t="s">
        <v>109</v>
      </c>
      <c r="F104" s="47" t="s">
        <v>109</v>
      </c>
      <c r="G104" s="48" t="s">
        <v>17</v>
      </c>
      <c r="H104" s="120"/>
      <c r="I104" s="120"/>
      <c r="J104" s="120"/>
      <c r="K104" s="62" t="e">
        <v>#NUM!</v>
      </c>
    </row>
    <row r="105" spans="1:11" ht="12.75" customHeight="1">
      <c r="A105" s="42"/>
      <c r="B105" s="44"/>
      <c r="C105" s="67" t="e">
        <v>#NUM!</v>
      </c>
      <c r="D105" s="45" t="s">
        <v>109</v>
      </c>
      <c r="E105" s="46" t="s">
        <v>109</v>
      </c>
      <c r="F105" s="47" t="s">
        <v>109</v>
      </c>
      <c r="G105" s="48" t="s">
        <v>17</v>
      </c>
      <c r="H105" s="120"/>
      <c r="I105" s="120"/>
      <c r="J105" s="120"/>
      <c r="K105" s="43"/>
    </row>
    <row r="106" spans="1:11" ht="12.75" customHeight="1">
      <c r="A106" s="42"/>
      <c r="B106" s="44"/>
      <c r="C106" s="67" t="e">
        <v>#NUM!</v>
      </c>
      <c r="D106" s="45" t="s">
        <v>109</v>
      </c>
      <c r="E106" s="46" t="s">
        <v>109</v>
      </c>
      <c r="F106" s="47" t="s">
        <v>109</v>
      </c>
      <c r="G106" s="48" t="s">
        <v>17</v>
      </c>
      <c r="H106" s="120"/>
      <c r="I106" s="120"/>
      <c r="J106" s="120"/>
      <c r="K106" s="43"/>
    </row>
    <row r="107" spans="1:11" ht="12.75" customHeight="1">
      <c r="A107" s="49"/>
      <c r="B107" s="51"/>
      <c r="C107" s="69" t="e">
        <v>#NUM!</v>
      </c>
      <c r="D107" s="52" t="s">
        <v>109</v>
      </c>
      <c r="E107" s="53" t="s">
        <v>109</v>
      </c>
      <c r="F107" s="54" t="s">
        <v>109</v>
      </c>
      <c r="G107" s="55" t="s">
        <v>17</v>
      </c>
      <c r="H107" s="121"/>
      <c r="I107" s="121"/>
      <c r="J107" s="121"/>
      <c r="K107" s="50"/>
    </row>
    <row r="108" spans="1:11" ht="12.75" customHeight="1">
      <c r="A108" s="34"/>
      <c r="B108" s="36"/>
      <c r="C108" s="65" t="e">
        <v>#NUM!</v>
      </c>
      <c r="D108" s="37" t="s">
        <v>109</v>
      </c>
      <c r="E108" s="38" t="s">
        <v>109</v>
      </c>
      <c r="F108" s="39" t="s">
        <v>109</v>
      </c>
      <c r="G108" s="40" t="s">
        <v>17</v>
      </c>
      <c r="H108" s="119"/>
      <c r="I108" s="119"/>
      <c r="J108" s="119"/>
      <c r="K108" s="35"/>
    </row>
    <row r="109" spans="1:11" ht="12.75" customHeight="1">
      <c r="A109" s="42"/>
      <c r="B109" s="44"/>
      <c r="C109" s="67" t="e">
        <v>#NUM!</v>
      </c>
      <c r="D109" s="45" t="s">
        <v>109</v>
      </c>
      <c r="E109" s="46" t="s">
        <v>109</v>
      </c>
      <c r="F109" s="47" t="s">
        <v>109</v>
      </c>
      <c r="G109" s="48" t="s">
        <v>17</v>
      </c>
      <c r="H109" s="120"/>
      <c r="I109" s="120"/>
      <c r="J109" s="120"/>
      <c r="K109" s="43"/>
    </row>
    <row r="110" spans="1:11" ht="12.75" customHeight="1">
      <c r="A110" s="74" t="e">
        <v>#NUM!</v>
      </c>
      <c r="B110" s="44" t="e">
        <v>#NUM!</v>
      </c>
      <c r="C110" s="67" t="e">
        <v>#NUM!</v>
      </c>
      <c r="D110" s="45" t="s">
        <v>109</v>
      </c>
      <c r="E110" s="46" t="s">
        <v>109</v>
      </c>
      <c r="F110" s="47" t="s">
        <v>109</v>
      </c>
      <c r="G110" s="48" t="s">
        <v>17</v>
      </c>
      <c r="H110" s="120"/>
      <c r="I110" s="120"/>
      <c r="J110" s="120"/>
      <c r="K110" s="62" t="e">
        <v>#NUM!</v>
      </c>
    </row>
    <row r="111" spans="1:11" ht="12.75" customHeight="1">
      <c r="A111" s="42"/>
      <c r="B111" s="44"/>
      <c r="C111" s="67" t="e">
        <v>#NUM!</v>
      </c>
      <c r="D111" s="45" t="s">
        <v>109</v>
      </c>
      <c r="E111" s="46" t="s">
        <v>109</v>
      </c>
      <c r="F111" s="47" t="s">
        <v>109</v>
      </c>
      <c r="G111" s="48" t="s">
        <v>17</v>
      </c>
      <c r="H111" s="120"/>
      <c r="I111" s="120"/>
      <c r="J111" s="120"/>
      <c r="K111" s="43"/>
    </row>
    <row r="112" spans="1:11" ht="12.75" customHeight="1">
      <c r="A112" s="42"/>
      <c r="B112" s="44"/>
      <c r="C112" s="67" t="e">
        <v>#NUM!</v>
      </c>
      <c r="D112" s="45" t="s">
        <v>109</v>
      </c>
      <c r="E112" s="46" t="s">
        <v>109</v>
      </c>
      <c r="F112" s="47" t="s">
        <v>109</v>
      </c>
      <c r="G112" s="48" t="s">
        <v>17</v>
      </c>
      <c r="H112" s="120"/>
      <c r="I112" s="120"/>
      <c r="J112" s="120"/>
      <c r="K112" s="43"/>
    </row>
    <row r="113" spans="1:11" ht="12.75" customHeight="1">
      <c r="A113" s="49"/>
      <c r="B113" s="51"/>
      <c r="C113" s="69" t="e">
        <v>#NUM!</v>
      </c>
      <c r="D113" s="52" t="s">
        <v>109</v>
      </c>
      <c r="E113" s="53" t="s">
        <v>109</v>
      </c>
      <c r="F113" s="54" t="s">
        <v>109</v>
      </c>
      <c r="G113" s="55" t="s">
        <v>17</v>
      </c>
      <c r="H113" s="121"/>
      <c r="I113" s="121"/>
      <c r="J113" s="121"/>
      <c r="K113" s="50"/>
    </row>
    <row r="114" spans="1:11" ht="12.75" customHeight="1">
      <c r="A114" s="34"/>
      <c r="B114" s="36"/>
      <c r="C114" s="65" t="e">
        <v>#NUM!</v>
      </c>
      <c r="D114" s="37" t="s">
        <v>109</v>
      </c>
      <c r="E114" s="38" t="s">
        <v>109</v>
      </c>
      <c r="F114" s="39" t="s">
        <v>109</v>
      </c>
      <c r="G114" s="40" t="s">
        <v>17</v>
      </c>
      <c r="H114" s="119"/>
      <c r="I114" s="119"/>
      <c r="J114" s="119"/>
      <c r="K114" s="35"/>
    </row>
    <row r="115" spans="1:11" ht="12.75" customHeight="1">
      <c r="A115" s="42"/>
      <c r="B115" s="44"/>
      <c r="C115" s="67" t="e">
        <v>#NUM!</v>
      </c>
      <c r="D115" s="45" t="s">
        <v>109</v>
      </c>
      <c r="E115" s="46" t="s">
        <v>109</v>
      </c>
      <c r="F115" s="47" t="s">
        <v>109</v>
      </c>
      <c r="G115" s="48" t="s">
        <v>17</v>
      </c>
      <c r="H115" s="120"/>
      <c r="I115" s="120"/>
      <c r="J115" s="120"/>
      <c r="K115" s="43"/>
    </row>
    <row r="116" spans="1:11" ht="12.75" customHeight="1">
      <c r="A116" s="74" t="e">
        <v>#NUM!</v>
      </c>
      <c r="B116" s="44" t="e">
        <v>#NUM!</v>
      </c>
      <c r="C116" s="67" t="e">
        <v>#NUM!</v>
      </c>
      <c r="D116" s="45" t="s">
        <v>109</v>
      </c>
      <c r="E116" s="46" t="s">
        <v>109</v>
      </c>
      <c r="F116" s="47" t="s">
        <v>109</v>
      </c>
      <c r="G116" s="48" t="s">
        <v>17</v>
      </c>
      <c r="H116" s="120"/>
      <c r="I116" s="120"/>
      <c r="J116" s="120"/>
      <c r="K116" s="62" t="e">
        <v>#NUM!</v>
      </c>
    </row>
    <row r="117" spans="1:11" ht="12.75" customHeight="1">
      <c r="A117" s="42"/>
      <c r="B117" s="44"/>
      <c r="C117" s="67" t="e">
        <v>#NUM!</v>
      </c>
      <c r="D117" s="45" t="s">
        <v>109</v>
      </c>
      <c r="E117" s="46" t="s">
        <v>109</v>
      </c>
      <c r="F117" s="47" t="s">
        <v>109</v>
      </c>
      <c r="G117" s="48" t="s">
        <v>17</v>
      </c>
      <c r="H117" s="120"/>
      <c r="I117" s="120"/>
      <c r="J117" s="120"/>
      <c r="K117" s="43"/>
    </row>
    <row r="118" spans="1:11" ht="12.75" customHeight="1">
      <c r="A118" s="42"/>
      <c r="B118" s="44"/>
      <c r="C118" s="67" t="e">
        <v>#NUM!</v>
      </c>
      <c r="D118" s="45" t="s">
        <v>109</v>
      </c>
      <c r="E118" s="46" t="s">
        <v>109</v>
      </c>
      <c r="F118" s="47" t="s">
        <v>109</v>
      </c>
      <c r="G118" s="48" t="s">
        <v>17</v>
      </c>
      <c r="H118" s="120"/>
      <c r="I118" s="120"/>
      <c r="J118" s="120"/>
      <c r="K118" s="43"/>
    </row>
    <row r="119" spans="1:11" ht="12.75" customHeight="1">
      <c r="A119" s="49"/>
      <c r="B119" s="51"/>
      <c r="C119" s="69" t="e">
        <v>#NUM!</v>
      </c>
      <c r="D119" s="52" t="s">
        <v>109</v>
      </c>
      <c r="E119" s="53" t="s">
        <v>109</v>
      </c>
      <c r="F119" s="54" t="s">
        <v>109</v>
      </c>
      <c r="G119" s="55" t="s">
        <v>17</v>
      </c>
      <c r="H119" s="121"/>
      <c r="I119" s="121"/>
      <c r="J119" s="121"/>
      <c r="K119" s="50"/>
    </row>
    <row r="120" spans="1:11" ht="12.75" customHeight="1">
      <c r="A120" s="34"/>
      <c r="B120" s="36"/>
      <c r="C120" s="65" t="e">
        <v>#NUM!</v>
      </c>
      <c r="D120" s="37" t="s">
        <v>109</v>
      </c>
      <c r="E120" s="38" t="s">
        <v>109</v>
      </c>
      <c r="F120" s="39" t="s">
        <v>109</v>
      </c>
      <c r="G120" s="40" t="s">
        <v>17</v>
      </c>
      <c r="H120" s="119"/>
      <c r="I120" s="119"/>
      <c r="J120" s="119"/>
      <c r="K120" s="35"/>
    </row>
    <row r="121" spans="1:11" ht="12.75" customHeight="1">
      <c r="A121" s="42"/>
      <c r="B121" s="44"/>
      <c r="C121" s="67" t="e">
        <v>#NUM!</v>
      </c>
      <c r="D121" s="45" t="s">
        <v>109</v>
      </c>
      <c r="E121" s="46" t="s">
        <v>109</v>
      </c>
      <c r="F121" s="47" t="s">
        <v>109</v>
      </c>
      <c r="G121" s="48" t="s">
        <v>17</v>
      </c>
      <c r="H121" s="120"/>
      <c r="I121" s="120"/>
      <c r="J121" s="120"/>
      <c r="K121" s="43"/>
    </row>
    <row r="122" spans="1:11" ht="12.75" customHeight="1">
      <c r="A122" s="74" t="e">
        <v>#NUM!</v>
      </c>
      <c r="B122" s="44" t="e">
        <v>#NUM!</v>
      </c>
      <c r="C122" s="67" t="e">
        <v>#NUM!</v>
      </c>
      <c r="D122" s="45" t="s">
        <v>109</v>
      </c>
      <c r="E122" s="46" t="s">
        <v>109</v>
      </c>
      <c r="F122" s="47" t="s">
        <v>109</v>
      </c>
      <c r="G122" s="48" t="s">
        <v>17</v>
      </c>
      <c r="H122" s="120"/>
      <c r="I122" s="120"/>
      <c r="J122" s="120"/>
      <c r="K122" s="62" t="e">
        <v>#NUM!</v>
      </c>
    </row>
    <row r="123" spans="1:11" ht="12.75" customHeight="1">
      <c r="A123" s="42"/>
      <c r="B123" s="44"/>
      <c r="C123" s="67" t="e">
        <v>#NUM!</v>
      </c>
      <c r="D123" s="45" t="s">
        <v>109</v>
      </c>
      <c r="E123" s="46" t="s">
        <v>109</v>
      </c>
      <c r="F123" s="47" t="s">
        <v>109</v>
      </c>
      <c r="G123" s="48" t="s">
        <v>17</v>
      </c>
      <c r="H123" s="120"/>
      <c r="I123" s="120"/>
      <c r="J123" s="120"/>
      <c r="K123" s="43"/>
    </row>
    <row r="124" spans="1:11" ht="12.75" customHeight="1">
      <c r="A124" s="42"/>
      <c r="B124" s="44"/>
      <c r="C124" s="67" t="e">
        <v>#NUM!</v>
      </c>
      <c r="D124" s="45" t="s">
        <v>109</v>
      </c>
      <c r="E124" s="46" t="s">
        <v>109</v>
      </c>
      <c r="F124" s="47" t="s">
        <v>109</v>
      </c>
      <c r="G124" s="48" t="s">
        <v>17</v>
      </c>
      <c r="H124" s="120"/>
      <c r="I124" s="120"/>
      <c r="J124" s="120"/>
      <c r="K124" s="43"/>
    </row>
    <row r="125" spans="1:11" ht="12.75" customHeight="1">
      <c r="A125" s="49"/>
      <c r="B125" s="51"/>
      <c r="C125" s="69" t="e">
        <v>#NUM!</v>
      </c>
      <c r="D125" s="52" t="s">
        <v>109</v>
      </c>
      <c r="E125" s="53" t="s">
        <v>109</v>
      </c>
      <c r="F125" s="54" t="s">
        <v>109</v>
      </c>
      <c r="G125" s="55" t="s">
        <v>17</v>
      </c>
      <c r="H125" s="121"/>
      <c r="I125" s="121"/>
      <c r="J125" s="121"/>
      <c r="K125" s="50"/>
    </row>
    <row r="126" spans="1:11" ht="12.75" customHeight="1">
      <c r="A126" s="34"/>
      <c r="B126" s="36"/>
      <c r="C126" s="65" t="e">
        <v>#NUM!</v>
      </c>
      <c r="D126" s="37" t="s">
        <v>109</v>
      </c>
      <c r="E126" s="38" t="s">
        <v>109</v>
      </c>
      <c r="F126" s="39" t="s">
        <v>109</v>
      </c>
      <c r="G126" s="40" t="s">
        <v>17</v>
      </c>
      <c r="H126" s="119"/>
      <c r="I126" s="119"/>
      <c r="J126" s="119"/>
      <c r="K126" s="35"/>
    </row>
    <row r="127" spans="1:11" ht="12.75" customHeight="1">
      <c r="A127" s="42"/>
      <c r="B127" s="44"/>
      <c r="C127" s="67" t="e">
        <v>#NUM!</v>
      </c>
      <c r="D127" s="45" t="s">
        <v>109</v>
      </c>
      <c r="E127" s="46" t="s">
        <v>109</v>
      </c>
      <c r="F127" s="47" t="s">
        <v>109</v>
      </c>
      <c r="G127" s="48" t="s">
        <v>17</v>
      </c>
      <c r="H127" s="120"/>
      <c r="I127" s="120"/>
      <c r="J127" s="120"/>
      <c r="K127" s="43"/>
    </row>
    <row r="128" spans="1:11" ht="12.75" customHeight="1">
      <c r="A128" s="74" t="e">
        <v>#NUM!</v>
      </c>
      <c r="B128" s="44" t="e">
        <v>#NUM!</v>
      </c>
      <c r="C128" s="67" t="e">
        <v>#NUM!</v>
      </c>
      <c r="D128" s="45" t="s">
        <v>109</v>
      </c>
      <c r="E128" s="46" t="s">
        <v>109</v>
      </c>
      <c r="F128" s="47" t="s">
        <v>109</v>
      </c>
      <c r="G128" s="48" t="s">
        <v>17</v>
      </c>
      <c r="H128" s="120"/>
      <c r="I128" s="120"/>
      <c r="J128" s="120"/>
      <c r="K128" s="62" t="e">
        <v>#NUM!</v>
      </c>
    </row>
    <row r="129" spans="1:11" ht="12.75" customHeight="1">
      <c r="A129" s="42"/>
      <c r="B129" s="44"/>
      <c r="C129" s="67" t="e">
        <v>#NUM!</v>
      </c>
      <c r="D129" s="45" t="s">
        <v>109</v>
      </c>
      <c r="E129" s="46" t="s">
        <v>109</v>
      </c>
      <c r="F129" s="47" t="s">
        <v>109</v>
      </c>
      <c r="G129" s="48" t="s">
        <v>17</v>
      </c>
      <c r="H129" s="120"/>
      <c r="I129" s="120"/>
      <c r="J129" s="120"/>
      <c r="K129" s="43"/>
    </row>
    <row r="130" spans="1:11" ht="12.75" customHeight="1">
      <c r="A130" s="42"/>
      <c r="B130" s="44"/>
      <c r="C130" s="67" t="e">
        <v>#NUM!</v>
      </c>
      <c r="D130" s="45" t="s">
        <v>109</v>
      </c>
      <c r="E130" s="46" t="s">
        <v>109</v>
      </c>
      <c r="F130" s="47" t="s">
        <v>109</v>
      </c>
      <c r="G130" s="48" t="s">
        <v>17</v>
      </c>
      <c r="H130" s="120"/>
      <c r="I130" s="120"/>
      <c r="J130" s="120"/>
      <c r="K130" s="43"/>
    </row>
    <row r="131" spans="1:11" ht="12.75" customHeight="1">
      <c r="A131" s="49"/>
      <c r="B131" s="51"/>
      <c r="C131" s="69" t="e">
        <v>#NUM!</v>
      </c>
      <c r="D131" s="52" t="s">
        <v>109</v>
      </c>
      <c r="E131" s="53" t="s">
        <v>109</v>
      </c>
      <c r="F131" s="54" t="s">
        <v>109</v>
      </c>
      <c r="G131" s="55" t="s">
        <v>17</v>
      </c>
      <c r="H131" s="121"/>
      <c r="I131" s="121"/>
      <c r="J131" s="121"/>
      <c r="K131" s="50"/>
    </row>
    <row r="132" spans="1:11" ht="12.75" customHeight="1">
      <c r="A132" s="34"/>
      <c r="B132" s="36"/>
      <c r="C132" s="65" t="e">
        <v>#NUM!</v>
      </c>
      <c r="D132" s="37" t="s">
        <v>109</v>
      </c>
      <c r="E132" s="38" t="s">
        <v>109</v>
      </c>
      <c r="F132" s="39" t="s">
        <v>109</v>
      </c>
      <c r="G132" s="40" t="s">
        <v>17</v>
      </c>
      <c r="H132" s="119"/>
      <c r="I132" s="119"/>
      <c r="J132" s="119"/>
      <c r="K132" s="35"/>
    </row>
    <row r="133" spans="1:11" ht="12.75" customHeight="1">
      <c r="A133" s="42"/>
      <c r="B133" s="44"/>
      <c r="C133" s="67" t="e">
        <v>#NUM!</v>
      </c>
      <c r="D133" s="45" t="s">
        <v>109</v>
      </c>
      <c r="E133" s="46" t="s">
        <v>109</v>
      </c>
      <c r="F133" s="47" t="s">
        <v>109</v>
      </c>
      <c r="G133" s="48" t="s">
        <v>17</v>
      </c>
      <c r="H133" s="120"/>
      <c r="I133" s="120"/>
      <c r="J133" s="120"/>
      <c r="K133" s="43"/>
    </row>
    <row r="134" spans="1:11" ht="12.75" customHeight="1">
      <c r="A134" s="74" t="e">
        <v>#NUM!</v>
      </c>
      <c r="B134" s="44" t="e">
        <v>#NUM!</v>
      </c>
      <c r="C134" s="67" t="e">
        <v>#NUM!</v>
      </c>
      <c r="D134" s="45" t="s">
        <v>109</v>
      </c>
      <c r="E134" s="46" t="s">
        <v>109</v>
      </c>
      <c r="F134" s="47" t="s">
        <v>109</v>
      </c>
      <c r="G134" s="48" t="s">
        <v>17</v>
      </c>
      <c r="H134" s="120"/>
      <c r="I134" s="120"/>
      <c r="J134" s="120"/>
      <c r="K134" s="62" t="e">
        <v>#NUM!</v>
      </c>
    </row>
    <row r="135" spans="1:11" ht="12.75" customHeight="1">
      <c r="A135" s="42"/>
      <c r="B135" s="44"/>
      <c r="C135" s="67" t="e">
        <v>#NUM!</v>
      </c>
      <c r="D135" s="45" t="s">
        <v>109</v>
      </c>
      <c r="E135" s="46" t="s">
        <v>109</v>
      </c>
      <c r="F135" s="47" t="s">
        <v>109</v>
      </c>
      <c r="G135" s="48" t="s">
        <v>17</v>
      </c>
      <c r="H135" s="120"/>
      <c r="I135" s="120"/>
      <c r="J135" s="120"/>
      <c r="K135" s="43"/>
    </row>
    <row r="136" spans="1:11" ht="12.75" customHeight="1">
      <c r="A136" s="42"/>
      <c r="B136" s="44"/>
      <c r="C136" s="67" t="e">
        <v>#NUM!</v>
      </c>
      <c r="D136" s="45" t="s">
        <v>109</v>
      </c>
      <c r="E136" s="46" t="s">
        <v>109</v>
      </c>
      <c r="F136" s="47" t="s">
        <v>109</v>
      </c>
      <c r="G136" s="48" t="s">
        <v>17</v>
      </c>
      <c r="H136" s="120"/>
      <c r="I136" s="120"/>
      <c r="J136" s="120"/>
      <c r="K136" s="43"/>
    </row>
    <row r="137" spans="1:11" ht="12.75" customHeight="1">
      <c r="A137" s="49"/>
      <c r="B137" s="51"/>
      <c r="C137" s="69" t="e">
        <v>#NUM!</v>
      </c>
      <c r="D137" s="52" t="s">
        <v>109</v>
      </c>
      <c r="E137" s="53" t="s">
        <v>109</v>
      </c>
      <c r="F137" s="54" t="s">
        <v>109</v>
      </c>
      <c r="G137" s="55" t="s">
        <v>17</v>
      </c>
      <c r="H137" s="121"/>
      <c r="I137" s="121"/>
      <c r="J137" s="121"/>
      <c r="K137" s="50"/>
    </row>
    <row r="138" spans="1:11" ht="12.75" customHeight="1">
      <c r="A138" s="34"/>
      <c r="B138" s="36"/>
      <c r="C138" s="65" t="e">
        <v>#NUM!</v>
      </c>
      <c r="D138" s="37" t="s">
        <v>109</v>
      </c>
      <c r="E138" s="38" t="s">
        <v>109</v>
      </c>
      <c r="F138" s="39" t="s">
        <v>109</v>
      </c>
      <c r="G138" s="40" t="s">
        <v>17</v>
      </c>
      <c r="H138" s="119"/>
      <c r="I138" s="119"/>
      <c r="J138" s="119"/>
      <c r="K138" s="35"/>
    </row>
    <row r="139" spans="1:11" ht="12.75" customHeight="1">
      <c r="A139" s="42"/>
      <c r="B139" s="44"/>
      <c r="C139" s="67" t="e">
        <v>#NUM!</v>
      </c>
      <c r="D139" s="45" t="s">
        <v>109</v>
      </c>
      <c r="E139" s="46" t="s">
        <v>109</v>
      </c>
      <c r="F139" s="47" t="s">
        <v>109</v>
      </c>
      <c r="G139" s="48" t="s">
        <v>17</v>
      </c>
      <c r="H139" s="120"/>
      <c r="I139" s="120"/>
      <c r="J139" s="120"/>
      <c r="K139" s="43"/>
    </row>
    <row r="140" spans="1:11" ht="12.75" customHeight="1">
      <c r="A140" s="74" t="e">
        <v>#NUM!</v>
      </c>
      <c r="B140" s="44" t="e">
        <v>#NUM!</v>
      </c>
      <c r="C140" s="67" t="e">
        <v>#NUM!</v>
      </c>
      <c r="D140" s="45" t="s">
        <v>109</v>
      </c>
      <c r="E140" s="46" t="s">
        <v>109</v>
      </c>
      <c r="F140" s="47" t="s">
        <v>109</v>
      </c>
      <c r="G140" s="48" t="s">
        <v>17</v>
      </c>
      <c r="H140" s="120"/>
      <c r="I140" s="120"/>
      <c r="J140" s="120"/>
      <c r="K140" s="62" t="e">
        <v>#NUM!</v>
      </c>
    </row>
    <row r="141" spans="1:11" ht="12.75" customHeight="1">
      <c r="A141" s="42"/>
      <c r="B141" s="44"/>
      <c r="C141" s="67" t="e">
        <v>#NUM!</v>
      </c>
      <c r="D141" s="45" t="s">
        <v>109</v>
      </c>
      <c r="E141" s="46" t="s">
        <v>109</v>
      </c>
      <c r="F141" s="47" t="s">
        <v>109</v>
      </c>
      <c r="G141" s="48" t="s">
        <v>17</v>
      </c>
      <c r="H141" s="120"/>
      <c r="I141" s="120"/>
      <c r="J141" s="120"/>
      <c r="K141" s="43"/>
    </row>
    <row r="142" spans="1:11" ht="12.75" customHeight="1">
      <c r="A142" s="42"/>
      <c r="B142" s="44"/>
      <c r="C142" s="67" t="e">
        <v>#NUM!</v>
      </c>
      <c r="D142" s="45" t="s">
        <v>109</v>
      </c>
      <c r="E142" s="46" t="s">
        <v>109</v>
      </c>
      <c r="F142" s="47" t="s">
        <v>109</v>
      </c>
      <c r="G142" s="48" t="s">
        <v>17</v>
      </c>
      <c r="H142" s="120"/>
      <c r="I142" s="120"/>
      <c r="J142" s="120"/>
      <c r="K142" s="43"/>
    </row>
    <row r="143" spans="1:11" ht="12.75" customHeight="1">
      <c r="A143" s="49"/>
      <c r="B143" s="51"/>
      <c r="C143" s="69" t="e">
        <v>#NUM!</v>
      </c>
      <c r="D143" s="52" t="s">
        <v>109</v>
      </c>
      <c r="E143" s="53" t="s">
        <v>109</v>
      </c>
      <c r="F143" s="54" t="s">
        <v>109</v>
      </c>
      <c r="G143" s="55" t="s">
        <v>17</v>
      </c>
      <c r="H143" s="121"/>
      <c r="I143" s="121"/>
      <c r="J143" s="121"/>
      <c r="K143" s="50"/>
    </row>
    <row r="144" spans="1:11" ht="12.75" customHeight="1">
      <c r="A144" s="34"/>
      <c r="B144" s="36"/>
      <c r="C144" s="65" t="e">
        <v>#NUM!</v>
      </c>
      <c r="D144" s="37" t="s">
        <v>109</v>
      </c>
      <c r="E144" s="38" t="s">
        <v>109</v>
      </c>
      <c r="F144" s="39" t="s">
        <v>109</v>
      </c>
      <c r="G144" s="40" t="s">
        <v>17</v>
      </c>
      <c r="H144" s="119"/>
      <c r="I144" s="119"/>
      <c r="J144" s="119"/>
      <c r="K144" s="35"/>
    </row>
    <row r="145" spans="1:11" ht="12.75" customHeight="1">
      <c r="A145" s="42"/>
      <c r="B145" s="44"/>
      <c r="C145" s="67" t="e">
        <v>#NUM!</v>
      </c>
      <c r="D145" s="45" t="s">
        <v>109</v>
      </c>
      <c r="E145" s="46" t="s">
        <v>109</v>
      </c>
      <c r="F145" s="47" t="s">
        <v>109</v>
      </c>
      <c r="G145" s="48" t="s">
        <v>17</v>
      </c>
      <c r="H145" s="120"/>
      <c r="I145" s="120"/>
      <c r="J145" s="120"/>
      <c r="K145" s="43"/>
    </row>
    <row r="146" spans="1:11" ht="12.75" customHeight="1">
      <c r="A146" s="74" t="e">
        <v>#NUM!</v>
      </c>
      <c r="B146" s="44" t="e">
        <v>#NUM!</v>
      </c>
      <c r="C146" s="67" t="e">
        <v>#NUM!</v>
      </c>
      <c r="D146" s="45" t="s">
        <v>109</v>
      </c>
      <c r="E146" s="46" t="s">
        <v>109</v>
      </c>
      <c r="F146" s="47" t="s">
        <v>109</v>
      </c>
      <c r="G146" s="48" t="s">
        <v>17</v>
      </c>
      <c r="H146" s="120"/>
      <c r="I146" s="120"/>
      <c r="J146" s="120"/>
      <c r="K146" s="62" t="e">
        <v>#NUM!</v>
      </c>
    </row>
    <row r="147" spans="1:11" ht="12.75" customHeight="1">
      <c r="A147" s="42"/>
      <c r="B147" s="44"/>
      <c r="C147" s="67" t="e">
        <v>#NUM!</v>
      </c>
      <c r="D147" s="45" t="s">
        <v>109</v>
      </c>
      <c r="E147" s="46" t="s">
        <v>109</v>
      </c>
      <c r="F147" s="47" t="s">
        <v>109</v>
      </c>
      <c r="G147" s="48" t="s">
        <v>17</v>
      </c>
      <c r="H147" s="120"/>
      <c r="I147" s="120"/>
      <c r="J147" s="120"/>
      <c r="K147" s="43"/>
    </row>
    <row r="148" spans="1:11" ht="12.75" customHeight="1">
      <c r="A148" s="42"/>
      <c r="B148" s="44"/>
      <c r="C148" s="67" t="e">
        <v>#NUM!</v>
      </c>
      <c r="D148" s="45" t="s">
        <v>109</v>
      </c>
      <c r="E148" s="46" t="s">
        <v>109</v>
      </c>
      <c r="F148" s="47" t="s">
        <v>109</v>
      </c>
      <c r="G148" s="48" t="s">
        <v>17</v>
      </c>
      <c r="H148" s="120"/>
      <c r="I148" s="120"/>
      <c r="J148" s="120"/>
      <c r="K148" s="43"/>
    </row>
    <row r="149" spans="1:11" ht="12.75" customHeight="1">
      <c r="A149" s="49"/>
      <c r="B149" s="51"/>
      <c r="C149" s="69" t="e">
        <v>#NUM!</v>
      </c>
      <c r="D149" s="52" t="s">
        <v>109</v>
      </c>
      <c r="E149" s="53" t="s">
        <v>109</v>
      </c>
      <c r="F149" s="54" t="s">
        <v>109</v>
      </c>
      <c r="G149" s="55" t="s">
        <v>17</v>
      </c>
      <c r="H149" s="121"/>
      <c r="I149" s="121"/>
      <c r="J149" s="121"/>
      <c r="K149" s="50"/>
    </row>
    <row r="150" spans="1:11" ht="12.75" customHeight="1">
      <c r="A150" s="34"/>
      <c r="B150" s="36"/>
      <c r="C150" s="65" t="e">
        <v>#NUM!</v>
      </c>
      <c r="D150" s="37" t="s">
        <v>109</v>
      </c>
      <c r="E150" s="38" t="s">
        <v>109</v>
      </c>
      <c r="F150" s="39" t="s">
        <v>109</v>
      </c>
      <c r="G150" s="40" t="s">
        <v>17</v>
      </c>
      <c r="H150" s="119"/>
      <c r="I150" s="119"/>
      <c r="J150" s="119"/>
      <c r="K150" s="35"/>
    </row>
    <row r="151" spans="1:11" ht="12.75" customHeight="1">
      <c r="A151" s="42"/>
      <c r="B151" s="44"/>
      <c r="C151" s="67" t="e">
        <v>#NUM!</v>
      </c>
      <c r="D151" s="45" t="s">
        <v>109</v>
      </c>
      <c r="E151" s="46" t="s">
        <v>109</v>
      </c>
      <c r="F151" s="47" t="s">
        <v>109</v>
      </c>
      <c r="G151" s="48" t="s">
        <v>17</v>
      </c>
      <c r="H151" s="120"/>
      <c r="I151" s="120"/>
      <c r="J151" s="120"/>
      <c r="K151" s="43"/>
    </row>
    <row r="152" spans="1:11" ht="12.75" customHeight="1">
      <c r="A152" s="74" t="e">
        <v>#NUM!</v>
      </c>
      <c r="B152" s="44" t="e">
        <v>#NUM!</v>
      </c>
      <c r="C152" s="67" t="e">
        <v>#NUM!</v>
      </c>
      <c r="D152" s="45" t="s">
        <v>109</v>
      </c>
      <c r="E152" s="46" t="s">
        <v>109</v>
      </c>
      <c r="F152" s="47" t="s">
        <v>109</v>
      </c>
      <c r="G152" s="48" t="s">
        <v>17</v>
      </c>
      <c r="H152" s="120"/>
      <c r="I152" s="120"/>
      <c r="J152" s="120"/>
      <c r="K152" s="62" t="e">
        <v>#NUM!</v>
      </c>
    </row>
    <row r="153" spans="1:11" ht="12.75" customHeight="1">
      <c r="A153" s="42"/>
      <c r="B153" s="44"/>
      <c r="C153" s="67" t="e">
        <v>#NUM!</v>
      </c>
      <c r="D153" s="45" t="s">
        <v>109</v>
      </c>
      <c r="E153" s="46" t="s">
        <v>109</v>
      </c>
      <c r="F153" s="47" t="s">
        <v>109</v>
      </c>
      <c r="G153" s="48" t="s">
        <v>17</v>
      </c>
      <c r="H153" s="120"/>
      <c r="I153" s="120"/>
      <c r="J153" s="120"/>
      <c r="K153" s="43"/>
    </row>
    <row r="154" spans="1:11" ht="12.75" customHeight="1">
      <c r="A154" s="42"/>
      <c r="B154" s="44"/>
      <c r="C154" s="67" t="e">
        <v>#NUM!</v>
      </c>
      <c r="D154" s="45" t="s">
        <v>109</v>
      </c>
      <c r="E154" s="46" t="s">
        <v>109</v>
      </c>
      <c r="F154" s="47" t="s">
        <v>109</v>
      </c>
      <c r="G154" s="48" t="s">
        <v>17</v>
      </c>
      <c r="H154" s="120"/>
      <c r="I154" s="120"/>
      <c r="J154" s="120"/>
      <c r="K154" s="43"/>
    </row>
    <row r="155" spans="1:11" ht="12.75" customHeight="1">
      <c r="A155" s="49"/>
      <c r="B155" s="51"/>
      <c r="C155" s="69" t="e">
        <v>#NUM!</v>
      </c>
      <c r="D155" s="52" t="s">
        <v>109</v>
      </c>
      <c r="E155" s="53" t="s">
        <v>109</v>
      </c>
      <c r="F155" s="54" t="s">
        <v>109</v>
      </c>
      <c r="G155" s="55" t="s">
        <v>17</v>
      </c>
      <c r="H155" s="121"/>
      <c r="I155" s="121"/>
      <c r="J155" s="121"/>
      <c r="K155" s="50"/>
    </row>
    <row r="156" spans="1:11" ht="12.75" customHeight="1">
      <c r="A156" s="34"/>
      <c r="B156" s="36"/>
      <c r="C156" s="65" t="s">
        <v>109</v>
      </c>
      <c r="D156" s="37" t="s">
        <v>109</v>
      </c>
      <c r="E156" s="38" t="s">
        <v>109</v>
      </c>
      <c r="F156" s="39" t="s">
        <v>109</v>
      </c>
      <c r="G156" s="40" t="s">
        <v>17</v>
      </c>
      <c r="H156" s="119"/>
      <c r="I156" s="119"/>
      <c r="J156" s="119"/>
      <c r="K156" s="35"/>
    </row>
    <row r="157" spans="1:11" ht="12.75" customHeight="1">
      <c r="A157" s="42"/>
      <c r="B157" s="44"/>
      <c r="C157" s="67" t="s">
        <v>109</v>
      </c>
      <c r="D157" s="45" t="s">
        <v>109</v>
      </c>
      <c r="E157" s="46" t="s">
        <v>109</v>
      </c>
      <c r="F157" s="47" t="s">
        <v>109</v>
      </c>
      <c r="G157" s="48" t="s">
        <v>17</v>
      </c>
      <c r="H157" s="120"/>
      <c r="I157" s="120"/>
      <c r="J157" s="120"/>
      <c r="K157" s="43"/>
    </row>
    <row r="158" spans="1:11" ht="12.75" customHeight="1">
      <c r="A158" s="74" t="s">
        <v>109</v>
      </c>
      <c r="B158" s="44" t="s">
        <v>109</v>
      </c>
      <c r="C158" s="67" t="s">
        <v>109</v>
      </c>
      <c r="D158" s="45" t="s">
        <v>109</v>
      </c>
      <c r="E158" s="46" t="s">
        <v>109</v>
      </c>
      <c r="F158" s="47" t="s">
        <v>109</v>
      </c>
      <c r="G158" s="48" t="s">
        <v>17</v>
      </c>
      <c r="H158" s="120"/>
      <c r="I158" s="120"/>
      <c r="J158" s="120"/>
      <c r="K158" s="62" t="s">
        <v>109</v>
      </c>
    </row>
    <row r="159" spans="1:11" ht="12.75" customHeight="1">
      <c r="A159" s="42"/>
      <c r="B159" s="44"/>
      <c r="C159" s="67" t="s">
        <v>109</v>
      </c>
      <c r="D159" s="45" t="s">
        <v>109</v>
      </c>
      <c r="E159" s="46" t="s">
        <v>109</v>
      </c>
      <c r="F159" s="47" t="s">
        <v>109</v>
      </c>
      <c r="G159" s="48" t="s">
        <v>17</v>
      </c>
      <c r="H159" s="120"/>
      <c r="I159" s="120"/>
      <c r="J159" s="120"/>
      <c r="K159" s="43"/>
    </row>
    <row r="160" spans="1:11" ht="12.75" customHeight="1">
      <c r="A160" s="42"/>
      <c r="B160" s="44"/>
      <c r="C160" s="67" t="s">
        <v>109</v>
      </c>
      <c r="D160" s="45" t="s">
        <v>109</v>
      </c>
      <c r="E160" s="46" t="s">
        <v>109</v>
      </c>
      <c r="F160" s="47" t="s">
        <v>109</v>
      </c>
      <c r="G160" s="48" t="s">
        <v>17</v>
      </c>
      <c r="H160" s="120"/>
      <c r="I160" s="120"/>
      <c r="J160" s="120"/>
      <c r="K160" s="43"/>
    </row>
    <row r="161" spans="1:11" ht="12.75" customHeight="1">
      <c r="A161" s="49"/>
      <c r="B161" s="51"/>
      <c r="C161" s="69" t="s">
        <v>109</v>
      </c>
      <c r="D161" s="57" t="s">
        <v>109</v>
      </c>
      <c r="E161" s="58" t="s">
        <v>109</v>
      </c>
      <c r="F161" s="59" t="s">
        <v>109</v>
      </c>
      <c r="G161" s="71" t="s">
        <v>17</v>
      </c>
      <c r="H161" s="120"/>
      <c r="I161" s="120"/>
      <c r="J161" s="120"/>
      <c r="K161" s="50"/>
    </row>
    <row r="162" spans="1:11" ht="12.75" customHeight="1">
      <c r="A162" s="34"/>
      <c r="B162" s="36"/>
      <c r="C162" s="65" t="s">
        <v>109</v>
      </c>
      <c r="D162" s="37" t="s">
        <v>109</v>
      </c>
      <c r="E162" s="38" t="s">
        <v>109</v>
      </c>
      <c r="F162" s="39" t="s">
        <v>109</v>
      </c>
      <c r="G162" s="40" t="s">
        <v>17</v>
      </c>
      <c r="H162" s="119"/>
      <c r="I162" s="119"/>
      <c r="J162" s="119"/>
      <c r="K162" s="35"/>
    </row>
    <row r="163" spans="1:11" ht="12.75" customHeight="1">
      <c r="A163" s="42"/>
      <c r="B163" s="44"/>
      <c r="C163" s="67" t="s">
        <v>109</v>
      </c>
      <c r="D163" s="45" t="s">
        <v>109</v>
      </c>
      <c r="E163" s="46" t="s">
        <v>109</v>
      </c>
      <c r="F163" s="47" t="s">
        <v>109</v>
      </c>
      <c r="G163" s="48" t="s">
        <v>17</v>
      </c>
      <c r="H163" s="120"/>
      <c r="I163" s="120"/>
      <c r="J163" s="120"/>
      <c r="K163" s="43"/>
    </row>
    <row r="164" spans="1:11" ht="12.75" customHeight="1">
      <c r="A164" s="74" t="s">
        <v>109</v>
      </c>
      <c r="B164" s="44" t="s">
        <v>109</v>
      </c>
      <c r="C164" s="67" t="s">
        <v>109</v>
      </c>
      <c r="D164" s="45" t="s">
        <v>109</v>
      </c>
      <c r="E164" s="46" t="s">
        <v>109</v>
      </c>
      <c r="F164" s="47" t="s">
        <v>109</v>
      </c>
      <c r="G164" s="48" t="s">
        <v>17</v>
      </c>
      <c r="H164" s="120"/>
      <c r="I164" s="120"/>
      <c r="J164" s="120"/>
      <c r="K164" s="62" t="s">
        <v>109</v>
      </c>
    </row>
    <row r="165" spans="1:11" ht="12.75" customHeight="1">
      <c r="A165" s="42"/>
      <c r="B165" s="44"/>
      <c r="C165" s="67" t="s">
        <v>109</v>
      </c>
      <c r="D165" s="45" t="s">
        <v>109</v>
      </c>
      <c r="E165" s="46" t="s">
        <v>109</v>
      </c>
      <c r="F165" s="47" t="s">
        <v>109</v>
      </c>
      <c r="G165" s="48" t="s">
        <v>17</v>
      </c>
      <c r="H165" s="120"/>
      <c r="I165" s="120"/>
      <c r="J165" s="120"/>
      <c r="K165" s="43"/>
    </row>
    <row r="166" spans="1:11" ht="12.75" customHeight="1">
      <c r="A166" s="42"/>
      <c r="B166" s="44"/>
      <c r="C166" s="67" t="s">
        <v>109</v>
      </c>
      <c r="D166" s="45" t="s">
        <v>109</v>
      </c>
      <c r="E166" s="46" t="s">
        <v>109</v>
      </c>
      <c r="F166" s="47" t="s">
        <v>109</v>
      </c>
      <c r="G166" s="48" t="s">
        <v>17</v>
      </c>
      <c r="H166" s="120"/>
      <c r="I166" s="120"/>
      <c r="J166" s="120"/>
      <c r="K166" s="43"/>
    </row>
    <row r="167" spans="1:11" ht="12.75" customHeight="1">
      <c r="A167" s="49"/>
      <c r="B167" s="51"/>
      <c r="C167" s="69" t="s">
        <v>109</v>
      </c>
      <c r="D167" s="52" t="s">
        <v>109</v>
      </c>
      <c r="E167" s="53" t="s">
        <v>109</v>
      </c>
      <c r="F167" s="54" t="s">
        <v>109</v>
      </c>
      <c r="G167" s="55" t="s">
        <v>17</v>
      </c>
      <c r="H167" s="121"/>
      <c r="I167" s="121"/>
      <c r="J167" s="121"/>
      <c r="K167" s="50"/>
    </row>
    <row r="168" spans="1:11" ht="12.75" customHeight="1">
      <c r="A168" s="34"/>
      <c r="B168" s="36"/>
      <c r="C168" s="65" t="s">
        <v>109</v>
      </c>
      <c r="D168" s="37" t="s">
        <v>109</v>
      </c>
      <c r="E168" s="38" t="s">
        <v>109</v>
      </c>
      <c r="F168" s="39" t="s">
        <v>109</v>
      </c>
      <c r="G168" s="40" t="s">
        <v>17</v>
      </c>
      <c r="H168" s="119"/>
      <c r="I168" s="119"/>
      <c r="J168" s="119"/>
      <c r="K168" s="35"/>
    </row>
    <row r="169" spans="1:11" ht="12.75" customHeight="1">
      <c r="A169" s="42"/>
      <c r="B169" s="44"/>
      <c r="C169" s="67" t="s">
        <v>109</v>
      </c>
      <c r="D169" s="45" t="s">
        <v>109</v>
      </c>
      <c r="E169" s="46" t="s">
        <v>109</v>
      </c>
      <c r="F169" s="47" t="s">
        <v>109</v>
      </c>
      <c r="G169" s="48" t="s">
        <v>17</v>
      </c>
      <c r="H169" s="120"/>
      <c r="I169" s="120"/>
      <c r="J169" s="120"/>
      <c r="K169" s="43"/>
    </row>
    <row r="170" spans="1:11" ht="12.75" customHeight="1">
      <c r="A170" s="74" t="s">
        <v>109</v>
      </c>
      <c r="B170" s="44" t="s">
        <v>109</v>
      </c>
      <c r="C170" s="67" t="s">
        <v>109</v>
      </c>
      <c r="D170" s="45" t="s">
        <v>109</v>
      </c>
      <c r="E170" s="46" t="s">
        <v>109</v>
      </c>
      <c r="F170" s="47" t="s">
        <v>109</v>
      </c>
      <c r="G170" s="48" t="s">
        <v>17</v>
      </c>
      <c r="H170" s="120"/>
      <c r="I170" s="120"/>
      <c r="J170" s="120"/>
      <c r="K170" s="62" t="s">
        <v>109</v>
      </c>
    </row>
    <row r="171" spans="1:11" ht="12.75" customHeight="1">
      <c r="A171" s="42"/>
      <c r="B171" s="44"/>
      <c r="C171" s="67" t="s">
        <v>109</v>
      </c>
      <c r="D171" s="45" t="s">
        <v>109</v>
      </c>
      <c r="E171" s="46" t="s">
        <v>109</v>
      </c>
      <c r="F171" s="47" t="s">
        <v>109</v>
      </c>
      <c r="G171" s="48" t="s">
        <v>17</v>
      </c>
      <c r="H171" s="120"/>
      <c r="I171" s="120"/>
      <c r="J171" s="120"/>
      <c r="K171" s="43"/>
    </row>
    <row r="172" spans="1:11" ht="12.75" customHeight="1">
      <c r="A172" s="42"/>
      <c r="B172" s="44"/>
      <c r="C172" s="67" t="s">
        <v>109</v>
      </c>
      <c r="D172" s="45" t="s">
        <v>109</v>
      </c>
      <c r="E172" s="46" t="s">
        <v>109</v>
      </c>
      <c r="F172" s="47" t="s">
        <v>109</v>
      </c>
      <c r="G172" s="48" t="s">
        <v>17</v>
      </c>
      <c r="H172" s="120"/>
      <c r="I172" s="120"/>
      <c r="J172" s="120"/>
      <c r="K172" s="43"/>
    </row>
    <row r="173" spans="1:11" ht="12.75" customHeight="1">
      <c r="A173" s="49"/>
      <c r="B173" s="51"/>
      <c r="C173" s="69" t="s">
        <v>109</v>
      </c>
      <c r="D173" s="52" t="s">
        <v>109</v>
      </c>
      <c r="E173" s="53" t="s">
        <v>109</v>
      </c>
      <c r="F173" s="54" t="s">
        <v>109</v>
      </c>
      <c r="G173" s="55" t="s">
        <v>17</v>
      </c>
      <c r="H173" s="121"/>
      <c r="I173" s="121"/>
      <c r="J173" s="121"/>
      <c r="K173" s="50"/>
    </row>
    <row r="174" spans="1:11" ht="12.75" customHeight="1">
      <c r="A174" s="34"/>
      <c r="B174" s="36"/>
      <c r="C174" s="65" t="s">
        <v>109</v>
      </c>
      <c r="D174" s="37" t="s">
        <v>109</v>
      </c>
      <c r="E174" s="38" t="s">
        <v>109</v>
      </c>
      <c r="F174" s="39" t="s">
        <v>109</v>
      </c>
      <c r="G174" s="40" t="s">
        <v>17</v>
      </c>
      <c r="H174" s="119"/>
      <c r="I174" s="119"/>
      <c r="J174" s="119"/>
      <c r="K174" s="35"/>
    </row>
    <row r="175" spans="1:11" ht="12.75" customHeight="1">
      <c r="A175" s="42"/>
      <c r="B175" s="44"/>
      <c r="C175" s="67" t="s">
        <v>109</v>
      </c>
      <c r="D175" s="45" t="s">
        <v>109</v>
      </c>
      <c r="E175" s="46" t="s">
        <v>109</v>
      </c>
      <c r="F175" s="47" t="s">
        <v>109</v>
      </c>
      <c r="G175" s="48" t="s">
        <v>17</v>
      </c>
      <c r="H175" s="120"/>
      <c r="I175" s="120"/>
      <c r="J175" s="120"/>
      <c r="K175" s="43"/>
    </row>
    <row r="176" spans="1:11" ht="12.75" customHeight="1">
      <c r="A176" s="74" t="s">
        <v>109</v>
      </c>
      <c r="B176" s="44" t="s">
        <v>109</v>
      </c>
      <c r="C176" s="67" t="s">
        <v>109</v>
      </c>
      <c r="D176" s="45" t="s">
        <v>109</v>
      </c>
      <c r="E176" s="46" t="s">
        <v>109</v>
      </c>
      <c r="F176" s="47" t="s">
        <v>109</v>
      </c>
      <c r="G176" s="48" t="s">
        <v>17</v>
      </c>
      <c r="H176" s="120"/>
      <c r="I176" s="120"/>
      <c r="J176" s="120"/>
      <c r="K176" s="62" t="s">
        <v>109</v>
      </c>
    </row>
    <row r="177" spans="1:11" ht="12.75" customHeight="1">
      <c r="A177" s="42"/>
      <c r="B177" s="44"/>
      <c r="C177" s="67" t="s">
        <v>109</v>
      </c>
      <c r="D177" s="45" t="s">
        <v>109</v>
      </c>
      <c r="E177" s="46" t="s">
        <v>109</v>
      </c>
      <c r="F177" s="47" t="s">
        <v>109</v>
      </c>
      <c r="G177" s="48" t="s">
        <v>17</v>
      </c>
      <c r="H177" s="120"/>
      <c r="I177" s="120"/>
      <c r="J177" s="120"/>
      <c r="K177" s="43"/>
    </row>
    <row r="178" spans="1:11" ht="12.75" customHeight="1">
      <c r="A178" s="42"/>
      <c r="B178" s="44"/>
      <c r="C178" s="67" t="s">
        <v>109</v>
      </c>
      <c r="D178" s="45" t="s">
        <v>109</v>
      </c>
      <c r="E178" s="46" t="s">
        <v>109</v>
      </c>
      <c r="F178" s="47" t="s">
        <v>109</v>
      </c>
      <c r="G178" s="48" t="s">
        <v>17</v>
      </c>
      <c r="H178" s="120"/>
      <c r="I178" s="120"/>
      <c r="J178" s="120"/>
      <c r="K178" s="43"/>
    </row>
    <row r="179" spans="1:11" ht="12.75" customHeight="1">
      <c r="A179" s="49"/>
      <c r="B179" s="51"/>
      <c r="C179" s="69" t="s">
        <v>109</v>
      </c>
      <c r="D179" s="52" t="s">
        <v>109</v>
      </c>
      <c r="E179" s="53" t="s">
        <v>109</v>
      </c>
      <c r="F179" s="54" t="s">
        <v>109</v>
      </c>
      <c r="G179" s="55" t="s">
        <v>17</v>
      </c>
      <c r="H179" s="121"/>
      <c r="I179" s="121"/>
      <c r="J179" s="121"/>
      <c r="K179" s="50"/>
    </row>
    <row r="180" spans="1:11" ht="12.75" customHeight="1">
      <c r="A180" s="34"/>
      <c r="B180" s="36"/>
      <c r="C180" s="65" t="s">
        <v>109</v>
      </c>
      <c r="D180" s="37" t="s">
        <v>109</v>
      </c>
      <c r="E180" s="38" t="s">
        <v>109</v>
      </c>
      <c r="F180" s="39" t="s">
        <v>109</v>
      </c>
      <c r="G180" s="40" t="s">
        <v>17</v>
      </c>
      <c r="H180" s="119"/>
      <c r="I180" s="119"/>
      <c r="J180" s="119"/>
      <c r="K180" s="35"/>
    </row>
    <row r="181" spans="1:11" ht="12.75" customHeight="1">
      <c r="A181" s="42"/>
      <c r="B181" s="44"/>
      <c r="C181" s="67" t="s">
        <v>109</v>
      </c>
      <c r="D181" s="45" t="s">
        <v>109</v>
      </c>
      <c r="E181" s="46" t="s">
        <v>109</v>
      </c>
      <c r="F181" s="47" t="s">
        <v>109</v>
      </c>
      <c r="G181" s="48" t="s">
        <v>17</v>
      </c>
      <c r="H181" s="120"/>
      <c r="I181" s="120"/>
      <c r="J181" s="120"/>
      <c r="K181" s="43"/>
    </row>
    <row r="182" spans="1:11" ht="12.75" customHeight="1">
      <c r="A182" s="74" t="s">
        <v>109</v>
      </c>
      <c r="B182" s="44" t="s">
        <v>109</v>
      </c>
      <c r="C182" s="67" t="s">
        <v>109</v>
      </c>
      <c r="D182" s="45" t="s">
        <v>109</v>
      </c>
      <c r="E182" s="46" t="s">
        <v>109</v>
      </c>
      <c r="F182" s="47" t="s">
        <v>109</v>
      </c>
      <c r="G182" s="48" t="s">
        <v>17</v>
      </c>
      <c r="H182" s="120"/>
      <c r="I182" s="120"/>
      <c r="J182" s="120"/>
      <c r="K182" s="62" t="s">
        <v>109</v>
      </c>
    </row>
    <row r="183" spans="1:11" ht="12.75" customHeight="1">
      <c r="A183" s="42"/>
      <c r="B183" s="44"/>
      <c r="C183" s="67" t="s">
        <v>109</v>
      </c>
      <c r="D183" s="45" t="s">
        <v>109</v>
      </c>
      <c r="E183" s="46" t="s">
        <v>109</v>
      </c>
      <c r="F183" s="47" t="s">
        <v>109</v>
      </c>
      <c r="G183" s="48" t="s">
        <v>17</v>
      </c>
      <c r="H183" s="120"/>
      <c r="I183" s="120"/>
      <c r="J183" s="120"/>
      <c r="K183" s="43"/>
    </row>
    <row r="184" spans="1:11" ht="12.75" customHeight="1">
      <c r="A184" s="42"/>
      <c r="B184" s="44"/>
      <c r="C184" s="67" t="s">
        <v>109</v>
      </c>
      <c r="D184" s="45" t="s">
        <v>109</v>
      </c>
      <c r="E184" s="46" t="s">
        <v>109</v>
      </c>
      <c r="F184" s="47" t="s">
        <v>109</v>
      </c>
      <c r="G184" s="48" t="s">
        <v>17</v>
      </c>
      <c r="H184" s="120"/>
      <c r="I184" s="120"/>
      <c r="J184" s="120"/>
      <c r="K184" s="43"/>
    </row>
    <row r="185" spans="1:11" ht="12.75" customHeight="1">
      <c r="A185" s="49"/>
      <c r="B185" s="51"/>
      <c r="C185" s="69" t="s">
        <v>109</v>
      </c>
      <c r="D185" s="52" t="s">
        <v>109</v>
      </c>
      <c r="E185" s="53" t="s">
        <v>109</v>
      </c>
      <c r="F185" s="54" t="s">
        <v>109</v>
      </c>
      <c r="G185" s="55" t="s">
        <v>17</v>
      </c>
      <c r="H185" s="121"/>
      <c r="I185" s="121"/>
      <c r="J185" s="121"/>
      <c r="K185" s="50"/>
    </row>
  </sheetData>
  <sheetProtection formatCells="0" formatColumns="0" formatRows="0" insertColumns="0" insertRows="0" insertHyperlinks="0" deleteColumns="0" deleteRows="0" sort="0" autoFilter="0" pivotTables="0"/>
  <mergeCells count="4">
    <mergeCell ref="A1:K1"/>
    <mergeCell ref="A2:K2"/>
    <mergeCell ref="A3:K3"/>
    <mergeCell ref="F4:K4"/>
  </mergeCells>
  <conditionalFormatting sqref="B5">
    <cfRule type="duplicateValues" dxfId="45" priority="46" stopIfTrue="1"/>
  </conditionalFormatting>
  <conditionalFormatting sqref="K6:K185">
    <cfRule type="duplicateValues" dxfId="44" priority="45" stopIfTrue="1"/>
  </conditionalFormatting>
  <conditionalFormatting sqref="A6:A185">
    <cfRule type="cellIs" dxfId="43" priority="43" operator="greaterThan">
      <formula>1000</formula>
    </cfRule>
    <cfRule type="cellIs" dxfId="42" priority="44" operator="greaterThan">
      <formula>"&gt;1000"</formula>
    </cfRule>
  </conditionalFormatting>
  <conditionalFormatting sqref="H8">
    <cfRule type="duplicateValues" dxfId="41" priority="42" stopIfTrue="1"/>
  </conditionalFormatting>
  <conditionalFormatting sqref="I8">
    <cfRule type="duplicateValues" dxfId="40" priority="41" stopIfTrue="1"/>
  </conditionalFormatting>
  <conditionalFormatting sqref="J8">
    <cfRule type="duplicateValues" dxfId="39" priority="40" stopIfTrue="1"/>
  </conditionalFormatting>
  <conditionalFormatting sqref="H14">
    <cfRule type="duplicateValues" dxfId="38" priority="39" stopIfTrue="1"/>
  </conditionalFormatting>
  <conditionalFormatting sqref="I14">
    <cfRule type="duplicateValues" dxfId="37" priority="38" stopIfTrue="1"/>
  </conditionalFormatting>
  <conditionalFormatting sqref="J14">
    <cfRule type="duplicateValues" dxfId="36" priority="37" stopIfTrue="1"/>
  </conditionalFormatting>
  <conditionalFormatting sqref="H20">
    <cfRule type="duplicateValues" dxfId="35" priority="36" stopIfTrue="1"/>
  </conditionalFormatting>
  <conditionalFormatting sqref="I20">
    <cfRule type="duplicateValues" dxfId="34" priority="35" stopIfTrue="1"/>
  </conditionalFormatting>
  <conditionalFormatting sqref="J20">
    <cfRule type="duplicateValues" dxfId="33" priority="34" stopIfTrue="1"/>
  </conditionalFormatting>
  <conditionalFormatting sqref="H26">
    <cfRule type="duplicateValues" dxfId="32" priority="33" stopIfTrue="1"/>
  </conditionalFormatting>
  <conditionalFormatting sqref="I26">
    <cfRule type="duplicateValues" dxfId="31" priority="32" stopIfTrue="1"/>
  </conditionalFormatting>
  <conditionalFormatting sqref="J26">
    <cfRule type="duplicateValues" dxfId="30" priority="31" stopIfTrue="1"/>
  </conditionalFormatting>
  <conditionalFormatting sqref="H32">
    <cfRule type="duplicateValues" dxfId="29" priority="30" stopIfTrue="1"/>
  </conditionalFormatting>
  <conditionalFormatting sqref="I32">
    <cfRule type="duplicateValues" dxfId="28" priority="29" stopIfTrue="1"/>
  </conditionalFormatting>
  <conditionalFormatting sqref="J32">
    <cfRule type="duplicateValues" dxfId="27" priority="28" stopIfTrue="1"/>
  </conditionalFormatting>
  <conditionalFormatting sqref="H38">
    <cfRule type="duplicateValues" dxfId="26" priority="27" stopIfTrue="1"/>
  </conditionalFormatting>
  <conditionalFormatting sqref="I38">
    <cfRule type="duplicateValues" dxfId="25" priority="26" stopIfTrue="1"/>
  </conditionalFormatting>
  <conditionalFormatting sqref="J38">
    <cfRule type="duplicateValues" dxfId="24" priority="25" stopIfTrue="1"/>
  </conditionalFormatting>
  <conditionalFormatting sqref="H44">
    <cfRule type="duplicateValues" dxfId="23" priority="24" stopIfTrue="1"/>
  </conditionalFormatting>
  <conditionalFormatting sqref="I44">
    <cfRule type="duplicateValues" dxfId="22" priority="23" stopIfTrue="1"/>
  </conditionalFormatting>
  <conditionalFormatting sqref="J44">
    <cfRule type="duplicateValues" dxfId="21" priority="22" stopIfTrue="1"/>
  </conditionalFormatting>
  <conditionalFormatting sqref="H50">
    <cfRule type="duplicateValues" dxfId="20" priority="21" stopIfTrue="1"/>
  </conditionalFormatting>
  <conditionalFormatting sqref="I50">
    <cfRule type="duplicateValues" dxfId="19" priority="20" stopIfTrue="1"/>
  </conditionalFormatting>
  <conditionalFormatting sqref="J50">
    <cfRule type="duplicateValues" dxfId="18" priority="19" stopIfTrue="1"/>
  </conditionalFormatting>
  <conditionalFormatting sqref="H56">
    <cfRule type="duplicateValues" dxfId="17" priority="18" stopIfTrue="1"/>
  </conditionalFormatting>
  <conditionalFormatting sqref="I56">
    <cfRule type="duplicateValues" dxfId="16" priority="17" stopIfTrue="1"/>
  </conditionalFormatting>
  <conditionalFormatting sqref="J56">
    <cfRule type="duplicateValues" dxfId="15" priority="16" stopIfTrue="1"/>
  </conditionalFormatting>
  <conditionalFormatting sqref="H62">
    <cfRule type="duplicateValues" dxfId="14" priority="15" stopIfTrue="1"/>
  </conditionalFormatting>
  <conditionalFormatting sqref="I62">
    <cfRule type="duplicateValues" dxfId="13" priority="14" stopIfTrue="1"/>
  </conditionalFormatting>
  <conditionalFormatting sqref="J62">
    <cfRule type="duplicateValues" dxfId="12" priority="13" stopIfTrue="1"/>
  </conditionalFormatting>
  <conditionalFormatting sqref="H68">
    <cfRule type="duplicateValues" dxfId="11" priority="12" stopIfTrue="1"/>
  </conditionalFormatting>
  <conditionalFormatting sqref="I68">
    <cfRule type="duplicateValues" dxfId="10" priority="11" stopIfTrue="1"/>
  </conditionalFormatting>
  <conditionalFormatting sqref="J68">
    <cfRule type="duplicateValues" dxfId="9" priority="10" stopIfTrue="1"/>
  </conditionalFormatting>
  <conditionalFormatting sqref="K8">
    <cfRule type="duplicateValues" dxfId="8" priority="9" stopIfTrue="1"/>
  </conditionalFormatting>
  <conditionalFormatting sqref="K14">
    <cfRule type="duplicateValues" dxfId="7" priority="8" stopIfTrue="1"/>
  </conditionalFormatting>
  <conditionalFormatting sqref="K20">
    <cfRule type="duplicateValues" dxfId="6" priority="7" stopIfTrue="1"/>
  </conditionalFormatting>
  <conditionalFormatting sqref="K26">
    <cfRule type="duplicateValues" dxfId="5" priority="6" stopIfTrue="1"/>
  </conditionalFormatting>
  <conditionalFormatting sqref="K32">
    <cfRule type="duplicateValues" dxfId="4" priority="5" stopIfTrue="1"/>
  </conditionalFormatting>
  <conditionalFormatting sqref="K38">
    <cfRule type="duplicateValues" dxfId="3" priority="4" stopIfTrue="1"/>
  </conditionalFormatting>
  <conditionalFormatting sqref="K44">
    <cfRule type="duplicateValues" dxfId="2" priority="3" stopIfTrue="1"/>
  </conditionalFormatting>
  <conditionalFormatting sqref="K8">
    <cfRule type="duplicateValues" dxfId="1" priority="2" stopIfTrue="1"/>
  </conditionalFormatting>
  <conditionalFormatting sqref="K8">
    <cfRule type="duplicateValues" dxfId="0" priority="1" stopIfTrue="1"/>
  </conditionalFormatting>
  <printOptions horizontalCentered="1" verticalCentered="1"/>
  <pageMargins left="0.11811023622047245" right="0.11811023622047245" top="0.62992125984251968" bottom="0.39370078740157483" header="0.39370078740157483" footer="0.23622047244094491"/>
  <pageSetup paperSize="9" scale="84" orientation="portrait" horizontalDpi="300" verticalDpi="300" r:id="rId1"/>
  <headerFooter alignWithMargins="0">
    <oddFooter xml:space="preserve">&amp;C </oddFooter>
  </headerFooter>
  <rowBreaks count="3" manualBreakCount="3">
    <brk id="65" max="10" man="1"/>
    <brk id="107" max="7" man="1"/>
    <brk id="15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FİNAL</vt:lpstr>
      <vt:lpstr>'FERDİ SONUÇ'!Yazdırma_Alanı</vt:lpstr>
      <vt:lpstr>FİNAL!Yazdırma_Alanı</vt:lpstr>
      <vt:lpstr>'START LİSTE'!Yazdırma_Alanı</vt:lpstr>
      <vt:lpstr>'FERDİ SONUÇ'!Yazdırma_Başlıkları</vt:lpstr>
      <vt:lpstr>FİNAL!Yazdırma_Başlıkları</vt:lpstr>
      <vt:lpstr>'START LİSTE'!Yazdırma_Başlıkları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2014-10-19T07:51:46Z</cp:lastPrinted>
  <dcterms:created xsi:type="dcterms:W3CDTF">2008-08-11T14:10:37Z</dcterms:created>
  <dcterms:modified xsi:type="dcterms:W3CDTF">2014-10-19T13:01:10Z</dcterms:modified>
</cp:coreProperties>
</file>