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1.Gün Start Listeleri" sheetId="302" r:id="rId4"/>
    <sheet name="Gülle" sheetId="282" r:id="rId5"/>
    <sheet name="Uzun" sheetId="288" r:id="rId6"/>
    <sheet name="400m" sheetId="283" r:id="rId7"/>
    <sheet name="Sırık" sheetId="270" r:id="rId8"/>
    <sheet name="1500m" sheetId="284" r:id="rId9"/>
    <sheet name="Üç Adım" sheetId="273" r:id="rId10"/>
    <sheet name="60M.Final" sheetId="285" r:id="rId11"/>
    <sheet name="60M.Seçme" sheetId="236" state="hidden" r:id="rId12"/>
    <sheet name="60M.Yarı Final" sheetId="280" state="hidden" r:id="rId13"/>
    <sheet name="2.GÜN START LİSTELERİ" sheetId="303" r:id="rId14"/>
    <sheet name="800M" sheetId="289" r:id="rId15"/>
    <sheet name="YÜKSEK" sheetId="287" r:id="rId16"/>
    <sheet name="60M.Eng.Final" sheetId="292" r:id="rId17"/>
    <sheet name="60M.Eng.Yarı Final" sheetId="291" state="hidden" r:id="rId18"/>
    <sheet name="ALMANAK TOPLU SONUÇ" sheetId="268" state="hidden" r:id="rId19"/>
  </sheets>
  <definedNames>
    <definedName name="_xlnm._FilterDatabase" localSheetId="8" hidden="1">'1500m'!$B$6:$G$7</definedName>
    <definedName name="_xlnm._FilterDatabase" localSheetId="6" hidden="1">'400m'!$B$6:$G$7</definedName>
    <definedName name="_xlnm._FilterDatabase" localSheetId="16" hidden="1">'60M.Eng.Final'!$B$6:$G$7</definedName>
    <definedName name="_xlnm._FilterDatabase" localSheetId="10" hidden="1">'60M.Final'!$B$6:$G$7</definedName>
    <definedName name="_xlnm._FilterDatabase" localSheetId="12" hidden="1">'60M.Yarı Final'!$B$6:$G$7</definedName>
    <definedName name="_xlnm._FilterDatabase" localSheetId="4" hidden="1">Gülle!$B$6:$L$7</definedName>
    <definedName name="_xlnm._FilterDatabase" localSheetId="2" hidden="1">'KAYIT LİSTESİ'!$A$3:$M$15</definedName>
    <definedName name="_xlnm._FilterDatabase" localSheetId="7" hidden="1">Sırık!$B$6:$BQ$7</definedName>
    <definedName name="_xlnm._FilterDatabase" localSheetId="5" hidden="1">Uzun!$B$6:$L$7</definedName>
    <definedName name="_xlnm._FilterDatabase" localSheetId="9" hidden="1">'Üç Adım'!$B$6:$L$7</definedName>
    <definedName name="_xlnm._FilterDatabase" localSheetId="15" hidden="1">YÜKSEK!$B$6:$BQ$7</definedName>
    <definedName name="Excel_BuiltIn__FilterDatabase_3" localSheetId="2">#REF!</definedName>
    <definedName name="Excel_BuiltIn_Print_Area_11" localSheetId="17">#REF!</definedName>
    <definedName name="Excel_BuiltIn_Print_Area_11" localSheetId="14">#REF!</definedName>
    <definedName name="Excel_BuiltIn_Print_Area_12" localSheetId="17">#REF!</definedName>
    <definedName name="Excel_BuiltIn_Print_Area_12" localSheetId="14">#REF!</definedName>
    <definedName name="Excel_BuiltIn_Print_Area_13" localSheetId="17">#REF!</definedName>
    <definedName name="Excel_BuiltIn_Print_Area_13" localSheetId="14">#REF!</definedName>
    <definedName name="Excel_BuiltIn_Print_Area_16" localSheetId="17">#REF!</definedName>
    <definedName name="Excel_BuiltIn_Print_Area_16" localSheetId="14">#REF!</definedName>
    <definedName name="Excel_BuiltIn_Print_Area_19" localSheetId="17">#REF!</definedName>
    <definedName name="Excel_BuiltIn_Print_Area_19" localSheetId="14">#REF!</definedName>
    <definedName name="Excel_BuiltIn_Print_Area_20" localSheetId="17">#REF!</definedName>
    <definedName name="Excel_BuiltIn_Print_Area_20" localSheetId="14">#REF!</definedName>
    <definedName name="Excel_BuiltIn_Print_Area_21" localSheetId="17">#REF!</definedName>
    <definedName name="Excel_BuiltIn_Print_Area_21" localSheetId="14">#REF!</definedName>
    <definedName name="Excel_BuiltIn_Print_Area_4" localSheetId="17">#REF!</definedName>
    <definedName name="Excel_BuiltIn_Print_Area_4" localSheetId="14">#REF!</definedName>
    <definedName name="Excel_BuiltIn_Print_Area_5" localSheetId="17">#REF!</definedName>
    <definedName name="Excel_BuiltIn_Print_Area_5" localSheetId="14">#REF!</definedName>
    <definedName name="Excel_BuiltIn_Print_Area_9" localSheetId="17">#REF!</definedName>
    <definedName name="Excel_BuiltIn_Print_Area_9" localSheetId="14">#REF!</definedName>
    <definedName name="_xlnm.Print_Area" localSheetId="3">'1.Gün Start Listeleri'!$A$1:$O$37</definedName>
    <definedName name="_xlnm.Print_Area" localSheetId="8">'1500m'!$A$1:$P$35</definedName>
    <definedName name="_xlnm.Print_Area" localSheetId="13">'2.GÜN START LİSTELERİ'!$A$1:$O$29</definedName>
    <definedName name="_xlnm.Print_Area" localSheetId="6">'400m'!$A$1:$P$23</definedName>
    <definedName name="_xlnm.Print_Area" localSheetId="16">'60M.Eng.Final'!$A$1:$P$17</definedName>
    <definedName name="_xlnm.Print_Area" localSheetId="17">'60M.Eng.Yarı Final'!$A$1:$P$37</definedName>
    <definedName name="_xlnm.Print_Area" localSheetId="10">'60M.Final'!$A$1:$P$17</definedName>
    <definedName name="_xlnm.Print_Area" localSheetId="11">'60M.Seçme'!$A$1:$P$67</definedName>
    <definedName name="_xlnm.Print_Area" localSheetId="12">'60M.Yarı Final'!$A$1:$P$37</definedName>
    <definedName name="_xlnm.Print_Area" localSheetId="14">'800M'!$A$1:$P$23</definedName>
    <definedName name="_xlnm.Print_Area" localSheetId="4">Gülle!$A$1:$L$19</definedName>
    <definedName name="_xlnm.Print_Area" localSheetId="2">'KAYIT LİSTESİ'!$A$1:$M$54</definedName>
    <definedName name="_xlnm.Print_Area" localSheetId="7">Sırık!$A$1:$BQ$20</definedName>
    <definedName name="_xlnm.Print_Area" localSheetId="5">Uzun!$A$1:$L$25</definedName>
    <definedName name="_xlnm.Print_Area" localSheetId="9">'Üç Adım'!$A$1:$L$19</definedName>
    <definedName name="_xlnm.Print_Area" localSheetId="15">YÜKSEK!$A$1:$BQ$20</definedName>
    <definedName name="_xlnm.Print_Titles" localSheetId="2">'KAYIT LİSTESİ'!$1:$3</definedName>
  </definedNames>
  <calcPr calcId="144525"/>
</workbook>
</file>

<file path=xl/calcChain.xml><?xml version="1.0" encoding="utf-8"?>
<calcChain xmlns="http://schemas.openxmlformats.org/spreadsheetml/2006/main">
  <c r="O4" i="280" l="1"/>
  <c r="N4" i="280"/>
  <c r="N5" i="291"/>
  <c r="N5" i="280"/>
  <c r="N5" i="236"/>
  <c r="N4" i="291"/>
  <c r="N3" i="291"/>
  <c r="I3" i="291"/>
  <c r="D3" i="291"/>
  <c r="D4" i="291"/>
  <c r="A2" i="291"/>
  <c r="A1" i="291"/>
  <c r="D4" i="280"/>
  <c r="N3" i="280"/>
  <c r="I3" i="280"/>
  <c r="A2" i="280"/>
  <c r="A1" i="280"/>
  <c r="D4" i="236"/>
  <c r="I3" i="236"/>
  <c r="A2" i="236"/>
  <c r="N3" i="236"/>
  <c r="A1" i="236"/>
  <c r="D3" i="236"/>
  <c r="N4" i="236"/>
  <c r="M61" i="236" l="1"/>
  <c r="N50" i="236"/>
  <c r="M8" i="236"/>
  <c r="M10" i="236"/>
  <c r="K11" i="236"/>
  <c r="N58" i="236"/>
  <c r="K44" i="236"/>
  <c r="N55" i="236"/>
  <c r="M22" i="236"/>
  <c r="M12" i="236"/>
  <c r="L41" i="236"/>
  <c r="K9" i="236"/>
  <c r="M59" i="236"/>
  <c r="M24" i="236"/>
  <c r="L43" i="236"/>
  <c r="M25" i="236"/>
  <c r="M30" i="236"/>
  <c r="L65" i="236"/>
  <c r="M43" i="236"/>
  <c r="K65" i="236"/>
  <c r="M44" i="236"/>
  <c r="N62" i="236"/>
  <c r="K61" i="236"/>
  <c r="L18" i="236"/>
  <c r="L40" i="236"/>
  <c r="M29" i="236"/>
  <c r="N29" i="236"/>
  <c r="N53" i="236"/>
  <c r="L14" i="236"/>
  <c r="L44" i="236"/>
  <c r="K21" i="236"/>
  <c r="L54" i="236"/>
  <c r="K34" i="236"/>
  <c r="L12" i="236"/>
  <c r="K43" i="236"/>
  <c r="L30" i="236"/>
  <c r="L45" i="236"/>
  <c r="N39" i="236"/>
  <c r="N23" i="236"/>
  <c r="M42" i="236"/>
  <c r="K51" i="236"/>
  <c r="L58" i="236"/>
  <c r="K39" i="236"/>
  <c r="M35" i="236"/>
  <c r="K12" i="236"/>
  <c r="K19" i="236"/>
  <c r="K40" i="236"/>
  <c r="K33" i="236"/>
  <c r="K49" i="236"/>
  <c r="M18" i="236"/>
  <c r="L10" i="236"/>
  <c r="M39" i="236"/>
  <c r="L61" i="236"/>
  <c r="K25" i="236"/>
  <c r="L23" i="236"/>
  <c r="N64" i="236"/>
  <c r="K59" i="236"/>
  <c r="N40" i="236"/>
  <c r="L13" i="236"/>
  <c r="N38" i="236"/>
  <c r="M54" i="236"/>
  <c r="L34" i="236"/>
  <c r="L9" i="236"/>
  <c r="M33" i="236"/>
  <c r="K48" i="236"/>
  <c r="N31" i="236"/>
  <c r="L52" i="236"/>
  <c r="L28" i="236"/>
  <c r="M64" i="236"/>
  <c r="K14" i="236"/>
  <c r="N12" i="236"/>
  <c r="M31" i="236"/>
  <c r="K62" i="236"/>
  <c r="N15" i="236"/>
  <c r="N51" i="236"/>
  <c r="K53" i="236"/>
  <c r="L29" i="236"/>
  <c r="M60" i="236"/>
  <c r="N9" i="236"/>
  <c r="K54" i="236"/>
  <c r="L20" i="236"/>
  <c r="N28" i="236"/>
  <c r="M34" i="236"/>
  <c r="K38" i="236"/>
  <c r="K30" i="236"/>
  <c r="N32" i="236"/>
  <c r="M32" i="236"/>
  <c r="L33" i="236"/>
  <c r="L60" i="236"/>
  <c r="L62" i="236"/>
  <c r="M14" i="236"/>
  <c r="M58" i="236"/>
  <c r="K41" i="236"/>
  <c r="K63" i="236"/>
  <c r="L51" i="236"/>
  <c r="K52" i="236"/>
  <c r="L19" i="236"/>
  <c r="M11" i="236"/>
  <c r="N13" i="236"/>
  <c r="N48" i="236"/>
  <c r="M38" i="236"/>
  <c r="K60" i="236"/>
  <c r="K28" i="236"/>
  <c r="M55" i="236"/>
  <c r="M50" i="236"/>
  <c r="M21" i="236"/>
  <c r="N24" i="236"/>
  <c r="K35" i="236"/>
  <c r="K42" i="236"/>
  <c r="M52" i="236"/>
  <c r="N60" i="236"/>
  <c r="M41" i="236"/>
  <c r="N18" i="236"/>
  <c r="M15" i="236"/>
  <c r="M51" i="236"/>
  <c r="L32" i="236"/>
  <c r="M9" i="236"/>
  <c r="N52" i="236"/>
  <c r="L24" i="236"/>
  <c r="N41" i="236"/>
  <c r="M13" i="236"/>
  <c r="L55" i="236"/>
  <c r="M20" i="236"/>
  <c r="M49" i="236"/>
  <c r="K13" i="236"/>
  <c r="L31" i="236"/>
  <c r="N11" i="236"/>
  <c r="M28" i="236"/>
  <c r="N22" i="236"/>
  <c r="L42" i="236"/>
  <c r="L64" i="236"/>
  <c r="L59" i="236"/>
  <c r="K10" i="236"/>
  <c r="L39" i="236"/>
  <c r="M45" i="236"/>
  <c r="M65" i="236"/>
  <c r="K8" i="236"/>
  <c r="L8" i="236"/>
  <c r="L63" i="236"/>
  <c r="N8" i="236"/>
  <c r="L15" i="236"/>
  <c r="K20" i="236"/>
  <c r="M53" i="236"/>
  <c r="K15" i="236"/>
  <c r="M40" i="236"/>
  <c r="K50" i="236"/>
  <c r="N49" i="236"/>
  <c r="K18" i="236"/>
  <c r="M48" i="236"/>
  <c r="N43" i="236"/>
  <c r="N63" i="236"/>
  <c r="K24" i="236"/>
  <c r="K32" i="236"/>
  <c r="L38" i="236"/>
  <c r="K45" i="236"/>
  <c r="N44" i="236"/>
  <c r="K22" i="236"/>
  <c r="N61" i="236"/>
  <c r="M23" i="236"/>
  <c r="K58" i="236"/>
  <c r="N42" i="236"/>
  <c r="N30" i="236"/>
  <c r="K55" i="236"/>
  <c r="N54" i="236"/>
  <c r="K23" i="236"/>
  <c r="N33" i="236"/>
  <c r="N20" i="236"/>
  <c r="K31" i="236"/>
  <c r="L21" i="236"/>
  <c r="N35" i="236"/>
  <c r="L11" i="236"/>
  <c r="L49" i="236"/>
  <c r="N45" i="236"/>
  <c r="N25" i="236"/>
  <c r="N21" i="236"/>
  <c r="M63" i="236"/>
  <c r="L22" i="236"/>
  <c r="N34" i="236"/>
  <c r="L53" i="236"/>
  <c r="K29" i="236"/>
  <c r="L48" i="236"/>
  <c r="L25" i="236"/>
  <c r="N10" i="236"/>
  <c r="N14" i="236"/>
  <c r="K64" i="236"/>
  <c r="L35" i="236"/>
  <c r="N19" i="236"/>
  <c r="N59" i="236"/>
  <c r="L50" i="236"/>
  <c r="M62" i="236"/>
  <c r="N65" i="236"/>
  <c r="M19" i="236"/>
</calcChain>
</file>

<file path=xl/sharedStrings.xml><?xml version="1.0" encoding="utf-8"?>
<sst xmlns="http://schemas.openxmlformats.org/spreadsheetml/2006/main" count="5494" uniqueCount="438">
  <si>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</si>
  <si>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</si>
  <si>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</si>
  <si>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</si>
  <si>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</si>
  <si>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</si>
  <si>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</si>
  <si>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</si>
  <si>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</si>
  <si>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</si>
  <si>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</si>
  <si>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</si>
  <si>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</si>
  <si>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</si>
  <si>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</si>
  <si>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</si>
  <si>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</si>
  <si>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</si>
  <si>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</si>
  <si>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</si>
  <si>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</si>
  <si>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</si>
  <si>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</si>
  <si>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</si>
  <si>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</si>
  <si>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</si>
  <si>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</si>
  <si>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</si>
  <si>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</si>
  <si>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</si>
  <si>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</si>
  <si>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</si>
  <si>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</si>
  <si>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</si>
  <si>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</si>
  <si>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</si>
  <si>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</si>
  <si>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</si>
  <si>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</si>
  <si>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</si>
  <si>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</si>
  <si>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</si>
  <si>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</si>
  <si>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</si>
  <si>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</si>
  <si>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</si>
  <si>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</si>
  <si>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</si>
  <si>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</si>
  <si>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</si>
  <si>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</si>
  <si>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</si>
  <si>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</si>
  <si>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</si>
  <si>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</si>
  <si>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</si>
  <si>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</si>
  <si>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</si>
  <si>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</si>
  <si>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</si>
  <si>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</si>
  <si>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</si>
  <si>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</si>
  <si>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</si>
  <si>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</si>
  <si>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</si>
  <si>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</si>
  <si>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</si>
  <si>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</si>
  <si>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</si>
  <si>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</si>
  <si>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</si>
  <si>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</si>
  <si>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</si>
  <si>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</si>
  <si>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</si>
  <si>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</si>
  <si>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</si>
  <si>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</si>
  <si>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</si>
  <si>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</si>
  <si>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</si>
  <si>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</si>
  <si>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</si>
  <si>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</si>
  <si>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</si>
  <si>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</si>
  <si>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</si>
  <si>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</si>
  <si>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</si>
  <si>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</si>
  <si>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</si>
  <si>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</si>
  <si>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</si>
  <si>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</si>
  <si>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</si>
  <si>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</si>
  <si>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</si>
  <si>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</si>
  <si>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</si>
  <si>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</si>
  <si>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</si>
  <si>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</si>
  <si>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</si>
  <si>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</si>
  <si>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</si>
  <si>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</si>
  <si>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</si>
  <si>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</si>
  <si>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</si>
  <si>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</si>
  <si>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</si>
  <si>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</si>
  <si>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</si>
  <si>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</si>
  <si>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</si>
  <si>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</si>
  <si>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</si>
  <si>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</si>
  <si>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</si>
  <si>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</si>
  <si>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</si>
  <si>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</si>
  <si>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</si>
  <si>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</si>
  <si>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</si>
  <si>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</si>
  <si>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</si>
  <si>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</si>
  <si>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</si>
  <si>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</si>
  <si>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</si>
  <si>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</si>
  <si>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</si>
  <si>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</si>
  <si>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</si>
  <si>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</si>
  <si>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</si>
  <si>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</si>
  <si>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</si>
  <si>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</si>
  <si>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</si>
  <si>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</si>
  <si>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</si>
  <si>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</si>
  <si>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</si>
  <si>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</si>
  <si>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</si>
  <si>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</si>
  <si>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</si>
  <si>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Sırıkla Atlama</t>
  </si>
  <si>
    <t>400 Metre</t>
  </si>
  <si>
    <t>1500 Metre</t>
  </si>
  <si>
    <t>60 Metre Final</t>
  </si>
  <si>
    <t>Yüksek  Atlama</t>
  </si>
  <si>
    <t>Üç Adım Atlama</t>
  </si>
  <si>
    <t>800 Metre</t>
  </si>
  <si>
    <t>60 Metre Engelli Final</t>
  </si>
  <si>
    <t>60 Metre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</si>
  <si>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</si>
  <si>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</si>
  <si>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</si>
  <si>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</si>
  <si>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</si>
  <si>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</si>
  <si>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</si>
  <si>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</si>
  <si>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</si>
  <si>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</si>
  <si>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</si>
  <si>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</si>
  <si>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</si>
  <si>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</si>
  <si>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</si>
  <si>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</si>
  <si>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</si>
  <si>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</si>
  <si>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</si>
  <si>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</si>
  <si>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</si>
  <si>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</si>
  <si>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</si>
  <si>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</si>
  <si>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</si>
  <si>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</si>
  <si>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</si>
  <si>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</si>
  <si>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</si>
  <si>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</si>
  <si>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</si>
  <si>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</si>
  <si>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</si>
  <si>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</si>
  <si>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</si>
  <si>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</si>
  <si>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</si>
  <si>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</si>
  <si>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</si>
  <si>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</si>
  <si>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</si>
  <si>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</si>
  <si>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</si>
  <si>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Gülle-1</t>
  </si>
  <si>
    <t>Gülle-2</t>
  </si>
  <si>
    <t>Gülle-3</t>
  </si>
  <si>
    <t>Gülle-4</t>
  </si>
  <si>
    <t>Gülle-5</t>
  </si>
  <si>
    <t>Gülle-6</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</si>
  <si>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</si>
  <si>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</si>
  <si>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</si>
  <si>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</si>
  <si>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</si>
  <si>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</si>
  <si>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</si>
  <si>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</si>
  <si>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</si>
  <si>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</si>
  <si>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</si>
  <si>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</si>
  <si>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</si>
  <si>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</si>
  <si>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</si>
  <si>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</si>
  <si>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</si>
  <si>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</si>
  <si>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</si>
  <si>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</si>
  <si>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</si>
  <si>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</si>
  <si>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</si>
  <si>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</si>
  <si>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</si>
  <si>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</si>
  <si>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</si>
  <si>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</si>
  <si>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</si>
  <si>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</si>
  <si>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</si>
  <si>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</si>
  <si>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</si>
  <si>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</si>
  <si>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</si>
  <si>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</si>
  <si>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</si>
  <si>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</si>
  <si>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</si>
  <si>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</si>
  <si>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Yüksek-1</t>
  </si>
  <si>
    <t>Yüksek-2</t>
  </si>
  <si>
    <t>Yüksek-3</t>
  </si>
  <si>
    <t>Yüksek-4</t>
  </si>
  <si>
    <t>Yüksek-5</t>
  </si>
  <si>
    <t>Yüksek-6</t>
  </si>
  <si>
    <t>Yüksek-7</t>
  </si>
  <si>
    <t>Yüksek-8</t>
  </si>
  <si>
    <t>Yüksek-9</t>
  </si>
  <si>
    <t>Yüksek-10</t>
  </si>
  <si>
    <t>Yüksek-11</t>
  </si>
  <si>
    <t>Yüksek-12</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</si>
  <si>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</si>
  <si>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</si>
  <si>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</si>
  <si>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</si>
  <si>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</si>
  <si>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</si>
  <si>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</si>
  <si>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</si>
  <si>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</si>
  <si>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</si>
  <si>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</si>
  <si>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</si>
  <si>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</si>
  <si>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</si>
  <si>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</si>
  <si>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</si>
  <si>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</si>
  <si>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</si>
  <si>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</si>
  <si>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</si>
  <si>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</si>
  <si>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t>
  </si>
  <si>
    <t>3 Kg.</t>
  </si>
  <si>
    <t>PUAN</t>
  </si>
  <si>
    <t>2000METRE YÜRÜYÜŞ</t>
  </si>
  <si>
    <t>2000M.YÜRÜYÜŞ</t>
  </si>
  <si>
    <t>800M-1-7</t>
  </si>
  <si>
    <t>800M-1-8</t>
  </si>
  <si>
    <t>16 Yaş Altı Kızlar A</t>
  </si>
  <si>
    <t>TARİH</t>
  </si>
  <si>
    <t>SIRA</t>
  </si>
  <si>
    <t>16YAŞ KIZ A</t>
  </si>
  <si>
    <t>60M</t>
  </si>
  <si>
    <t>60M.ENG</t>
  </si>
  <si>
    <t>FİNAL</t>
  </si>
  <si>
    <t>60 METRE</t>
  </si>
  <si>
    <t>ÜÇADIM ATLAMA</t>
  </si>
  <si>
    <t>CALL ROOM CONTROL</t>
  </si>
  <si>
    <t>SIRIKLA ATLAMA</t>
  </si>
  <si>
    <t>400 METRE</t>
  </si>
  <si>
    <t>1500 METRE</t>
  </si>
  <si>
    <t>START LİSTESİ</t>
  </si>
  <si>
    <t>60 METRE ENGELLİ</t>
  </si>
  <si>
    <t>800 METRE</t>
  </si>
  <si>
    <t>YÜKSEK ATLAMA</t>
  </si>
  <si>
    <t>GTR : Türkiye Gençler Rekoru</t>
  </si>
  <si>
    <t>YTR : Türkiye Yıldızlar Rekoru</t>
  </si>
  <si>
    <t>60M.ENG-1-1</t>
  </si>
  <si>
    <t>60M.ENG-1-2</t>
  </si>
  <si>
    <t>60M.ENG-1-3</t>
  </si>
  <si>
    <t>60M.ENG-1-4</t>
  </si>
  <si>
    <t>60M.ENG-1-5</t>
  </si>
  <si>
    <t>60M.ENG-1-6</t>
  </si>
  <si>
    <t>60M.ENG-1-7</t>
  </si>
  <si>
    <t>60M.ENG-1-8</t>
  </si>
  <si>
    <t>Kulvar</t>
  </si>
  <si>
    <t>06-07 Şubat 2015</t>
  </si>
  <si>
    <t>13.30</t>
  </si>
  <si>
    <t>Gülle Atma (3 kg.)</t>
  </si>
  <si>
    <t>Uzun Atlama</t>
  </si>
  <si>
    <t>13.45</t>
  </si>
  <si>
    <t>13.00</t>
  </si>
  <si>
    <t>YAPRAK ALPER</t>
  </si>
  <si>
    <t>BURSA</t>
  </si>
  <si>
    <t>NEFİSE KARATAY</t>
  </si>
  <si>
    <t>İZMİR</t>
  </si>
  <si>
    <t>BEGÜM KURHAN</t>
  </si>
  <si>
    <t>KOCAELİ</t>
  </si>
  <si>
    <t>İPEK USTA</t>
  </si>
  <si>
    <t xml:space="preserve"> </t>
  </si>
  <si>
    <t>CEVRİYE ERYENEN</t>
  </si>
  <si>
    <t>MEDİNE ÖKTE</t>
  </si>
  <si>
    <t>AYDIN</t>
  </si>
  <si>
    <t>ELİF AKDAĞ</t>
  </si>
  <si>
    <t>BOLU</t>
  </si>
  <si>
    <t>ÖZLEM UÇAR</t>
  </si>
  <si>
    <t>GAZİANTEP</t>
  </si>
  <si>
    <t>MERYEM ÖZÇELİK</t>
  </si>
  <si>
    <t>ISPARTA</t>
  </si>
  <si>
    <t>TUĞBA TOPTAŞ</t>
  </si>
  <si>
    <t>KARS</t>
  </si>
  <si>
    <t>YONCA KUTLUK</t>
  </si>
  <si>
    <t>KONYA</t>
  </si>
  <si>
    <t>EMİNE AKBİNGÖL</t>
  </si>
  <si>
    <t>MUŞ</t>
  </si>
  <si>
    <t>MEHTAP ALTUN</t>
  </si>
  <si>
    <t>SEDA PINAR</t>
  </si>
  <si>
    <t>ADANA</t>
  </si>
  <si>
    <t>BENSU VAROL</t>
  </si>
  <si>
    <t>TEKİRDAĞ</t>
  </si>
  <si>
    <t>ALMİNA MALKOÇ</t>
  </si>
  <si>
    <t>ESRA BARAN</t>
  </si>
  <si>
    <t>İREM KARACAOĞLAN</t>
  </si>
  <si>
    <t>GİZEM AKGÖZ</t>
  </si>
  <si>
    <t>BALIKESİR</t>
  </si>
  <si>
    <t>ESRA ERKEÇ</t>
  </si>
  <si>
    <t>SEVGİ PINAR"</t>
  </si>
  <si>
    <t>ESRA YILMAZ</t>
  </si>
  <si>
    <t>LEYLA YANARDAĞ</t>
  </si>
  <si>
    <t>RÜMEYSA ÖKDEN</t>
  </si>
  <si>
    <t>İREM ZEHRA KARABABA</t>
  </si>
  <si>
    <t>MELİKE SEVİNÇ</t>
  </si>
  <si>
    <t>NURSENA ŞENGÖZ</t>
  </si>
  <si>
    <t>ECEM TENEKEBÜKEN</t>
  </si>
  <si>
    <t>SÜMEYYE KİNAN</t>
  </si>
  <si>
    <t>SEHER SAKICI</t>
  </si>
  <si>
    <t>BUSE ÖZEL</t>
  </si>
  <si>
    <t>SENA KAYNAR</t>
  </si>
  <si>
    <t>İLAYDA ERTUNÇ</t>
  </si>
  <si>
    <t>BUKET USTA</t>
  </si>
  <si>
    <t>DERYA GÜLDEL</t>
  </si>
  <si>
    <t>UZUN ATLAMA</t>
  </si>
  <si>
    <t>Uzun-1</t>
  </si>
  <si>
    <t>Uzun-2</t>
  </si>
  <si>
    <t>Uzun-3</t>
  </si>
  <si>
    <t>Uzun-4</t>
  </si>
  <si>
    <t>Uzun-5</t>
  </si>
  <si>
    <t>Uzun-6</t>
  </si>
  <si>
    <t>Uzun-7</t>
  </si>
  <si>
    <t>Uzun-8</t>
  </si>
  <si>
    <t>Uzun-9</t>
  </si>
  <si>
    <t>GÜLLE ATLAMA</t>
  </si>
  <si>
    <t>1110</t>
  </si>
  <si>
    <t>1048</t>
  </si>
  <si>
    <t>1041</t>
  </si>
  <si>
    <t>13.55</t>
  </si>
  <si>
    <t>14.00</t>
  </si>
  <si>
    <t>14.25</t>
  </si>
  <si>
    <t>1</t>
  </si>
  <si>
    <t>5</t>
  </si>
  <si>
    <t>6</t>
  </si>
  <si>
    <t>4</t>
  </si>
  <si>
    <t>3</t>
  </si>
  <si>
    <t>7</t>
  </si>
  <si>
    <t>2</t>
  </si>
  <si>
    <t>Uzun-10</t>
  </si>
  <si>
    <t>Uzun-11</t>
  </si>
  <si>
    <t>UZUN-1</t>
  </si>
  <si>
    <t>UZUN-2</t>
  </si>
  <si>
    <t>UZUN-3</t>
  </si>
  <si>
    <t>UZUN-4</t>
  </si>
  <si>
    <t>UZUN-5</t>
  </si>
  <si>
    <t>UZUN-6</t>
  </si>
  <si>
    <t>UZUN-7</t>
  </si>
  <si>
    <t>UZUN-8</t>
  </si>
  <si>
    <t>UZUN-9</t>
  </si>
  <si>
    <t>UZUN-10</t>
  </si>
  <si>
    <t>UZUN-11</t>
  </si>
  <si>
    <t>UZUN-12</t>
  </si>
  <si>
    <t>UZUN-13</t>
  </si>
  <si>
    <t>UZUN-14</t>
  </si>
  <si>
    <t>UZUN-15</t>
  </si>
  <si>
    <t>UZUN-16</t>
  </si>
  <si>
    <t>Turkcell - Spor Toto 2020 Olimpik Kamp Sporcuları Test Yarışmları</t>
  </si>
  <si>
    <t>SEVGİ PINAR</t>
  </si>
  <si>
    <t>07.02.2015  13.45</t>
  </si>
  <si>
    <t>X</t>
  </si>
  <si>
    <t>DERYA GÜLDAL</t>
  </si>
  <si>
    <t>x</t>
  </si>
  <si>
    <t>DNS</t>
  </si>
  <si>
    <t>O</t>
  </si>
  <si>
    <t/>
  </si>
  <si>
    <t>İSTANBUL-Turkcell - Spor Toto 2020 Olimpik Kamp Sporcuları Test Yarışmları</t>
  </si>
  <si>
    <t>ÜÇADIM-1</t>
  </si>
  <si>
    <t>ÜÇADIM-5</t>
  </si>
  <si>
    <t>ÜÇADIM-3</t>
  </si>
  <si>
    <t>ÜÇADIM-2</t>
  </si>
  <si>
    <t>ÜÇADIM-4</t>
  </si>
  <si>
    <t>YÜKSEK-3</t>
  </si>
  <si>
    <t>YÜKSEK-2</t>
  </si>
  <si>
    <t>YÜKSEK-4</t>
  </si>
  <si>
    <t>YÜKSEK-1</t>
  </si>
  <si>
    <t>GÜLLE-4</t>
  </si>
  <si>
    <t>GÜLLE-3</t>
  </si>
  <si>
    <t>GÜLLE-6</t>
  </si>
  <si>
    <t>GÜLLE-2</t>
  </si>
  <si>
    <t>GÜLLE-5</t>
  </si>
  <si>
    <t>GÜLLE-1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</si>
</sst>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4"/>
      <color theme="1"/>
      <name val="Cambria"/>
      <family val="1"/>
      <charset val="162"/>
      <scheme val="major"/>
    </font>
    <font>
      <b/>
      <sz val="12"/>
      <color indexed="10"/>
      <name val="Cambria"/>
      <family val="1"/>
      <charset val="162"/>
      <scheme val="major"/>
    </font>
    <font>
      <b/>
      <sz val="15"/>
      <color rgb="FFFF0000"/>
      <name val="Cambria"/>
      <family val="1"/>
      <charset val="162"/>
      <scheme val="major"/>
    </font>
    <font>
      <sz val="20"/>
      <name val="Cambria"/>
      <family val="1"/>
      <charset val="162"/>
      <scheme val="major"/>
    </font>
    <font>
      <b/>
      <sz val="20"/>
      <color theme="1"/>
      <name val="Cambria"/>
      <family val="1"/>
      <charset val="162"/>
    </font>
    <font>
      <sz val="20"/>
      <color rgb="FFFF0000"/>
      <name val="Cambria"/>
      <family val="1"/>
      <charset val="162"/>
      <scheme val="major"/>
    </font>
    <font>
      <b/>
      <sz val="12"/>
      <color rgb="FF00206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1"/>
      <color theme="1"/>
      <name val="Cambria"/>
      <family val="1"/>
      <charset val="162"/>
      <scheme val="major"/>
    </font>
    <font>
      <sz val="11"/>
      <color rgb="FFFF0000"/>
      <name val="Cambria"/>
      <family val="1"/>
      <charset val="162"/>
    </font>
    <font>
      <sz val="16"/>
      <name val="Cambria"/>
      <family val="1"/>
      <charset val="162"/>
      <scheme val="major"/>
    </font>
    <font>
      <sz val="16"/>
      <color theme="1"/>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5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3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14" fontId="50" fillId="0" borderId="11" xfId="36" applyNumberFormat="1" applyFont="1" applyFill="1" applyBorder="1" applyAlignment="1">
      <alignment horizontal="center" vertical="center"/>
    </xf>
    <xf numFmtId="167" fontId="50" fillId="0" borderId="11" xfId="36" applyNumberFormat="1" applyFont="1" applyFill="1" applyBorder="1" applyAlignment="1">
      <alignment horizontal="center" vertical="center"/>
    </xf>
    <xf numFmtId="1" fontId="50" fillId="0" borderId="11" xfId="36" applyNumberFormat="1"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7"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4"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Fill="1" applyAlignment="1">
      <alignment horizontal="center" vertical="center"/>
    </xf>
    <xf numFmtId="0" fontId="71" fillId="0" borderId="0" xfId="0" applyFont="1" applyAlignment="1">
      <alignment horizontal="center" vertical="center" wrapText="1"/>
    </xf>
    <xf numFmtId="0" fontId="71" fillId="0" borderId="0" xfId="0" applyFont="1" applyFill="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2" xfId="36" applyFont="1" applyFill="1" applyBorder="1" applyAlignment="1" applyProtection="1">
      <alignment vertical="center" wrapText="1"/>
      <protection locked="0"/>
    </xf>
    <xf numFmtId="0" fontId="89"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0" fillId="36" borderId="19" xfId="0" applyNumberFormat="1" applyFont="1" applyFill="1" applyBorder="1" applyAlignment="1">
      <alignment vertical="center" wrapText="1"/>
    </xf>
    <xf numFmtId="164" fontId="90"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1" fillId="27" borderId="0" xfId="0" applyFont="1" applyFill="1" applyAlignment="1">
      <alignment vertical="center"/>
    </xf>
    <xf numFmtId="0" fontId="91" fillId="34" borderId="11" xfId="36" applyFont="1" applyFill="1" applyBorder="1" applyAlignment="1" applyProtection="1">
      <alignment horizontal="center" vertical="center" wrapText="1"/>
      <protection locked="0"/>
    </xf>
    <xf numFmtId="0" fontId="92"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3" fillId="0" borderId="0" xfId="36" applyNumberFormat="1" applyFont="1" applyFill="1" applyAlignment="1" applyProtection="1">
      <alignment horizontal="center" wrapText="1"/>
      <protection locked="0"/>
    </xf>
    <xf numFmtId="0" fontId="94"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5"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Fill="1" applyAlignment="1">
      <alignment horizontal="left" vertical="center"/>
    </xf>
    <xf numFmtId="166" fontId="71" fillId="0" borderId="0" xfId="0" applyNumberFormat="1" applyFont="1" applyAlignment="1">
      <alignment horizontal="center" vertical="center"/>
    </xf>
    <xf numFmtId="166" fontId="71" fillId="0" borderId="0" xfId="0" applyNumberFormat="1" applyFont="1" applyAlignment="1">
      <alignment horizontal="center" vertical="center" wrapText="1"/>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Fill="1" applyAlignment="1">
      <alignment horizontal="left" vertical="center"/>
    </xf>
    <xf numFmtId="14" fontId="71" fillId="0" borderId="0" xfId="0" applyNumberFormat="1" applyFont="1" applyAlignment="1">
      <alignment horizontal="center" vertical="center"/>
    </xf>
    <xf numFmtId="14" fontId="71" fillId="0" borderId="0" xfId="0" applyNumberFormat="1" applyFont="1" applyAlignment="1">
      <alignment horizontal="center" vertical="center" wrapText="1"/>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32" borderId="11" xfId="31" applyFont="1" applyFill="1" applyBorder="1" applyAlignment="1" applyProtection="1">
      <alignment horizontal="center" vertical="center" wrapText="1"/>
    </xf>
    <xf numFmtId="0" fontId="97" fillId="29" borderId="12" xfId="36" applyNumberFormat="1" applyFont="1" applyFill="1" applyBorder="1" applyAlignment="1" applyProtection="1">
      <alignment vertical="center" wrapText="1"/>
      <protection locked="0"/>
    </xf>
    <xf numFmtId="14" fontId="97" fillId="29" borderId="12" xfId="36" applyNumberFormat="1" applyFont="1" applyFill="1" applyBorder="1" applyAlignment="1" applyProtection="1">
      <alignment vertical="center" wrapText="1"/>
      <protection locked="0"/>
    </xf>
    <xf numFmtId="166" fontId="97" fillId="29" borderId="12" xfId="36" applyNumberFormat="1" applyFont="1" applyFill="1" applyBorder="1" applyAlignment="1" applyProtection="1">
      <alignment vertical="center" wrapText="1"/>
      <protection locked="0"/>
    </xf>
    <xf numFmtId="0" fontId="35" fillId="29" borderId="10" xfId="36"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8"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14" fontId="96" fillId="34" borderId="11" xfId="0" applyNumberFormat="1" applyFont="1" applyFill="1" applyBorder="1" applyAlignment="1">
      <alignment horizontal="center" vertical="center" wrapText="1"/>
    </xf>
    <xf numFmtId="166" fontId="96"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100" fillId="36" borderId="25" xfId="0" applyNumberFormat="1" applyFont="1" applyFill="1" applyBorder="1" applyAlignment="1">
      <alignment horizontal="center" vertical="center" wrapText="1"/>
    </xf>
    <xf numFmtId="169" fontId="45" fillId="0" borderId="11" xfId="36" applyNumberFormat="1" applyFont="1" applyFill="1" applyBorder="1" applyAlignment="1" applyProtection="1">
      <alignment horizontal="center" vertical="center" wrapText="1"/>
      <protection hidden="1"/>
    </xf>
    <xf numFmtId="169" fontId="53" fillId="0" borderId="11" xfId="36" applyNumberFormat="1" applyFont="1" applyFill="1" applyBorder="1" applyAlignment="1">
      <alignment horizontal="center" vertical="center"/>
    </xf>
    <xf numFmtId="0" fontId="101" fillId="0" borderId="11" xfId="36" applyFont="1" applyFill="1" applyBorder="1" applyAlignment="1">
      <alignment horizontal="center" vertical="center"/>
    </xf>
    <xf numFmtId="0" fontId="102" fillId="33" borderId="26" xfId="36" applyFont="1" applyFill="1" applyBorder="1" applyAlignment="1">
      <alignment horizontal="center" vertical="center" wrapText="1"/>
    </xf>
    <xf numFmtId="0" fontId="115" fillId="0" borderId="0" xfId="0" applyFont="1" applyBorder="1" applyAlignment="1">
      <alignment horizontal="center" vertical="center"/>
    </xf>
    <xf numFmtId="0" fontId="112" fillId="31" borderId="26" xfId="36" applyFont="1" applyFill="1" applyBorder="1" applyAlignment="1" applyProtection="1">
      <alignment vertical="center" wrapText="1"/>
      <protection locked="0"/>
    </xf>
    <xf numFmtId="14" fontId="112" fillId="31" borderId="26" xfId="36" applyNumberFormat="1" applyFont="1" applyFill="1" applyBorder="1" applyAlignment="1" applyProtection="1">
      <alignment vertical="center" wrapText="1"/>
      <protection locked="0"/>
    </xf>
    <xf numFmtId="0" fontId="55" fillId="35" borderId="11" xfId="36" applyFont="1" applyFill="1" applyBorder="1" applyAlignment="1">
      <alignment horizontal="center" vertical="center" wrapText="1"/>
    </xf>
    <xf numFmtId="0" fontId="102" fillId="33" borderId="26" xfId="36" applyFont="1" applyFill="1" applyBorder="1" applyAlignment="1">
      <alignment textRotation="90"/>
    </xf>
    <xf numFmtId="0" fontId="0" fillId="0" borderId="0" xfId="0" applyBorder="1"/>
    <xf numFmtId="0" fontId="56" fillId="29" borderId="50" xfId="36" applyFont="1" applyFill="1" applyBorder="1" applyAlignment="1">
      <alignment horizontal="center" vertical="center" wrapText="1"/>
    </xf>
    <xf numFmtId="0" fontId="55" fillId="29" borderId="51" xfId="36" applyFont="1" applyFill="1" applyBorder="1" applyAlignment="1">
      <alignment horizontal="center" vertical="center" wrapText="1"/>
    </xf>
    <xf numFmtId="0" fontId="53" fillId="0" borderId="50" xfId="36" applyFont="1" applyFill="1" applyBorder="1" applyAlignment="1">
      <alignment horizontal="center" vertical="center"/>
    </xf>
    <xf numFmtId="167" fontId="53" fillId="0" borderId="51" xfId="36" applyNumberFormat="1" applyFont="1" applyFill="1" applyBorder="1" applyAlignment="1">
      <alignment horizontal="center" vertical="center"/>
    </xf>
    <xf numFmtId="0" fontId="112" fillId="31" borderId="53" xfId="36" applyFont="1" applyFill="1" applyBorder="1" applyAlignment="1" applyProtection="1">
      <alignment vertical="center" wrapText="1"/>
      <protection locked="0"/>
    </xf>
    <xf numFmtId="0" fontId="102" fillId="33" borderId="53" xfId="36" applyFont="1" applyFill="1" applyBorder="1" applyAlignment="1">
      <alignment vertical="center" wrapText="1"/>
    </xf>
    <xf numFmtId="0" fontId="55" fillId="35" borderId="26" xfId="36" applyFont="1" applyFill="1" applyBorder="1" applyAlignment="1">
      <alignment horizontal="center" vertical="center" wrapText="1"/>
    </xf>
    <xf numFmtId="0" fontId="102" fillId="33" borderId="26" xfId="36" applyFont="1" applyFill="1" applyBorder="1" applyAlignment="1">
      <alignment horizontal="center" textRotation="90"/>
    </xf>
    <xf numFmtId="169" fontId="39" fillId="0" borderId="11" xfId="36" applyNumberFormat="1" applyFont="1" applyFill="1" applyBorder="1" applyAlignment="1" applyProtection="1">
      <alignment horizontal="center" vertical="center" wrapText="1"/>
      <protection hidden="1"/>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59" fillId="29" borderId="12" xfId="36" applyNumberFormat="1" applyFont="1" applyFill="1" applyBorder="1" applyAlignment="1" applyProtection="1">
      <alignment vertical="center" wrapText="1"/>
      <protection locked="0"/>
    </xf>
    <xf numFmtId="49" fontId="96" fillId="34" borderId="11" xfId="0" applyNumberFormat="1" applyFont="1" applyFill="1" applyBorder="1" applyAlignment="1">
      <alignment horizontal="center" vertical="center" wrapText="1"/>
    </xf>
    <xf numFmtId="0" fontId="23" fillId="0" borderId="40" xfId="36" applyFont="1" applyFill="1" applyBorder="1" applyAlignment="1" applyProtection="1">
      <alignment horizontal="center" vertical="center" wrapText="1"/>
      <protection locked="0"/>
    </xf>
    <xf numFmtId="0" fontId="76" fillId="0" borderId="40" xfId="36" applyFont="1" applyFill="1" applyBorder="1" applyAlignment="1" applyProtection="1">
      <alignment horizontal="center" vertical="center" wrapText="1"/>
      <protection hidden="1"/>
    </xf>
    <xf numFmtId="14" fontId="23" fillId="0" borderId="40" xfId="36" applyNumberFormat="1" applyFont="1" applyFill="1" applyBorder="1" applyAlignment="1" applyProtection="1">
      <alignment horizontal="center" vertical="center" wrapText="1"/>
      <protection locked="0"/>
    </xf>
    <xf numFmtId="0" fontId="23" fillId="0" borderId="40" xfId="36" applyFont="1" applyFill="1" applyBorder="1" applyAlignment="1" applyProtection="1">
      <alignment vertical="center" wrapText="1"/>
      <protection locked="0"/>
    </xf>
    <xf numFmtId="0" fontId="92" fillId="0" borderId="40" xfId="36" applyFont="1" applyFill="1" applyBorder="1" applyAlignment="1" applyProtection="1">
      <alignment horizontal="center" vertical="center" wrapText="1"/>
      <protection locked="0"/>
    </xf>
    <xf numFmtId="49" fontId="23" fillId="0" borderId="40" xfId="36" applyNumberFormat="1" applyFont="1" applyFill="1" applyBorder="1" applyAlignment="1" applyProtection="1">
      <alignment horizontal="center" vertical="center" wrapText="1"/>
      <protection locked="0"/>
    </xf>
    <xf numFmtId="1" fontId="23" fillId="0" borderId="40" xfId="36" applyNumberFormat="1" applyFont="1" applyFill="1" applyBorder="1" applyAlignment="1" applyProtection="1">
      <alignment horizontal="center" vertical="center" wrapText="1"/>
      <protection locked="0"/>
    </xf>
    <xf numFmtId="0" fontId="23" fillId="0" borderId="54" xfId="36" applyFont="1" applyFill="1" applyBorder="1" applyAlignment="1" applyProtection="1">
      <alignment horizontal="center" vertical="center" wrapText="1"/>
      <protection locked="0"/>
    </xf>
    <xf numFmtId="0" fontId="76" fillId="0" borderId="54" xfId="36" applyFont="1" applyFill="1" applyBorder="1" applyAlignment="1" applyProtection="1">
      <alignment horizontal="center" vertical="center" wrapText="1"/>
      <protection hidden="1"/>
    </xf>
    <xf numFmtId="14" fontId="23" fillId="0" borderId="54" xfId="36" applyNumberFormat="1" applyFont="1" applyFill="1" applyBorder="1" applyAlignment="1" applyProtection="1">
      <alignment horizontal="center" vertical="center" wrapText="1"/>
      <protection locked="0"/>
    </xf>
    <xf numFmtId="0" fontId="23" fillId="0" borderId="54" xfId="36" applyFont="1" applyFill="1" applyBorder="1" applyAlignment="1" applyProtection="1">
      <alignment vertical="center" wrapText="1"/>
      <protection locked="0"/>
    </xf>
    <xf numFmtId="0" fontId="92" fillId="0" borderId="54" xfId="36" applyFont="1" applyFill="1" applyBorder="1" applyAlignment="1" applyProtection="1">
      <alignment horizontal="center" vertical="center" wrapText="1"/>
      <protection locked="0"/>
    </xf>
    <xf numFmtId="167" fontId="23" fillId="0" borderId="54" xfId="36" applyNumberFormat="1" applyFont="1" applyFill="1" applyBorder="1" applyAlignment="1" applyProtection="1">
      <alignment horizontal="center" vertical="center" wrapText="1"/>
      <protection locked="0"/>
    </xf>
    <xf numFmtId="49" fontId="23" fillId="0" borderId="54" xfId="36" applyNumberFormat="1" applyFont="1" applyFill="1" applyBorder="1" applyAlignment="1" applyProtection="1">
      <alignment horizontal="center" vertical="center" wrapText="1"/>
      <protection locked="0"/>
    </xf>
    <xf numFmtId="1" fontId="23" fillId="0" borderId="54" xfId="36" applyNumberFormat="1" applyFont="1" applyFill="1" applyBorder="1" applyAlignment="1" applyProtection="1">
      <alignment horizontal="center" vertical="center" wrapText="1"/>
      <protection locked="0"/>
    </xf>
    <xf numFmtId="0" fontId="23" fillId="40" borderId="55" xfId="36" applyFont="1" applyFill="1" applyBorder="1" applyAlignment="1" applyProtection="1">
      <alignment horizontal="center" vertical="center" wrapText="1"/>
      <protection locked="0"/>
    </xf>
    <xf numFmtId="0" fontId="76" fillId="40" borderId="55" xfId="36" applyFont="1" applyFill="1" applyBorder="1" applyAlignment="1" applyProtection="1">
      <alignment horizontal="center" vertical="center" wrapText="1"/>
      <protection hidden="1"/>
    </xf>
    <xf numFmtId="14" fontId="23" fillId="40" borderId="55" xfId="36" applyNumberFormat="1" applyFont="1" applyFill="1" applyBorder="1" applyAlignment="1" applyProtection="1">
      <alignment horizontal="center" vertical="center" wrapText="1"/>
      <protection locked="0"/>
    </xf>
    <xf numFmtId="0" fontId="23" fillId="40" borderId="55" xfId="36" applyFont="1" applyFill="1" applyBorder="1" applyAlignment="1" applyProtection="1">
      <alignment vertical="center" wrapText="1"/>
      <protection locked="0"/>
    </xf>
    <xf numFmtId="0" fontId="92" fillId="40" borderId="55" xfId="36" applyFont="1" applyFill="1" applyBorder="1" applyAlignment="1" applyProtection="1">
      <alignment horizontal="center" vertical="center" wrapText="1"/>
      <protection locked="0"/>
    </xf>
    <xf numFmtId="167" fontId="23" fillId="40" borderId="55" xfId="36" applyNumberFormat="1" applyFont="1" applyFill="1" applyBorder="1" applyAlignment="1" applyProtection="1">
      <alignment horizontal="center" vertical="center" wrapText="1"/>
      <protection locked="0"/>
    </xf>
    <xf numFmtId="49" fontId="23" fillId="40" borderId="55" xfId="36" applyNumberFormat="1" applyFont="1" applyFill="1" applyBorder="1" applyAlignment="1" applyProtection="1">
      <alignment horizontal="center" vertical="center" wrapText="1"/>
      <protection locked="0"/>
    </xf>
    <xf numFmtId="1" fontId="23" fillId="40" borderId="55"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horizontal="center" vertical="center" wrapText="1"/>
      <protection locked="0"/>
    </xf>
    <xf numFmtId="0" fontId="76" fillId="40" borderId="11" xfId="36" applyFont="1" applyFill="1" applyBorder="1" applyAlignment="1" applyProtection="1">
      <alignment horizontal="center" vertical="center" wrapText="1"/>
      <protection hidden="1"/>
    </xf>
    <xf numFmtId="14" fontId="23" fillId="40" borderId="11"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vertical="center" wrapText="1"/>
      <protection locked="0"/>
    </xf>
    <xf numFmtId="0" fontId="92" fillId="40" borderId="11" xfId="36" applyFont="1" applyFill="1" applyBorder="1" applyAlignment="1" applyProtection="1">
      <alignment horizontal="center" vertical="center" wrapText="1"/>
      <protection locked="0"/>
    </xf>
    <xf numFmtId="167" fontId="23" fillId="40" borderId="11" xfId="36" applyNumberFormat="1" applyFont="1" applyFill="1" applyBorder="1" applyAlignment="1" applyProtection="1">
      <alignment horizontal="center" vertical="center" wrapText="1"/>
      <protection locked="0"/>
    </xf>
    <xf numFmtId="49" fontId="23" fillId="40" borderId="11" xfId="36" applyNumberFormat="1" applyFont="1" applyFill="1" applyBorder="1" applyAlignment="1" applyProtection="1">
      <alignment horizontal="center" vertical="center" wrapText="1"/>
      <protection locked="0"/>
    </xf>
    <xf numFmtId="1" fontId="23" fillId="40" borderId="11" xfId="36" applyNumberFormat="1" applyFont="1" applyFill="1" applyBorder="1" applyAlignment="1" applyProtection="1">
      <alignment horizontal="center" vertical="center" wrapText="1"/>
      <protection locked="0"/>
    </xf>
    <xf numFmtId="0" fontId="23" fillId="40" borderId="54" xfId="36" applyFont="1" applyFill="1" applyBorder="1" applyAlignment="1" applyProtection="1">
      <alignment horizontal="center" vertical="center" wrapText="1"/>
      <protection locked="0"/>
    </xf>
    <xf numFmtId="0" fontId="76" fillId="40" borderId="54" xfId="36" applyFont="1" applyFill="1" applyBorder="1" applyAlignment="1" applyProtection="1">
      <alignment horizontal="center" vertical="center" wrapText="1"/>
      <protection hidden="1"/>
    </xf>
    <xf numFmtId="14" fontId="23" fillId="40" borderId="54" xfId="36" applyNumberFormat="1" applyFont="1" applyFill="1" applyBorder="1" applyAlignment="1" applyProtection="1">
      <alignment horizontal="center" vertical="center" wrapText="1"/>
      <protection locked="0"/>
    </xf>
    <xf numFmtId="0" fontId="23" fillId="40" borderId="54" xfId="36" applyFont="1" applyFill="1" applyBorder="1" applyAlignment="1" applyProtection="1">
      <alignment vertical="center" wrapText="1"/>
      <protection locked="0"/>
    </xf>
    <xf numFmtId="0" fontId="92" fillId="40" borderId="54" xfId="36" applyFont="1" applyFill="1" applyBorder="1" applyAlignment="1" applyProtection="1">
      <alignment horizontal="center" vertical="center" wrapText="1"/>
      <protection locked="0"/>
    </xf>
    <xf numFmtId="167" fontId="23" fillId="40" borderId="54" xfId="36" applyNumberFormat="1" applyFont="1" applyFill="1" applyBorder="1" applyAlignment="1" applyProtection="1">
      <alignment horizontal="center" vertical="center" wrapText="1"/>
      <protection locked="0"/>
    </xf>
    <xf numFmtId="49" fontId="23" fillId="40" borderId="54" xfId="36" applyNumberFormat="1" applyFont="1" applyFill="1" applyBorder="1" applyAlignment="1" applyProtection="1">
      <alignment horizontal="center" vertical="center" wrapText="1"/>
      <protection locked="0"/>
    </xf>
    <xf numFmtId="1" fontId="23" fillId="40" borderId="54" xfId="36" applyNumberFormat="1" applyFont="1" applyFill="1" applyBorder="1" applyAlignment="1" applyProtection="1">
      <alignment horizontal="center" vertical="center" wrapText="1"/>
      <protection locked="0"/>
    </xf>
    <xf numFmtId="0" fontId="23" fillId="34" borderId="55" xfId="36" applyFont="1" applyFill="1" applyBorder="1" applyAlignment="1" applyProtection="1">
      <alignment horizontal="center" vertical="center" wrapText="1"/>
      <protection locked="0"/>
    </xf>
    <xf numFmtId="0" fontId="76" fillId="34" borderId="55" xfId="36" applyFont="1" applyFill="1" applyBorder="1" applyAlignment="1" applyProtection="1">
      <alignment horizontal="center" vertical="center" wrapText="1"/>
      <protection hidden="1"/>
    </xf>
    <xf numFmtId="14" fontId="23" fillId="34" borderId="55" xfId="36" applyNumberFormat="1" applyFont="1" applyFill="1" applyBorder="1" applyAlignment="1" applyProtection="1">
      <alignment horizontal="center" vertical="center" wrapText="1"/>
      <protection locked="0"/>
    </xf>
    <xf numFmtId="0" fontId="23" fillId="34" borderId="55" xfId="36" applyFont="1" applyFill="1" applyBorder="1" applyAlignment="1" applyProtection="1">
      <alignment vertical="center" wrapText="1"/>
      <protection locked="0"/>
    </xf>
    <xf numFmtId="0" fontId="92" fillId="34" borderId="55" xfId="36" applyFont="1" applyFill="1" applyBorder="1" applyAlignment="1" applyProtection="1">
      <alignment horizontal="center" vertical="center" wrapText="1"/>
      <protection locked="0"/>
    </xf>
    <xf numFmtId="167" fontId="23" fillId="34" borderId="55" xfId="36" applyNumberFormat="1" applyFont="1" applyFill="1" applyBorder="1" applyAlignment="1" applyProtection="1">
      <alignment horizontal="center" vertical="center" wrapText="1"/>
      <protection locked="0"/>
    </xf>
    <xf numFmtId="49" fontId="23" fillId="34" borderId="55" xfId="36" applyNumberFormat="1" applyFont="1" applyFill="1" applyBorder="1" applyAlignment="1" applyProtection="1">
      <alignment horizontal="center" vertical="center" wrapText="1"/>
      <protection locked="0"/>
    </xf>
    <xf numFmtId="1" fontId="23" fillId="34" borderId="55"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horizontal="center" vertical="center" wrapText="1"/>
      <protection locked="0"/>
    </xf>
    <xf numFmtId="14" fontId="23" fillId="34" borderId="1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vertical="center" wrapText="1"/>
      <protection locked="0"/>
    </xf>
    <xf numFmtId="0" fontId="92" fillId="34" borderId="11" xfId="36" applyFont="1" applyFill="1" applyBorder="1" applyAlignment="1" applyProtection="1">
      <alignment horizontal="center" vertical="center" wrapText="1"/>
      <protection locked="0"/>
    </xf>
    <xf numFmtId="49" fontId="23" fillId="34" borderId="11" xfId="36" applyNumberFormat="1" applyFont="1" applyFill="1" applyBorder="1" applyAlignment="1" applyProtection="1">
      <alignment horizontal="center" vertical="center" wrapText="1"/>
      <protection locked="0"/>
    </xf>
    <xf numFmtId="1" fontId="23" fillId="34" borderId="11" xfId="36" applyNumberFormat="1" applyFont="1" applyFill="1" applyBorder="1" applyAlignment="1" applyProtection="1">
      <alignment horizontal="center" vertical="center" wrapText="1"/>
      <protection locked="0"/>
    </xf>
    <xf numFmtId="0" fontId="23" fillId="34" borderId="54" xfId="36" applyFont="1" applyFill="1" applyBorder="1" applyAlignment="1" applyProtection="1">
      <alignment horizontal="center" vertical="center" wrapText="1"/>
      <protection locked="0"/>
    </xf>
    <xf numFmtId="0" fontId="76" fillId="34" borderId="54" xfId="36" applyFont="1" applyFill="1" applyBorder="1" applyAlignment="1" applyProtection="1">
      <alignment horizontal="center" vertical="center" wrapText="1"/>
      <protection hidden="1"/>
    </xf>
    <xf numFmtId="14" fontId="23" fillId="34" borderId="54" xfId="36" applyNumberFormat="1" applyFont="1" applyFill="1" applyBorder="1" applyAlignment="1" applyProtection="1">
      <alignment horizontal="center" vertical="center" wrapText="1"/>
      <protection locked="0"/>
    </xf>
    <xf numFmtId="0" fontId="23" fillId="34" borderId="54" xfId="36" applyFont="1" applyFill="1" applyBorder="1" applyAlignment="1" applyProtection="1">
      <alignment vertical="center" wrapText="1"/>
      <protection locked="0"/>
    </xf>
    <xf numFmtId="0" fontId="92" fillId="34" borderId="54" xfId="36" applyFont="1" applyFill="1" applyBorder="1" applyAlignment="1" applyProtection="1">
      <alignment horizontal="center" vertical="center" wrapText="1"/>
      <protection locked="0"/>
    </xf>
    <xf numFmtId="167" fontId="23" fillId="34" borderId="54" xfId="36" applyNumberFormat="1" applyFont="1" applyFill="1" applyBorder="1" applyAlignment="1" applyProtection="1">
      <alignment horizontal="center" vertical="center" wrapText="1"/>
      <protection locked="0"/>
    </xf>
    <xf numFmtId="49" fontId="23" fillId="34" borderId="54" xfId="36" applyNumberFormat="1" applyFont="1" applyFill="1" applyBorder="1" applyAlignment="1" applyProtection="1">
      <alignment horizontal="center" vertical="center" wrapText="1"/>
      <protection locked="0"/>
    </xf>
    <xf numFmtId="1" fontId="23" fillId="34" borderId="54" xfId="36" applyNumberFormat="1" applyFont="1" applyFill="1" applyBorder="1" applyAlignment="1" applyProtection="1">
      <alignment horizontal="center" vertical="center" wrapText="1"/>
      <protection locked="0"/>
    </xf>
    <xf numFmtId="0" fontId="107" fillId="29" borderId="13" xfId="0" applyFont="1" applyFill="1" applyBorder="1" applyAlignment="1">
      <alignment horizontal="left" vertical="center" wrapText="1"/>
    </xf>
    <xf numFmtId="0" fontId="107" fillId="29" borderId="22" xfId="0" applyFont="1" applyFill="1" applyBorder="1" applyAlignment="1">
      <alignment horizontal="left" vertical="center" wrapText="1"/>
    </xf>
    <xf numFmtId="169" fontId="23" fillId="0" borderId="11" xfId="36" applyNumberFormat="1" applyFont="1" applyFill="1" applyBorder="1" applyAlignment="1" applyProtection="1">
      <alignment horizontal="center" vertical="center" wrapText="1"/>
      <protection locked="0"/>
    </xf>
    <xf numFmtId="0" fontId="102" fillId="33" borderId="26" xfId="36" applyFont="1" applyFill="1" applyBorder="1" applyAlignment="1">
      <alignment horizontal="center" vertical="center" wrapText="1"/>
    </xf>
    <xf numFmtId="1" fontId="120" fillId="0" borderId="11" xfId="36" applyNumberFormat="1" applyFont="1" applyFill="1" applyBorder="1" applyAlignment="1">
      <alignment horizontal="center" vertical="center" wrapText="1"/>
    </xf>
    <xf numFmtId="0" fontId="120" fillId="0" borderId="11" xfId="36" applyFont="1" applyFill="1" applyBorder="1" applyAlignment="1">
      <alignment horizontal="left" vertical="center" wrapText="1"/>
    </xf>
    <xf numFmtId="0" fontId="28" fillId="0" borderId="50" xfId="36" applyFont="1" applyFill="1" applyBorder="1" applyAlignment="1" applyProtection="1">
      <alignment horizontal="center" vertical="center" wrapText="1"/>
      <protection locked="0"/>
    </xf>
    <xf numFmtId="0" fontId="121" fillId="0" borderId="11" xfId="36" applyFont="1" applyFill="1" applyBorder="1" applyAlignment="1" applyProtection="1">
      <alignment horizontal="center" vertical="center" wrapText="1"/>
      <protection locked="0"/>
    </xf>
    <xf numFmtId="1" fontId="28" fillId="0" borderId="11" xfId="36" applyNumberFormat="1" applyFont="1" applyFill="1" applyBorder="1" applyAlignment="1" applyProtection="1">
      <alignment horizontal="center" vertical="center" wrapText="1"/>
      <protection locked="0"/>
    </xf>
    <xf numFmtId="14" fontId="28" fillId="0" borderId="11" xfId="36" applyNumberFormat="1" applyFont="1" applyFill="1" applyBorder="1" applyAlignment="1" applyProtection="1">
      <alignment horizontal="center" vertical="center" wrapText="1"/>
      <protection locked="0"/>
    </xf>
    <xf numFmtId="0" fontId="28" fillId="0" borderId="11" xfId="36" applyFont="1" applyFill="1" applyBorder="1" applyAlignment="1" applyProtection="1">
      <alignment horizontal="left" vertical="center" wrapText="1"/>
      <protection locked="0"/>
    </xf>
    <xf numFmtId="0" fontId="122" fillId="0" borderId="11" xfId="36" applyFont="1" applyFill="1" applyBorder="1" applyAlignment="1">
      <alignment horizontal="center" vertical="center"/>
    </xf>
    <xf numFmtId="1" fontId="123" fillId="0" borderId="11" xfId="36" applyNumberFormat="1" applyFont="1" applyFill="1" applyBorder="1" applyAlignment="1">
      <alignment horizontal="center" vertical="center" wrapText="1"/>
    </xf>
    <xf numFmtId="14" fontId="123" fillId="0" borderId="11" xfId="36" applyNumberFormat="1" applyFont="1" applyFill="1" applyBorder="1" applyAlignment="1">
      <alignment horizontal="center" vertical="center" wrapText="1"/>
    </xf>
    <xf numFmtId="0" fontId="123" fillId="0" borderId="11" xfId="36" applyFont="1" applyFill="1" applyBorder="1" applyAlignment="1">
      <alignment horizontal="left" vertical="center" wrapText="1"/>
    </xf>
    <xf numFmtId="49" fontId="122" fillId="0" borderId="11" xfId="36" applyNumberFormat="1" applyFont="1" applyFill="1" applyBorder="1" applyAlignment="1">
      <alignment horizontal="center" vertical="center"/>
    </xf>
    <xf numFmtId="49" fontId="122" fillId="38" borderId="11" xfId="36" applyNumberFormat="1" applyFont="1" applyFill="1" applyBorder="1" applyAlignment="1" applyProtection="1">
      <alignment horizontal="center" vertical="center"/>
      <protection locked="0" hidden="1"/>
    </xf>
    <xf numFmtId="49" fontId="122" fillId="38" borderId="11" xfId="36" applyNumberFormat="1" applyFont="1" applyFill="1" applyBorder="1" applyAlignment="1">
      <alignment horizontal="center" vertical="center"/>
    </xf>
    <xf numFmtId="49" fontId="122" fillId="0" borderId="11" xfId="36" applyNumberFormat="1" applyFont="1" applyFill="1" applyBorder="1" applyAlignment="1" applyProtection="1">
      <alignment horizontal="center" vertical="center"/>
      <protection locked="0" hidden="1"/>
    </xf>
    <xf numFmtId="49" fontId="122" fillId="38" borderId="11" xfId="36" applyNumberFormat="1" applyFont="1" applyFill="1" applyBorder="1" applyAlignment="1">
      <alignment vertical="center"/>
    </xf>
    <xf numFmtId="49" fontId="122" fillId="0" borderId="11" xfId="36" applyNumberFormat="1" applyFont="1" applyFill="1" applyBorder="1" applyAlignment="1">
      <alignment vertical="center"/>
    </xf>
    <xf numFmtId="169" fontId="122" fillId="0" borderId="11" xfId="36" applyNumberFormat="1" applyFont="1" applyFill="1" applyBorder="1" applyAlignment="1">
      <alignment horizontal="center" vertical="center"/>
    </xf>
    <xf numFmtId="0" fontId="122" fillId="0" borderId="11" xfId="36" applyNumberFormat="1" applyFont="1" applyFill="1" applyBorder="1" applyAlignment="1">
      <alignment horizontal="center" vertical="center"/>
    </xf>
    <xf numFmtId="0" fontId="122" fillId="0" borderId="0" xfId="36" applyFont="1" applyFill="1" applyAlignment="1">
      <alignment vertical="center"/>
    </xf>
    <xf numFmtId="164" fontId="90" fillId="36" borderId="25" xfId="0" applyNumberFormat="1" applyFont="1" applyFill="1" applyBorder="1" applyAlignment="1">
      <alignment horizontal="left" vertical="center" wrapText="1"/>
    </xf>
    <xf numFmtId="164" fontId="90" fillId="36" borderId="19" xfId="0" applyNumberFormat="1" applyFont="1" applyFill="1" applyBorder="1" applyAlignment="1">
      <alignment horizontal="left" vertical="center" wrapText="1"/>
    </xf>
    <xf numFmtId="164" fontId="90" fillId="36" borderId="20"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93" fillId="36" borderId="17" xfId="0" applyNumberFormat="1" applyFont="1" applyFill="1" applyBorder="1" applyAlignment="1">
      <alignment horizontal="right"/>
    </xf>
    <xf numFmtId="164" fontId="93" fillId="36" borderId="0" xfId="0" applyNumberFormat="1" applyFont="1" applyFill="1" applyBorder="1" applyAlignment="1">
      <alignment horizontal="right"/>
    </xf>
    <xf numFmtId="164" fontId="105" fillId="29" borderId="34" xfId="0" applyNumberFormat="1" applyFont="1" applyFill="1" applyBorder="1" applyAlignment="1">
      <alignment horizontal="center" vertical="center"/>
    </xf>
    <xf numFmtId="164" fontId="105" fillId="29" borderId="35" xfId="0" applyNumberFormat="1" applyFont="1" applyFill="1" applyBorder="1" applyAlignment="1">
      <alignment horizontal="center" vertical="center"/>
    </xf>
    <xf numFmtId="164" fontId="105" fillId="29" borderId="36"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3" fillId="36" borderId="27" xfId="0" applyNumberFormat="1" applyFont="1" applyFill="1" applyBorder="1" applyAlignment="1">
      <alignment horizontal="right" vertical="center"/>
    </xf>
    <xf numFmtId="164" fontId="103" fillId="36" borderId="28" xfId="0" applyNumberFormat="1" applyFont="1" applyFill="1" applyBorder="1" applyAlignment="1">
      <alignment horizontal="right" vertical="center"/>
    </xf>
    <xf numFmtId="164" fontId="103" fillId="36" borderId="29"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0" fontId="71" fillId="27" borderId="0" xfId="0" applyFont="1" applyFill="1" applyAlignment="1">
      <alignment horizontal="center" vertical="center"/>
    </xf>
    <xf numFmtId="0" fontId="106" fillId="33" borderId="11" xfId="0" applyFont="1" applyFill="1" applyBorder="1" applyAlignment="1">
      <alignment horizontal="center" vertical="center" wrapText="1"/>
    </xf>
    <xf numFmtId="0" fontId="101" fillId="33" borderId="11" xfId="0" applyFont="1" applyFill="1" applyBorder="1" applyAlignment="1">
      <alignment horizontal="center" vertical="center" wrapText="1"/>
    </xf>
    <xf numFmtId="0" fontId="107" fillId="29" borderId="21"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109" fillId="29" borderId="0" xfId="36" applyFont="1" applyFill="1" applyBorder="1" applyAlignment="1" applyProtection="1">
      <alignment horizontal="center" vertical="center" wrapText="1"/>
      <protection locked="0"/>
    </xf>
    <xf numFmtId="0" fontId="110" fillId="31" borderId="37" xfId="36" applyFont="1" applyFill="1" applyBorder="1" applyAlignment="1" applyProtection="1">
      <alignment horizontal="center" vertical="center" wrapText="1"/>
      <protection locked="0"/>
    </xf>
    <xf numFmtId="0" fontId="115" fillId="0" borderId="10" xfId="0" applyFont="1" applyBorder="1" applyAlignment="1">
      <alignment horizontal="center" vertical="center"/>
    </xf>
    <xf numFmtId="0" fontId="74" fillId="33" borderId="38" xfId="36" applyFont="1" applyFill="1" applyBorder="1" applyAlignment="1">
      <alignment horizontal="center" vertical="center"/>
    </xf>
    <xf numFmtId="0" fontId="0" fillId="0" borderId="23" xfId="0" applyBorder="1"/>
    <xf numFmtId="0" fontId="62" fillId="39" borderId="38" xfId="36" applyFont="1" applyFill="1" applyBorder="1" applyAlignment="1">
      <alignment horizontal="center" vertical="center"/>
    </xf>
    <xf numFmtId="0" fontId="62" fillId="39" borderId="23" xfId="36" applyFont="1" applyFill="1" applyBorder="1" applyAlignment="1">
      <alignment horizontal="center" vertical="center"/>
    </xf>
    <xf numFmtId="0" fontId="115" fillId="39" borderId="13" xfId="0" applyFont="1" applyFill="1" applyBorder="1" applyAlignment="1">
      <alignment horizontal="center" vertical="center"/>
    </xf>
    <xf numFmtId="0" fontId="115" fillId="39" borderId="0" xfId="0" applyFont="1" applyFill="1" applyBorder="1" applyAlignment="1">
      <alignment horizontal="center" vertical="center"/>
    </xf>
    <xf numFmtId="0" fontId="115" fillId="39" borderId="23" xfId="0" applyFont="1" applyFill="1" applyBorder="1" applyAlignment="1">
      <alignment horizontal="center" vertical="center"/>
    </xf>
    <xf numFmtId="0" fontId="74" fillId="33" borderId="23" xfId="36" applyFont="1" applyFill="1" applyBorder="1" applyAlignment="1">
      <alignment horizontal="center" vertical="center"/>
    </xf>
    <xf numFmtId="0" fontId="25" fillId="39" borderId="38" xfId="36" applyFont="1" applyFill="1" applyBorder="1" applyAlignment="1" applyProtection="1">
      <alignment horizontal="center" vertical="center" wrapText="1"/>
      <protection locked="0"/>
    </xf>
    <xf numFmtId="0" fontId="25" fillId="39" borderId="23" xfId="36"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7"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3" fillId="29" borderId="10" xfId="31" applyFont="1" applyFill="1" applyBorder="1" applyAlignment="1" applyProtection="1">
      <alignment horizontal="left" vertical="center" wrapText="1"/>
      <protection locked="0"/>
    </xf>
    <xf numFmtId="2" fontId="112" fillId="31" borderId="26" xfId="36" applyNumberFormat="1" applyFont="1" applyFill="1" applyBorder="1" applyAlignment="1" applyProtection="1">
      <alignment horizontal="center" vertical="center" wrapText="1"/>
      <protection locked="0"/>
    </xf>
    <xf numFmtId="2" fontId="112" fillId="31" borderId="40" xfId="36" applyNumberFormat="1" applyFont="1" applyFill="1" applyBorder="1" applyAlignment="1" applyProtection="1">
      <alignment horizontal="center" vertical="center" wrapText="1"/>
      <protection locked="0"/>
    </xf>
    <xf numFmtId="14" fontId="112" fillId="31" borderId="11" xfId="36" applyNumberFormat="1"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0" fontId="112" fillId="31" borderId="11" xfId="36" applyFont="1" applyFill="1" applyBorder="1" applyAlignment="1" applyProtection="1">
      <alignment horizontal="center" vertical="center" wrapText="1"/>
      <protection locked="0"/>
    </xf>
    <xf numFmtId="166" fontId="65" fillId="24" borderId="24" xfId="36" applyNumberFormat="1"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14" fontId="32" fillId="29" borderId="12" xfId="36" applyNumberFormat="1" applyFont="1" applyFill="1" applyBorder="1" applyAlignment="1" applyProtection="1">
      <alignment horizontal="center" vertical="center" wrapText="1"/>
      <protection locked="0"/>
    </xf>
    <xf numFmtId="0" fontId="55" fillId="33" borderId="26" xfId="36" applyFont="1" applyFill="1" applyBorder="1" applyAlignment="1">
      <alignment horizontal="center" vertical="center" wrapText="1"/>
    </xf>
    <xf numFmtId="0" fontId="55" fillId="33" borderId="40" xfId="36" applyFont="1" applyFill="1" applyBorder="1" applyAlignment="1">
      <alignment horizontal="center" vertical="center" wrapText="1"/>
    </xf>
    <xf numFmtId="0" fontId="74" fillId="33" borderId="39" xfId="36" applyFont="1" applyFill="1" applyBorder="1" applyAlignment="1">
      <alignment horizontal="center" vertical="center"/>
    </xf>
    <xf numFmtId="0" fontId="55" fillId="33" borderId="11" xfId="36" applyFont="1" applyFill="1" applyBorder="1" applyAlignment="1">
      <alignment horizontal="center" vertical="center" wrapText="1"/>
    </xf>
    <xf numFmtId="0" fontId="110" fillId="33" borderId="37"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center" vertical="center" wrapText="1"/>
      <protection locked="0"/>
    </xf>
    <xf numFmtId="0" fontId="97" fillId="25" borderId="10" xfId="36" applyNumberFormat="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97" fillId="29" borderId="12" xfId="36"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26" xfId="36" applyFont="1" applyFill="1" applyBorder="1" applyAlignment="1">
      <alignment horizontal="center" textRotation="90" wrapText="1"/>
    </xf>
    <xf numFmtId="0" fontId="56" fillId="33" borderId="40"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102" fillId="33" borderId="26" xfId="36" applyFont="1" applyFill="1" applyBorder="1" applyAlignment="1">
      <alignment horizontal="center" vertical="center" wrapText="1"/>
    </xf>
    <xf numFmtId="0" fontId="102" fillId="33" borderId="40" xfId="36" applyFont="1" applyFill="1" applyBorder="1" applyAlignment="1">
      <alignment horizontal="center" vertical="center" wrapText="1"/>
    </xf>
    <xf numFmtId="0" fontId="102" fillId="33" borderId="11" xfId="36" applyFont="1" applyFill="1" applyBorder="1" applyAlignment="1">
      <alignment horizontal="center" textRotation="90"/>
    </xf>
    <xf numFmtId="169" fontId="114" fillId="33" borderId="11" xfId="36" applyNumberFormat="1" applyFont="1" applyFill="1" applyBorder="1" applyAlignment="1">
      <alignment horizontal="center" vertical="center"/>
    </xf>
    <xf numFmtId="0" fontId="59" fillId="29" borderId="12" xfId="36" applyFont="1" applyFill="1" applyBorder="1" applyAlignment="1" applyProtection="1">
      <alignment horizontal="right" vertical="center" wrapText="1"/>
      <protection locked="0"/>
    </xf>
    <xf numFmtId="0" fontId="62"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2" fontId="77" fillId="33" borderId="11" xfId="36" applyNumberFormat="1" applyFont="1" applyFill="1" applyBorder="1" applyAlignment="1">
      <alignment horizontal="center" textRotation="90" wrapText="1"/>
    </xf>
    <xf numFmtId="0" fontId="77" fillId="33" borderId="11" xfId="36" applyFont="1" applyFill="1" applyBorder="1" applyAlignment="1">
      <alignment horizontal="center" vertical="center"/>
    </xf>
    <xf numFmtId="166" fontId="98" fillId="29" borderId="12" xfId="36" applyNumberFormat="1" applyFont="1" applyFill="1" applyBorder="1" applyAlignment="1" applyProtection="1">
      <alignment horizontal="center" vertical="center" wrapText="1"/>
      <protection locked="0"/>
    </xf>
    <xf numFmtId="0" fontId="115" fillId="29" borderId="0" xfId="36" applyFont="1" applyFill="1" applyBorder="1" applyAlignment="1" applyProtection="1">
      <alignment horizontal="center" vertical="center" wrapText="1"/>
      <protection locked="0"/>
    </xf>
    <xf numFmtId="0" fontId="116" fillId="31" borderId="37"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8" fillId="29" borderId="10" xfId="36" applyFont="1" applyFill="1" applyBorder="1" applyAlignment="1" applyProtection="1">
      <alignment horizontal="left" vertical="center" wrapText="1"/>
      <protection locked="0"/>
    </xf>
    <xf numFmtId="0" fontId="58" fillId="29" borderId="12" xfId="36" applyFont="1" applyFill="1" applyBorder="1" applyAlignment="1" applyProtection="1">
      <alignment horizontal="left" vertical="center" wrapText="1"/>
      <protection locked="0"/>
    </xf>
    <xf numFmtId="14" fontId="98" fillId="29" borderId="12" xfId="36" applyNumberFormat="1" applyFont="1" applyFill="1" applyBorder="1" applyAlignment="1" applyProtection="1">
      <alignment horizontal="center" vertical="center" wrapText="1"/>
      <protection locked="0"/>
    </xf>
    <xf numFmtId="168" fontId="55" fillId="33" borderId="11" xfId="36" applyNumberFormat="1" applyFont="1" applyFill="1" applyBorder="1" applyAlignment="1">
      <alignment horizontal="center" vertical="center" wrapText="1"/>
    </xf>
    <xf numFmtId="2" fontId="112" fillId="31" borderId="11" xfId="36" applyNumberFormat="1" applyFont="1" applyFill="1" applyBorder="1" applyAlignment="1" applyProtection="1">
      <alignment horizontal="center" vertical="center" wrapText="1"/>
      <protection locked="0"/>
    </xf>
    <xf numFmtId="166" fontId="47" fillId="24" borderId="24"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right" vertical="center" wrapText="1"/>
      <protection locked="0"/>
    </xf>
    <xf numFmtId="0" fontId="115" fillId="39" borderId="48" xfId="0" applyFont="1" applyFill="1" applyBorder="1" applyAlignment="1">
      <alignment horizontal="center" vertical="center"/>
    </xf>
    <xf numFmtId="0" fontId="115" fillId="39" borderId="52" xfId="0" applyFont="1" applyFill="1" applyBorder="1" applyAlignment="1">
      <alignment horizontal="center" vertical="center"/>
    </xf>
    <xf numFmtId="0" fontId="115" fillId="39" borderId="15" xfId="0" applyFont="1" applyFill="1" applyBorder="1" applyAlignment="1">
      <alignment horizontal="center" vertical="center"/>
    </xf>
    <xf numFmtId="0" fontId="109" fillId="29" borderId="41" xfId="36" applyFont="1" applyFill="1" applyBorder="1" applyAlignment="1" applyProtection="1">
      <alignment horizontal="center" vertical="center" wrapText="1"/>
      <protection locked="0"/>
    </xf>
    <xf numFmtId="0" fontId="109" fillId="29" borderId="42" xfId="36" applyFont="1" applyFill="1" applyBorder="1" applyAlignment="1" applyProtection="1">
      <alignment horizontal="center" vertical="center" wrapText="1"/>
      <protection locked="0"/>
    </xf>
    <xf numFmtId="0" fontId="109" fillId="29" borderId="43" xfId="36" applyFont="1" applyFill="1" applyBorder="1" applyAlignment="1" applyProtection="1">
      <alignment horizontal="center" vertical="center" wrapText="1"/>
      <protection locked="0"/>
    </xf>
    <xf numFmtId="0" fontId="110" fillId="31" borderId="44" xfId="36" applyFont="1" applyFill="1" applyBorder="1" applyAlignment="1" applyProtection="1">
      <alignment horizontal="center" vertical="center" wrapText="1"/>
      <protection locked="0"/>
    </xf>
    <xf numFmtId="0" fontId="110" fillId="31" borderId="0" xfId="36" applyFont="1" applyFill="1" applyBorder="1" applyAlignment="1" applyProtection="1">
      <alignment horizontal="center" vertical="center" wrapText="1"/>
      <protection locked="0"/>
    </xf>
    <xf numFmtId="0" fontId="110" fillId="31" borderId="45" xfId="36" applyFont="1" applyFill="1" applyBorder="1" applyAlignment="1" applyProtection="1">
      <alignment horizontal="center" vertical="center" wrapText="1"/>
      <protection locked="0"/>
    </xf>
    <xf numFmtId="0" fontId="115" fillId="0" borderId="44" xfId="0" applyFont="1" applyBorder="1" applyAlignment="1">
      <alignment horizontal="center" vertical="center"/>
    </xf>
    <xf numFmtId="0" fontId="115" fillId="0" borderId="0" xfId="0" applyFont="1" applyBorder="1" applyAlignment="1">
      <alignment horizontal="center" vertical="center"/>
    </xf>
    <xf numFmtId="0" fontId="115" fillId="0" borderId="45" xfId="0" applyFont="1" applyBorder="1" applyAlignment="1">
      <alignment horizontal="center" vertical="center"/>
    </xf>
    <xf numFmtId="0" fontId="115" fillId="39" borderId="46" xfId="0" applyFont="1" applyFill="1" applyBorder="1" applyAlignment="1">
      <alignment horizontal="center" vertical="center"/>
    </xf>
    <xf numFmtId="0" fontId="74" fillId="33" borderId="48" xfId="36" applyFont="1" applyFill="1" applyBorder="1" applyAlignment="1">
      <alignment horizontal="center" vertical="center"/>
    </xf>
    <xf numFmtId="0" fontId="0" fillId="0" borderId="49" xfId="0" applyBorder="1"/>
    <xf numFmtId="0" fontId="115" fillId="39" borderId="47" xfId="0" applyFont="1" applyFill="1" applyBorder="1" applyAlignment="1">
      <alignment horizontal="center" vertical="center"/>
    </xf>
    <xf numFmtId="165" fontId="97" fillId="29" borderId="12" xfId="36" applyNumberFormat="1" applyFont="1" applyFill="1" applyBorder="1" applyAlignment="1" applyProtection="1">
      <alignment horizontal="left" vertical="center" wrapText="1"/>
      <protection locked="0"/>
    </xf>
    <xf numFmtId="0" fontId="77" fillId="33" borderId="26" xfId="36" applyFont="1" applyFill="1" applyBorder="1" applyAlignment="1">
      <alignment horizontal="center" vertical="center" wrapText="1"/>
    </xf>
    <xf numFmtId="0" fontId="77" fillId="33" borderId="40" xfId="36" applyFont="1" applyFill="1" applyBorder="1" applyAlignment="1">
      <alignment horizontal="center" vertical="center" wrapText="1"/>
    </xf>
    <xf numFmtId="166" fontId="115" fillId="24" borderId="24" xfId="36" applyNumberFormat="1" applyFont="1" applyFill="1" applyBorder="1" applyAlignment="1" applyProtection="1">
      <alignment horizontal="center" vertical="center" wrapText="1"/>
      <protection locked="0"/>
    </xf>
    <xf numFmtId="0" fontId="115"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49" fontId="119" fillId="33" borderId="11" xfId="36" applyNumberFormat="1" applyFont="1" applyFill="1" applyBorder="1" applyAlignment="1">
      <alignment horizontal="center" vertical="center" textRotation="90" wrapText="1"/>
    </xf>
    <xf numFmtId="2" fontId="119" fillId="33" borderId="11" xfId="36" applyNumberFormat="1" applyFont="1" applyFill="1" applyBorder="1" applyAlignment="1">
      <alignment horizontal="center" vertical="center" textRotation="90" wrapText="1"/>
    </xf>
    <xf numFmtId="0" fontId="96"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4350"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4354"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4351"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180975</xdr:colOff>
      <xdr:row>11</xdr:row>
      <xdr:rowOff>466725</xdr:rowOff>
    </xdr:from>
    <xdr:to>
      <xdr:col>7</xdr:col>
      <xdr:colOff>533400</xdr:colOff>
      <xdr:row>12</xdr:row>
      <xdr:rowOff>438150</xdr:rowOff>
    </xdr:to>
    <xdr:pic>
      <xdr:nvPicPr>
        <xdr:cNvPr id="184352" name="3 Resim" descr="TUUUUUUUUU.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38350" y="3581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5900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1028700</xdr:colOff>
      <xdr:row>0</xdr:row>
      <xdr:rowOff>190500</xdr:rowOff>
    </xdr:from>
    <xdr:to>
      <xdr:col>14</xdr:col>
      <xdr:colOff>1019174</xdr:colOff>
      <xdr:row>1</xdr:row>
      <xdr:rowOff>200025</xdr:rowOff>
    </xdr:to>
    <xdr:pic>
      <xdr:nvPicPr>
        <xdr:cNvPr id="15900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00" y="19050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514350</xdr:colOff>
      <xdr:row>0</xdr:row>
      <xdr:rowOff>47625</xdr:rowOff>
    </xdr:from>
    <xdr:to>
      <xdr:col>3</xdr:col>
      <xdr:colOff>19050</xdr:colOff>
      <xdr:row>3</xdr:row>
      <xdr:rowOff>104775</xdr:rowOff>
    </xdr:to>
    <xdr:pic>
      <xdr:nvPicPr>
        <xdr:cNvPr id="186371"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4350" y="47625"/>
          <a:ext cx="7239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1000125</xdr:colOff>
      <xdr:row>0</xdr:row>
      <xdr:rowOff>342900</xdr:rowOff>
    </xdr:from>
    <xdr:to>
      <xdr:col>14</xdr:col>
      <xdr:colOff>133350</xdr:colOff>
      <xdr:row>2</xdr:row>
      <xdr:rowOff>9525</xdr:rowOff>
    </xdr:to>
    <xdr:pic>
      <xdr:nvPicPr>
        <xdr:cNvPr id="186372"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58250" y="342900"/>
          <a:ext cx="15621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6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66675</xdr:rowOff>
    </xdr:from>
    <xdr:to>
      <xdr:col>6</xdr:col>
      <xdr:colOff>66675</xdr:colOff>
      <xdr:row>2</xdr:row>
      <xdr:rowOff>219075</xdr:rowOff>
    </xdr:to>
    <xdr:pic>
      <xdr:nvPicPr>
        <xdr:cNvPr id="165193"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95800" y="666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48</xdr:col>
      <xdr:colOff>85725</xdr:colOff>
      <xdr:row>0</xdr:row>
      <xdr:rowOff>390525</xdr:rowOff>
    </xdr:from>
    <xdr:to>
      <xdr:col>56</xdr:col>
      <xdr:colOff>47625</xdr:colOff>
      <xdr:row>1</xdr:row>
      <xdr:rowOff>400050</xdr:rowOff>
    </xdr:to>
    <xdr:pic>
      <xdr:nvPicPr>
        <xdr:cNvPr id="165194"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78550" y="390525"/>
          <a:ext cx="24765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333375</xdr:colOff>
      <xdr:row>0</xdr:row>
      <xdr:rowOff>0</xdr:rowOff>
    </xdr:from>
    <xdr:to>
      <xdr:col>3</xdr:col>
      <xdr:colOff>228600</xdr:colOff>
      <xdr:row>2</xdr:row>
      <xdr:rowOff>142875</xdr:rowOff>
    </xdr:to>
    <xdr:pic>
      <xdr:nvPicPr>
        <xdr:cNvPr id="17024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81075" y="0"/>
          <a:ext cx="7810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1000125</xdr:colOff>
      <xdr:row>0</xdr:row>
      <xdr:rowOff>180975</xdr:rowOff>
    </xdr:from>
    <xdr:to>
      <xdr:col>15</xdr:col>
      <xdr:colOff>85724</xdr:colOff>
      <xdr:row>1</xdr:row>
      <xdr:rowOff>190500</xdr:rowOff>
    </xdr:to>
    <xdr:pic>
      <xdr:nvPicPr>
        <xdr:cNvPr id="17025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62950" y="1809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18534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 y="28575"/>
          <a:ext cx="156210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97367</xdr:colOff>
      <xdr:row>2</xdr:row>
      <xdr:rowOff>285750</xdr:rowOff>
    </xdr:to>
    <xdr:pic>
      <xdr:nvPicPr>
        <xdr:cNvPr id="18535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4975" y="371475"/>
          <a:ext cx="2124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xdr:colOff>
      <xdr:row>0</xdr:row>
      <xdr:rowOff>19050</xdr:rowOff>
    </xdr:from>
    <xdr:to>
      <xdr:col>3</xdr:col>
      <xdr:colOff>895350</xdr:colOff>
      <xdr:row>1</xdr:row>
      <xdr:rowOff>304800</xdr:rowOff>
    </xdr:to>
    <xdr:pic>
      <xdr:nvPicPr>
        <xdr:cNvPr id="160028"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1905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742950</xdr:colOff>
      <xdr:row>0</xdr:row>
      <xdr:rowOff>209550</xdr:rowOff>
    </xdr:from>
    <xdr:to>
      <xdr:col>12</xdr:col>
      <xdr:colOff>142875</xdr:colOff>
      <xdr:row>1</xdr:row>
      <xdr:rowOff>219075</xdr:rowOff>
    </xdr:to>
    <xdr:pic>
      <xdr:nvPicPr>
        <xdr:cNvPr id="160029"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48500" y="2095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114300</xdr:colOff>
      <xdr:row>2</xdr:row>
      <xdr:rowOff>9525</xdr:rowOff>
    </xdr:to>
    <xdr:pic>
      <xdr:nvPicPr>
        <xdr:cNvPr id="16614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2975" y="476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0</xdr:row>
      <xdr:rowOff>209550</xdr:rowOff>
    </xdr:from>
    <xdr:to>
      <xdr:col>11</xdr:col>
      <xdr:colOff>295275</xdr:colOff>
      <xdr:row>1</xdr:row>
      <xdr:rowOff>219075</xdr:rowOff>
    </xdr:to>
    <xdr:pic>
      <xdr:nvPicPr>
        <xdr:cNvPr id="16615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15225" y="209550"/>
          <a:ext cx="2524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61045"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895350</xdr:colOff>
      <xdr:row>0</xdr:row>
      <xdr:rowOff>142875</xdr:rowOff>
    </xdr:from>
    <xdr:to>
      <xdr:col>14</xdr:col>
      <xdr:colOff>895351</xdr:colOff>
      <xdr:row>1</xdr:row>
      <xdr:rowOff>285750</xdr:rowOff>
    </xdr:to>
    <xdr:pic>
      <xdr:nvPicPr>
        <xdr:cNvPr id="161046"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10550" y="142875"/>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83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295275</xdr:colOff>
      <xdr:row>0</xdr:row>
      <xdr:rowOff>361950</xdr:rowOff>
    </xdr:from>
    <xdr:to>
      <xdr:col>56</xdr:col>
      <xdr:colOff>0</xdr:colOff>
      <xdr:row>1</xdr:row>
      <xdr:rowOff>381000</xdr:rowOff>
    </xdr:to>
    <xdr:pic>
      <xdr:nvPicPr>
        <xdr:cNvPr id="14784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49900" y="361950"/>
          <a:ext cx="25336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161925</xdr:colOff>
      <xdr:row>0</xdr:row>
      <xdr:rowOff>28575</xdr:rowOff>
    </xdr:from>
    <xdr:to>
      <xdr:col>2</xdr:col>
      <xdr:colOff>952500</xdr:colOff>
      <xdr:row>2</xdr:row>
      <xdr:rowOff>180975</xdr:rowOff>
    </xdr:to>
    <xdr:pic>
      <xdr:nvPicPr>
        <xdr:cNvPr id="162067"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28575"/>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971550</xdr:colOff>
      <xdr:row>0</xdr:row>
      <xdr:rowOff>114300</xdr:rowOff>
    </xdr:from>
    <xdr:to>
      <xdr:col>14</xdr:col>
      <xdr:colOff>971550</xdr:colOff>
      <xdr:row>1</xdr:row>
      <xdr:rowOff>257175</xdr:rowOff>
    </xdr:to>
    <xdr:pic>
      <xdr:nvPicPr>
        <xdr:cNvPr id="162068"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67700" y="114300"/>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476250</xdr:colOff>
      <xdr:row>0</xdr:row>
      <xdr:rowOff>209550</xdr:rowOff>
    </xdr:from>
    <xdr:to>
      <xdr:col>11</xdr:col>
      <xdr:colOff>427566</xdr:colOff>
      <xdr:row>1</xdr:row>
      <xdr:rowOff>219075</xdr:rowOff>
    </xdr:to>
    <xdr:pic>
      <xdr:nvPicPr>
        <xdr:cNvPr id="15085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4250" y="20955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371475</xdr:colOff>
      <xdr:row>0</xdr:row>
      <xdr:rowOff>19050</xdr:rowOff>
    </xdr:from>
    <xdr:to>
      <xdr:col>3</xdr:col>
      <xdr:colOff>381000</xdr:colOff>
      <xdr:row>2</xdr:row>
      <xdr:rowOff>19050</xdr:rowOff>
    </xdr:to>
    <xdr:pic>
      <xdr:nvPicPr>
        <xdr:cNvPr id="16309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9175" y="1905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200025</xdr:rowOff>
    </xdr:from>
    <xdr:to>
      <xdr:col>14</xdr:col>
      <xdr:colOff>904876</xdr:colOff>
      <xdr:row>1</xdr:row>
      <xdr:rowOff>266700</xdr:rowOff>
    </xdr:to>
    <xdr:pic>
      <xdr:nvPicPr>
        <xdr:cNvPr id="163091"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72475" y="2000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91"/>
      <c r="B1" s="192"/>
      <c r="C1" s="192"/>
      <c r="D1" s="192"/>
      <c r="E1" s="192"/>
      <c r="F1" s="192"/>
      <c r="G1" s="192"/>
      <c r="H1" s="192"/>
      <c r="I1" s="192"/>
      <c r="J1" s="192"/>
      <c r="K1" s="193"/>
    </row>
    <row r="2" spans="1:11" ht="116.25" customHeight="1" x14ac:dyDescent="0.2">
      <c r="A2" s="391" t="s">
        <v>159</v>
      </c>
      <c r="B2" s="392"/>
      <c r="C2" s="392"/>
      <c r="D2" s="392"/>
      <c r="E2" s="392"/>
      <c r="F2" s="392"/>
      <c r="G2" s="392"/>
      <c r="H2" s="392"/>
      <c r="I2" s="392"/>
      <c r="J2" s="392"/>
      <c r="K2" s="393"/>
    </row>
    <row r="3" spans="1:11" ht="14.25" x14ac:dyDescent="0.2">
      <c r="A3" s="194"/>
      <c r="B3" s="195"/>
      <c r="C3" s="195"/>
      <c r="D3" s="195"/>
      <c r="E3" s="195"/>
      <c r="F3" s="195"/>
      <c r="G3" s="195"/>
      <c r="H3" s="195"/>
      <c r="I3" s="195"/>
      <c r="J3" s="195"/>
      <c r="K3" s="196"/>
    </row>
    <row r="4" spans="1:11" x14ac:dyDescent="0.2">
      <c r="A4" s="197"/>
      <c r="B4" s="198"/>
      <c r="C4" s="198"/>
      <c r="D4" s="198"/>
      <c r="E4" s="198"/>
      <c r="F4" s="198"/>
      <c r="G4" s="198"/>
      <c r="H4" s="198"/>
      <c r="I4" s="198"/>
      <c r="J4" s="198"/>
      <c r="K4" s="199"/>
    </row>
    <row r="5" spans="1:11" x14ac:dyDescent="0.2">
      <c r="A5" s="197"/>
      <c r="B5" s="198"/>
      <c r="C5" s="198"/>
      <c r="D5" s="198"/>
      <c r="E5" s="198"/>
      <c r="F5" s="198"/>
      <c r="G5" s="198"/>
      <c r="H5" s="198"/>
      <c r="I5" s="198"/>
      <c r="J5" s="198"/>
      <c r="K5" s="199"/>
    </row>
    <row r="6" spans="1:11" x14ac:dyDescent="0.2">
      <c r="A6" s="197"/>
      <c r="B6" s="198"/>
      <c r="C6" s="198"/>
      <c r="D6" s="198"/>
      <c r="E6" s="198"/>
      <c r="F6" s="198"/>
      <c r="G6" s="198"/>
      <c r="H6" s="198"/>
      <c r="I6" s="198"/>
      <c r="J6" s="198"/>
      <c r="K6" s="199"/>
    </row>
    <row r="7" spans="1:11" x14ac:dyDescent="0.2">
      <c r="A7" s="197"/>
      <c r="B7" s="198"/>
      <c r="C7" s="198"/>
      <c r="D7" s="198"/>
      <c r="E7" s="198"/>
      <c r="F7" s="198"/>
      <c r="G7" s="198"/>
      <c r="H7" s="198"/>
      <c r="I7" s="198"/>
      <c r="J7" s="198"/>
      <c r="K7" s="199"/>
    </row>
    <row r="8" spans="1:11" x14ac:dyDescent="0.2">
      <c r="A8" s="197"/>
      <c r="B8" s="198"/>
      <c r="C8" s="198"/>
      <c r="D8" s="198"/>
      <c r="E8" s="198"/>
      <c r="F8" s="198"/>
      <c r="G8" s="198"/>
      <c r="H8" s="198"/>
      <c r="I8" s="198"/>
      <c r="J8" s="198"/>
      <c r="K8" s="199"/>
    </row>
    <row r="9" spans="1:11" x14ac:dyDescent="0.2">
      <c r="A9" s="197"/>
      <c r="B9" s="198"/>
      <c r="C9" s="198"/>
      <c r="D9" s="198"/>
      <c r="E9" s="198"/>
      <c r="F9" s="198"/>
      <c r="G9" s="198"/>
      <c r="H9" s="198"/>
      <c r="I9" s="198"/>
      <c r="J9" s="198"/>
      <c r="K9" s="199"/>
    </row>
    <row r="10" spans="1:11" x14ac:dyDescent="0.2">
      <c r="A10" s="197"/>
      <c r="B10" s="198"/>
      <c r="C10" s="198"/>
      <c r="D10" s="198"/>
      <c r="E10" s="198"/>
      <c r="F10" s="198"/>
      <c r="G10" s="198"/>
      <c r="H10" s="198"/>
      <c r="I10" s="198"/>
      <c r="J10" s="198"/>
      <c r="K10" s="199"/>
    </row>
    <row r="11" spans="1:11" x14ac:dyDescent="0.2">
      <c r="A11" s="197"/>
      <c r="B11" s="198"/>
      <c r="C11" s="198"/>
      <c r="D11" s="198"/>
      <c r="E11" s="198"/>
      <c r="F11" s="198"/>
      <c r="G11" s="198"/>
      <c r="H11" s="198"/>
      <c r="I11" s="198"/>
      <c r="J11" s="198"/>
      <c r="K11" s="199"/>
    </row>
    <row r="12" spans="1:11" ht="51.75" customHeight="1" x14ac:dyDescent="0.35">
      <c r="A12" s="408"/>
      <c r="B12" s="409"/>
      <c r="C12" s="409"/>
      <c r="D12" s="409"/>
      <c r="E12" s="409"/>
      <c r="F12" s="409"/>
      <c r="G12" s="409"/>
      <c r="H12" s="409"/>
      <c r="I12" s="409"/>
      <c r="J12" s="409"/>
      <c r="K12" s="410"/>
    </row>
    <row r="13" spans="1:11" ht="71.25" customHeight="1" x14ac:dyDescent="0.2">
      <c r="A13" s="394"/>
      <c r="B13" s="395"/>
      <c r="C13" s="395"/>
      <c r="D13" s="395"/>
      <c r="E13" s="395"/>
      <c r="F13" s="395"/>
      <c r="G13" s="395"/>
      <c r="H13" s="395"/>
      <c r="I13" s="395"/>
      <c r="J13" s="395"/>
      <c r="K13" s="396"/>
    </row>
    <row r="14" spans="1:11" ht="72" customHeight="1" x14ac:dyDescent="0.2">
      <c r="A14" s="400" t="s">
        <v>413</v>
      </c>
      <c r="B14" s="401"/>
      <c r="C14" s="401"/>
      <c r="D14" s="401"/>
      <c r="E14" s="401"/>
      <c r="F14" s="401"/>
      <c r="G14" s="401"/>
      <c r="H14" s="401"/>
      <c r="I14" s="401"/>
      <c r="J14" s="401"/>
      <c r="K14" s="402"/>
    </row>
    <row r="15" spans="1:11" ht="51.75" customHeight="1" x14ac:dyDescent="0.2">
      <c r="A15" s="397"/>
      <c r="B15" s="398"/>
      <c r="C15" s="398"/>
      <c r="D15" s="398"/>
      <c r="E15" s="398"/>
      <c r="F15" s="398"/>
      <c r="G15" s="398"/>
      <c r="H15" s="398"/>
      <c r="I15" s="398"/>
      <c r="J15" s="398"/>
      <c r="K15" s="399"/>
    </row>
    <row r="16" spans="1:11" x14ac:dyDescent="0.2">
      <c r="A16" s="197"/>
      <c r="B16" s="198"/>
      <c r="C16" s="198"/>
      <c r="D16" s="198"/>
      <c r="E16" s="198"/>
      <c r="F16" s="198"/>
      <c r="G16" s="198"/>
      <c r="H16" s="198"/>
      <c r="I16" s="198"/>
      <c r="J16" s="198"/>
      <c r="K16" s="199"/>
    </row>
    <row r="17" spans="1:11" ht="25.5" x14ac:dyDescent="0.35">
      <c r="A17" s="411"/>
      <c r="B17" s="412"/>
      <c r="C17" s="412"/>
      <c r="D17" s="412"/>
      <c r="E17" s="412"/>
      <c r="F17" s="412"/>
      <c r="G17" s="412"/>
      <c r="H17" s="412"/>
      <c r="I17" s="412"/>
      <c r="J17" s="412"/>
      <c r="K17" s="413"/>
    </row>
    <row r="18" spans="1:11" ht="24.75" customHeight="1" x14ac:dyDescent="0.2">
      <c r="A18" s="405" t="s">
        <v>172</v>
      </c>
      <c r="B18" s="406"/>
      <c r="C18" s="406"/>
      <c r="D18" s="406"/>
      <c r="E18" s="406"/>
      <c r="F18" s="406"/>
      <c r="G18" s="406"/>
      <c r="H18" s="406"/>
      <c r="I18" s="406"/>
      <c r="J18" s="406"/>
      <c r="K18" s="407"/>
    </row>
    <row r="19" spans="1:11" s="41" customFormat="1" ht="35.25" customHeight="1" x14ac:dyDescent="0.2">
      <c r="A19" s="414" t="s">
        <v>168</v>
      </c>
      <c r="B19" s="415"/>
      <c r="C19" s="415"/>
      <c r="D19" s="415"/>
      <c r="E19" s="416"/>
      <c r="F19" s="380" t="s">
        <v>413</v>
      </c>
      <c r="G19" s="381"/>
      <c r="H19" s="381"/>
      <c r="I19" s="381"/>
      <c r="J19" s="381"/>
      <c r="K19" s="382"/>
    </row>
    <row r="20" spans="1:11" s="41" customFormat="1" ht="35.25" customHeight="1" x14ac:dyDescent="0.2">
      <c r="A20" s="417" t="s">
        <v>169</v>
      </c>
      <c r="B20" s="418"/>
      <c r="C20" s="418"/>
      <c r="D20" s="418"/>
      <c r="E20" s="419"/>
      <c r="F20" s="380" t="s">
        <v>174</v>
      </c>
      <c r="G20" s="381"/>
      <c r="H20" s="381"/>
      <c r="I20" s="381"/>
      <c r="J20" s="381"/>
      <c r="K20" s="382"/>
    </row>
    <row r="21" spans="1:11" s="41" customFormat="1" ht="35.25" customHeight="1" x14ac:dyDescent="0.2">
      <c r="A21" s="417" t="s">
        <v>170</v>
      </c>
      <c r="B21" s="418"/>
      <c r="C21" s="418"/>
      <c r="D21" s="418"/>
      <c r="E21" s="419"/>
      <c r="F21" s="380" t="s">
        <v>288</v>
      </c>
      <c r="G21" s="381"/>
      <c r="H21" s="381"/>
      <c r="I21" s="381"/>
      <c r="J21" s="381"/>
      <c r="K21" s="382"/>
    </row>
    <row r="22" spans="1:11" s="41" customFormat="1" ht="35.25" customHeight="1" x14ac:dyDescent="0.2">
      <c r="A22" s="417" t="s">
        <v>171</v>
      </c>
      <c r="B22" s="418"/>
      <c r="C22" s="418"/>
      <c r="D22" s="418"/>
      <c r="E22" s="419"/>
      <c r="F22" s="380" t="s">
        <v>316</v>
      </c>
      <c r="G22" s="381"/>
      <c r="H22" s="381"/>
      <c r="I22" s="381"/>
      <c r="J22" s="381"/>
      <c r="K22" s="382"/>
    </row>
    <row r="23" spans="1:11" s="41" customFormat="1" ht="35.25" customHeight="1" x14ac:dyDescent="0.2">
      <c r="A23" s="420" t="s">
        <v>173</v>
      </c>
      <c r="B23" s="421"/>
      <c r="C23" s="421"/>
      <c r="D23" s="421"/>
      <c r="E23" s="422"/>
      <c r="F23" s="270">
        <v>37</v>
      </c>
      <c r="G23" s="200"/>
      <c r="H23" s="200"/>
      <c r="I23" s="200"/>
      <c r="J23" s="200"/>
      <c r="K23" s="201"/>
    </row>
    <row r="24" spans="1:11" ht="15.75" x14ac:dyDescent="0.25">
      <c r="A24" s="403"/>
      <c r="B24" s="404"/>
      <c r="C24" s="404"/>
      <c r="D24" s="404"/>
      <c r="E24" s="404"/>
      <c r="F24" s="383"/>
      <c r="G24" s="383"/>
      <c r="H24" s="383"/>
      <c r="I24" s="383"/>
      <c r="J24" s="383"/>
      <c r="K24" s="384"/>
    </row>
    <row r="25" spans="1:11" ht="20.25" x14ac:dyDescent="0.3">
      <c r="A25" s="388"/>
      <c r="B25" s="389"/>
      <c r="C25" s="389"/>
      <c r="D25" s="389"/>
      <c r="E25" s="389"/>
      <c r="F25" s="389"/>
      <c r="G25" s="389"/>
      <c r="H25" s="389"/>
      <c r="I25" s="389"/>
      <c r="J25" s="389"/>
      <c r="K25" s="390"/>
    </row>
    <row r="26" spans="1:11" x14ac:dyDescent="0.2">
      <c r="A26" s="197"/>
      <c r="B26" s="198"/>
      <c r="C26" s="198"/>
      <c r="D26" s="198"/>
      <c r="E26" s="198"/>
      <c r="F26" s="198"/>
      <c r="G26" s="198"/>
      <c r="H26" s="198"/>
      <c r="I26" s="198"/>
      <c r="J26" s="198"/>
      <c r="K26" s="199"/>
    </row>
    <row r="27" spans="1:11" ht="20.25" x14ac:dyDescent="0.3">
      <c r="A27" s="385"/>
      <c r="B27" s="386"/>
      <c r="C27" s="386"/>
      <c r="D27" s="386"/>
      <c r="E27" s="386"/>
      <c r="F27" s="386"/>
      <c r="G27" s="386"/>
      <c r="H27" s="386"/>
      <c r="I27" s="386"/>
      <c r="J27" s="386"/>
      <c r="K27" s="387"/>
    </row>
    <row r="28" spans="1:11" x14ac:dyDescent="0.2">
      <c r="A28" s="197"/>
      <c r="B28" s="198"/>
      <c r="C28" s="198"/>
      <c r="D28" s="198"/>
      <c r="E28" s="198"/>
      <c r="F28" s="198"/>
      <c r="G28" s="198"/>
      <c r="H28" s="198"/>
      <c r="I28" s="198"/>
      <c r="J28" s="198"/>
      <c r="K28" s="199"/>
    </row>
    <row r="29" spans="1:11" x14ac:dyDescent="0.2">
      <c r="A29" s="197"/>
      <c r="B29" s="198"/>
      <c r="C29" s="198"/>
      <c r="D29" s="198"/>
      <c r="E29" s="198"/>
      <c r="F29" s="198"/>
      <c r="G29" s="198"/>
      <c r="H29" s="198"/>
      <c r="I29" s="198"/>
      <c r="J29" s="198"/>
      <c r="K29" s="199"/>
    </row>
    <row r="30" spans="1:11" x14ac:dyDescent="0.2">
      <c r="A30" s="202"/>
      <c r="B30" s="203"/>
      <c r="C30" s="203"/>
      <c r="D30" s="203"/>
      <c r="E30" s="203"/>
      <c r="F30" s="203"/>
      <c r="G30" s="203"/>
      <c r="H30" s="203"/>
      <c r="I30" s="203"/>
      <c r="J30" s="203"/>
      <c r="K30" s="204"/>
    </row>
  </sheetData>
  <mergeCells count="20">
    <mergeCell ref="A21:E21"/>
    <mergeCell ref="A22:E22"/>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19"/>
  <sheetViews>
    <sheetView view="pageBreakPreview" topLeftCell="A4" zoomScale="90" zoomScaleSheetLayoutView="90" workbookViewId="0"/>
  </sheetViews>
  <sheetFormatPr defaultRowHeight="12.75" x14ac:dyDescent="0.2"/>
  <cols>
    <col min="1" max="1" width="6" style="108" customWidth="1"/>
    <col min="2" max="2" width="17" style="108" hidden="1" customWidth="1"/>
    <col min="3" max="3" width="7" style="108" customWidth="1"/>
    <col min="4" max="4" width="13.5703125" style="109" customWidth="1"/>
    <col min="5" max="5" width="35.5703125" style="108" customWidth="1"/>
    <col min="6" max="6" width="18.42578125" style="3" customWidth="1"/>
    <col min="7" max="10" width="11.140625" style="3" customWidth="1"/>
    <col min="11" max="11" width="16.7109375" style="110" customWidth="1"/>
    <col min="12" max="12" width="11.140625" style="108" customWidth="1"/>
    <col min="13" max="13" width="9.140625" style="3" customWidth="1"/>
    <col min="14" max="16384" width="9.140625" style="3"/>
  </cols>
  <sheetData>
    <row r="1" spans="1:13" ht="48.75" customHeight="1" x14ac:dyDescent="0.2">
      <c r="A1" s="457" t="s">
        <v>159</v>
      </c>
      <c r="B1" s="457"/>
      <c r="C1" s="457"/>
      <c r="D1" s="457"/>
      <c r="E1" s="457"/>
      <c r="F1" s="457"/>
      <c r="G1" s="457"/>
      <c r="H1" s="457"/>
      <c r="I1" s="457"/>
      <c r="J1" s="457"/>
      <c r="K1" s="457"/>
      <c r="L1" s="457"/>
    </row>
    <row r="2" spans="1:13" ht="25.5" customHeight="1" x14ac:dyDescent="0.2">
      <c r="A2" s="458" t="s">
        <v>413</v>
      </c>
      <c r="B2" s="458"/>
      <c r="C2" s="458"/>
      <c r="D2" s="458"/>
      <c r="E2" s="458"/>
      <c r="F2" s="458"/>
      <c r="G2" s="458"/>
      <c r="H2" s="458"/>
      <c r="I2" s="458"/>
      <c r="J2" s="458"/>
      <c r="K2" s="458"/>
      <c r="L2" s="458"/>
    </row>
    <row r="3" spans="1:13" s="4" customFormat="1" ht="24.75" customHeight="1" x14ac:dyDescent="0.2">
      <c r="A3" s="459" t="s">
        <v>193</v>
      </c>
      <c r="B3" s="459"/>
      <c r="C3" s="459"/>
      <c r="D3" s="460" t="s">
        <v>155</v>
      </c>
      <c r="E3" s="460"/>
      <c r="F3" s="111" t="s">
        <v>189</v>
      </c>
      <c r="G3" s="464">
        <v>0</v>
      </c>
      <c r="H3" s="464"/>
      <c r="I3" s="464"/>
      <c r="J3" s="464"/>
      <c r="K3" s="464"/>
      <c r="L3" s="464"/>
    </row>
    <row r="4" spans="1:13" s="4" customFormat="1" ht="17.25" customHeight="1" x14ac:dyDescent="0.2">
      <c r="A4" s="471" t="s">
        <v>194</v>
      </c>
      <c r="B4" s="471"/>
      <c r="C4" s="471"/>
      <c r="D4" s="472" t="s">
        <v>288</v>
      </c>
      <c r="E4" s="472"/>
      <c r="F4" s="471"/>
      <c r="G4" s="471"/>
      <c r="H4" s="471" t="s">
        <v>192</v>
      </c>
      <c r="I4" s="471"/>
      <c r="J4" s="473">
        <v>42041</v>
      </c>
      <c r="K4" s="473"/>
      <c r="L4" s="256" t="s">
        <v>386</v>
      </c>
    </row>
    <row r="5" spans="1:13" ht="18.75" customHeight="1" x14ac:dyDescent="0.2">
      <c r="A5" s="5"/>
      <c r="B5" s="5"/>
      <c r="C5" s="5"/>
      <c r="D5" s="9"/>
      <c r="E5" s="6"/>
      <c r="F5" s="7"/>
      <c r="G5" s="8"/>
      <c r="H5" s="8"/>
      <c r="I5" s="8"/>
      <c r="J5" s="8"/>
      <c r="K5" s="510"/>
      <c r="L5" s="510"/>
    </row>
    <row r="6" spans="1:13" ht="15.75" x14ac:dyDescent="0.2">
      <c r="A6" s="468" t="s">
        <v>6</v>
      </c>
      <c r="B6" s="468"/>
      <c r="C6" s="463" t="s">
        <v>162</v>
      </c>
      <c r="D6" s="463" t="s">
        <v>196</v>
      </c>
      <c r="E6" s="468" t="s">
        <v>7</v>
      </c>
      <c r="F6" s="468" t="s">
        <v>56</v>
      </c>
      <c r="G6" s="470" t="s">
        <v>45</v>
      </c>
      <c r="H6" s="470"/>
      <c r="I6" s="470"/>
      <c r="J6" s="470"/>
      <c r="K6" s="509" t="s">
        <v>8</v>
      </c>
      <c r="L6" s="509" t="s">
        <v>290</v>
      </c>
    </row>
    <row r="7" spans="1:13" ht="21.75" customHeight="1" x14ac:dyDescent="0.2">
      <c r="A7" s="468"/>
      <c r="B7" s="468"/>
      <c r="C7" s="463"/>
      <c r="D7" s="463"/>
      <c r="E7" s="468"/>
      <c r="F7" s="468"/>
      <c r="G7" s="115">
        <v>1</v>
      </c>
      <c r="H7" s="115">
        <v>2</v>
      </c>
      <c r="I7" s="115">
        <v>3</v>
      </c>
      <c r="J7" s="115">
        <v>4</v>
      </c>
      <c r="K7" s="509"/>
      <c r="L7" s="509"/>
    </row>
    <row r="8" spans="1:13" s="101" customFormat="1" ht="36" customHeight="1" x14ac:dyDescent="0.2">
      <c r="A8" s="116">
        <v>1</v>
      </c>
      <c r="B8" s="117" t="s">
        <v>197</v>
      </c>
      <c r="C8" s="118">
        <v>334</v>
      </c>
      <c r="D8" s="119">
        <v>36530</v>
      </c>
      <c r="E8" s="233" t="s">
        <v>357</v>
      </c>
      <c r="F8" s="233" t="s">
        <v>323</v>
      </c>
      <c r="G8" s="214">
        <v>1146</v>
      </c>
      <c r="H8" s="214">
        <v>1006</v>
      </c>
      <c r="I8" s="214">
        <v>1140</v>
      </c>
      <c r="J8" s="214">
        <v>1146</v>
      </c>
      <c r="K8" s="271">
        <v>1146</v>
      </c>
      <c r="L8" s="120"/>
    </row>
    <row r="9" spans="1:13" s="101" customFormat="1" ht="36" customHeight="1" x14ac:dyDescent="0.2">
      <c r="A9" s="116">
        <v>2</v>
      </c>
      <c r="B9" s="117" t="s">
        <v>198</v>
      </c>
      <c r="C9" s="118">
        <v>329</v>
      </c>
      <c r="D9" s="119">
        <v>36896</v>
      </c>
      <c r="E9" s="233" t="s">
        <v>353</v>
      </c>
      <c r="F9" s="233" t="s">
        <v>354</v>
      </c>
      <c r="G9" s="214">
        <v>1041</v>
      </c>
      <c r="H9" s="214">
        <v>1030</v>
      </c>
      <c r="I9" s="214" t="s">
        <v>281</v>
      </c>
      <c r="J9" s="214" t="s">
        <v>281</v>
      </c>
      <c r="K9" s="271">
        <v>1041</v>
      </c>
      <c r="L9" s="120"/>
    </row>
    <row r="10" spans="1:13" s="101" customFormat="1" ht="36" customHeight="1" x14ac:dyDescent="0.2">
      <c r="A10" s="116">
        <v>3</v>
      </c>
      <c r="B10" s="117" t="s">
        <v>199</v>
      </c>
      <c r="C10" s="118">
        <v>336</v>
      </c>
      <c r="D10" s="119">
        <v>36710</v>
      </c>
      <c r="E10" s="233" t="s">
        <v>358</v>
      </c>
      <c r="F10" s="233" t="s">
        <v>323</v>
      </c>
      <c r="G10" s="214">
        <v>1030</v>
      </c>
      <c r="H10" s="214">
        <v>989</v>
      </c>
      <c r="I10" s="214" t="s">
        <v>418</v>
      </c>
      <c r="J10" s="214" t="s">
        <v>418</v>
      </c>
      <c r="K10" s="271">
        <v>1030</v>
      </c>
      <c r="L10" s="120"/>
    </row>
    <row r="11" spans="1:13" s="101" customFormat="1" ht="36" customHeight="1" x14ac:dyDescent="0.2">
      <c r="A11" s="116">
        <v>4</v>
      </c>
      <c r="B11" s="117" t="s">
        <v>200</v>
      </c>
      <c r="C11" s="118">
        <v>317</v>
      </c>
      <c r="D11" s="119">
        <v>36803</v>
      </c>
      <c r="E11" s="233" t="s">
        <v>414</v>
      </c>
      <c r="F11" s="233" t="s">
        <v>347</v>
      </c>
      <c r="G11" s="214">
        <v>992</v>
      </c>
      <c r="H11" s="214">
        <v>1022</v>
      </c>
      <c r="I11" s="214">
        <v>978</v>
      </c>
      <c r="J11" s="214">
        <v>1011</v>
      </c>
      <c r="K11" s="271">
        <v>1022</v>
      </c>
      <c r="L11" s="120"/>
    </row>
    <row r="12" spans="1:13" s="101" customFormat="1" ht="36" customHeight="1" x14ac:dyDescent="0.2">
      <c r="A12" s="116" t="s">
        <v>281</v>
      </c>
      <c r="B12" s="117" t="s">
        <v>201</v>
      </c>
      <c r="C12" s="118">
        <v>368</v>
      </c>
      <c r="D12" s="119">
        <v>37112</v>
      </c>
      <c r="E12" s="233" t="s">
        <v>361</v>
      </c>
      <c r="F12" s="233" t="s">
        <v>349</v>
      </c>
      <c r="G12" s="214"/>
      <c r="H12" s="214"/>
      <c r="I12" s="214"/>
      <c r="J12" s="214"/>
      <c r="K12" s="271" t="s">
        <v>419</v>
      </c>
      <c r="L12" s="120"/>
      <c r="M12" s="102"/>
    </row>
    <row r="13" spans="1:13" s="101" customFormat="1" ht="36" customHeight="1" x14ac:dyDescent="0.2">
      <c r="A13" s="116"/>
      <c r="B13" s="117"/>
      <c r="C13" s="118"/>
      <c r="D13" s="119" t="s">
        <v>421</v>
      </c>
      <c r="E13" s="233" t="s">
        <v>421</v>
      </c>
      <c r="F13" s="233" t="s">
        <v>421</v>
      </c>
      <c r="G13" s="214"/>
      <c r="H13" s="214"/>
      <c r="I13" s="214"/>
      <c r="J13" s="214"/>
      <c r="K13" s="271">
        <v>0</v>
      </c>
      <c r="L13" s="120"/>
    </row>
    <row r="14" spans="1:13" s="101" customFormat="1" ht="36" customHeight="1" x14ac:dyDescent="0.2">
      <c r="A14" s="116"/>
      <c r="B14" s="117"/>
      <c r="C14" s="118"/>
      <c r="D14" s="119" t="s">
        <v>421</v>
      </c>
      <c r="E14" s="233" t="s">
        <v>421</v>
      </c>
      <c r="F14" s="233" t="s">
        <v>421</v>
      </c>
      <c r="G14" s="214"/>
      <c r="H14" s="214"/>
      <c r="I14" s="214"/>
      <c r="J14" s="214"/>
      <c r="K14" s="271">
        <v>0</v>
      </c>
      <c r="L14" s="120"/>
    </row>
    <row r="15" spans="1:13" s="101" customFormat="1" ht="36" customHeight="1" x14ac:dyDescent="0.2">
      <c r="A15" s="116"/>
      <c r="B15" s="117"/>
      <c r="C15" s="118"/>
      <c r="D15" s="119" t="s">
        <v>421</v>
      </c>
      <c r="E15" s="233" t="s">
        <v>421</v>
      </c>
      <c r="F15" s="233" t="s">
        <v>421</v>
      </c>
      <c r="G15" s="214"/>
      <c r="H15" s="214"/>
      <c r="I15" s="214"/>
      <c r="J15" s="214"/>
      <c r="K15" s="271">
        <v>0</v>
      </c>
      <c r="L15" s="120"/>
    </row>
    <row r="16" spans="1:13" s="101" customFormat="1" ht="36" customHeight="1" x14ac:dyDescent="0.2">
      <c r="A16" s="116"/>
      <c r="B16" s="117"/>
      <c r="C16" s="118"/>
      <c r="D16" s="119" t="s">
        <v>421</v>
      </c>
      <c r="E16" s="233" t="s">
        <v>421</v>
      </c>
      <c r="F16" s="233" t="s">
        <v>421</v>
      </c>
      <c r="G16" s="214"/>
      <c r="H16" s="214"/>
      <c r="I16" s="214"/>
      <c r="J16" s="214"/>
      <c r="K16" s="271">
        <v>0</v>
      </c>
      <c r="L16" s="120"/>
    </row>
    <row r="17" spans="1:12" s="101" customFormat="1" ht="36" customHeight="1" x14ac:dyDescent="0.2">
      <c r="A17" s="116"/>
      <c r="B17" s="117"/>
      <c r="C17" s="118"/>
      <c r="D17" s="119" t="s">
        <v>421</v>
      </c>
      <c r="E17" s="233" t="s">
        <v>421</v>
      </c>
      <c r="F17" s="233" t="s">
        <v>421</v>
      </c>
      <c r="G17" s="214"/>
      <c r="H17" s="214"/>
      <c r="I17" s="214"/>
      <c r="J17" s="214"/>
      <c r="K17" s="271">
        <v>0</v>
      </c>
      <c r="L17" s="120"/>
    </row>
    <row r="18" spans="1:12" s="105" customFormat="1" ht="9" customHeight="1" x14ac:dyDescent="0.2">
      <c r="A18" s="103"/>
      <c r="B18" s="103"/>
      <c r="C18" s="103"/>
      <c r="D18" s="104"/>
      <c r="E18" s="103"/>
      <c r="K18" s="106"/>
      <c r="L18" s="103"/>
    </row>
    <row r="19" spans="1:12" s="105" customFormat="1" ht="25.5" customHeight="1" x14ac:dyDescent="0.2">
      <c r="A19" s="465" t="s">
        <v>4</v>
      </c>
      <c r="B19" s="465"/>
      <c r="C19" s="465"/>
      <c r="D19" s="465"/>
      <c r="E19" s="107" t="s">
        <v>0</v>
      </c>
      <c r="F19" s="107" t="s">
        <v>1</v>
      </c>
      <c r="G19" s="466" t="s">
        <v>2</v>
      </c>
      <c r="H19" s="466"/>
      <c r="I19" s="466"/>
      <c r="J19" s="466"/>
      <c r="K19" s="466" t="s">
        <v>3</v>
      </c>
      <c r="L19" s="466"/>
    </row>
  </sheetData>
  <autoFilter ref="B6:L7">
    <filterColumn colId="5" showButton="0"/>
    <filterColumn colId="6" showButton="0"/>
    <filterColumn colId="7" showButton="0"/>
  </autoFilter>
  <sortState ref="C8:L11">
    <sortCondition descending="1" ref="K8:K11"/>
  </sortState>
  <mergeCells count="24">
    <mergeCell ref="E6:E7"/>
    <mergeCell ref="G6:J6"/>
    <mergeCell ref="A1:L1"/>
    <mergeCell ref="A2:L2"/>
    <mergeCell ref="D3:E3"/>
    <mergeCell ref="A3:C3"/>
    <mergeCell ref="G3:I3"/>
    <mergeCell ref="J3:L3"/>
    <mergeCell ref="A19:D19"/>
    <mergeCell ref="G19:J19"/>
    <mergeCell ref="K19:L19"/>
    <mergeCell ref="C6:C7"/>
    <mergeCell ref="A4:C4"/>
    <mergeCell ref="K6:K7"/>
    <mergeCell ref="F4:G4"/>
    <mergeCell ref="J4:K4"/>
    <mergeCell ref="H4:I4"/>
    <mergeCell ref="A6:A7"/>
    <mergeCell ref="K5:L5"/>
    <mergeCell ref="D4:E4"/>
    <mergeCell ref="F6:F7"/>
    <mergeCell ref="D6:D7"/>
    <mergeCell ref="L6:L7"/>
    <mergeCell ref="B6:B7"/>
  </mergeCells>
  <conditionalFormatting sqref="K8:K17">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topLeftCell="A4" zoomScale="90" zoomScaleSheetLayoutView="90" workbookViewId="0"/>
  </sheetViews>
  <sheetFormatPr defaultRowHeight="12.75" x14ac:dyDescent="0.2"/>
  <cols>
    <col min="1" max="2" width="4.85546875" style="33" customWidth="1"/>
    <col min="3" max="3" width="14.42578125" style="22" customWidth="1"/>
    <col min="4" max="4" width="20.85546875" style="60" customWidth="1"/>
    <col min="5" max="5" width="18.28515625" style="60" customWidth="1"/>
    <col min="6" max="6" width="15.28515625" style="22" customWidth="1"/>
    <col min="7" max="7" width="6" style="34" customWidth="1"/>
    <col min="8" max="8" width="2.140625" style="22" customWidth="1"/>
    <col min="9" max="9" width="6.7109375" style="33" customWidth="1"/>
    <col min="10" max="10" width="14.28515625" style="33" hidden="1" customWidth="1"/>
    <col min="11" max="11" width="6.5703125" style="33" customWidth="1"/>
    <col min="12" max="12" width="12.7109375" style="35" customWidth="1"/>
    <col min="13" max="13" width="23.7109375" style="64" customWidth="1"/>
    <col min="14" max="14" width="14.7109375" style="64" customWidth="1"/>
    <col min="15" max="15" width="13.85546875" style="22" customWidth="1"/>
    <col min="16" max="16" width="6.5703125" style="22" customWidth="1"/>
    <col min="17" max="17" width="5.7109375" style="22" customWidth="1"/>
    <col min="18" max="16384" width="9.140625" style="22"/>
  </cols>
  <sheetData>
    <row r="1" spans="1:16" s="10" customFormat="1" ht="44.25" customHeight="1" x14ac:dyDescent="0.2">
      <c r="A1" s="444" t="s">
        <v>159</v>
      </c>
      <c r="B1" s="444"/>
      <c r="C1" s="444"/>
      <c r="D1" s="444"/>
      <c r="E1" s="444"/>
      <c r="F1" s="444"/>
      <c r="G1" s="444"/>
      <c r="H1" s="444"/>
      <c r="I1" s="444"/>
      <c r="J1" s="444"/>
      <c r="K1" s="444"/>
      <c r="L1" s="444"/>
      <c r="M1" s="444"/>
      <c r="N1" s="444"/>
      <c r="O1" s="444"/>
      <c r="P1" s="444"/>
    </row>
    <row r="2" spans="1:16" s="10" customFormat="1" ht="24.75" customHeight="1" x14ac:dyDescent="0.2">
      <c r="A2" s="478" t="s">
        <v>413</v>
      </c>
      <c r="B2" s="478"/>
      <c r="C2" s="478"/>
      <c r="D2" s="478"/>
      <c r="E2" s="478"/>
      <c r="F2" s="478"/>
      <c r="G2" s="478"/>
      <c r="H2" s="478"/>
      <c r="I2" s="478"/>
      <c r="J2" s="478"/>
      <c r="K2" s="478"/>
      <c r="L2" s="478"/>
      <c r="M2" s="478"/>
      <c r="N2" s="478"/>
      <c r="O2" s="478"/>
      <c r="P2" s="478"/>
    </row>
    <row r="3" spans="1:16" s="13" customFormat="1" ht="24.75" customHeight="1" x14ac:dyDescent="0.2">
      <c r="A3" s="479" t="s">
        <v>193</v>
      </c>
      <c r="B3" s="479"/>
      <c r="C3" s="479"/>
      <c r="D3" s="480" t="s">
        <v>153</v>
      </c>
      <c r="E3" s="480"/>
      <c r="F3" s="481" t="s">
        <v>57</v>
      </c>
      <c r="G3" s="481"/>
      <c r="H3" s="11" t="s">
        <v>165</v>
      </c>
      <c r="I3" s="483"/>
      <c r="J3" s="483"/>
      <c r="K3" s="483"/>
      <c r="L3" s="483"/>
      <c r="M3" s="94" t="s">
        <v>191</v>
      </c>
      <c r="N3" s="482"/>
      <c r="O3" s="482"/>
      <c r="P3" s="482"/>
    </row>
    <row r="4" spans="1:16" s="13" customFormat="1" ht="17.25" customHeight="1" x14ac:dyDescent="0.2">
      <c r="A4" s="484" t="s">
        <v>170</v>
      </c>
      <c r="B4" s="484"/>
      <c r="C4" s="484"/>
      <c r="D4" s="485" t="s">
        <v>288</v>
      </c>
      <c r="E4" s="485"/>
      <c r="F4" s="39"/>
      <c r="G4" s="39"/>
      <c r="H4" s="39"/>
      <c r="I4" s="39"/>
      <c r="J4" s="39"/>
      <c r="K4" s="39"/>
      <c r="L4" s="40"/>
      <c r="M4" s="95" t="s">
        <v>190</v>
      </c>
      <c r="N4" s="253">
        <v>42041</v>
      </c>
      <c r="O4" s="254" t="s">
        <v>387</v>
      </c>
      <c r="P4" s="253"/>
    </row>
    <row r="5" spans="1:16" s="10" customFormat="1" ht="19.5" customHeight="1" x14ac:dyDescent="0.2">
      <c r="A5" s="14"/>
      <c r="B5" s="14"/>
      <c r="C5" s="15"/>
      <c r="D5" s="16"/>
      <c r="E5" s="17"/>
      <c r="F5" s="17"/>
      <c r="G5" s="17"/>
      <c r="H5" s="17"/>
      <c r="I5" s="14"/>
      <c r="J5" s="14"/>
      <c r="K5" s="14"/>
      <c r="L5" s="18"/>
      <c r="M5" s="19"/>
      <c r="N5" s="510">
        <v>42042.63827974537</v>
      </c>
      <c r="O5" s="510"/>
      <c r="P5" s="510"/>
    </row>
    <row r="6" spans="1:16" s="20" customFormat="1" ht="40.5" customHeight="1" x14ac:dyDescent="0.2">
      <c r="A6" s="486" t="s">
        <v>12</v>
      </c>
      <c r="B6" s="487" t="s">
        <v>163</v>
      </c>
      <c r="C6" s="489" t="s">
        <v>188</v>
      </c>
      <c r="D6" s="477" t="s">
        <v>14</v>
      </c>
      <c r="E6" s="477" t="s">
        <v>56</v>
      </c>
      <c r="F6" s="477" t="s">
        <v>15</v>
      </c>
      <c r="G6" s="474" t="s">
        <v>29</v>
      </c>
      <c r="I6" s="447" t="s">
        <v>294</v>
      </c>
      <c r="J6" s="454"/>
      <c r="K6" s="454"/>
      <c r="L6" s="454"/>
      <c r="M6" s="454"/>
      <c r="N6" s="454"/>
      <c r="O6" s="454"/>
      <c r="P6" s="476"/>
    </row>
    <row r="7" spans="1:16" ht="40.5" customHeight="1" x14ac:dyDescent="0.2">
      <c r="A7" s="486"/>
      <c r="B7" s="488"/>
      <c r="C7" s="489"/>
      <c r="D7" s="477"/>
      <c r="E7" s="477"/>
      <c r="F7" s="477"/>
      <c r="G7" s="475"/>
      <c r="H7" s="21"/>
      <c r="I7" s="56" t="s">
        <v>315</v>
      </c>
      <c r="J7" s="53" t="s">
        <v>164</v>
      </c>
      <c r="K7" s="53" t="s">
        <v>163</v>
      </c>
      <c r="L7" s="54" t="s">
        <v>13</v>
      </c>
      <c r="M7" s="55" t="s">
        <v>14</v>
      </c>
      <c r="N7" s="55" t="s">
        <v>56</v>
      </c>
      <c r="O7" s="53" t="s">
        <v>15</v>
      </c>
      <c r="P7" s="53" t="s">
        <v>29</v>
      </c>
    </row>
    <row r="8" spans="1:16" s="20" customFormat="1" ht="50.25" customHeight="1" x14ac:dyDescent="0.2">
      <c r="A8" s="23">
        <v>1</v>
      </c>
      <c r="B8" s="23">
        <v>354</v>
      </c>
      <c r="C8" s="24">
        <v>36733</v>
      </c>
      <c r="D8" s="217" t="s">
        <v>326</v>
      </c>
      <c r="E8" s="218" t="s">
        <v>327</v>
      </c>
      <c r="F8" s="272">
        <v>828</v>
      </c>
      <c r="G8" s="26"/>
      <c r="H8" s="27"/>
      <c r="I8" s="28">
        <v>1</v>
      </c>
      <c r="J8" s="29" t="s">
        <v>77</v>
      </c>
      <c r="K8" s="30" t="s">
        <v>421</v>
      </c>
      <c r="L8" s="31" t="s">
        <v>421</v>
      </c>
      <c r="M8" s="57" t="s">
        <v>421</v>
      </c>
      <c r="N8" s="57" t="s">
        <v>421</v>
      </c>
      <c r="O8" s="272"/>
      <c r="P8" s="30"/>
    </row>
    <row r="9" spans="1:16" s="20" customFormat="1" ht="50.25" customHeight="1" x14ac:dyDescent="0.2">
      <c r="A9" s="23">
        <v>2</v>
      </c>
      <c r="B9" s="23">
        <v>355</v>
      </c>
      <c r="C9" s="24">
        <v>36831</v>
      </c>
      <c r="D9" s="217" t="s">
        <v>328</v>
      </c>
      <c r="E9" s="218" t="s">
        <v>327</v>
      </c>
      <c r="F9" s="272">
        <v>842</v>
      </c>
      <c r="G9" s="26"/>
      <c r="H9" s="27"/>
      <c r="I9" s="28">
        <v>2</v>
      </c>
      <c r="J9" s="29" t="s">
        <v>78</v>
      </c>
      <c r="K9" s="30" t="s">
        <v>421</v>
      </c>
      <c r="L9" s="31" t="s">
        <v>421</v>
      </c>
      <c r="M9" s="57" t="s">
        <v>421</v>
      </c>
      <c r="N9" s="57" t="s">
        <v>421</v>
      </c>
      <c r="O9" s="272"/>
      <c r="P9" s="30"/>
    </row>
    <row r="10" spans="1:16" s="20" customFormat="1" ht="50.25" customHeight="1" x14ac:dyDescent="0.2">
      <c r="A10" s="23">
        <v>3</v>
      </c>
      <c r="B10" s="23">
        <v>333</v>
      </c>
      <c r="C10" s="24">
        <v>36886</v>
      </c>
      <c r="D10" s="217" t="s">
        <v>330</v>
      </c>
      <c r="E10" s="218" t="s">
        <v>323</v>
      </c>
      <c r="F10" s="272">
        <v>897</v>
      </c>
      <c r="G10" s="26"/>
      <c r="H10" s="27"/>
      <c r="I10" s="28">
        <v>3</v>
      </c>
      <c r="J10" s="29" t="s">
        <v>79</v>
      </c>
      <c r="K10" s="30">
        <v>354</v>
      </c>
      <c r="L10" s="31">
        <v>36733</v>
      </c>
      <c r="M10" s="57" t="s">
        <v>326</v>
      </c>
      <c r="N10" s="57" t="s">
        <v>327</v>
      </c>
      <c r="O10" s="272">
        <v>828</v>
      </c>
      <c r="P10" s="30">
        <v>1</v>
      </c>
    </row>
    <row r="11" spans="1:16" s="20" customFormat="1" ht="50.25" customHeight="1" x14ac:dyDescent="0.2">
      <c r="A11" s="23" t="s">
        <v>281</v>
      </c>
      <c r="B11" s="23">
        <v>338</v>
      </c>
      <c r="C11" s="24">
        <v>36605</v>
      </c>
      <c r="D11" s="217" t="s">
        <v>322</v>
      </c>
      <c r="E11" s="218" t="s">
        <v>323</v>
      </c>
      <c r="F11" s="272" t="s">
        <v>419</v>
      </c>
      <c r="G11" s="26"/>
      <c r="H11" s="27"/>
      <c r="I11" s="28">
        <v>4</v>
      </c>
      <c r="J11" s="29" t="s">
        <v>80</v>
      </c>
      <c r="K11" s="30">
        <v>338</v>
      </c>
      <c r="L11" s="31">
        <v>36605</v>
      </c>
      <c r="M11" s="57" t="s">
        <v>322</v>
      </c>
      <c r="N11" s="57" t="s">
        <v>323</v>
      </c>
      <c r="O11" s="272" t="s">
        <v>419</v>
      </c>
      <c r="P11" s="30"/>
    </row>
    <row r="12" spans="1:16" s="20" customFormat="1" ht="50.25" customHeight="1" x14ac:dyDescent="0.2">
      <c r="A12" s="23" t="s">
        <v>281</v>
      </c>
      <c r="B12" s="23">
        <v>350</v>
      </c>
      <c r="C12" s="24">
        <v>36581</v>
      </c>
      <c r="D12" s="217" t="s">
        <v>324</v>
      </c>
      <c r="E12" s="218" t="s">
        <v>325</v>
      </c>
      <c r="F12" s="272" t="s">
        <v>419</v>
      </c>
      <c r="G12" s="26"/>
      <c r="H12" s="27"/>
      <c r="I12" s="28">
        <v>5</v>
      </c>
      <c r="J12" s="29" t="s">
        <v>81</v>
      </c>
      <c r="K12" s="30">
        <v>350</v>
      </c>
      <c r="L12" s="31">
        <v>36581</v>
      </c>
      <c r="M12" s="57" t="s">
        <v>324</v>
      </c>
      <c r="N12" s="57" t="s">
        <v>325</v>
      </c>
      <c r="O12" s="272" t="s">
        <v>419</v>
      </c>
      <c r="P12" s="30"/>
    </row>
    <row r="13" spans="1:16" s="20" customFormat="1" ht="50.25" customHeight="1" x14ac:dyDescent="0.2">
      <c r="A13" s="23"/>
      <c r="B13" s="23"/>
      <c r="C13" s="24"/>
      <c r="D13" s="217"/>
      <c r="E13" s="218"/>
      <c r="F13" s="272"/>
      <c r="G13" s="26"/>
      <c r="H13" s="27"/>
      <c r="I13" s="28">
        <v>6</v>
      </c>
      <c r="J13" s="29" t="s">
        <v>82</v>
      </c>
      <c r="K13" s="30">
        <v>355</v>
      </c>
      <c r="L13" s="31">
        <v>36831</v>
      </c>
      <c r="M13" s="57" t="s">
        <v>328</v>
      </c>
      <c r="N13" s="57" t="s">
        <v>327</v>
      </c>
      <c r="O13" s="272">
        <v>842</v>
      </c>
      <c r="P13" s="30">
        <v>2</v>
      </c>
    </row>
    <row r="14" spans="1:16" s="20" customFormat="1" ht="50.25" customHeight="1" x14ac:dyDescent="0.2">
      <c r="A14" s="23"/>
      <c r="B14" s="23"/>
      <c r="C14" s="24"/>
      <c r="D14" s="217"/>
      <c r="E14" s="218"/>
      <c r="F14" s="272"/>
      <c r="G14" s="26"/>
      <c r="H14" s="27"/>
      <c r="I14" s="28">
        <v>7</v>
      </c>
      <c r="J14" s="29" t="s">
        <v>160</v>
      </c>
      <c r="K14" s="30">
        <v>333</v>
      </c>
      <c r="L14" s="31">
        <v>36886</v>
      </c>
      <c r="M14" s="57" t="s">
        <v>330</v>
      </c>
      <c r="N14" s="57" t="s">
        <v>323</v>
      </c>
      <c r="O14" s="272">
        <v>897</v>
      </c>
      <c r="P14" s="30">
        <v>3</v>
      </c>
    </row>
    <row r="15" spans="1:16" s="20" customFormat="1" ht="50.25" customHeight="1" x14ac:dyDescent="0.2">
      <c r="A15" s="23"/>
      <c r="B15" s="23"/>
      <c r="C15" s="24"/>
      <c r="D15" s="217"/>
      <c r="E15" s="218"/>
      <c r="F15" s="272"/>
      <c r="G15" s="26"/>
      <c r="H15" s="27"/>
      <c r="I15" s="28">
        <v>8</v>
      </c>
      <c r="J15" s="29" t="s">
        <v>161</v>
      </c>
      <c r="K15" s="30" t="s">
        <v>421</v>
      </c>
      <c r="L15" s="31" t="s">
        <v>421</v>
      </c>
      <c r="M15" s="57" t="s">
        <v>421</v>
      </c>
      <c r="N15" s="57" t="s">
        <v>421</v>
      </c>
      <c r="O15" s="272"/>
      <c r="P15" s="30"/>
    </row>
    <row r="16" spans="1:16" ht="13.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8:G12">
    <sortCondition ref="F8:F12"/>
  </sortState>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SheetLayoutView="106" workbookViewId="0">
      <selection activeCell="K45" sqref="K45"/>
    </sheetView>
  </sheetViews>
  <sheetFormatPr defaultRowHeight="12.75" x14ac:dyDescent="0.2"/>
  <cols>
    <col min="1" max="1" width="4.85546875" style="33" customWidth="1"/>
    <col min="2" max="2" width="7.28515625" style="33" customWidth="1"/>
    <col min="3" max="3" width="14.42578125" style="22" customWidth="1"/>
    <col min="4" max="4" width="23.140625" style="22" customWidth="1"/>
    <col min="5" max="5" width="16.7109375" style="60" customWidth="1"/>
    <col min="6" max="6" width="11.7109375" style="60" customWidth="1"/>
    <col min="7" max="7" width="7.7109375" style="34" customWidth="1"/>
    <col min="8" max="8" width="2.140625" style="22" customWidth="1"/>
    <col min="9" max="9" width="4.42578125" style="33" customWidth="1"/>
    <col min="10" max="10" width="15.5703125" style="33" customWidth="1"/>
    <col min="11" max="11" width="6.5703125" style="33" customWidth="1"/>
    <col min="12" max="12" width="12.28515625" style="35" customWidth="1"/>
    <col min="13" max="13" width="26.42578125" style="64" customWidth="1"/>
    <col min="14" max="14" width="15.85546875" style="64" customWidth="1"/>
    <col min="15" max="15" width="9.5703125" style="22" customWidth="1"/>
    <col min="16" max="16" width="7.28515625" style="22" customWidth="1"/>
    <col min="17" max="17" width="5.7109375" style="22" customWidth="1"/>
    <col min="18" max="16384" width="9.140625" style="22"/>
  </cols>
  <sheetData>
    <row r="1" spans="1:16" s="10" customFormat="1" ht="45" customHeight="1" x14ac:dyDescent="0.2">
      <c r="A1" s="444" t="str">
        <f>('YARIŞMA BİLGİLERİ'!A2)</f>
        <v>Türkiye Atletizm Federasyonu
İstanbul Atletizm İl Temsilciliği</v>
      </c>
      <c r="B1" s="444"/>
      <c r="C1" s="444"/>
      <c r="D1" s="444"/>
      <c r="E1" s="444"/>
      <c r="F1" s="444"/>
      <c r="G1" s="444"/>
      <c r="H1" s="444"/>
      <c r="I1" s="444"/>
      <c r="J1" s="444"/>
      <c r="K1" s="444"/>
      <c r="L1" s="444"/>
      <c r="M1" s="444"/>
      <c r="N1" s="444"/>
      <c r="O1" s="444"/>
      <c r="P1" s="444"/>
    </row>
    <row r="2" spans="1:16" s="10" customFormat="1" ht="23.25" customHeight="1" x14ac:dyDescent="0.2">
      <c r="A2" s="445" t="str">
        <f>'YARIŞMA BİLGİLERİ'!F19</f>
        <v>Turkcell - Spor Toto 2020 Olimpik Kamp Sporcuları Test Yarışmları</v>
      </c>
      <c r="B2" s="445"/>
      <c r="C2" s="445"/>
      <c r="D2" s="445"/>
      <c r="E2" s="445"/>
      <c r="F2" s="445"/>
      <c r="G2" s="445"/>
      <c r="H2" s="445"/>
      <c r="I2" s="445"/>
      <c r="J2" s="445"/>
      <c r="K2" s="445"/>
      <c r="L2" s="445"/>
      <c r="M2" s="445"/>
      <c r="N2" s="445"/>
      <c r="O2" s="445"/>
      <c r="P2" s="445"/>
    </row>
    <row r="3" spans="1:16" s="13" customFormat="1" ht="27" customHeight="1" x14ac:dyDescent="0.2">
      <c r="A3" s="479" t="s">
        <v>193</v>
      </c>
      <c r="B3" s="479"/>
      <c r="C3" s="479"/>
      <c r="D3" s="480" t="e">
        <f>('YARIŞMA PROGRAMI'!#REF!)</f>
        <v>#REF!</v>
      </c>
      <c r="E3" s="480"/>
      <c r="F3" s="512" t="s">
        <v>57</v>
      </c>
      <c r="G3" s="512"/>
      <c r="H3" s="11" t="s">
        <v>165</v>
      </c>
      <c r="I3" s="483" t="e">
        <f>'YARIŞMA PROGRAMI'!#REF!</f>
        <v>#REF!</v>
      </c>
      <c r="J3" s="483"/>
      <c r="K3" s="483"/>
      <c r="L3" s="12"/>
      <c r="M3" s="94" t="s">
        <v>166</v>
      </c>
      <c r="N3" s="482" t="e">
        <f>('YARIŞMA PROGRAMI'!#REF!)</f>
        <v>#REF!</v>
      </c>
      <c r="O3" s="482"/>
      <c r="P3" s="482"/>
    </row>
    <row r="4" spans="1:16" s="13" customFormat="1" ht="17.25" customHeight="1" x14ac:dyDescent="0.2">
      <c r="A4" s="484" t="s">
        <v>170</v>
      </c>
      <c r="B4" s="484"/>
      <c r="C4" s="484"/>
      <c r="D4" s="485" t="str">
        <f>'YARIŞMA BİLGİLERİ'!F21</f>
        <v>16 Yaş Altı Kızlar A</v>
      </c>
      <c r="E4" s="485"/>
      <c r="F4" s="39"/>
      <c r="G4" s="39"/>
      <c r="H4" s="39"/>
      <c r="I4" s="39"/>
      <c r="J4" s="39"/>
      <c r="K4" s="39"/>
      <c r="L4" s="40"/>
      <c r="M4" s="95" t="s">
        <v>5</v>
      </c>
      <c r="N4" s="511" t="e">
        <f>'YARIŞMA PROGRAMI'!#REF!</f>
        <v>#REF!</v>
      </c>
      <c r="O4" s="511"/>
      <c r="P4" s="511"/>
    </row>
    <row r="5" spans="1:16" s="10" customFormat="1" ht="16.5" customHeight="1" x14ac:dyDescent="0.2">
      <c r="A5" s="14"/>
      <c r="B5" s="14"/>
      <c r="C5" s="15"/>
      <c r="D5" s="16"/>
      <c r="E5" s="17"/>
      <c r="F5" s="17"/>
      <c r="G5" s="17"/>
      <c r="H5" s="17"/>
      <c r="I5" s="14"/>
      <c r="J5" s="14"/>
      <c r="K5" s="14"/>
      <c r="L5" s="18"/>
      <c r="M5" s="19"/>
      <c r="N5" s="510">
        <f ca="1">NOW()</f>
        <v>42042.653734143518</v>
      </c>
      <c r="O5" s="510"/>
      <c r="P5" s="510"/>
    </row>
    <row r="6" spans="1:16" s="20" customFormat="1" ht="24.75" customHeight="1" x14ac:dyDescent="0.2">
      <c r="A6" s="486" t="s">
        <v>12</v>
      </c>
      <c r="B6" s="487" t="s">
        <v>163</v>
      </c>
      <c r="C6" s="489" t="s">
        <v>188</v>
      </c>
      <c r="D6" s="477" t="s">
        <v>14</v>
      </c>
      <c r="E6" s="477" t="s">
        <v>56</v>
      </c>
      <c r="F6" s="477" t="s">
        <v>15</v>
      </c>
      <c r="G6" s="474" t="s">
        <v>29</v>
      </c>
      <c r="I6" s="447" t="s">
        <v>16</v>
      </c>
      <c r="J6" s="454"/>
      <c r="K6" s="454"/>
      <c r="L6" s="454"/>
      <c r="M6" s="454"/>
      <c r="N6" s="454"/>
      <c r="O6" s="454"/>
      <c r="P6" s="476"/>
    </row>
    <row r="7" spans="1:16" ht="24.75" customHeight="1" x14ac:dyDescent="0.2">
      <c r="A7" s="486"/>
      <c r="B7" s="488"/>
      <c r="C7" s="489"/>
      <c r="D7" s="477"/>
      <c r="E7" s="477"/>
      <c r="F7" s="477"/>
      <c r="G7" s="475"/>
      <c r="H7" s="21"/>
      <c r="I7" s="56" t="s">
        <v>12</v>
      </c>
      <c r="J7" s="53" t="s">
        <v>164</v>
      </c>
      <c r="K7" s="53" t="s">
        <v>163</v>
      </c>
      <c r="L7" s="54" t="s">
        <v>13</v>
      </c>
      <c r="M7" s="55" t="s">
        <v>14</v>
      </c>
      <c r="N7" s="55" t="s">
        <v>56</v>
      </c>
      <c r="O7" s="53" t="s">
        <v>15</v>
      </c>
      <c r="P7" s="53" t="s">
        <v>29</v>
      </c>
    </row>
    <row r="8" spans="1:16" s="20" customFormat="1" ht="24.75" customHeight="1" x14ac:dyDescent="0.2">
      <c r="A8" s="84">
        <v>1</v>
      </c>
      <c r="B8" s="84"/>
      <c r="C8" s="146"/>
      <c r="D8" s="215"/>
      <c r="E8" s="216"/>
      <c r="F8" s="147"/>
      <c r="G8" s="85"/>
      <c r="H8" s="27"/>
      <c r="I8" s="28">
        <v>1</v>
      </c>
      <c r="J8" s="29" t="s">
        <v>77</v>
      </c>
      <c r="K8" s="30" t="str">
        <f>IF(ISERROR(VLOOKUP(J8,'KAYIT LİSTESİ'!$B$4:$I$420,2,0)),"",(VLOOKUP(J8,'KAYIT LİSTESİ'!$B$4:$I$420,2,0)))</f>
        <v/>
      </c>
      <c r="L8" s="31" t="str">
        <f>IF(ISERROR(VLOOKUP(J8,'KAYIT LİSTESİ'!$B$4:$I$420,4,0)),"",(VLOOKUP(J8,'KAYIT LİSTESİ'!$B$4:$I$420,4,0)))</f>
        <v/>
      </c>
      <c r="M8" s="57" t="str">
        <f>IF(ISERROR(VLOOKUP(J8,'KAYIT LİSTESİ'!$B$4:$I$420,5,0)),"",(VLOOKUP(J8,'KAYIT LİSTESİ'!$B$4:$I$420,5,0)))</f>
        <v/>
      </c>
      <c r="N8" s="57" t="str">
        <f>IF(ISERROR(VLOOKUP(J8,'KAYIT LİSTESİ'!$B$4:$I$420,6,0)),"",(VLOOKUP(J8,'KAYIT LİSTESİ'!$B$4:$I$420,6,0)))</f>
        <v/>
      </c>
      <c r="O8" s="32"/>
      <c r="P8" s="30"/>
    </row>
    <row r="9" spans="1:16" s="20" customFormat="1" ht="24.75" customHeight="1" x14ac:dyDescent="0.2">
      <c r="A9" s="84">
        <v>2</v>
      </c>
      <c r="B9" s="84"/>
      <c r="C9" s="146"/>
      <c r="D9" s="215"/>
      <c r="E9" s="216"/>
      <c r="F9" s="147"/>
      <c r="G9" s="85"/>
      <c r="H9" s="27"/>
      <c r="I9" s="28">
        <v>2</v>
      </c>
      <c r="J9" s="29" t="s">
        <v>78</v>
      </c>
      <c r="K9" s="30" t="str">
        <f>IF(ISERROR(VLOOKUP(J9,'KAYIT LİSTESİ'!$B$4:$I$420,2,0)),"",(VLOOKUP(J9,'KAYIT LİSTESİ'!$B$4:$I$420,2,0)))</f>
        <v/>
      </c>
      <c r="L9" s="31" t="str">
        <f>IF(ISERROR(VLOOKUP(J9,'KAYIT LİSTESİ'!$B$4:$I$420,4,0)),"",(VLOOKUP(J9,'KAYIT LİSTESİ'!$B$4:$I$420,4,0)))</f>
        <v/>
      </c>
      <c r="M9" s="57" t="str">
        <f>IF(ISERROR(VLOOKUP(J9,'KAYIT LİSTESİ'!$B$4:$I$420,5,0)),"",(VLOOKUP(J9,'KAYIT LİSTESİ'!$B$4:$I$420,5,0)))</f>
        <v/>
      </c>
      <c r="N9" s="57" t="str">
        <f>IF(ISERROR(VLOOKUP(J9,'KAYIT LİSTESİ'!$B$4:$I$420,6,0)),"",(VLOOKUP(J9,'KAYIT LİSTESİ'!$B$4:$I$420,6,0)))</f>
        <v/>
      </c>
      <c r="O9" s="32"/>
      <c r="P9" s="30"/>
    </row>
    <row r="10" spans="1:16" s="20" customFormat="1" ht="24.75" customHeight="1" x14ac:dyDescent="0.2">
      <c r="A10" s="84">
        <v>3</v>
      </c>
      <c r="B10" s="84"/>
      <c r="C10" s="146"/>
      <c r="D10" s="215"/>
      <c r="E10" s="216"/>
      <c r="F10" s="147"/>
      <c r="G10" s="85"/>
      <c r="H10" s="27"/>
      <c r="I10" s="28">
        <v>3</v>
      </c>
      <c r="J10" s="29" t="s">
        <v>79</v>
      </c>
      <c r="K10" s="30">
        <f>IF(ISERROR(VLOOKUP(J10,'KAYIT LİSTESİ'!$B$4:$I$420,2,0)),"",(VLOOKUP(J10,'KAYIT LİSTESİ'!$B$4:$I$420,2,0)))</f>
        <v>354</v>
      </c>
      <c r="L10" s="31">
        <f>IF(ISERROR(VLOOKUP(J10,'KAYIT LİSTESİ'!$B$4:$I$420,4,0)),"",(VLOOKUP(J10,'KAYIT LİSTESİ'!$B$4:$I$420,4,0)))</f>
        <v>36733</v>
      </c>
      <c r="M10" s="57" t="str">
        <f>IF(ISERROR(VLOOKUP(J10,'KAYIT LİSTESİ'!$B$4:$I$420,5,0)),"",(VLOOKUP(J10,'KAYIT LİSTESİ'!$B$4:$I$420,5,0)))</f>
        <v>BEGÜM KURHAN</v>
      </c>
      <c r="N10" s="57" t="str">
        <f>IF(ISERROR(VLOOKUP(J10,'KAYIT LİSTESİ'!$B$4:$I$420,6,0)),"",(VLOOKUP(J10,'KAYIT LİSTESİ'!$B$4:$I$420,6,0)))</f>
        <v>KOCAELİ</v>
      </c>
      <c r="O10" s="32"/>
      <c r="P10" s="30"/>
    </row>
    <row r="11" spans="1:16" s="20" customFormat="1" ht="24.75" customHeight="1" x14ac:dyDescent="0.2">
      <c r="A11" s="84">
        <v>4</v>
      </c>
      <c r="B11" s="84"/>
      <c r="C11" s="146"/>
      <c r="D11" s="215"/>
      <c r="E11" s="216"/>
      <c r="F11" s="147"/>
      <c r="G11" s="85"/>
      <c r="H11" s="27"/>
      <c r="I11" s="28">
        <v>4</v>
      </c>
      <c r="J11" s="29" t="s">
        <v>80</v>
      </c>
      <c r="K11" s="30">
        <f>IF(ISERROR(VLOOKUP(J11,'KAYIT LİSTESİ'!$B$4:$I$420,2,0)),"",(VLOOKUP(J11,'KAYIT LİSTESİ'!$B$4:$I$420,2,0)))</f>
        <v>338</v>
      </c>
      <c r="L11" s="31">
        <f>IF(ISERROR(VLOOKUP(J11,'KAYIT LİSTESİ'!$B$4:$I$420,4,0)),"",(VLOOKUP(J11,'KAYIT LİSTESİ'!$B$4:$I$420,4,0)))</f>
        <v>36605</v>
      </c>
      <c r="M11" s="57" t="str">
        <f>IF(ISERROR(VLOOKUP(J11,'KAYIT LİSTESİ'!$B$4:$I$420,5,0)),"",(VLOOKUP(J11,'KAYIT LİSTESİ'!$B$4:$I$420,5,0)))</f>
        <v>YAPRAK ALPER</v>
      </c>
      <c r="N11" s="57" t="str">
        <f>IF(ISERROR(VLOOKUP(J11,'KAYIT LİSTESİ'!$B$4:$I$420,6,0)),"",(VLOOKUP(J11,'KAYIT LİSTESİ'!$B$4:$I$420,6,0)))</f>
        <v>BURSA</v>
      </c>
      <c r="O11" s="32"/>
      <c r="P11" s="30"/>
    </row>
    <row r="12" spans="1:16" s="20" customFormat="1" ht="24.75" customHeight="1" x14ac:dyDescent="0.2">
      <c r="A12" s="84">
        <v>5</v>
      </c>
      <c r="B12" s="84"/>
      <c r="C12" s="146"/>
      <c r="D12" s="215"/>
      <c r="E12" s="216"/>
      <c r="F12" s="147"/>
      <c r="G12" s="85"/>
      <c r="H12" s="27"/>
      <c r="I12" s="28">
        <v>5</v>
      </c>
      <c r="J12" s="29" t="s">
        <v>81</v>
      </c>
      <c r="K12" s="30">
        <f>IF(ISERROR(VLOOKUP(J12,'KAYIT LİSTESİ'!$B$4:$I$420,2,0)),"",(VLOOKUP(J12,'KAYIT LİSTESİ'!$B$4:$I$420,2,0)))</f>
        <v>350</v>
      </c>
      <c r="L12" s="31">
        <f>IF(ISERROR(VLOOKUP(J12,'KAYIT LİSTESİ'!$B$4:$I$420,4,0)),"",(VLOOKUP(J12,'KAYIT LİSTESİ'!$B$4:$I$420,4,0)))</f>
        <v>36581</v>
      </c>
      <c r="M12" s="57" t="str">
        <f>IF(ISERROR(VLOOKUP(J12,'KAYIT LİSTESİ'!$B$4:$I$420,5,0)),"",(VLOOKUP(J12,'KAYIT LİSTESİ'!$B$4:$I$420,5,0)))</f>
        <v>NEFİSE KARATAY</v>
      </c>
      <c r="N12" s="57" t="str">
        <f>IF(ISERROR(VLOOKUP(J12,'KAYIT LİSTESİ'!$B$4:$I$420,6,0)),"",(VLOOKUP(J12,'KAYIT LİSTESİ'!$B$4:$I$420,6,0)))</f>
        <v>İZMİR</v>
      </c>
      <c r="O12" s="32"/>
      <c r="P12" s="30"/>
    </row>
    <row r="13" spans="1:16" s="20" customFormat="1" ht="24.75" customHeight="1" x14ac:dyDescent="0.2">
      <c r="A13" s="84">
        <v>6</v>
      </c>
      <c r="B13" s="84"/>
      <c r="C13" s="146"/>
      <c r="D13" s="215"/>
      <c r="E13" s="216"/>
      <c r="F13" s="147"/>
      <c r="G13" s="85"/>
      <c r="H13" s="27"/>
      <c r="I13" s="28">
        <v>6</v>
      </c>
      <c r="J13" s="29" t="s">
        <v>82</v>
      </c>
      <c r="K13" s="30">
        <f>IF(ISERROR(VLOOKUP(J13,'KAYIT LİSTESİ'!$B$4:$I$420,2,0)),"",(VLOOKUP(J13,'KAYIT LİSTESİ'!$B$4:$I$420,2,0)))</f>
        <v>355</v>
      </c>
      <c r="L13" s="31">
        <f>IF(ISERROR(VLOOKUP(J13,'KAYIT LİSTESİ'!$B$4:$I$420,4,0)),"",(VLOOKUP(J13,'KAYIT LİSTESİ'!$B$4:$I$420,4,0)))</f>
        <v>36831</v>
      </c>
      <c r="M13" s="57" t="str">
        <f>IF(ISERROR(VLOOKUP(J13,'KAYIT LİSTESİ'!$B$4:$I$420,5,0)),"",(VLOOKUP(J13,'KAYIT LİSTESİ'!$B$4:$I$420,5,0)))</f>
        <v>İPEK USTA</v>
      </c>
      <c r="N13" s="57" t="str">
        <f>IF(ISERROR(VLOOKUP(J13,'KAYIT LİSTESİ'!$B$4:$I$420,6,0)),"",(VLOOKUP(J13,'KAYIT LİSTESİ'!$B$4:$I$420,6,0)))</f>
        <v>KOCAELİ</v>
      </c>
      <c r="O13" s="32"/>
      <c r="P13" s="30"/>
    </row>
    <row r="14" spans="1:16" s="20" customFormat="1" ht="24.75" customHeight="1" x14ac:dyDescent="0.2">
      <c r="A14" s="84">
        <v>7</v>
      </c>
      <c r="B14" s="84"/>
      <c r="C14" s="146"/>
      <c r="D14" s="215"/>
      <c r="E14" s="216"/>
      <c r="F14" s="147"/>
      <c r="G14" s="85"/>
      <c r="H14" s="27"/>
      <c r="I14" s="28">
        <v>7</v>
      </c>
      <c r="J14" s="29" t="s">
        <v>160</v>
      </c>
      <c r="K14" s="30">
        <f>IF(ISERROR(VLOOKUP(J14,'KAYIT LİSTESİ'!$B$4:$I$420,2,0)),"",(VLOOKUP(J14,'KAYIT LİSTESİ'!$B$4:$I$420,2,0)))</f>
        <v>333</v>
      </c>
      <c r="L14" s="31">
        <f>IF(ISERROR(VLOOKUP(J14,'KAYIT LİSTESİ'!$B$4:$I$420,4,0)),"",(VLOOKUP(J14,'KAYIT LİSTESİ'!$B$4:$I$420,4,0)))</f>
        <v>36886</v>
      </c>
      <c r="M14" s="57" t="str">
        <f>IF(ISERROR(VLOOKUP(J14,'KAYIT LİSTESİ'!$B$4:$I$420,5,0)),"",(VLOOKUP(J14,'KAYIT LİSTESİ'!$B$4:$I$420,5,0)))</f>
        <v>CEVRİYE ERYENEN</v>
      </c>
      <c r="N14" s="57" t="str">
        <f>IF(ISERROR(VLOOKUP(J14,'KAYIT LİSTESİ'!$B$4:$I$420,6,0)),"",(VLOOKUP(J14,'KAYIT LİSTESİ'!$B$4:$I$420,6,0)))</f>
        <v>BURSA</v>
      </c>
      <c r="O14" s="32"/>
      <c r="P14" s="30"/>
    </row>
    <row r="15" spans="1:16" s="20" customFormat="1" ht="24.75" customHeight="1" x14ac:dyDescent="0.2">
      <c r="A15" s="84">
        <v>8</v>
      </c>
      <c r="B15" s="84"/>
      <c r="C15" s="146"/>
      <c r="D15" s="215"/>
      <c r="E15" s="216"/>
      <c r="F15" s="147"/>
      <c r="G15" s="85"/>
      <c r="H15" s="27"/>
      <c r="I15" s="28">
        <v>8</v>
      </c>
      <c r="J15" s="29" t="s">
        <v>161</v>
      </c>
      <c r="K15" s="30" t="str">
        <f>IF(ISERROR(VLOOKUP(J15,'KAYIT LİSTESİ'!$B$4:$I$420,2,0)),"",(VLOOKUP(J15,'KAYIT LİSTESİ'!$B$4:$I$420,2,0)))</f>
        <v/>
      </c>
      <c r="L15" s="31" t="str">
        <f>IF(ISERROR(VLOOKUP(J15,'KAYIT LİSTESİ'!$B$4:$I$420,4,0)),"",(VLOOKUP(J15,'KAYIT LİSTESİ'!$B$4:$I$420,4,0)))</f>
        <v/>
      </c>
      <c r="M15" s="57" t="str">
        <f>IF(ISERROR(VLOOKUP(J15,'KAYIT LİSTESİ'!$B$4:$I$420,5,0)),"",(VLOOKUP(J15,'KAYIT LİSTESİ'!$B$4:$I$420,5,0)))</f>
        <v/>
      </c>
      <c r="N15" s="57" t="str">
        <f>IF(ISERROR(VLOOKUP(J15,'KAYIT LİSTESİ'!$B$4:$I$420,6,0)),"",(VLOOKUP(J15,'KAYIT LİSTESİ'!$B$4:$I$420,6,0)))</f>
        <v/>
      </c>
      <c r="O15" s="32"/>
      <c r="P15" s="30"/>
    </row>
    <row r="16" spans="1:16" s="20" customFormat="1" ht="24.75" customHeight="1" x14ac:dyDescent="0.2">
      <c r="A16" s="84">
        <v>9</v>
      </c>
      <c r="B16" s="84"/>
      <c r="C16" s="146"/>
      <c r="D16" s="215"/>
      <c r="E16" s="216"/>
      <c r="F16" s="147"/>
      <c r="G16" s="85"/>
      <c r="H16" s="27"/>
      <c r="I16" s="447" t="s">
        <v>17</v>
      </c>
      <c r="J16" s="454"/>
      <c r="K16" s="454"/>
      <c r="L16" s="454"/>
      <c r="M16" s="454"/>
      <c r="N16" s="454"/>
      <c r="O16" s="454"/>
      <c r="P16" s="476"/>
    </row>
    <row r="17" spans="1:16" s="20" customFormat="1" ht="24.75" customHeight="1" x14ac:dyDescent="0.2">
      <c r="A17" s="84">
        <v>10</v>
      </c>
      <c r="B17" s="84"/>
      <c r="C17" s="146"/>
      <c r="D17" s="215"/>
      <c r="E17" s="216"/>
      <c r="F17" s="147"/>
      <c r="G17" s="85"/>
      <c r="H17" s="27"/>
      <c r="I17" s="56" t="s">
        <v>12</v>
      </c>
      <c r="J17" s="53" t="s">
        <v>164</v>
      </c>
      <c r="K17" s="53" t="s">
        <v>163</v>
      </c>
      <c r="L17" s="54" t="s">
        <v>13</v>
      </c>
      <c r="M17" s="55" t="s">
        <v>14</v>
      </c>
      <c r="N17" s="55" t="s">
        <v>56</v>
      </c>
      <c r="O17" s="53" t="s">
        <v>15</v>
      </c>
      <c r="P17" s="53" t="s">
        <v>29</v>
      </c>
    </row>
    <row r="18" spans="1:16" s="20" customFormat="1" ht="24.75" customHeight="1" x14ac:dyDescent="0.2">
      <c r="A18" s="84">
        <v>11</v>
      </c>
      <c r="B18" s="84"/>
      <c r="C18" s="146"/>
      <c r="D18" s="215"/>
      <c r="E18" s="216"/>
      <c r="F18" s="147"/>
      <c r="G18" s="85"/>
      <c r="H18" s="27"/>
      <c r="I18" s="28">
        <v>1</v>
      </c>
      <c r="J18" s="29" t="s">
        <v>83</v>
      </c>
      <c r="K18" s="30" t="str">
        <f>IF(ISERROR(VLOOKUP(J18,'KAYIT LİSTESİ'!$B$4:$I$420,2,0)),"",(VLOOKUP(J18,'KAYIT LİSTESİ'!$B$4:$I$420,2,0)))</f>
        <v/>
      </c>
      <c r="L18" s="31" t="str">
        <f>IF(ISERROR(VLOOKUP(J18,'KAYIT LİSTESİ'!$B$4:$I$420,4,0)),"",(VLOOKUP(J18,'KAYIT LİSTESİ'!$B$4:$I$420,4,0)))</f>
        <v/>
      </c>
      <c r="M18" s="57" t="str">
        <f>IF(ISERROR(VLOOKUP(J18,'KAYIT LİSTESİ'!$B$4:$I$420,5,0)),"",(VLOOKUP(J18,'KAYIT LİSTESİ'!$B$4:$I$420,5,0)))</f>
        <v/>
      </c>
      <c r="N18" s="57" t="str">
        <f>IF(ISERROR(VLOOKUP(J18,'KAYIT LİSTESİ'!$B$4:$I$420,6,0)),"",(VLOOKUP(J18,'KAYIT LİSTESİ'!$B$4:$I$420,6,0)))</f>
        <v/>
      </c>
      <c r="O18" s="32"/>
      <c r="P18" s="30"/>
    </row>
    <row r="19" spans="1:16" s="20" customFormat="1" ht="24.75" customHeight="1" x14ac:dyDescent="0.2">
      <c r="A19" s="84">
        <v>12</v>
      </c>
      <c r="B19" s="84"/>
      <c r="C19" s="146"/>
      <c r="D19" s="215"/>
      <c r="E19" s="216"/>
      <c r="F19" s="147"/>
      <c r="G19" s="85"/>
      <c r="H19" s="27"/>
      <c r="I19" s="28">
        <v>2</v>
      </c>
      <c r="J19" s="29" t="s">
        <v>84</v>
      </c>
      <c r="K19" s="30" t="str">
        <f>IF(ISERROR(VLOOKUP(J19,'KAYIT LİSTESİ'!$B$4:$I$420,2,0)),"",(VLOOKUP(J19,'KAYIT LİSTESİ'!$B$4:$I$420,2,0)))</f>
        <v/>
      </c>
      <c r="L19" s="31" t="str">
        <f>IF(ISERROR(VLOOKUP(J19,'KAYIT LİSTESİ'!$B$4:$I$420,4,0)),"",(VLOOKUP(J19,'KAYIT LİSTESİ'!$B$4:$I$420,4,0)))</f>
        <v/>
      </c>
      <c r="M19" s="57" t="str">
        <f>IF(ISERROR(VLOOKUP(J19,'KAYIT LİSTESİ'!$B$4:$I$420,5,0)),"",(VLOOKUP(J19,'KAYIT LİSTESİ'!$B$4:$I$420,5,0)))</f>
        <v/>
      </c>
      <c r="N19" s="57" t="str">
        <f>IF(ISERROR(VLOOKUP(J19,'KAYIT LİSTESİ'!$B$4:$I$420,6,0)),"",(VLOOKUP(J19,'KAYIT LİSTESİ'!$B$4:$I$420,6,0)))</f>
        <v/>
      </c>
      <c r="O19" s="32"/>
      <c r="P19" s="30"/>
    </row>
    <row r="20" spans="1:16" s="20" customFormat="1" ht="24.75" customHeight="1" x14ac:dyDescent="0.2">
      <c r="A20" s="84">
        <v>13</v>
      </c>
      <c r="B20" s="84"/>
      <c r="C20" s="146"/>
      <c r="D20" s="215"/>
      <c r="E20" s="216"/>
      <c r="F20" s="147"/>
      <c r="G20" s="85"/>
      <c r="H20" s="27"/>
      <c r="I20" s="28">
        <v>3</v>
      </c>
      <c r="J20" s="29" t="s">
        <v>85</v>
      </c>
      <c r="K20" s="30" t="str">
        <f>IF(ISERROR(VLOOKUP(J20,'KAYIT LİSTESİ'!$B$4:$I$420,2,0)),"",(VLOOKUP(J20,'KAYIT LİSTESİ'!$B$4:$I$420,2,0)))</f>
        <v/>
      </c>
      <c r="L20" s="31" t="str">
        <f>IF(ISERROR(VLOOKUP(J20,'KAYIT LİSTESİ'!$B$4:$I$420,4,0)),"",(VLOOKUP(J20,'KAYIT LİSTESİ'!$B$4:$I$420,4,0)))</f>
        <v/>
      </c>
      <c r="M20" s="57" t="str">
        <f>IF(ISERROR(VLOOKUP(J20,'KAYIT LİSTESİ'!$B$4:$I$420,5,0)),"",(VLOOKUP(J20,'KAYIT LİSTESİ'!$B$4:$I$420,5,0)))</f>
        <v/>
      </c>
      <c r="N20" s="57" t="str">
        <f>IF(ISERROR(VLOOKUP(J20,'KAYIT LİSTESİ'!$B$4:$I$420,6,0)),"",(VLOOKUP(J20,'KAYIT LİSTESİ'!$B$4:$I$420,6,0)))</f>
        <v/>
      </c>
      <c r="O20" s="32"/>
      <c r="P20" s="30"/>
    </row>
    <row r="21" spans="1:16" s="20" customFormat="1" ht="24.75" customHeight="1" x14ac:dyDescent="0.2">
      <c r="A21" s="84">
        <v>14</v>
      </c>
      <c r="B21" s="84"/>
      <c r="C21" s="146"/>
      <c r="D21" s="215"/>
      <c r="E21" s="216"/>
      <c r="F21" s="147"/>
      <c r="G21" s="85"/>
      <c r="H21" s="27"/>
      <c r="I21" s="28">
        <v>4</v>
      </c>
      <c r="J21" s="29" t="s">
        <v>86</v>
      </c>
      <c r="K21" s="30" t="str">
        <f>IF(ISERROR(VLOOKUP(J21,'KAYIT LİSTESİ'!$B$4:$I$420,2,0)),"",(VLOOKUP(J21,'KAYIT LİSTESİ'!$B$4:$I$420,2,0)))</f>
        <v/>
      </c>
      <c r="L21" s="31" t="str">
        <f>IF(ISERROR(VLOOKUP(J21,'KAYIT LİSTESİ'!$B$4:$I$420,4,0)),"",(VLOOKUP(J21,'KAYIT LİSTESİ'!$B$4:$I$420,4,0)))</f>
        <v/>
      </c>
      <c r="M21" s="57" t="str">
        <f>IF(ISERROR(VLOOKUP(J21,'KAYIT LİSTESİ'!$B$4:$I$420,5,0)),"",(VLOOKUP(J21,'KAYIT LİSTESİ'!$B$4:$I$420,5,0)))</f>
        <v/>
      </c>
      <c r="N21" s="57" t="str">
        <f>IF(ISERROR(VLOOKUP(J21,'KAYIT LİSTESİ'!$B$4:$I$420,6,0)),"",(VLOOKUP(J21,'KAYIT LİSTESİ'!$B$4:$I$420,6,0)))</f>
        <v/>
      </c>
      <c r="O21" s="32"/>
      <c r="P21" s="30"/>
    </row>
    <row r="22" spans="1:16" s="20" customFormat="1" ht="24.75" customHeight="1" x14ac:dyDescent="0.2">
      <c r="A22" s="84">
        <v>15</v>
      </c>
      <c r="B22" s="84"/>
      <c r="C22" s="146"/>
      <c r="D22" s="215"/>
      <c r="E22" s="216"/>
      <c r="F22" s="147"/>
      <c r="G22" s="85"/>
      <c r="H22" s="27"/>
      <c r="I22" s="28">
        <v>5</v>
      </c>
      <c r="J22" s="29" t="s">
        <v>87</v>
      </c>
      <c r="K22" s="30" t="str">
        <f>IF(ISERROR(VLOOKUP(J22,'KAYIT LİSTESİ'!$B$4:$I$420,2,0)),"",(VLOOKUP(J22,'KAYIT LİSTESİ'!$B$4:$I$420,2,0)))</f>
        <v/>
      </c>
      <c r="L22" s="31" t="str">
        <f>IF(ISERROR(VLOOKUP(J22,'KAYIT LİSTESİ'!$B$4:$I$420,4,0)),"",(VLOOKUP(J22,'KAYIT LİSTESİ'!$B$4:$I$420,4,0)))</f>
        <v/>
      </c>
      <c r="M22" s="57" t="str">
        <f>IF(ISERROR(VLOOKUP(J22,'KAYIT LİSTESİ'!$B$4:$I$420,5,0)),"",(VLOOKUP(J22,'KAYIT LİSTESİ'!$B$4:$I$420,5,0)))</f>
        <v/>
      </c>
      <c r="N22" s="57" t="str">
        <f>IF(ISERROR(VLOOKUP(J22,'KAYIT LİSTESİ'!$B$4:$I$420,6,0)),"",(VLOOKUP(J22,'KAYIT LİSTESİ'!$B$4:$I$420,6,0)))</f>
        <v/>
      </c>
      <c r="O22" s="32"/>
      <c r="P22" s="30"/>
    </row>
    <row r="23" spans="1:16" s="20" customFormat="1" ht="24.75" customHeight="1" x14ac:dyDescent="0.2">
      <c r="A23" s="84">
        <v>16</v>
      </c>
      <c r="B23" s="84"/>
      <c r="C23" s="146"/>
      <c r="D23" s="215"/>
      <c r="E23" s="216"/>
      <c r="F23" s="147"/>
      <c r="G23" s="85"/>
      <c r="H23" s="27"/>
      <c r="I23" s="28">
        <v>6</v>
      </c>
      <c r="J23" s="29" t="s">
        <v>88</v>
      </c>
      <c r="K23" s="30" t="str">
        <f>IF(ISERROR(VLOOKUP(J23,'KAYIT LİSTESİ'!$B$4:$I$420,2,0)),"",(VLOOKUP(J23,'KAYIT LİSTESİ'!$B$4:$I$420,2,0)))</f>
        <v/>
      </c>
      <c r="L23" s="31" t="str">
        <f>IF(ISERROR(VLOOKUP(J23,'KAYIT LİSTESİ'!$B$4:$I$420,4,0)),"",(VLOOKUP(J23,'KAYIT LİSTESİ'!$B$4:$I$420,4,0)))</f>
        <v/>
      </c>
      <c r="M23" s="57" t="str">
        <f>IF(ISERROR(VLOOKUP(J23,'KAYIT LİSTESİ'!$B$4:$I$420,5,0)),"",(VLOOKUP(J23,'KAYIT LİSTESİ'!$B$4:$I$420,5,0)))</f>
        <v/>
      </c>
      <c r="N23" s="57" t="str">
        <f>IF(ISERROR(VLOOKUP(J23,'KAYIT LİSTESİ'!$B$4:$I$420,6,0)),"",(VLOOKUP(J23,'KAYIT LİSTESİ'!$B$4:$I$420,6,0)))</f>
        <v/>
      </c>
      <c r="O23" s="32"/>
      <c r="P23" s="30"/>
    </row>
    <row r="24" spans="1:16" s="20" customFormat="1" ht="24.75" customHeight="1" x14ac:dyDescent="0.2">
      <c r="A24" s="84">
        <v>17</v>
      </c>
      <c r="B24" s="84"/>
      <c r="C24" s="146"/>
      <c r="D24" s="215"/>
      <c r="E24" s="216"/>
      <c r="F24" s="147"/>
      <c r="G24" s="85"/>
      <c r="H24" s="27"/>
      <c r="I24" s="28">
        <v>7</v>
      </c>
      <c r="J24" s="29" t="s">
        <v>176</v>
      </c>
      <c r="K24" s="30" t="str">
        <f>IF(ISERROR(VLOOKUP(J24,'KAYIT LİSTESİ'!$B$4:$I$420,2,0)),"",(VLOOKUP(J24,'KAYIT LİSTESİ'!$B$4:$I$420,2,0)))</f>
        <v/>
      </c>
      <c r="L24" s="31" t="str">
        <f>IF(ISERROR(VLOOKUP(J24,'KAYIT LİSTESİ'!$B$4:$I$420,4,0)),"",(VLOOKUP(J24,'KAYIT LİSTESİ'!$B$4:$I$420,4,0)))</f>
        <v/>
      </c>
      <c r="M24" s="57" t="str">
        <f>IF(ISERROR(VLOOKUP(J24,'KAYIT LİSTESİ'!$B$4:$I$420,5,0)),"",(VLOOKUP(J24,'KAYIT LİSTESİ'!$B$4:$I$420,5,0)))</f>
        <v/>
      </c>
      <c r="N24" s="57" t="str">
        <f>IF(ISERROR(VLOOKUP(J24,'KAYIT LİSTESİ'!$B$4:$I$420,6,0)),"",(VLOOKUP(J24,'KAYIT LİSTESİ'!$B$4:$I$420,6,0)))</f>
        <v/>
      </c>
      <c r="O24" s="32"/>
      <c r="P24" s="30"/>
    </row>
    <row r="25" spans="1:16" s="20" customFormat="1" ht="24.75" customHeight="1" x14ac:dyDescent="0.2">
      <c r="A25" s="84">
        <v>18</v>
      </c>
      <c r="B25" s="84"/>
      <c r="C25" s="146"/>
      <c r="D25" s="215"/>
      <c r="E25" s="216"/>
      <c r="F25" s="147"/>
      <c r="G25" s="85"/>
      <c r="H25" s="27"/>
      <c r="I25" s="28">
        <v>8</v>
      </c>
      <c r="J25" s="29" t="s">
        <v>177</v>
      </c>
      <c r="K25" s="30" t="str">
        <f>IF(ISERROR(VLOOKUP(J25,'KAYIT LİSTESİ'!$B$4:$I$420,2,0)),"",(VLOOKUP(J25,'KAYIT LİSTESİ'!$B$4:$I$420,2,0)))</f>
        <v/>
      </c>
      <c r="L25" s="31" t="str">
        <f>IF(ISERROR(VLOOKUP(J25,'KAYIT LİSTESİ'!$B$4:$I$420,4,0)),"",(VLOOKUP(J25,'KAYIT LİSTESİ'!$B$4:$I$420,4,0)))</f>
        <v/>
      </c>
      <c r="M25" s="57" t="str">
        <f>IF(ISERROR(VLOOKUP(J25,'KAYIT LİSTESİ'!$B$4:$I$420,5,0)),"",(VLOOKUP(J25,'KAYIT LİSTESİ'!$B$4:$I$420,5,0)))</f>
        <v/>
      </c>
      <c r="N25" s="57" t="str">
        <f>IF(ISERROR(VLOOKUP(J25,'KAYIT LİSTESİ'!$B$4:$I$420,6,0)),"",(VLOOKUP(J25,'KAYIT LİSTESİ'!$B$4:$I$420,6,0)))</f>
        <v/>
      </c>
      <c r="O25" s="32"/>
      <c r="P25" s="30"/>
    </row>
    <row r="26" spans="1:16" s="20" customFormat="1" ht="24.75" customHeight="1" x14ac:dyDescent="0.2">
      <c r="A26" s="84">
        <v>19</v>
      </c>
      <c r="B26" s="84"/>
      <c r="C26" s="146"/>
      <c r="D26" s="215"/>
      <c r="E26" s="216"/>
      <c r="F26" s="147"/>
      <c r="G26" s="85"/>
      <c r="H26" s="27"/>
      <c r="I26" s="447" t="s">
        <v>18</v>
      </c>
      <c r="J26" s="454"/>
      <c r="K26" s="454"/>
      <c r="L26" s="454"/>
      <c r="M26" s="454"/>
      <c r="N26" s="454"/>
      <c r="O26" s="454"/>
      <c r="P26" s="476"/>
    </row>
    <row r="27" spans="1:16" s="20" customFormat="1" ht="24.75" customHeight="1" x14ac:dyDescent="0.2">
      <c r="A27" s="84">
        <v>20</v>
      </c>
      <c r="B27" s="84"/>
      <c r="C27" s="146"/>
      <c r="D27" s="215"/>
      <c r="E27" s="216"/>
      <c r="F27" s="147"/>
      <c r="G27" s="85"/>
      <c r="H27" s="27"/>
      <c r="I27" s="56" t="s">
        <v>12</v>
      </c>
      <c r="J27" s="53" t="s">
        <v>164</v>
      </c>
      <c r="K27" s="53" t="s">
        <v>163</v>
      </c>
      <c r="L27" s="54" t="s">
        <v>13</v>
      </c>
      <c r="M27" s="55" t="s">
        <v>14</v>
      </c>
      <c r="N27" s="55" t="s">
        <v>56</v>
      </c>
      <c r="O27" s="53" t="s">
        <v>15</v>
      </c>
      <c r="P27" s="53" t="s">
        <v>29</v>
      </c>
    </row>
    <row r="28" spans="1:16" s="20" customFormat="1" ht="24.75" customHeight="1" x14ac:dyDescent="0.2">
      <c r="A28" s="84">
        <v>21</v>
      </c>
      <c r="B28" s="84"/>
      <c r="C28" s="146"/>
      <c r="D28" s="215"/>
      <c r="E28" s="216"/>
      <c r="F28" s="147"/>
      <c r="G28" s="85"/>
      <c r="H28" s="27"/>
      <c r="I28" s="28">
        <v>1</v>
      </c>
      <c r="J28" s="29" t="s">
        <v>89</v>
      </c>
      <c r="K28" s="30" t="str">
        <f>IF(ISERROR(VLOOKUP(J28,'KAYIT LİSTESİ'!$B$4:$I$420,2,0)),"",(VLOOKUP(J28,'KAYIT LİSTESİ'!$B$4:$I$420,2,0)))</f>
        <v/>
      </c>
      <c r="L28" s="31" t="str">
        <f>IF(ISERROR(VLOOKUP(J28,'KAYIT LİSTESİ'!$B$4:$I$420,4,0)),"",(VLOOKUP(J28,'KAYIT LİSTESİ'!$B$4:$I$420,4,0)))</f>
        <v/>
      </c>
      <c r="M28" s="57" t="str">
        <f>IF(ISERROR(VLOOKUP(J28,'KAYIT LİSTESİ'!$B$4:$I$420,5,0)),"",(VLOOKUP(J28,'KAYIT LİSTESİ'!$B$4:$I$420,5,0)))</f>
        <v/>
      </c>
      <c r="N28" s="57" t="str">
        <f>IF(ISERROR(VLOOKUP(J28,'KAYIT LİSTESİ'!$B$4:$I$420,6,0)),"",(VLOOKUP(J28,'KAYIT LİSTESİ'!$B$4:$I$420,6,0)))</f>
        <v/>
      </c>
      <c r="O28" s="32"/>
      <c r="P28" s="30"/>
    </row>
    <row r="29" spans="1:16" s="20" customFormat="1" ht="24.75" customHeight="1" x14ac:dyDescent="0.2">
      <c r="A29" s="84">
        <v>22</v>
      </c>
      <c r="B29" s="84"/>
      <c r="C29" s="146"/>
      <c r="D29" s="215"/>
      <c r="E29" s="216"/>
      <c r="F29" s="147"/>
      <c r="G29" s="85"/>
      <c r="H29" s="27"/>
      <c r="I29" s="28">
        <v>2</v>
      </c>
      <c r="J29" s="29" t="s">
        <v>90</v>
      </c>
      <c r="K29" s="30" t="str">
        <f>IF(ISERROR(VLOOKUP(J29,'KAYIT LİSTESİ'!$B$4:$I$420,2,0)),"",(VLOOKUP(J29,'KAYIT LİSTESİ'!$B$4:$I$420,2,0)))</f>
        <v/>
      </c>
      <c r="L29" s="31" t="str">
        <f>IF(ISERROR(VLOOKUP(J29,'KAYIT LİSTESİ'!$B$4:$I$420,4,0)),"",(VLOOKUP(J29,'KAYIT LİSTESİ'!$B$4:$I$420,4,0)))</f>
        <v/>
      </c>
      <c r="M29" s="57" t="str">
        <f>IF(ISERROR(VLOOKUP(J29,'KAYIT LİSTESİ'!$B$4:$I$420,5,0)),"",(VLOOKUP(J29,'KAYIT LİSTESİ'!$B$4:$I$420,5,0)))</f>
        <v/>
      </c>
      <c r="N29" s="57" t="str">
        <f>IF(ISERROR(VLOOKUP(J29,'KAYIT LİSTESİ'!$B$4:$I$420,6,0)),"",(VLOOKUP(J29,'KAYIT LİSTESİ'!$B$4:$I$420,6,0)))</f>
        <v/>
      </c>
      <c r="O29" s="32"/>
      <c r="P29" s="30"/>
    </row>
    <row r="30" spans="1:16" s="20" customFormat="1" ht="24.75" customHeight="1" x14ac:dyDescent="0.2">
      <c r="A30" s="84">
        <v>23</v>
      </c>
      <c r="B30" s="84"/>
      <c r="C30" s="146"/>
      <c r="D30" s="215"/>
      <c r="E30" s="216"/>
      <c r="F30" s="147"/>
      <c r="G30" s="85"/>
      <c r="H30" s="27"/>
      <c r="I30" s="28">
        <v>3</v>
      </c>
      <c r="J30" s="29" t="s">
        <v>91</v>
      </c>
      <c r="K30" s="30" t="str">
        <f>IF(ISERROR(VLOOKUP(J30,'KAYIT LİSTESİ'!$B$4:$I$420,2,0)),"",(VLOOKUP(J30,'KAYIT LİSTESİ'!$B$4:$I$420,2,0)))</f>
        <v/>
      </c>
      <c r="L30" s="31" t="str">
        <f>IF(ISERROR(VLOOKUP(J30,'KAYIT LİSTESİ'!$B$4:$I$420,4,0)),"",(VLOOKUP(J30,'KAYIT LİSTESİ'!$B$4:$I$420,4,0)))</f>
        <v/>
      </c>
      <c r="M30" s="57" t="str">
        <f>IF(ISERROR(VLOOKUP(J30,'KAYIT LİSTESİ'!$B$4:$I$420,5,0)),"",(VLOOKUP(J30,'KAYIT LİSTESİ'!$B$4:$I$420,5,0)))</f>
        <v/>
      </c>
      <c r="N30" s="57" t="str">
        <f>IF(ISERROR(VLOOKUP(J30,'KAYIT LİSTESİ'!$B$4:$I$420,6,0)),"",(VLOOKUP(J30,'KAYIT LİSTESİ'!$B$4:$I$420,6,0)))</f>
        <v/>
      </c>
      <c r="O30" s="32"/>
      <c r="P30" s="30"/>
    </row>
    <row r="31" spans="1:16" s="20" customFormat="1" ht="24.75" customHeight="1" x14ac:dyDescent="0.2">
      <c r="A31" s="84">
        <v>24</v>
      </c>
      <c r="B31" s="84"/>
      <c r="C31" s="146"/>
      <c r="D31" s="215"/>
      <c r="E31" s="216"/>
      <c r="F31" s="147"/>
      <c r="G31" s="85"/>
      <c r="H31" s="27"/>
      <c r="I31" s="28">
        <v>4</v>
      </c>
      <c r="J31" s="29" t="s">
        <v>92</v>
      </c>
      <c r="K31" s="30" t="str">
        <f>IF(ISERROR(VLOOKUP(J31,'KAYIT LİSTESİ'!$B$4:$I$420,2,0)),"",(VLOOKUP(J31,'KAYIT LİSTESİ'!$B$4:$I$420,2,0)))</f>
        <v/>
      </c>
      <c r="L31" s="31" t="str">
        <f>IF(ISERROR(VLOOKUP(J31,'KAYIT LİSTESİ'!$B$4:$I$420,4,0)),"",(VLOOKUP(J31,'KAYIT LİSTESİ'!$B$4:$I$420,4,0)))</f>
        <v/>
      </c>
      <c r="M31" s="57" t="str">
        <f>IF(ISERROR(VLOOKUP(J31,'KAYIT LİSTESİ'!$B$4:$I$420,5,0)),"",(VLOOKUP(J31,'KAYIT LİSTESİ'!$B$4:$I$420,5,0)))</f>
        <v/>
      </c>
      <c r="N31" s="57" t="str">
        <f>IF(ISERROR(VLOOKUP(J31,'KAYIT LİSTESİ'!$B$4:$I$420,6,0)),"",(VLOOKUP(J31,'KAYIT LİSTESİ'!$B$4:$I$420,6,0)))</f>
        <v/>
      </c>
      <c r="O31" s="32"/>
      <c r="P31" s="30"/>
    </row>
    <row r="32" spans="1:16" s="20" customFormat="1" ht="24.75" customHeight="1" x14ac:dyDescent="0.2">
      <c r="A32" s="84">
        <v>25</v>
      </c>
      <c r="B32" s="84"/>
      <c r="C32" s="146"/>
      <c r="D32" s="215"/>
      <c r="E32" s="216"/>
      <c r="F32" s="147"/>
      <c r="G32" s="85"/>
      <c r="H32" s="27"/>
      <c r="I32" s="28">
        <v>5</v>
      </c>
      <c r="J32" s="29" t="s">
        <v>93</v>
      </c>
      <c r="K32" s="30" t="str">
        <f>IF(ISERROR(VLOOKUP(J32,'KAYIT LİSTESİ'!$B$4:$I$420,2,0)),"",(VLOOKUP(J32,'KAYIT LİSTESİ'!$B$4:$I$420,2,0)))</f>
        <v/>
      </c>
      <c r="L32" s="31" t="str">
        <f>IF(ISERROR(VLOOKUP(J32,'KAYIT LİSTESİ'!$B$4:$I$420,4,0)),"",(VLOOKUP(J32,'KAYIT LİSTESİ'!$B$4:$I$420,4,0)))</f>
        <v/>
      </c>
      <c r="M32" s="57" t="str">
        <f>IF(ISERROR(VLOOKUP(J32,'KAYIT LİSTESİ'!$B$4:$I$420,5,0)),"",(VLOOKUP(J32,'KAYIT LİSTESİ'!$B$4:$I$420,5,0)))</f>
        <v/>
      </c>
      <c r="N32" s="57" t="str">
        <f>IF(ISERROR(VLOOKUP(J32,'KAYIT LİSTESİ'!$B$4:$I$420,6,0)),"",(VLOOKUP(J32,'KAYIT LİSTESİ'!$B$4:$I$420,6,0)))</f>
        <v/>
      </c>
      <c r="O32" s="32"/>
      <c r="P32" s="30"/>
    </row>
    <row r="33" spans="1:16" s="20" customFormat="1" ht="24.75" customHeight="1" x14ac:dyDescent="0.2">
      <c r="A33" s="84">
        <v>26</v>
      </c>
      <c r="B33" s="84"/>
      <c r="C33" s="146"/>
      <c r="D33" s="215"/>
      <c r="E33" s="216"/>
      <c r="F33" s="147"/>
      <c r="G33" s="85"/>
      <c r="H33" s="27"/>
      <c r="I33" s="28">
        <v>6</v>
      </c>
      <c r="J33" s="29" t="s">
        <v>94</v>
      </c>
      <c r="K33" s="30" t="str">
        <f>IF(ISERROR(VLOOKUP(J33,'KAYIT LİSTESİ'!$B$4:$I$420,2,0)),"",(VLOOKUP(J33,'KAYIT LİSTESİ'!$B$4:$I$420,2,0)))</f>
        <v/>
      </c>
      <c r="L33" s="31" t="str">
        <f>IF(ISERROR(VLOOKUP(J33,'KAYIT LİSTESİ'!$B$4:$I$420,4,0)),"",(VLOOKUP(J33,'KAYIT LİSTESİ'!$B$4:$I$420,4,0)))</f>
        <v/>
      </c>
      <c r="M33" s="57" t="str">
        <f>IF(ISERROR(VLOOKUP(J33,'KAYIT LİSTESİ'!$B$4:$I$420,5,0)),"",(VLOOKUP(J33,'KAYIT LİSTESİ'!$B$4:$I$420,5,0)))</f>
        <v/>
      </c>
      <c r="N33" s="57" t="str">
        <f>IF(ISERROR(VLOOKUP(J33,'KAYIT LİSTESİ'!$B$4:$I$420,6,0)),"",(VLOOKUP(J33,'KAYIT LİSTESİ'!$B$4:$I$420,6,0)))</f>
        <v/>
      </c>
      <c r="O33" s="32"/>
      <c r="P33" s="30"/>
    </row>
    <row r="34" spans="1:16" s="20" customFormat="1" ht="24.75" customHeight="1" x14ac:dyDescent="0.2">
      <c r="A34" s="84">
        <v>27</v>
      </c>
      <c r="B34" s="84"/>
      <c r="C34" s="146"/>
      <c r="D34" s="215"/>
      <c r="E34" s="216"/>
      <c r="F34" s="147"/>
      <c r="G34" s="85"/>
      <c r="H34" s="27"/>
      <c r="I34" s="28">
        <v>7</v>
      </c>
      <c r="J34" s="29" t="s">
        <v>178</v>
      </c>
      <c r="K34" s="30" t="str">
        <f>IF(ISERROR(VLOOKUP(J34,'KAYIT LİSTESİ'!$B$4:$I$420,2,0)),"",(VLOOKUP(J34,'KAYIT LİSTESİ'!$B$4:$I$420,2,0)))</f>
        <v/>
      </c>
      <c r="L34" s="31" t="str">
        <f>IF(ISERROR(VLOOKUP(J34,'KAYIT LİSTESİ'!$B$4:$I$420,4,0)),"",(VLOOKUP(J34,'KAYIT LİSTESİ'!$B$4:$I$420,4,0)))</f>
        <v/>
      </c>
      <c r="M34" s="57" t="str">
        <f>IF(ISERROR(VLOOKUP(J34,'KAYIT LİSTESİ'!$B$4:$I$420,5,0)),"",(VLOOKUP(J34,'KAYIT LİSTESİ'!$B$4:$I$420,5,0)))</f>
        <v/>
      </c>
      <c r="N34" s="57" t="str">
        <f>IF(ISERROR(VLOOKUP(J34,'KAYIT LİSTESİ'!$B$4:$I$420,6,0)),"",(VLOOKUP(J34,'KAYIT LİSTESİ'!$B$4:$I$420,6,0)))</f>
        <v/>
      </c>
      <c r="O34" s="32"/>
      <c r="P34" s="30"/>
    </row>
    <row r="35" spans="1:16" s="20" customFormat="1" ht="24.75" customHeight="1" x14ac:dyDescent="0.2">
      <c r="A35" s="84">
        <v>28</v>
      </c>
      <c r="B35" s="84"/>
      <c r="C35" s="146"/>
      <c r="D35" s="215"/>
      <c r="E35" s="216"/>
      <c r="F35" s="147"/>
      <c r="G35" s="85"/>
      <c r="H35" s="27"/>
      <c r="I35" s="28">
        <v>8</v>
      </c>
      <c r="J35" s="29" t="s">
        <v>179</v>
      </c>
      <c r="K35" s="30" t="str">
        <f>IF(ISERROR(VLOOKUP(J35,'KAYIT LİSTESİ'!$B$4:$I$420,2,0)),"",(VLOOKUP(J35,'KAYIT LİSTESİ'!$B$4:$I$420,2,0)))</f>
        <v/>
      </c>
      <c r="L35" s="31" t="str">
        <f>IF(ISERROR(VLOOKUP(J35,'KAYIT LİSTESİ'!$B$4:$I$420,4,0)),"",(VLOOKUP(J35,'KAYIT LİSTESİ'!$B$4:$I$420,4,0)))</f>
        <v/>
      </c>
      <c r="M35" s="57" t="str">
        <f>IF(ISERROR(VLOOKUP(J35,'KAYIT LİSTESİ'!$B$4:$I$420,5,0)),"",(VLOOKUP(J35,'KAYIT LİSTESİ'!$B$4:$I$420,5,0)))</f>
        <v/>
      </c>
      <c r="N35" s="57" t="str">
        <f>IF(ISERROR(VLOOKUP(J35,'KAYIT LİSTESİ'!$B$4:$I$420,6,0)),"",(VLOOKUP(J35,'KAYIT LİSTESİ'!$B$4:$I$420,6,0)))</f>
        <v/>
      </c>
      <c r="O35" s="32"/>
      <c r="P35" s="30"/>
    </row>
    <row r="36" spans="1:16" s="20" customFormat="1" ht="24.75" customHeight="1" x14ac:dyDescent="0.2">
      <c r="A36" s="84">
        <v>29</v>
      </c>
      <c r="B36" s="84"/>
      <c r="C36" s="146"/>
      <c r="D36" s="215"/>
      <c r="E36" s="216"/>
      <c r="F36" s="147"/>
      <c r="G36" s="85"/>
      <c r="H36" s="27"/>
      <c r="I36" s="447" t="s">
        <v>53</v>
      </c>
      <c r="J36" s="454"/>
      <c r="K36" s="454"/>
      <c r="L36" s="454"/>
      <c r="M36" s="454"/>
      <c r="N36" s="454"/>
      <c r="O36" s="454"/>
      <c r="P36" s="476"/>
    </row>
    <row r="37" spans="1:16" s="20" customFormat="1" ht="24.75" customHeight="1" x14ac:dyDescent="0.2">
      <c r="A37" s="84">
        <v>30</v>
      </c>
      <c r="B37" s="84"/>
      <c r="C37" s="146"/>
      <c r="D37" s="215"/>
      <c r="E37" s="216"/>
      <c r="F37" s="147"/>
      <c r="G37" s="85"/>
      <c r="H37" s="27"/>
      <c r="I37" s="56" t="s">
        <v>12</v>
      </c>
      <c r="J37" s="53" t="s">
        <v>164</v>
      </c>
      <c r="K37" s="53" t="s">
        <v>163</v>
      </c>
      <c r="L37" s="54" t="s">
        <v>13</v>
      </c>
      <c r="M37" s="55" t="s">
        <v>14</v>
      </c>
      <c r="N37" s="55" t="s">
        <v>56</v>
      </c>
      <c r="O37" s="53" t="s">
        <v>15</v>
      </c>
      <c r="P37" s="53" t="s">
        <v>29</v>
      </c>
    </row>
    <row r="38" spans="1:16" s="20" customFormat="1" ht="24.75" customHeight="1" x14ac:dyDescent="0.2">
      <c r="A38" s="84">
        <v>31</v>
      </c>
      <c r="B38" s="84"/>
      <c r="C38" s="146"/>
      <c r="D38" s="215"/>
      <c r="E38" s="216"/>
      <c r="F38" s="147"/>
      <c r="G38" s="85"/>
      <c r="H38" s="27"/>
      <c r="I38" s="28">
        <v>1</v>
      </c>
      <c r="J38" s="29" t="s">
        <v>95</v>
      </c>
      <c r="K38" s="30" t="str">
        <f>IF(ISERROR(VLOOKUP(J38,'KAYIT LİSTESİ'!$B$4:$I$420,2,0)),"",(VLOOKUP(J38,'KAYIT LİSTESİ'!$B$4:$I$420,2,0)))</f>
        <v/>
      </c>
      <c r="L38" s="31" t="str">
        <f>IF(ISERROR(VLOOKUP(J38,'KAYIT LİSTESİ'!$B$4:$I$420,4,0)),"",(VLOOKUP(J38,'KAYIT LİSTESİ'!$B$4:$I$420,4,0)))</f>
        <v/>
      </c>
      <c r="M38" s="57" t="str">
        <f>IF(ISERROR(VLOOKUP(J38,'KAYIT LİSTESİ'!$B$4:$I$420,5,0)),"",(VLOOKUP(J38,'KAYIT LİSTESİ'!$B$4:$I$420,5,0)))</f>
        <v/>
      </c>
      <c r="N38" s="57" t="str">
        <f>IF(ISERROR(VLOOKUP(J38,'KAYIT LİSTESİ'!$B$4:$I$420,6,0)),"",(VLOOKUP(J38,'KAYIT LİSTESİ'!$B$4:$I$420,6,0)))</f>
        <v/>
      </c>
      <c r="O38" s="32"/>
      <c r="P38" s="30"/>
    </row>
    <row r="39" spans="1:16" s="20" customFormat="1" ht="24.75" customHeight="1" x14ac:dyDescent="0.2">
      <c r="A39" s="84">
        <v>32</v>
      </c>
      <c r="B39" s="84"/>
      <c r="C39" s="146"/>
      <c r="D39" s="215"/>
      <c r="E39" s="216"/>
      <c r="F39" s="147"/>
      <c r="G39" s="85"/>
      <c r="H39" s="27"/>
      <c r="I39" s="28">
        <v>2</v>
      </c>
      <c r="J39" s="29" t="s">
        <v>96</v>
      </c>
      <c r="K39" s="30" t="str">
        <f>IF(ISERROR(VLOOKUP(J39,'KAYIT LİSTESİ'!$B$4:$I$420,2,0)),"",(VLOOKUP(J39,'KAYIT LİSTESİ'!$B$4:$I$420,2,0)))</f>
        <v/>
      </c>
      <c r="L39" s="31" t="str">
        <f>IF(ISERROR(VLOOKUP(J39,'KAYIT LİSTESİ'!$B$4:$I$420,4,0)),"",(VLOOKUP(J39,'KAYIT LİSTESİ'!$B$4:$I$420,4,0)))</f>
        <v/>
      </c>
      <c r="M39" s="57" t="str">
        <f>IF(ISERROR(VLOOKUP(J39,'KAYIT LİSTESİ'!$B$4:$I$420,5,0)),"",(VLOOKUP(J39,'KAYIT LİSTESİ'!$B$4:$I$420,5,0)))</f>
        <v/>
      </c>
      <c r="N39" s="57" t="str">
        <f>IF(ISERROR(VLOOKUP(J39,'KAYIT LİSTESİ'!$B$4:$I$420,6,0)),"",(VLOOKUP(J39,'KAYIT LİSTESİ'!$B$4:$I$420,6,0)))</f>
        <v/>
      </c>
      <c r="O39" s="32"/>
      <c r="P39" s="30"/>
    </row>
    <row r="40" spans="1:16" s="20" customFormat="1" ht="24.75" customHeight="1" x14ac:dyDescent="0.2">
      <c r="A40" s="84">
        <v>33</v>
      </c>
      <c r="B40" s="84"/>
      <c r="C40" s="146"/>
      <c r="D40" s="215"/>
      <c r="E40" s="216"/>
      <c r="F40" s="147"/>
      <c r="G40" s="85"/>
      <c r="H40" s="27"/>
      <c r="I40" s="28">
        <v>3</v>
      </c>
      <c r="J40" s="29" t="s">
        <v>97</v>
      </c>
      <c r="K40" s="30" t="str">
        <f>IF(ISERROR(VLOOKUP(J40,'KAYIT LİSTESİ'!$B$4:$I$420,2,0)),"",(VLOOKUP(J40,'KAYIT LİSTESİ'!$B$4:$I$420,2,0)))</f>
        <v/>
      </c>
      <c r="L40" s="31" t="str">
        <f>IF(ISERROR(VLOOKUP(J40,'KAYIT LİSTESİ'!$B$4:$I$420,4,0)),"",(VLOOKUP(J40,'KAYIT LİSTESİ'!$B$4:$I$420,4,0)))</f>
        <v/>
      </c>
      <c r="M40" s="57" t="str">
        <f>IF(ISERROR(VLOOKUP(J40,'KAYIT LİSTESİ'!$B$4:$I$420,5,0)),"",(VLOOKUP(J40,'KAYIT LİSTESİ'!$B$4:$I$420,5,0)))</f>
        <v/>
      </c>
      <c r="N40" s="57" t="str">
        <f>IF(ISERROR(VLOOKUP(J40,'KAYIT LİSTESİ'!$B$4:$I$420,6,0)),"",(VLOOKUP(J40,'KAYIT LİSTESİ'!$B$4:$I$420,6,0)))</f>
        <v/>
      </c>
      <c r="O40" s="32"/>
      <c r="P40" s="30"/>
    </row>
    <row r="41" spans="1:16" s="20" customFormat="1" ht="24.75" customHeight="1" x14ac:dyDescent="0.2">
      <c r="A41" s="84">
        <v>34</v>
      </c>
      <c r="B41" s="84"/>
      <c r="C41" s="146"/>
      <c r="D41" s="215"/>
      <c r="E41" s="216"/>
      <c r="F41" s="147"/>
      <c r="G41" s="85"/>
      <c r="H41" s="27"/>
      <c r="I41" s="28">
        <v>4</v>
      </c>
      <c r="J41" s="29" t="s">
        <v>98</v>
      </c>
      <c r="K41" s="30" t="str">
        <f>IF(ISERROR(VLOOKUP(J41,'KAYIT LİSTESİ'!$B$4:$I$420,2,0)),"",(VLOOKUP(J41,'KAYIT LİSTESİ'!$B$4:$I$420,2,0)))</f>
        <v/>
      </c>
      <c r="L41" s="31" t="str">
        <f>IF(ISERROR(VLOOKUP(J41,'KAYIT LİSTESİ'!$B$4:$I$420,4,0)),"",(VLOOKUP(J41,'KAYIT LİSTESİ'!$B$4:$I$420,4,0)))</f>
        <v/>
      </c>
      <c r="M41" s="57" t="str">
        <f>IF(ISERROR(VLOOKUP(J41,'KAYIT LİSTESİ'!$B$4:$I$420,5,0)),"",(VLOOKUP(J41,'KAYIT LİSTESİ'!$B$4:$I$420,5,0)))</f>
        <v/>
      </c>
      <c r="N41" s="57" t="str">
        <f>IF(ISERROR(VLOOKUP(J41,'KAYIT LİSTESİ'!$B$4:$I$420,6,0)),"",(VLOOKUP(J41,'KAYIT LİSTESİ'!$B$4:$I$420,6,0)))</f>
        <v/>
      </c>
      <c r="O41" s="32"/>
      <c r="P41" s="30"/>
    </row>
    <row r="42" spans="1:16" s="20" customFormat="1" ht="24.75" customHeight="1" x14ac:dyDescent="0.2">
      <c r="A42" s="84">
        <v>35</v>
      </c>
      <c r="B42" s="84"/>
      <c r="C42" s="146"/>
      <c r="D42" s="215"/>
      <c r="E42" s="216"/>
      <c r="F42" s="147"/>
      <c r="G42" s="85"/>
      <c r="H42" s="27"/>
      <c r="I42" s="28">
        <v>5</v>
      </c>
      <c r="J42" s="29" t="s">
        <v>99</v>
      </c>
      <c r="K42" s="30" t="str">
        <f>IF(ISERROR(VLOOKUP(J42,'KAYIT LİSTESİ'!$B$4:$I$420,2,0)),"",(VLOOKUP(J42,'KAYIT LİSTESİ'!$B$4:$I$420,2,0)))</f>
        <v/>
      </c>
      <c r="L42" s="31" t="str">
        <f>IF(ISERROR(VLOOKUP(J42,'KAYIT LİSTESİ'!$B$4:$I$420,4,0)),"",(VLOOKUP(J42,'KAYIT LİSTESİ'!$B$4:$I$420,4,0)))</f>
        <v/>
      </c>
      <c r="M42" s="57" t="str">
        <f>IF(ISERROR(VLOOKUP(J42,'KAYIT LİSTESİ'!$B$4:$I$420,5,0)),"",(VLOOKUP(J42,'KAYIT LİSTESİ'!$B$4:$I$420,5,0)))</f>
        <v/>
      </c>
      <c r="N42" s="57" t="str">
        <f>IF(ISERROR(VLOOKUP(J42,'KAYIT LİSTESİ'!$B$4:$I$420,6,0)),"",(VLOOKUP(J42,'KAYIT LİSTESİ'!$B$4:$I$420,6,0)))</f>
        <v/>
      </c>
      <c r="O42" s="32"/>
      <c r="P42" s="30"/>
    </row>
    <row r="43" spans="1:16" s="20" customFormat="1" ht="24.75" customHeight="1" x14ac:dyDescent="0.2">
      <c r="A43" s="84">
        <v>36</v>
      </c>
      <c r="B43" s="84"/>
      <c r="C43" s="146"/>
      <c r="D43" s="215"/>
      <c r="E43" s="216"/>
      <c r="F43" s="147"/>
      <c r="G43" s="85"/>
      <c r="H43" s="27"/>
      <c r="I43" s="28">
        <v>6</v>
      </c>
      <c r="J43" s="29" t="s">
        <v>100</v>
      </c>
      <c r="K43" s="30" t="str">
        <f>IF(ISERROR(VLOOKUP(J43,'KAYIT LİSTESİ'!$B$4:$I$420,2,0)),"",(VLOOKUP(J43,'KAYIT LİSTESİ'!$B$4:$I$420,2,0)))</f>
        <v/>
      </c>
      <c r="L43" s="31" t="str">
        <f>IF(ISERROR(VLOOKUP(J43,'KAYIT LİSTESİ'!$B$4:$I$420,4,0)),"",(VLOOKUP(J43,'KAYIT LİSTESİ'!$B$4:$I$420,4,0)))</f>
        <v/>
      </c>
      <c r="M43" s="57" t="str">
        <f>IF(ISERROR(VLOOKUP(J43,'KAYIT LİSTESİ'!$B$4:$I$420,5,0)),"",(VLOOKUP(J43,'KAYIT LİSTESİ'!$B$4:$I$420,5,0)))</f>
        <v/>
      </c>
      <c r="N43" s="57" t="str">
        <f>IF(ISERROR(VLOOKUP(J43,'KAYIT LİSTESİ'!$B$4:$I$420,6,0)),"",(VLOOKUP(J43,'KAYIT LİSTESİ'!$B$4:$I$420,6,0)))</f>
        <v/>
      </c>
      <c r="O43" s="32"/>
      <c r="P43" s="30"/>
    </row>
    <row r="44" spans="1:16" s="20" customFormat="1" ht="24.75" customHeight="1" x14ac:dyDescent="0.2">
      <c r="A44" s="84">
        <v>37</v>
      </c>
      <c r="B44" s="84"/>
      <c r="C44" s="146"/>
      <c r="D44" s="215"/>
      <c r="E44" s="216"/>
      <c r="F44" s="147"/>
      <c r="G44" s="85"/>
      <c r="H44" s="27"/>
      <c r="I44" s="28">
        <v>7</v>
      </c>
      <c r="J44" s="29" t="s">
        <v>180</v>
      </c>
      <c r="K44" s="30" t="str">
        <f>IF(ISERROR(VLOOKUP(J44,'KAYIT LİSTESİ'!$B$4:$I$420,2,0)),"",(VLOOKUP(J44,'KAYIT LİSTESİ'!$B$4:$I$420,2,0)))</f>
        <v/>
      </c>
      <c r="L44" s="31" t="str">
        <f>IF(ISERROR(VLOOKUP(J44,'KAYIT LİSTESİ'!$B$4:$I$420,4,0)),"",(VLOOKUP(J44,'KAYIT LİSTESİ'!$B$4:$I$420,4,0)))</f>
        <v/>
      </c>
      <c r="M44" s="57" t="str">
        <f>IF(ISERROR(VLOOKUP(J44,'KAYIT LİSTESİ'!$B$4:$I$420,5,0)),"",(VLOOKUP(J44,'KAYIT LİSTESİ'!$B$4:$I$420,5,0)))</f>
        <v/>
      </c>
      <c r="N44" s="57" t="str">
        <f>IF(ISERROR(VLOOKUP(J44,'KAYIT LİSTESİ'!$B$4:$I$420,6,0)),"",(VLOOKUP(J44,'KAYIT LİSTESİ'!$B$4:$I$420,6,0)))</f>
        <v/>
      </c>
      <c r="O44" s="32"/>
      <c r="P44" s="30"/>
    </row>
    <row r="45" spans="1:16" s="20" customFormat="1" ht="24.75" customHeight="1" x14ac:dyDescent="0.2">
      <c r="A45" s="84">
        <v>38</v>
      </c>
      <c r="B45" s="84"/>
      <c r="C45" s="146"/>
      <c r="D45" s="215"/>
      <c r="E45" s="216"/>
      <c r="F45" s="147"/>
      <c r="G45" s="85"/>
      <c r="H45" s="27"/>
      <c r="I45" s="28">
        <v>8</v>
      </c>
      <c r="J45" s="29" t="s">
        <v>181</v>
      </c>
      <c r="K45" s="30" t="str">
        <f>IF(ISERROR(VLOOKUP(J45,'KAYIT LİSTESİ'!$B$4:$I$420,2,0)),"",(VLOOKUP(J45,'KAYIT LİSTESİ'!$B$4:$I$420,2,0)))</f>
        <v/>
      </c>
      <c r="L45" s="31" t="str">
        <f>IF(ISERROR(VLOOKUP(J45,'KAYIT LİSTESİ'!$B$4:$I$420,4,0)),"",(VLOOKUP(J45,'KAYIT LİSTESİ'!$B$4:$I$420,4,0)))</f>
        <v/>
      </c>
      <c r="M45" s="57" t="str">
        <f>IF(ISERROR(VLOOKUP(J45,'KAYIT LİSTESİ'!$B$4:$I$420,5,0)),"",(VLOOKUP(J45,'KAYIT LİSTESİ'!$B$4:$I$420,5,0)))</f>
        <v/>
      </c>
      <c r="N45" s="57" t="str">
        <f>IF(ISERROR(VLOOKUP(J45,'KAYIT LİSTESİ'!$B$4:$I$420,6,0)),"",(VLOOKUP(J45,'KAYIT LİSTESİ'!$B$4:$I$420,6,0)))</f>
        <v/>
      </c>
      <c r="O45" s="32"/>
      <c r="P45" s="30"/>
    </row>
    <row r="46" spans="1:16" s="20" customFormat="1" ht="24.75" customHeight="1" x14ac:dyDescent="0.2">
      <c r="A46" s="84">
        <v>39</v>
      </c>
      <c r="B46" s="84"/>
      <c r="C46" s="146"/>
      <c r="D46" s="215"/>
      <c r="E46" s="216"/>
      <c r="F46" s="147"/>
      <c r="G46" s="85"/>
      <c r="H46" s="27"/>
      <c r="I46" s="447" t="s">
        <v>54</v>
      </c>
      <c r="J46" s="454"/>
      <c r="K46" s="454"/>
      <c r="L46" s="454"/>
      <c r="M46" s="454"/>
      <c r="N46" s="454"/>
      <c r="O46" s="454"/>
      <c r="P46" s="476"/>
    </row>
    <row r="47" spans="1:16" s="20" customFormat="1" ht="24.75" customHeight="1" x14ac:dyDescent="0.2">
      <c r="A47" s="84">
        <v>40</v>
      </c>
      <c r="B47" s="84"/>
      <c r="C47" s="146"/>
      <c r="D47" s="215"/>
      <c r="E47" s="216"/>
      <c r="F47" s="147"/>
      <c r="G47" s="85"/>
      <c r="H47" s="27"/>
      <c r="I47" s="56" t="s">
        <v>12</v>
      </c>
      <c r="J47" s="53" t="s">
        <v>164</v>
      </c>
      <c r="K47" s="53" t="s">
        <v>163</v>
      </c>
      <c r="L47" s="54" t="s">
        <v>13</v>
      </c>
      <c r="M47" s="55" t="s">
        <v>14</v>
      </c>
      <c r="N47" s="55" t="s">
        <v>56</v>
      </c>
      <c r="O47" s="53" t="s">
        <v>15</v>
      </c>
      <c r="P47" s="53" t="s">
        <v>29</v>
      </c>
    </row>
    <row r="48" spans="1:16" s="20" customFormat="1" ht="24.75" customHeight="1" x14ac:dyDescent="0.2">
      <c r="A48" s="84">
        <v>41</v>
      </c>
      <c r="B48" s="84"/>
      <c r="C48" s="146"/>
      <c r="D48" s="215"/>
      <c r="E48" s="216"/>
      <c r="F48" s="147"/>
      <c r="G48" s="85"/>
      <c r="H48" s="27"/>
      <c r="I48" s="28">
        <v>1</v>
      </c>
      <c r="J48" s="29" t="s">
        <v>101</v>
      </c>
      <c r="K48" s="30" t="str">
        <f>IF(ISERROR(VLOOKUP(J48,'KAYIT LİSTESİ'!$B$4:$I$420,2,0)),"",(VLOOKUP(J48,'KAYIT LİSTESİ'!$B$4:$I$420,2,0)))</f>
        <v/>
      </c>
      <c r="L48" s="31" t="str">
        <f>IF(ISERROR(VLOOKUP(J48,'KAYIT LİSTESİ'!$B$4:$I$420,4,0)),"",(VLOOKUP(J48,'KAYIT LİSTESİ'!$B$4:$I$420,4,0)))</f>
        <v/>
      </c>
      <c r="M48" s="57" t="str">
        <f>IF(ISERROR(VLOOKUP(J48,'KAYIT LİSTESİ'!$B$4:$I$420,5,0)),"",(VLOOKUP(J48,'KAYIT LİSTESİ'!$B$4:$I$420,5,0)))</f>
        <v/>
      </c>
      <c r="N48" s="57" t="str">
        <f>IF(ISERROR(VLOOKUP(J48,'KAYIT LİSTESİ'!$B$4:$I$420,6,0)),"",(VLOOKUP(J48,'KAYIT LİSTESİ'!$B$4:$I$420,6,0)))</f>
        <v/>
      </c>
      <c r="O48" s="32"/>
      <c r="P48" s="30"/>
    </row>
    <row r="49" spans="1:16" s="20" customFormat="1" ht="24.75" customHeight="1" x14ac:dyDescent="0.2">
      <c r="A49" s="84">
        <v>42</v>
      </c>
      <c r="B49" s="84"/>
      <c r="C49" s="146"/>
      <c r="D49" s="215"/>
      <c r="E49" s="216"/>
      <c r="F49" s="147"/>
      <c r="G49" s="85"/>
      <c r="H49" s="27"/>
      <c r="I49" s="28">
        <v>2</v>
      </c>
      <c r="J49" s="29" t="s">
        <v>102</v>
      </c>
      <c r="K49" s="30" t="str">
        <f>IF(ISERROR(VLOOKUP(J49,'KAYIT LİSTESİ'!$B$4:$I$420,2,0)),"",(VLOOKUP(J49,'KAYIT LİSTESİ'!$B$4:$I$420,2,0)))</f>
        <v/>
      </c>
      <c r="L49" s="31" t="str">
        <f>IF(ISERROR(VLOOKUP(J49,'KAYIT LİSTESİ'!$B$4:$I$420,4,0)),"",(VLOOKUP(J49,'KAYIT LİSTESİ'!$B$4:$I$420,4,0)))</f>
        <v/>
      </c>
      <c r="M49" s="57" t="str">
        <f>IF(ISERROR(VLOOKUP(J49,'KAYIT LİSTESİ'!$B$4:$I$420,5,0)),"",(VLOOKUP(J49,'KAYIT LİSTESİ'!$B$4:$I$420,5,0)))</f>
        <v/>
      </c>
      <c r="N49" s="57" t="str">
        <f>IF(ISERROR(VLOOKUP(J49,'KAYIT LİSTESİ'!$B$4:$I$420,6,0)),"",(VLOOKUP(J49,'KAYIT LİSTESİ'!$B$4:$I$420,6,0)))</f>
        <v/>
      </c>
      <c r="O49" s="32"/>
      <c r="P49" s="30"/>
    </row>
    <row r="50" spans="1:16" s="20" customFormat="1" ht="24.75" customHeight="1" x14ac:dyDescent="0.2">
      <c r="A50" s="84">
        <v>43</v>
      </c>
      <c r="B50" s="84"/>
      <c r="C50" s="146"/>
      <c r="D50" s="215"/>
      <c r="E50" s="216"/>
      <c r="F50" s="147"/>
      <c r="G50" s="85"/>
      <c r="H50" s="27"/>
      <c r="I50" s="28">
        <v>3</v>
      </c>
      <c r="J50" s="29" t="s">
        <v>103</v>
      </c>
      <c r="K50" s="30" t="str">
        <f>IF(ISERROR(VLOOKUP(J50,'KAYIT LİSTESİ'!$B$4:$I$420,2,0)),"",(VLOOKUP(J50,'KAYIT LİSTESİ'!$B$4:$I$420,2,0)))</f>
        <v/>
      </c>
      <c r="L50" s="31" t="str">
        <f>IF(ISERROR(VLOOKUP(J50,'KAYIT LİSTESİ'!$B$4:$I$420,4,0)),"",(VLOOKUP(J50,'KAYIT LİSTESİ'!$B$4:$I$420,4,0)))</f>
        <v/>
      </c>
      <c r="M50" s="57" t="str">
        <f>IF(ISERROR(VLOOKUP(J50,'KAYIT LİSTESİ'!$B$4:$I$420,5,0)),"",(VLOOKUP(J50,'KAYIT LİSTESİ'!$B$4:$I$420,5,0)))</f>
        <v/>
      </c>
      <c r="N50" s="57" t="str">
        <f>IF(ISERROR(VLOOKUP(J50,'KAYIT LİSTESİ'!$B$4:$I$420,6,0)),"",(VLOOKUP(J50,'KAYIT LİSTESİ'!$B$4:$I$420,6,0)))</f>
        <v/>
      </c>
      <c r="O50" s="32"/>
      <c r="P50" s="30"/>
    </row>
    <row r="51" spans="1:16" s="20" customFormat="1" ht="24.75" customHeight="1" x14ac:dyDescent="0.2">
      <c r="A51" s="84">
        <v>44</v>
      </c>
      <c r="B51" s="84"/>
      <c r="C51" s="146"/>
      <c r="D51" s="215"/>
      <c r="E51" s="216"/>
      <c r="F51" s="147"/>
      <c r="G51" s="85"/>
      <c r="H51" s="27"/>
      <c r="I51" s="28">
        <v>4</v>
      </c>
      <c r="J51" s="29" t="s">
        <v>104</v>
      </c>
      <c r="K51" s="30" t="str">
        <f>IF(ISERROR(VLOOKUP(J51,'KAYIT LİSTESİ'!$B$4:$I$420,2,0)),"",(VLOOKUP(J51,'KAYIT LİSTESİ'!$B$4:$I$420,2,0)))</f>
        <v/>
      </c>
      <c r="L51" s="31" t="str">
        <f>IF(ISERROR(VLOOKUP(J51,'KAYIT LİSTESİ'!$B$4:$I$420,4,0)),"",(VLOOKUP(J51,'KAYIT LİSTESİ'!$B$4:$I$420,4,0)))</f>
        <v/>
      </c>
      <c r="M51" s="57" t="str">
        <f>IF(ISERROR(VLOOKUP(J51,'KAYIT LİSTESİ'!$B$4:$I$420,5,0)),"",(VLOOKUP(J51,'KAYIT LİSTESİ'!$B$4:$I$420,5,0)))</f>
        <v/>
      </c>
      <c r="N51" s="57" t="str">
        <f>IF(ISERROR(VLOOKUP(J51,'KAYIT LİSTESİ'!$B$4:$I$420,6,0)),"",(VLOOKUP(J51,'KAYIT LİSTESİ'!$B$4:$I$420,6,0)))</f>
        <v/>
      </c>
      <c r="O51" s="32"/>
      <c r="P51" s="30"/>
    </row>
    <row r="52" spans="1:16" s="20" customFormat="1" ht="24.75" customHeight="1" x14ac:dyDescent="0.2">
      <c r="A52" s="84">
        <v>45</v>
      </c>
      <c r="B52" s="84"/>
      <c r="C52" s="146"/>
      <c r="D52" s="215"/>
      <c r="E52" s="216"/>
      <c r="F52" s="147"/>
      <c r="G52" s="85"/>
      <c r="H52" s="27"/>
      <c r="I52" s="28">
        <v>5</v>
      </c>
      <c r="J52" s="29" t="s">
        <v>105</v>
      </c>
      <c r="K52" s="30" t="str">
        <f>IF(ISERROR(VLOOKUP(J52,'KAYIT LİSTESİ'!$B$4:$I$420,2,0)),"",(VLOOKUP(J52,'KAYIT LİSTESİ'!$B$4:$I$420,2,0)))</f>
        <v/>
      </c>
      <c r="L52" s="31" t="str">
        <f>IF(ISERROR(VLOOKUP(J52,'KAYIT LİSTESİ'!$B$4:$I$420,4,0)),"",(VLOOKUP(J52,'KAYIT LİSTESİ'!$B$4:$I$420,4,0)))</f>
        <v/>
      </c>
      <c r="M52" s="57" t="str">
        <f>IF(ISERROR(VLOOKUP(J52,'KAYIT LİSTESİ'!$B$4:$I$420,5,0)),"",(VLOOKUP(J52,'KAYIT LİSTESİ'!$B$4:$I$420,5,0)))</f>
        <v/>
      </c>
      <c r="N52" s="57" t="str">
        <f>IF(ISERROR(VLOOKUP(J52,'KAYIT LİSTESİ'!$B$4:$I$420,6,0)),"",(VLOOKUP(J52,'KAYIT LİSTESİ'!$B$4:$I$420,6,0)))</f>
        <v/>
      </c>
      <c r="O52" s="32"/>
      <c r="P52" s="30"/>
    </row>
    <row r="53" spans="1:16" s="20" customFormat="1" ht="24.75" customHeight="1" x14ac:dyDescent="0.2">
      <c r="A53" s="84">
        <v>46</v>
      </c>
      <c r="B53" s="84"/>
      <c r="C53" s="146"/>
      <c r="D53" s="215"/>
      <c r="E53" s="216"/>
      <c r="F53" s="147"/>
      <c r="G53" s="85"/>
      <c r="H53" s="27"/>
      <c r="I53" s="28">
        <v>6</v>
      </c>
      <c r="J53" s="29" t="s">
        <v>106</v>
      </c>
      <c r="K53" s="30" t="str">
        <f>IF(ISERROR(VLOOKUP(J53,'KAYIT LİSTESİ'!$B$4:$I$420,2,0)),"",(VLOOKUP(J53,'KAYIT LİSTESİ'!$B$4:$I$420,2,0)))</f>
        <v/>
      </c>
      <c r="L53" s="31" t="str">
        <f>IF(ISERROR(VLOOKUP(J53,'KAYIT LİSTESİ'!$B$4:$I$420,4,0)),"",(VLOOKUP(J53,'KAYIT LİSTESİ'!$B$4:$I$420,4,0)))</f>
        <v/>
      </c>
      <c r="M53" s="57" t="str">
        <f>IF(ISERROR(VLOOKUP(J53,'KAYIT LİSTESİ'!$B$4:$I$420,5,0)),"",(VLOOKUP(J53,'KAYIT LİSTESİ'!$B$4:$I$420,5,0)))</f>
        <v/>
      </c>
      <c r="N53" s="57" t="str">
        <f>IF(ISERROR(VLOOKUP(J53,'KAYIT LİSTESİ'!$B$4:$I$420,6,0)),"",(VLOOKUP(J53,'KAYIT LİSTESİ'!$B$4:$I$420,6,0)))</f>
        <v/>
      </c>
      <c r="O53" s="32"/>
      <c r="P53" s="30"/>
    </row>
    <row r="54" spans="1:16" s="20" customFormat="1" ht="24.75" customHeight="1" x14ac:dyDescent="0.2">
      <c r="A54" s="84">
        <v>47</v>
      </c>
      <c r="B54" s="84"/>
      <c r="C54" s="146"/>
      <c r="D54" s="215"/>
      <c r="E54" s="216"/>
      <c r="F54" s="147"/>
      <c r="G54" s="85"/>
      <c r="H54" s="27"/>
      <c r="I54" s="28">
        <v>7</v>
      </c>
      <c r="J54" s="29" t="s">
        <v>182</v>
      </c>
      <c r="K54" s="30" t="str">
        <f>IF(ISERROR(VLOOKUP(J54,'KAYIT LİSTESİ'!$B$4:$I$420,2,0)),"",(VLOOKUP(J54,'KAYIT LİSTESİ'!$B$4:$I$420,2,0)))</f>
        <v/>
      </c>
      <c r="L54" s="31" t="str">
        <f>IF(ISERROR(VLOOKUP(J54,'KAYIT LİSTESİ'!$B$4:$I$420,4,0)),"",(VLOOKUP(J54,'KAYIT LİSTESİ'!$B$4:$I$420,4,0)))</f>
        <v/>
      </c>
      <c r="M54" s="57" t="str">
        <f>IF(ISERROR(VLOOKUP(J54,'KAYIT LİSTESİ'!$B$4:$I$420,5,0)),"",(VLOOKUP(J54,'KAYIT LİSTESİ'!$B$4:$I$420,5,0)))</f>
        <v/>
      </c>
      <c r="N54" s="57" t="str">
        <f>IF(ISERROR(VLOOKUP(J54,'KAYIT LİSTESİ'!$B$4:$I$420,6,0)),"",(VLOOKUP(J54,'KAYIT LİSTESİ'!$B$4:$I$420,6,0)))</f>
        <v/>
      </c>
      <c r="O54" s="32"/>
      <c r="P54" s="30"/>
    </row>
    <row r="55" spans="1:16" s="20" customFormat="1" ht="24.75" customHeight="1" x14ac:dyDescent="0.2">
      <c r="A55" s="84">
        <v>48</v>
      </c>
      <c r="B55" s="84"/>
      <c r="C55" s="146"/>
      <c r="D55" s="215"/>
      <c r="E55" s="216"/>
      <c r="F55" s="147"/>
      <c r="G55" s="85"/>
      <c r="H55" s="27"/>
      <c r="I55" s="28">
        <v>8</v>
      </c>
      <c r="J55" s="29" t="s">
        <v>183</v>
      </c>
      <c r="K55" s="30" t="str">
        <f>IF(ISERROR(VLOOKUP(J55,'KAYIT LİSTESİ'!$B$4:$I$420,2,0)),"",(VLOOKUP(J55,'KAYIT LİSTESİ'!$B$4:$I$420,2,0)))</f>
        <v/>
      </c>
      <c r="L55" s="31" t="str">
        <f>IF(ISERROR(VLOOKUP(J55,'KAYIT LİSTESİ'!$B$4:$I$420,4,0)),"",(VLOOKUP(J55,'KAYIT LİSTESİ'!$B$4:$I$420,4,0)))</f>
        <v/>
      </c>
      <c r="M55" s="57" t="str">
        <f>IF(ISERROR(VLOOKUP(J55,'KAYIT LİSTESİ'!$B$4:$I$420,5,0)),"",(VLOOKUP(J55,'KAYIT LİSTESİ'!$B$4:$I$420,5,0)))</f>
        <v/>
      </c>
      <c r="N55" s="57" t="str">
        <f>IF(ISERROR(VLOOKUP(J55,'KAYIT LİSTESİ'!$B$4:$I$420,6,0)),"",(VLOOKUP(J55,'KAYIT LİSTESİ'!$B$4:$I$420,6,0)))</f>
        <v/>
      </c>
      <c r="O55" s="32"/>
      <c r="P55" s="30"/>
    </row>
    <row r="56" spans="1:16" s="20" customFormat="1" ht="24.75" customHeight="1" x14ac:dyDescent="0.2">
      <c r="A56" s="84">
        <v>49</v>
      </c>
      <c r="B56" s="84"/>
      <c r="C56" s="146"/>
      <c r="D56" s="215"/>
      <c r="E56" s="216"/>
      <c r="F56" s="147"/>
      <c r="G56" s="85"/>
      <c r="H56" s="27"/>
      <c r="I56" s="447" t="s">
        <v>55</v>
      </c>
      <c r="J56" s="454"/>
      <c r="K56" s="454"/>
      <c r="L56" s="454"/>
      <c r="M56" s="454"/>
      <c r="N56" s="454"/>
      <c r="O56" s="454"/>
      <c r="P56" s="476"/>
    </row>
    <row r="57" spans="1:16" s="20" customFormat="1" ht="24.75" customHeight="1" x14ac:dyDescent="0.2">
      <c r="A57" s="84">
        <v>50</v>
      </c>
      <c r="B57" s="84"/>
      <c r="C57" s="146"/>
      <c r="D57" s="215"/>
      <c r="E57" s="216"/>
      <c r="F57" s="147"/>
      <c r="G57" s="85"/>
      <c r="H57" s="27"/>
      <c r="I57" s="56" t="s">
        <v>12</v>
      </c>
      <c r="J57" s="53" t="s">
        <v>164</v>
      </c>
      <c r="K57" s="53" t="s">
        <v>163</v>
      </c>
      <c r="L57" s="54" t="s">
        <v>13</v>
      </c>
      <c r="M57" s="55" t="s">
        <v>14</v>
      </c>
      <c r="N57" s="55" t="s">
        <v>56</v>
      </c>
      <c r="O57" s="53" t="s">
        <v>15</v>
      </c>
      <c r="P57" s="53" t="s">
        <v>29</v>
      </c>
    </row>
    <row r="58" spans="1:16" s="20" customFormat="1" ht="24.75" customHeight="1" x14ac:dyDescent="0.2">
      <c r="A58" s="84">
        <v>51</v>
      </c>
      <c r="B58" s="84"/>
      <c r="C58" s="146"/>
      <c r="D58" s="215"/>
      <c r="E58" s="216"/>
      <c r="F58" s="147"/>
      <c r="G58" s="85"/>
      <c r="H58" s="27"/>
      <c r="I58" s="28">
        <v>1</v>
      </c>
      <c r="J58" s="29" t="s">
        <v>107</v>
      </c>
      <c r="K58" s="30" t="str">
        <f>IF(ISERROR(VLOOKUP(J58,'KAYIT LİSTESİ'!$B$4:$I$420,2,0)),"",(VLOOKUP(J58,'KAYIT LİSTESİ'!$B$4:$I$420,2,0)))</f>
        <v/>
      </c>
      <c r="L58" s="31" t="str">
        <f>IF(ISERROR(VLOOKUP(J58,'KAYIT LİSTESİ'!$B$4:$I$420,4,0)),"",(VLOOKUP(J58,'KAYIT LİSTESİ'!$B$4:$I$420,4,0)))</f>
        <v/>
      </c>
      <c r="M58" s="57" t="str">
        <f>IF(ISERROR(VLOOKUP(J58,'KAYIT LİSTESİ'!$B$4:$I$420,5,0)),"",(VLOOKUP(J58,'KAYIT LİSTESİ'!$B$4:$I$420,5,0)))</f>
        <v/>
      </c>
      <c r="N58" s="57" t="str">
        <f>IF(ISERROR(VLOOKUP(J58,'KAYIT LİSTESİ'!$B$4:$I$420,6,0)),"",(VLOOKUP(J58,'KAYIT LİSTESİ'!$B$4:$I$420,6,0)))</f>
        <v/>
      </c>
      <c r="O58" s="32"/>
      <c r="P58" s="30"/>
    </row>
    <row r="59" spans="1:16" s="20" customFormat="1" ht="24.75" customHeight="1" x14ac:dyDescent="0.2">
      <c r="A59" s="84">
        <v>52</v>
      </c>
      <c r="B59" s="84"/>
      <c r="C59" s="146"/>
      <c r="D59" s="215"/>
      <c r="E59" s="216"/>
      <c r="F59" s="147"/>
      <c r="G59" s="85"/>
      <c r="H59" s="27"/>
      <c r="I59" s="28">
        <v>2</v>
      </c>
      <c r="J59" s="29" t="s">
        <v>108</v>
      </c>
      <c r="K59" s="30" t="str">
        <f>IF(ISERROR(VLOOKUP(J59,'KAYIT LİSTESİ'!$B$4:$I$420,2,0)),"",(VLOOKUP(J59,'KAYIT LİSTESİ'!$B$4:$I$420,2,0)))</f>
        <v/>
      </c>
      <c r="L59" s="31" t="str">
        <f>IF(ISERROR(VLOOKUP(J59,'KAYIT LİSTESİ'!$B$4:$I$420,4,0)),"",(VLOOKUP(J59,'KAYIT LİSTESİ'!$B$4:$I$420,4,0)))</f>
        <v/>
      </c>
      <c r="M59" s="57" t="str">
        <f>IF(ISERROR(VLOOKUP(J59,'KAYIT LİSTESİ'!$B$4:$I$420,5,0)),"",(VLOOKUP(J59,'KAYIT LİSTESİ'!$B$4:$I$420,5,0)))</f>
        <v/>
      </c>
      <c r="N59" s="57" t="str">
        <f>IF(ISERROR(VLOOKUP(J59,'KAYIT LİSTESİ'!$B$4:$I$420,6,0)),"",(VLOOKUP(J59,'KAYIT LİSTESİ'!$B$4:$I$420,6,0)))</f>
        <v/>
      </c>
      <c r="O59" s="32"/>
      <c r="P59" s="30"/>
    </row>
    <row r="60" spans="1:16" s="20" customFormat="1" ht="24.75" customHeight="1" x14ac:dyDescent="0.2">
      <c r="A60" s="84">
        <v>53</v>
      </c>
      <c r="B60" s="84"/>
      <c r="C60" s="146"/>
      <c r="D60" s="215"/>
      <c r="E60" s="216"/>
      <c r="F60" s="147"/>
      <c r="G60" s="85"/>
      <c r="H60" s="27"/>
      <c r="I60" s="28">
        <v>3</v>
      </c>
      <c r="J60" s="29" t="s">
        <v>109</v>
      </c>
      <c r="K60" s="30" t="str">
        <f>IF(ISERROR(VLOOKUP(J60,'KAYIT LİSTESİ'!$B$4:$I$420,2,0)),"",(VLOOKUP(J60,'KAYIT LİSTESİ'!$B$4:$I$420,2,0)))</f>
        <v/>
      </c>
      <c r="L60" s="31" t="str">
        <f>IF(ISERROR(VLOOKUP(J60,'KAYIT LİSTESİ'!$B$4:$I$420,4,0)),"",(VLOOKUP(J60,'KAYIT LİSTESİ'!$B$4:$I$420,4,0)))</f>
        <v/>
      </c>
      <c r="M60" s="57" t="str">
        <f>IF(ISERROR(VLOOKUP(J60,'KAYIT LİSTESİ'!$B$4:$I$420,5,0)),"",(VLOOKUP(J60,'KAYIT LİSTESİ'!$B$4:$I$420,5,0)))</f>
        <v/>
      </c>
      <c r="N60" s="57" t="str">
        <f>IF(ISERROR(VLOOKUP(J60,'KAYIT LİSTESİ'!$B$4:$I$420,6,0)),"",(VLOOKUP(J60,'KAYIT LİSTESİ'!$B$4:$I$420,6,0)))</f>
        <v/>
      </c>
      <c r="O60" s="32"/>
      <c r="P60" s="30"/>
    </row>
    <row r="61" spans="1:16" s="20" customFormat="1" ht="24.75" customHeight="1" x14ac:dyDescent="0.2">
      <c r="A61" s="84">
        <v>54</v>
      </c>
      <c r="B61" s="84"/>
      <c r="C61" s="146"/>
      <c r="D61" s="215"/>
      <c r="E61" s="216"/>
      <c r="F61" s="147"/>
      <c r="G61" s="85"/>
      <c r="H61" s="27"/>
      <c r="I61" s="28">
        <v>4</v>
      </c>
      <c r="J61" s="29" t="s">
        <v>110</v>
      </c>
      <c r="K61" s="30" t="str">
        <f>IF(ISERROR(VLOOKUP(J61,'KAYIT LİSTESİ'!$B$4:$I$420,2,0)),"",(VLOOKUP(J61,'KAYIT LİSTESİ'!$B$4:$I$420,2,0)))</f>
        <v/>
      </c>
      <c r="L61" s="31" t="str">
        <f>IF(ISERROR(VLOOKUP(J61,'KAYIT LİSTESİ'!$B$4:$I$420,4,0)),"",(VLOOKUP(J61,'KAYIT LİSTESİ'!$B$4:$I$420,4,0)))</f>
        <v/>
      </c>
      <c r="M61" s="57" t="str">
        <f>IF(ISERROR(VLOOKUP(J61,'KAYIT LİSTESİ'!$B$4:$I$420,5,0)),"",(VLOOKUP(J61,'KAYIT LİSTESİ'!$B$4:$I$420,5,0)))</f>
        <v/>
      </c>
      <c r="N61" s="57" t="str">
        <f>IF(ISERROR(VLOOKUP(J61,'KAYIT LİSTESİ'!$B$4:$I$420,6,0)),"",(VLOOKUP(J61,'KAYIT LİSTESİ'!$B$4:$I$420,6,0)))</f>
        <v/>
      </c>
      <c r="O61" s="32"/>
      <c r="P61" s="30"/>
    </row>
    <row r="62" spans="1:16" s="20" customFormat="1" ht="24.75" customHeight="1" x14ac:dyDescent="0.2">
      <c r="A62" s="84">
        <v>55</v>
      </c>
      <c r="B62" s="84"/>
      <c r="C62" s="146"/>
      <c r="D62" s="215"/>
      <c r="E62" s="216"/>
      <c r="F62" s="147"/>
      <c r="G62" s="85"/>
      <c r="H62" s="27"/>
      <c r="I62" s="28">
        <v>5</v>
      </c>
      <c r="J62" s="29" t="s">
        <v>111</v>
      </c>
      <c r="K62" s="30" t="str">
        <f>IF(ISERROR(VLOOKUP(J62,'KAYIT LİSTESİ'!$B$4:$I$420,2,0)),"",(VLOOKUP(J62,'KAYIT LİSTESİ'!$B$4:$I$420,2,0)))</f>
        <v/>
      </c>
      <c r="L62" s="31" t="str">
        <f>IF(ISERROR(VLOOKUP(J62,'KAYIT LİSTESİ'!$B$4:$I$420,4,0)),"",(VLOOKUP(J62,'KAYIT LİSTESİ'!$B$4:$I$420,4,0)))</f>
        <v/>
      </c>
      <c r="M62" s="57" t="str">
        <f>IF(ISERROR(VLOOKUP(J62,'KAYIT LİSTESİ'!$B$4:$I$420,5,0)),"",(VLOOKUP(J62,'KAYIT LİSTESİ'!$B$4:$I$420,5,0)))</f>
        <v/>
      </c>
      <c r="N62" s="57" t="str">
        <f>IF(ISERROR(VLOOKUP(J62,'KAYIT LİSTESİ'!$B$4:$I$420,6,0)),"",(VLOOKUP(J62,'KAYIT LİSTESİ'!$B$4:$I$420,6,0)))</f>
        <v/>
      </c>
      <c r="O62" s="32"/>
      <c r="P62" s="30"/>
    </row>
    <row r="63" spans="1:16" s="20" customFormat="1" ht="24.75" customHeight="1" x14ac:dyDescent="0.2">
      <c r="A63" s="84">
        <v>56</v>
      </c>
      <c r="B63" s="84"/>
      <c r="C63" s="146"/>
      <c r="D63" s="215"/>
      <c r="E63" s="216"/>
      <c r="F63" s="147"/>
      <c r="G63" s="85"/>
      <c r="H63" s="27"/>
      <c r="I63" s="28">
        <v>6</v>
      </c>
      <c r="J63" s="29" t="s">
        <v>112</v>
      </c>
      <c r="K63" s="30" t="str">
        <f>IF(ISERROR(VLOOKUP(J63,'KAYIT LİSTESİ'!$B$4:$I$420,2,0)),"",(VLOOKUP(J63,'KAYIT LİSTESİ'!$B$4:$I$420,2,0)))</f>
        <v/>
      </c>
      <c r="L63" s="31" t="str">
        <f>IF(ISERROR(VLOOKUP(J63,'KAYIT LİSTESİ'!$B$4:$I$420,4,0)),"",(VLOOKUP(J63,'KAYIT LİSTESİ'!$B$4:$I$420,4,0)))</f>
        <v/>
      </c>
      <c r="M63" s="57" t="str">
        <f>IF(ISERROR(VLOOKUP(J63,'KAYIT LİSTESİ'!$B$4:$I$420,5,0)),"",(VLOOKUP(J63,'KAYIT LİSTESİ'!$B$4:$I$420,5,0)))</f>
        <v/>
      </c>
      <c r="N63" s="57" t="str">
        <f>IF(ISERROR(VLOOKUP(J63,'KAYIT LİSTESİ'!$B$4:$I$420,6,0)),"",(VLOOKUP(J63,'KAYIT LİSTESİ'!$B$4:$I$420,6,0)))</f>
        <v/>
      </c>
      <c r="O63" s="32"/>
      <c r="P63" s="30"/>
    </row>
    <row r="64" spans="1:16" s="20" customFormat="1" ht="24.75" customHeight="1" x14ac:dyDescent="0.2">
      <c r="A64" s="84">
        <v>57</v>
      </c>
      <c r="B64" s="84"/>
      <c r="C64" s="146"/>
      <c r="D64" s="215"/>
      <c r="E64" s="216"/>
      <c r="F64" s="147"/>
      <c r="G64" s="85"/>
      <c r="H64" s="27"/>
      <c r="I64" s="28">
        <v>7</v>
      </c>
      <c r="J64" s="29" t="s">
        <v>184</v>
      </c>
      <c r="K64" s="30" t="str">
        <f>IF(ISERROR(VLOOKUP(J64,'KAYIT LİSTESİ'!$B$4:$I$420,2,0)),"",(VLOOKUP(J64,'KAYIT LİSTESİ'!$B$4:$I$420,2,0)))</f>
        <v/>
      </c>
      <c r="L64" s="31" t="str">
        <f>IF(ISERROR(VLOOKUP(J64,'KAYIT LİSTESİ'!$B$4:$I$420,4,0)),"",(VLOOKUP(J64,'KAYIT LİSTESİ'!$B$4:$I$420,4,0)))</f>
        <v/>
      </c>
      <c r="M64" s="57" t="str">
        <f>IF(ISERROR(VLOOKUP(J64,'KAYIT LİSTESİ'!$B$4:$I$420,5,0)),"",(VLOOKUP(J64,'KAYIT LİSTESİ'!$B$4:$I$420,5,0)))</f>
        <v/>
      </c>
      <c r="N64" s="57" t="str">
        <f>IF(ISERROR(VLOOKUP(J64,'KAYIT LİSTESİ'!$B$4:$I$420,6,0)),"",(VLOOKUP(J64,'KAYIT LİSTESİ'!$B$4:$I$420,6,0)))</f>
        <v/>
      </c>
      <c r="O64" s="32"/>
      <c r="P64" s="30"/>
    </row>
    <row r="65" spans="1:17" ht="24.75" customHeight="1" x14ac:dyDescent="0.2">
      <c r="A65" s="84">
        <v>58</v>
      </c>
      <c r="B65" s="84"/>
      <c r="C65" s="146"/>
      <c r="D65" s="215"/>
      <c r="E65" s="216"/>
      <c r="F65" s="147"/>
      <c r="G65" s="85"/>
      <c r="I65" s="28">
        <v>8</v>
      </c>
      <c r="J65" s="29" t="s">
        <v>185</v>
      </c>
      <c r="K65" s="30" t="str">
        <f>IF(ISERROR(VLOOKUP(J65,'KAYIT LİSTESİ'!$B$4:$I$420,2,0)),"",(VLOOKUP(J65,'KAYIT LİSTESİ'!$B$4:$I$420,2,0)))</f>
        <v/>
      </c>
      <c r="L65" s="31" t="str">
        <f>IF(ISERROR(VLOOKUP(J65,'KAYIT LİSTESİ'!$B$4:$I$420,4,0)),"",(VLOOKUP(J65,'KAYIT LİSTESİ'!$B$4:$I$420,4,0)))</f>
        <v/>
      </c>
      <c r="M65" s="57" t="str">
        <f>IF(ISERROR(VLOOKUP(J65,'KAYIT LİSTESİ'!$B$4:$I$420,5,0)),"",(VLOOKUP(J65,'KAYIT LİSTESİ'!$B$4:$I$420,5,0)))</f>
        <v/>
      </c>
      <c r="N65" s="57" t="str">
        <f>IF(ISERROR(VLOOKUP(J65,'KAYIT LİSTESİ'!$B$4:$I$420,6,0)),"",(VLOOKUP(J65,'KAYIT LİSTESİ'!$B$4:$I$420,6,0)))</f>
        <v/>
      </c>
      <c r="O65" s="32"/>
      <c r="P65" s="30"/>
    </row>
    <row r="66" spans="1:17" ht="7.5" customHeight="1" x14ac:dyDescent="0.2">
      <c r="A66" s="42"/>
      <c r="B66" s="42"/>
      <c r="C66" s="43"/>
      <c r="D66" s="42"/>
      <c r="E66" s="44"/>
      <c r="F66" s="58"/>
      <c r="G66" s="46"/>
      <c r="I66" s="47"/>
      <c r="J66" s="48"/>
      <c r="K66" s="49"/>
      <c r="L66" s="50"/>
      <c r="M66" s="61"/>
      <c r="N66" s="61"/>
      <c r="O66" s="51"/>
      <c r="P66" s="49"/>
    </row>
    <row r="67" spans="1:17" ht="14.25" customHeight="1" x14ac:dyDescent="0.2">
      <c r="A67" s="36" t="s">
        <v>19</v>
      </c>
      <c r="B67" s="36"/>
      <c r="C67" s="36"/>
      <c r="D67" s="36"/>
      <c r="E67" s="59" t="s">
        <v>0</v>
      </c>
      <c r="F67" s="59" t="s">
        <v>1</v>
      </c>
      <c r="G67" s="33"/>
      <c r="H67" s="37" t="s">
        <v>2</v>
      </c>
      <c r="I67" s="37"/>
      <c r="J67" s="37"/>
      <c r="K67" s="37"/>
      <c r="M67" s="62" t="s">
        <v>3</v>
      </c>
      <c r="N67" s="63" t="s">
        <v>3</v>
      </c>
      <c r="O67" s="33" t="s">
        <v>3</v>
      </c>
      <c r="P67" s="36"/>
      <c r="Q67" s="38"/>
    </row>
  </sheetData>
  <mergeCells count="24">
    <mergeCell ref="I56:P56"/>
    <mergeCell ref="I46:P46"/>
    <mergeCell ref="A1:P1"/>
    <mergeCell ref="A2:P2"/>
    <mergeCell ref="A3:C3"/>
    <mergeCell ref="D4:E4"/>
    <mergeCell ref="D3:E3"/>
    <mergeCell ref="A6:A7"/>
    <mergeCell ref="B6:B7"/>
    <mergeCell ref="C6:C7"/>
    <mergeCell ref="I3:K3"/>
    <mergeCell ref="N5:P5"/>
    <mergeCell ref="A4:C4"/>
    <mergeCell ref="I6:P6"/>
    <mergeCell ref="F6:F7"/>
    <mergeCell ref="G6:G7"/>
    <mergeCell ref="D6:D7"/>
    <mergeCell ref="E6:E7"/>
    <mergeCell ref="I36:P36"/>
    <mergeCell ref="N3:P3"/>
    <mergeCell ref="N4:P4"/>
    <mergeCell ref="F3:G3"/>
    <mergeCell ref="I16:P16"/>
    <mergeCell ref="I26:P26"/>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7"/>
  <sheetViews>
    <sheetView view="pageBreakPreview" zoomScale="90" zoomScaleSheetLayoutView="90" workbookViewId="0">
      <selection activeCell="D4" sqref="D4:E4"/>
    </sheetView>
  </sheetViews>
  <sheetFormatPr defaultRowHeight="12.75" x14ac:dyDescent="0.2"/>
  <cols>
    <col min="1" max="2" width="4.85546875" style="33" customWidth="1"/>
    <col min="3" max="3" width="15.42578125" style="22" customWidth="1"/>
    <col min="4" max="4" width="20.85546875" style="60" customWidth="1"/>
    <col min="5" max="5" width="18.28515625" style="60" customWidth="1"/>
    <col min="6" max="6" width="14.42578125" style="22" customWidth="1"/>
    <col min="7" max="7" width="5.7109375" style="34" customWidth="1"/>
    <col min="8" max="8" width="2.140625" style="22" customWidth="1"/>
    <col min="9" max="9" width="6.5703125" style="33" customWidth="1"/>
    <col min="10" max="10" width="8.5703125" style="33" hidden="1" customWidth="1"/>
    <col min="11" max="11" width="6.5703125" style="33" customWidth="1"/>
    <col min="12" max="12" width="13.7109375" style="35" customWidth="1"/>
    <col min="13" max="13" width="23.7109375" style="64" customWidth="1"/>
    <col min="14" max="14" width="14.7109375" style="64" customWidth="1"/>
    <col min="15" max="15" width="15.5703125" style="22" customWidth="1"/>
    <col min="16" max="16" width="7.140625" style="22" customWidth="1"/>
    <col min="17" max="17" width="5.7109375" style="22" customWidth="1"/>
    <col min="18" max="16384" width="9.140625" style="22"/>
  </cols>
  <sheetData>
    <row r="1" spans="1:16" s="10" customFormat="1" ht="48.75" customHeight="1" x14ac:dyDescent="0.2">
      <c r="A1" s="444" t="str">
        <f>('YARIŞMA BİLGİLERİ'!A2)</f>
        <v>Türkiye Atletizm Federasyonu
İstanbul Atletizm İl Temsilciliği</v>
      </c>
      <c r="B1" s="444"/>
      <c r="C1" s="444"/>
      <c r="D1" s="444"/>
      <c r="E1" s="444"/>
      <c r="F1" s="444"/>
      <c r="G1" s="444"/>
      <c r="H1" s="444"/>
      <c r="I1" s="444"/>
      <c r="J1" s="444"/>
      <c r="K1" s="444"/>
      <c r="L1" s="444"/>
      <c r="M1" s="444"/>
      <c r="N1" s="444"/>
      <c r="O1" s="444"/>
      <c r="P1" s="444"/>
    </row>
    <row r="2" spans="1:16" s="10" customFormat="1" ht="24.75" customHeight="1" x14ac:dyDescent="0.2">
      <c r="A2" s="478" t="str">
        <f>'YARIŞMA BİLGİLERİ'!F19</f>
        <v>Turkcell - Spor Toto 2020 Olimpik Kamp Sporcuları Test Yarışmları</v>
      </c>
      <c r="B2" s="478"/>
      <c r="C2" s="478"/>
      <c r="D2" s="478"/>
      <c r="E2" s="478"/>
      <c r="F2" s="478"/>
      <c r="G2" s="478"/>
      <c r="H2" s="478"/>
      <c r="I2" s="478"/>
      <c r="J2" s="478"/>
      <c r="K2" s="478"/>
      <c r="L2" s="478"/>
      <c r="M2" s="478"/>
      <c r="N2" s="478"/>
      <c r="O2" s="478"/>
      <c r="P2" s="478"/>
    </row>
    <row r="3" spans="1:16" s="13" customFormat="1" ht="21" customHeight="1" x14ac:dyDescent="0.2">
      <c r="A3" s="479" t="s">
        <v>193</v>
      </c>
      <c r="B3" s="479"/>
      <c r="C3" s="479"/>
      <c r="D3" s="480" t="s">
        <v>158</v>
      </c>
      <c r="E3" s="480"/>
      <c r="F3" s="481" t="s">
        <v>57</v>
      </c>
      <c r="G3" s="481"/>
      <c r="H3" s="11" t="s">
        <v>165</v>
      </c>
      <c r="I3" s="483" t="e">
        <f>'YARIŞMA PROGRAMI'!#REF!</f>
        <v>#REF!</v>
      </c>
      <c r="J3" s="483"/>
      <c r="K3" s="483"/>
      <c r="L3" s="483"/>
      <c r="M3" s="94" t="s">
        <v>191</v>
      </c>
      <c r="N3" s="482" t="e">
        <f>('YARIŞMA PROGRAMI'!#REF!)</f>
        <v>#REF!</v>
      </c>
      <c r="O3" s="482"/>
      <c r="P3" s="482"/>
    </row>
    <row r="4" spans="1:16" s="13" customFormat="1" ht="17.25" customHeight="1" x14ac:dyDescent="0.2">
      <c r="A4" s="484" t="s">
        <v>170</v>
      </c>
      <c r="B4" s="484"/>
      <c r="C4" s="484"/>
      <c r="D4" s="485" t="str">
        <f>'YARIŞMA BİLGİLERİ'!F21</f>
        <v>16 Yaş Altı Kızlar A</v>
      </c>
      <c r="E4" s="485"/>
      <c r="F4" s="39"/>
      <c r="G4" s="39"/>
      <c r="H4" s="39"/>
      <c r="I4" s="39"/>
      <c r="J4" s="39"/>
      <c r="K4" s="39"/>
      <c r="L4" s="40"/>
      <c r="M4" s="95" t="s">
        <v>190</v>
      </c>
      <c r="N4" s="253">
        <f>'YARIŞMA PROGRAMI'!B7</f>
        <v>42041</v>
      </c>
      <c r="O4" s="254" t="str">
        <f>'YARIŞMA PROGRAMI'!C7</f>
        <v>13.00</v>
      </c>
      <c r="P4" s="252"/>
    </row>
    <row r="5" spans="1:16" s="10" customFormat="1" ht="21" customHeight="1" x14ac:dyDescent="0.2">
      <c r="A5" s="14"/>
      <c r="B5" s="14"/>
      <c r="C5" s="15"/>
      <c r="D5" s="16"/>
      <c r="E5" s="17"/>
      <c r="F5" s="17"/>
      <c r="G5" s="17"/>
      <c r="H5" s="17"/>
      <c r="I5" s="14"/>
      <c r="J5" s="14"/>
      <c r="K5" s="14"/>
      <c r="L5" s="18"/>
      <c r="M5" s="19"/>
      <c r="N5" s="510">
        <f ca="1">NOW()</f>
        <v>42042.653734143518</v>
      </c>
      <c r="O5" s="510"/>
      <c r="P5" s="510"/>
    </row>
    <row r="6" spans="1:16" s="20" customFormat="1" ht="24.95" customHeight="1" x14ac:dyDescent="0.2">
      <c r="A6" s="486" t="s">
        <v>12</v>
      </c>
      <c r="B6" s="487" t="s">
        <v>163</v>
      </c>
      <c r="C6" s="489" t="s">
        <v>188</v>
      </c>
      <c r="D6" s="477" t="s">
        <v>14</v>
      </c>
      <c r="E6" s="477" t="s">
        <v>56</v>
      </c>
      <c r="F6" s="477" t="s">
        <v>15</v>
      </c>
      <c r="G6" s="474" t="s">
        <v>29</v>
      </c>
      <c r="I6" s="447" t="s">
        <v>16</v>
      </c>
      <c r="J6" s="454"/>
      <c r="K6" s="454"/>
      <c r="L6" s="454"/>
      <c r="M6" s="454"/>
      <c r="N6" s="454"/>
      <c r="O6" s="454"/>
      <c r="P6" s="476"/>
    </row>
    <row r="7" spans="1:16" ht="26.25" customHeight="1" x14ac:dyDescent="0.2">
      <c r="A7" s="486"/>
      <c r="B7" s="488"/>
      <c r="C7" s="489"/>
      <c r="D7" s="477"/>
      <c r="E7" s="477"/>
      <c r="F7" s="477"/>
      <c r="G7" s="475"/>
      <c r="H7" s="21"/>
      <c r="I7" s="56" t="s">
        <v>315</v>
      </c>
      <c r="J7" s="53" t="s">
        <v>164</v>
      </c>
      <c r="K7" s="53" t="s">
        <v>163</v>
      </c>
      <c r="L7" s="54" t="s">
        <v>13</v>
      </c>
      <c r="M7" s="55" t="s">
        <v>14</v>
      </c>
      <c r="N7" s="55" t="s">
        <v>56</v>
      </c>
      <c r="O7" s="53" t="s">
        <v>15</v>
      </c>
      <c r="P7" s="53" t="s">
        <v>29</v>
      </c>
    </row>
    <row r="8" spans="1:16" s="20" customFormat="1" ht="38.25" customHeight="1" x14ac:dyDescent="0.2">
      <c r="A8" s="23">
        <v>1</v>
      </c>
      <c r="B8" s="23"/>
      <c r="C8" s="24"/>
      <c r="D8" s="217"/>
      <c r="E8" s="218"/>
      <c r="F8" s="272"/>
      <c r="G8" s="26"/>
      <c r="H8" s="27"/>
      <c r="I8" s="28">
        <v>1</v>
      </c>
      <c r="J8" s="29" t="s">
        <v>77</v>
      </c>
      <c r="K8" s="30"/>
      <c r="L8" s="31"/>
      <c r="M8" s="57"/>
      <c r="N8" s="57"/>
      <c r="O8" s="272"/>
      <c r="P8" s="30"/>
    </row>
    <row r="9" spans="1:16" s="20" customFormat="1" ht="38.25" customHeight="1" x14ac:dyDescent="0.2">
      <c r="A9" s="23">
        <v>2</v>
      </c>
      <c r="B9" s="23"/>
      <c r="C9" s="24"/>
      <c r="D9" s="217"/>
      <c r="E9" s="218"/>
      <c r="F9" s="272"/>
      <c r="G9" s="26"/>
      <c r="H9" s="27"/>
      <c r="I9" s="28">
        <v>2</v>
      </c>
      <c r="J9" s="29" t="s">
        <v>78</v>
      </c>
      <c r="K9" s="30"/>
      <c r="L9" s="31"/>
      <c r="M9" s="57"/>
      <c r="N9" s="57"/>
      <c r="O9" s="272"/>
      <c r="P9" s="30"/>
    </row>
    <row r="10" spans="1:16" s="20" customFormat="1" ht="38.25" customHeight="1" x14ac:dyDescent="0.2">
      <c r="A10" s="23">
        <v>3</v>
      </c>
      <c r="B10" s="23"/>
      <c r="C10" s="24"/>
      <c r="D10" s="217"/>
      <c r="E10" s="218"/>
      <c r="F10" s="272"/>
      <c r="G10" s="26"/>
      <c r="H10" s="27"/>
      <c r="I10" s="28">
        <v>3</v>
      </c>
      <c r="J10" s="29" t="s">
        <v>79</v>
      </c>
      <c r="K10" s="30"/>
      <c r="L10" s="31"/>
      <c r="M10" s="57"/>
      <c r="N10" s="57"/>
      <c r="O10" s="272"/>
      <c r="P10" s="30"/>
    </row>
    <row r="11" spans="1:16" s="20" customFormat="1" ht="38.25" customHeight="1" x14ac:dyDescent="0.2">
      <c r="A11" s="23">
        <v>4</v>
      </c>
      <c r="B11" s="23"/>
      <c r="C11" s="24"/>
      <c r="D11" s="217"/>
      <c r="E11" s="218"/>
      <c r="F11" s="272"/>
      <c r="G11" s="26"/>
      <c r="H11" s="27"/>
      <c r="I11" s="28">
        <v>4</v>
      </c>
      <c r="J11" s="29" t="s">
        <v>80</v>
      </c>
      <c r="K11" s="30"/>
      <c r="L11" s="31"/>
      <c r="M11" s="57"/>
      <c r="N11" s="57"/>
      <c r="O11" s="272"/>
      <c r="P11" s="30"/>
    </row>
    <row r="12" spans="1:16" s="20" customFormat="1" ht="38.25" customHeight="1" x14ac:dyDescent="0.2">
      <c r="A12" s="23">
        <v>5</v>
      </c>
      <c r="B12" s="23"/>
      <c r="C12" s="24"/>
      <c r="D12" s="217"/>
      <c r="E12" s="218"/>
      <c r="F12" s="272"/>
      <c r="G12" s="26"/>
      <c r="H12" s="27"/>
      <c r="I12" s="28">
        <v>5</v>
      </c>
      <c r="J12" s="29" t="s">
        <v>81</v>
      </c>
      <c r="K12" s="30"/>
      <c r="L12" s="31"/>
      <c r="M12" s="57"/>
      <c r="N12" s="57"/>
      <c r="O12" s="272"/>
      <c r="P12" s="30"/>
    </row>
    <row r="13" spans="1:16" s="20" customFormat="1" ht="38.25" customHeight="1" x14ac:dyDescent="0.2">
      <c r="A13" s="23">
        <v>6</v>
      </c>
      <c r="B13" s="23"/>
      <c r="C13" s="24"/>
      <c r="D13" s="217"/>
      <c r="E13" s="218"/>
      <c r="F13" s="272"/>
      <c r="G13" s="26"/>
      <c r="H13" s="27"/>
      <c r="I13" s="28">
        <v>6</v>
      </c>
      <c r="J13" s="29" t="s">
        <v>82</v>
      </c>
      <c r="K13" s="30"/>
      <c r="L13" s="31"/>
      <c r="M13" s="57"/>
      <c r="N13" s="57"/>
      <c r="O13" s="272"/>
      <c r="P13" s="30"/>
    </row>
    <row r="14" spans="1:16" s="20" customFormat="1" ht="38.25" customHeight="1" x14ac:dyDescent="0.2">
      <c r="A14" s="23">
        <v>7</v>
      </c>
      <c r="B14" s="23"/>
      <c r="C14" s="24"/>
      <c r="D14" s="217"/>
      <c r="E14" s="218"/>
      <c r="F14" s="272"/>
      <c r="G14" s="26"/>
      <c r="H14" s="27"/>
      <c r="I14" s="28">
        <v>7</v>
      </c>
      <c r="J14" s="29" t="s">
        <v>160</v>
      </c>
      <c r="K14" s="30"/>
      <c r="L14" s="31"/>
      <c r="M14" s="57"/>
      <c r="N14" s="57"/>
      <c r="O14" s="272"/>
      <c r="P14" s="30"/>
    </row>
    <row r="15" spans="1:16" s="20" customFormat="1" ht="38.25" customHeight="1" x14ac:dyDescent="0.2">
      <c r="A15" s="23">
        <v>8</v>
      </c>
      <c r="B15" s="23"/>
      <c r="C15" s="24"/>
      <c r="D15" s="217"/>
      <c r="E15" s="218"/>
      <c r="F15" s="272"/>
      <c r="G15" s="26"/>
      <c r="H15" s="27"/>
      <c r="I15" s="28">
        <v>8</v>
      </c>
      <c r="J15" s="29" t="s">
        <v>161</v>
      </c>
      <c r="K15" s="30"/>
      <c r="L15" s="31"/>
      <c r="M15" s="57"/>
      <c r="N15" s="57"/>
      <c r="O15" s="272"/>
      <c r="P15" s="30"/>
    </row>
    <row r="16" spans="1:16" s="20" customFormat="1" ht="38.25" customHeight="1" x14ac:dyDescent="0.2">
      <c r="A16" s="23">
        <v>9</v>
      </c>
      <c r="B16" s="23"/>
      <c r="C16" s="24"/>
      <c r="D16" s="217"/>
      <c r="E16" s="218"/>
      <c r="F16" s="272"/>
      <c r="G16" s="26"/>
      <c r="H16" s="27"/>
      <c r="I16" s="447" t="s">
        <v>17</v>
      </c>
      <c r="J16" s="454"/>
      <c r="K16" s="454"/>
      <c r="L16" s="454"/>
      <c r="M16" s="454"/>
      <c r="N16" s="454"/>
      <c r="O16" s="454"/>
      <c r="P16" s="476"/>
    </row>
    <row r="17" spans="1:16" s="20" customFormat="1" ht="38.25" customHeight="1" x14ac:dyDescent="0.2">
      <c r="A17" s="23">
        <v>10</v>
      </c>
      <c r="B17" s="23"/>
      <c r="C17" s="24"/>
      <c r="D17" s="217"/>
      <c r="E17" s="218"/>
      <c r="F17" s="272"/>
      <c r="G17" s="26"/>
      <c r="H17" s="27"/>
      <c r="I17" s="56" t="s">
        <v>315</v>
      </c>
      <c r="J17" s="53" t="s">
        <v>164</v>
      </c>
      <c r="K17" s="53" t="s">
        <v>163</v>
      </c>
      <c r="L17" s="54" t="s">
        <v>13</v>
      </c>
      <c r="M17" s="55" t="s">
        <v>14</v>
      </c>
      <c r="N17" s="55" t="s">
        <v>56</v>
      </c>
      <c r="O17" s="53" t="s">
        <v>15</v>
      </c>
      <c r="P17" s="53" t="s">
        <v>29</v>
      </c>
    </row>
    <row r="18" spans="1:16" s="20" customFormat="1" ht="38.25" customHeight="1" x14ac:dyDescent="0.2">
      <c r="A18" s="23">
        <v>11</v>
      </c>
      <c r="B18" s="23"/>
      <c r="C18" s="24"/>
      <c r="D18" s="217"/>
      <c r="E18" s="218"/>
      <c r="F18" s="272"/>
      <c r="G18" s="26"/>
      <c r="H18" s="27"/>
      <c r="I18" s="28">
        <v>1</v>
      </c>
      <c r="J18" s="29" t="s">
        <v>83</v>
      </c>
      <c r="K18" s="30"/>
      <c r="L18" s="31"/>
      <c r="M18" s="57"/>
      <c r="N18" s="57"/>
      <c r="O18" s="272"/>
      <c r="P18" s="30"/>
    </row>
    <row r="19" spans="1:16" s="20" customFormat="1" ht="38.25" customHeight="1" x14ac:dyDescent="0.2">
      <c r="A19" s="23">
        <v>12</v>
      </c>
      <c r="B19" s="23"/>
      <c r="C19" s="24"/>
      <c r="D19" s="217"/>
      <c r="E19" s="218"/>
      <c r="F19" s="272"/>
      <c r="G19" s="26"/>
      <c r="H19" s="27"/>
      <c r="I19" s="28">
        <v>2</v>
      </c>
      <c r="J19" s="29" t="s">
        <v>84</v>
      </c>
      <c r="K19" s="30"/>
      <c r="L19" s="31"/>
      <c r="M19" s="57"/>
      <c r="N19" s="57"/>
      <c r="O19" s="272"/>
      <c r="P19" s="30"/>
    </row>
    <row r="20" spans="1:16" s="20" customFormat="1" ht="38.25" customHeight="1" x14ac:dyDescent="0.2">
      <c r="A20" s="23">
        <v>13</v>
      </c>
      <c r="B20" s="23"/>
      <c r="C20" s="24"/>
      <c r="D20" s="217"/>
      <c r="E20" s="218"/>
      <c r="F20" s="272"/>
      <c r="G20" s="26"/>
      <c r="H20" s="27"/>
      <c r="I20" s="28">
        <v>3</v>
      </c>
      <c r="J20" s="29" t="s">
        <v>85</v>
      </c>
      <c r="K20" s="30"/>
      <c r="L20" s="31"/>
      <c r="M20" s="57"/>
      <c r="N20" s="57"/>
      <c r="O20" s="272"/>
      <c r="P20" s="30"/>
    </row>
    <row r="21" spans="1:16" s="20" customFormat="1" ht="38.25" customHeight="1" x14ac:dyDescent="0.2">
      <c r="A21" s="23">
        <v>14</v>
      </c>
      <c r="B21" s="23"/>
      <c r="C21" s="24"/>
      <c r="D21" s="217"/>
      <c r="E21" s="218"/>
      <c r="F21" s="272"/>
      <c r="G21" s="26"/>
      <c r="H21" s="27"/>
      <c r="I21" s="28">
        <v>4</v>
      </c>
      <c r="J21" s="29" t="s">
        <v>86</v>
      </c>
      <c r="K21" s="30"/>
      <c r="L21" s="31"/>
      <c r="M21" s="57"/>
      <c r="N21" s="57"/>
      <c r="O21" s="272"/>
      <c r="P21" s="30"/>
    </row>
    <row r="22" spans="1:16" s="20" customFormat="1" ht="38.25" customHeight="1" x14ac:dyDescent="0.2">
      <c r="A22" s="23">
        <v>15</v>
      </c>
      <c r="B22" s="23"/>
      <c r="C22" s="24"/>
      <c r="D22" s="217"/>
      <c r="E22" s="218"/>
      <c r="F22" s="272"/>
      <c r="G22" s="26"/>
      <c r="H22" s="27"/>
      <c r="I22" s="28">
        <v>5</v>
      </c>
      <c r="J22" s="29" t="s">
        <v>87</v>
      </c>
      <c r="K22" s="30"/>
      <c r="L22" s="31"/>
      <c r="M22" s="57"/>
      <c r="N22" s="57"/>
      <c r="O22" s="272"/>
      <c r="P22" s="30"/>
    </row>
    <row r="23" spans="1:16" s="20" customFormat="1" ht="38.25" customHeight="1" x14ac:dyDescent="0.2">
      <c r="A23" s="23">
        <v>16</v>
      </c>
      <c r="B23" s="23"/>
      <c r="C23" s="24"/>
      <c r="D23" s="217"/>
      <c r="E23" s="218"/>
      <c r="F23" s="272"/>
      <c r="G23" s="26"/>
      <c r="H23" s="27"/>
      <c r="I23" s="28">
        <v>6</v>
      </c>
      <c r="J23" s="29" t="s">
        <v>88</v>
      </c>
      <c r="K23" s="30"/>
      <c r="L23" s="31"/>
      <c r="M23" s="57"/>
      <c r="N23" s="57"/>
      <c r="O23" s="272"/>
      <c r="P23" s="30"/>
    </row>
    <row r="24" spans="1:16" s="20" customFormat="1" ht="38.25" customHeight="1" x14ac:dyDescent="0.2">
      <c r="A24" s="23">
        <v>17</v>
      </c>
      <c r="B24" s="23"/>
      <c r="C24" s="24"/>
      <c r="D24" s="217"/>
      <c r="E24" s="218"/>
      <c r="F24" s="272"/>
      <c r="G24" s="26"/>
      <c r="H24" s="27"/>
      <c r="I24" s="28">
        <v>7</v>
      </c>
      <c r="J24" s="29" t="s">
        <v>176</v>
      </c>
      <c r="K24" s="30"/>
      <c r="L24" s="31"/>
      <c r="M24" s="57"/>
      <c r="N24" s="57"/>
      <c r="O24" s="272"/>
      <c r="P24" s="30"/>
    </row>
    <row r="25" spans="1:16" s="20" customFormat="1" ht="38.25" customHeight="1" x14ac:dyDescent="0.2">
      <c r="A25" s="23">
        <v>18</v>
      </c>
      <c r="B25" s="23"/>
      <c r="C25" s="24"/>
      <c r="D25" s="217"/>
      <c r="E25" s="218"/>
      <c r="F25" s="272"/>
      <c r="G25" s="26"/>
      <c r="H25" s="27"/>
      <c r="I25" s="28">
        <v>8</v>
      </c>
      <c r="J25" s="29" t="s">
        <v>177</v>
      </c>
      <c r="K25" s="30"/>
      <c r="L25" s="31"/>
      <c r="M25" s="57"/>
      <c r="N25" s="57"/>
      <c r="O25" s="272"/>
      <c r="P25" s="30"/>
    </row>
    <row r="26" spans="1:16" s="20" customFormat="1" ht="38.25" customHeight="1" x14ac:dyDescent="0.2">
      <c r="A26" s="23">
        <v>19</v>
      </c>
      <c r="B26" s="23"/>
      <c r="C26" s="24"/>
      <c r="D26" s="217"/>
      <c r="E26" s="218"/>
      <c r="F26" s="272"/>
      <c r="G26" s="26"/>
      <c r="H26" s="27"/>
      <c r="I26" s="447" t="s">
        <v>18</v>
      </c>
      <c r="J26" s="454"/>
      <c r="K26" s="454"/>
      <c r="L26" s="454"/>
      <c r="M26" s="454"/>
      <c r="N26" s="454"/>
      <c r="O26" s="454"/>
      <c r="P26" s="476"/>
    </row>
    <row r="27" spans="1:16" s="20" customFormat="1" ht="38.25" customHeight="1" x14ac:dyDescent="0.2">
      <c r="A27" s="23">
        <v>20</v>
      </c>
      <c r="B27" s="23"/>
      <c r="C27" s="24"/>
      <c r="D27" s="217"/>
      <c r="E27" s="218"/>
      <c r="F27" s="272"/>
      <c r="G27" s="26"/>
      <c r="H27" s="27"/>
      <c r="I27" s="56" t="s">
        <v>315</v>
      </c>
      <c r="J27" s="53" t="s">
        <v>164</v>
      </c>
      <c r="K27" s="53" t="s">
        <v>163</v>
      </c>
      <c r="L27" s="54" t="s">
        <v>13</v>
      </c>
      <c r="M27" s="55" t="s">
        <v>14</v>
      </c>
      <c r="N27" s="55" t="s">
        <v>56</v>
      </c>
      <c r="O27" s="53" t="s">
        <v>15</v>
      </c>
      <c r="P27" s="53" t="s">
        <v>29</v>
      </c>
    </row>
    <row r="28" spans="1:16" s="20" customFormat="1" ht="38.25" customHeight="1" x14ac:dyDescent="0.2">
      <c r="A28" s="23">
        <v>21</v>
      </c>
      <c r="B28" s="23"/>
      <c r="C28" s="24"/>
      <c r="D28" s="217"/>
      <c r="E28" s="218"/>
      <c r="F28" s="272"/>
      <c r="G28" s="26"/>
      <c r="H28" s="27"/>
      <c r="I28" s="28">
        <v>1</v>
      </c>
      <c r="J28" s="29" t="s">
        <v>89</v>
      </c>
      <c r="K28" s="30"/>
      <c r="L28" s="31"/>
      <c r="M28" s="57"/>
      <c r="N28" s="57"/>
      <c r="O28" s="272"/>
      <c r="P28" s="30"/>
    </row>
    <row r="29" spans="1:16" s="20" customFormat="1" ht="38.25" customHeight="1" x14ac:dyDescent="0.2">
      <c r="A29" s="23">
        <v>22</v>
      </c>
      <c r="B29" s="23"/>
      <c r="C29" s="24"/>
      <c r="D29" s="217"/>
      <c r="E29" s="218"/>
      <c r="F29" s="272"/>
      <c r="G29" s="26"/>
      <c r="H29" s="27"/>
      <c r="I29" s="28">
        <v>2</v>
      </c>
      <c r="J29" s="29" t="s">
        <v>90</v>
      </c>
      <c r="K29" s="30"/>
      <c r="L29" s="31"/>
      <c r="M29" s="57"/>
      <c r="N29" s="57"/>
      <c r="O29" s="272"/>
      <c r="P29" s="30"/>
    </row>
    <row r="30" spans="1:16" s="20" customFormat="1" ht="38.25" customHeight="1" x14ac:dyDescent="0.2">
      <c r="A30" s="23">
        <v>23</v>
      </c>
      <c r="B30" s="23"/>
      <c r="C30" s="24"/>
      <c r="D30" s="217"/>
      <c r="E30" s="218"/>
      <c r="F30" s="272"/>
      <c r="G30" s="26"/>
      <c r="H30" s="27"/>
      <c r="I30" s="28">
        <v>3</v>
      </c>
      <c r="J30" s="29" t="s">
        <v>91</v>
      </c>
      <c r="K30" s="30"/>
      <c r="L30" s="31"/>
      <c r="M30" s="57"/>
      <c r="N30" s="57"/>
      <c r="O30" s="272"/>
      <c r="P30" s="30"/>
    </row>
    <row r="31" spans="1:16" s="20" customFormat="1" ht="38.25" customHeight="1" x14ac:dyDescent="0.2">
      <c r="A31" s="23">
        <v>24</v>
      </c>
      <c r="B31" s="23"/>
      <c r="C31" s="24"/>
      <c r="D31" s="217"/>
      <c r="E31" s="218"/>
      <c r="F31" s="272"/>
      <c r="G31" s="26"/>
      <c r="H31" s="27"/>
      <c r="I31" s="28">
        <v>4</v>
      </c>
      <c r="J31" s="29" t="s">
        <v>92</v>
      </c>
      <c r="K31" s="30"/>
      <c r="L31" s="31"/>
      <c r="M31" s="57"/>
      <c r="N31" s="57"/>
      <c r="O31" s="272"/>
      <c r="P31" s="30"/>
    </row>
    <row r="32" spans="1:16" s="20" customFormat="1" ht="38.25" customHeight="1" x14ac:dyDescent="0.2">
      <c r="A32" s="23">
        <v>25</v>
      </c>
      <c r="B32" s="23"/>
      <c r="C32" s="24"/>
      <c r="D32" s="217"/>
      <c r="E32" s="218"/>
      <c r="F32" s="272"/>
      <c r="G32" s="26"/>
      <c r="H32" s="27"/>
      <c r="I32" s="28">
        <v>5</v>
      </c>
      <c r="J32" s="29" t="s">
        <v>93</v>
      </c>
      <c r="K32" s="30"/>
      <c r="L32" s="31"/>
      <c r="M32" s="57"/>
      <c r="N32" s="57"/>
      <c r="O32" s="272"/>
      <c r="P32" s="30"/>
    </row>
    <row r="33" spans="1:17" s="20" customFormat="1" ht="38.25" customHeight="1" x14ac:dyDescent="0.2">
      <c r="A33" s="23">
        <v>26</v>
      </c>
      <c r="B33" s="23"/>
      <c r="C33" s="24"/>
      <c r="D33" s="217"/>
      <c r="E33" s="218"/>
      <c r="F33" s="272"/>
      <c r="G33" s="26"/>
      <c r="H33" s="27"/>
      <c r="I33" s="28">
        <v>6</v>
      </c>
      <c r="J33" s="29" t="s">
        <v>94</v>
      </c>
      <c r="K33" s="30"/>
      <c r="L33" s="31"/>
      <c r="M33" s="57"/>
      <c r="N33" s="57"/>
      <c r="O33" s="272"/>
      <c r="P33" s="30"/>
    </row>
    <row r="34" spans="1:17" s="20" customFormat="1" ht="38.25" customHeight="1" x14ac:dyDescent="0.2">
      <c r="A34" s="23">
        <v>27</v>
      </c>
      <c r="B34" s="23"/>
      <c r="C34" s="24"/>
      <c r="D34" s="217"/>
      <c r="E34" s="218"/>
      <c r="F34" s="272"/>
      <c r="G34" s="26"/>
      <c r="H34" s="27"/>
      <c r="I34" s="28">
        <v>7</v>
      </c>
      <c r="J34" s="29" t="s">
        <v>178</v>
      </c>
      <c r="K34" s="30"/>
      <c r="L34" s="31"/>
      <c r="M34" s="57"/>
      <c r="N34" s="57"/>
      <c r="O34" s="272"/>
      <c r="P34" s="30"/>
    </row>
    <row r="35" spans="1:17" s="20" customFormat="1" ht="38.25" customHeight="1" x14ac:dyDescent="0.2">
      <c r="A35" s="23">
        <v>28</v>
      </c>
      <c r="B35" s="23"/>
      <c r="C35" s="24"/>
      <c r="D35" s="217"/>
      <c r="E35" s="218"/>
      <c r="F35" s="272"/>
      <c r="G35" s="26"/>
      <c r="H35" s="27"/>
      <c r="I35" s="28">
        <v>8</v>
      </c>
      <c r="J35" s="29" t="s">
        <v>179</v>
      </c>
      <c r="K35" s="30"/>
      <c r="L35" s="31"/>
      <c r="M35" s="57"/>
      <c r="N35" s="57"/>
      <c r="O35" s="272"/>
      <c r="P35" s="30"/>
    </row>
    <row r="36" spans="1:17" ht="13.5" customHeight="1" x14ac:dyDescent="0.2">
      <c r="A36" s="42"/>
      <c r="B36" s="42"/>
      <c r="C36" s="43"/>
      <c r="D36" s="65"/>
      <c r="E36" s="44"/>
      <c r="F36" s="45"/>
      <c r="G36" s="46"/>
      <c r="I36" s="47"/>
      <c r="J36" s="48"/>
      <c r="K36" s="49"/>
      <c r="L36" s="50"/>
      <c r="M36" s="61"/>
      <c r="N36" s="61"/>
      <c r="O36" s="51"/>
      <c r="P36" s="49"/>
    </row>
    <row r="37" spans="1:17" ht="14.25" customHeight="1" x14ac:dyDescent="0.2">
      <c r="A37" s="36" t="s">
        <v>19</v>
      </c>
      <c r="B37" s="36"/>
      <c r="C37" s="36"/>
      <c r="D37" s="66"/>
      <c r="E37" s="59" t="s">
        <v>0</v>
      </c>
      <c r="F37" s="52" t="s">
        <v>1</v>
      </c>
      <c r="G37" s="33"/>
      <c r="H37" s="37" t="s">
        <v>2</v>
      </c>
      <c r="I37" s="37"/>
      <c r="J37" s="37"/>
      <c r="K37" s="37"/>
      <c r="M37" s="62" t="s">
        <v>3</v>
      </c>
      <c r="N37" s="63" t="s">
        <v>3</v>
      </c>
      <c r="O37" s="33" t="s">
        <v>3</v>
      </c>
      <c r="P37" s="36"/>
      <c r="Q37" s="38"/>
    </row>
  </sheetData>
  <autoFilter ref="B6:G7"/>
  <mergeCells count="20">
    <mergeCell ref="A4:C4"/>
    <mergeCell ref="D4:E4"/>
    <mergeCell ref="N3:P3"/>
    <mergeCell ref="I3:L3"/>
    <mergeCell ref="A1:P1"/>
    <mergeCell ref="A2:P2"/>
    <mergeCell ref="A3:C3"/>
    <mergeCell ref="D3:E3"/>
    <mergeCell ref="F3:G3"/>
    <mergeCell ref="A6:A7"/>
    <mergeCell ref="B6:B7"/>
    <mergeCell ref="C6:C7"/>
    <mergeCell ref="G6:G7"/>
    <mergeCell ref="D6:D7"/>
    <mergeCell ref="E6:E7"/>
    <mergeCell ref="I16:P16"/>
    <mergeCell ref="F6:F7"/>
    <mergeCell ref="I26:P26"/>
    <mergeCell ref="I6:P6"/>
    <mergeCell ref="N5:P5"/>
  </mergeCells>
  <conditionalFormatting sqref="F8:F35">
    <cfRule type="duplicateValues" dxfId="2"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ignoredErrors>
    <ignoredError sqref="D4 I3 N3 N5 N4: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0"/>
  <sheetViews>
    <sheetView view="pageBreakPreview" zoomScale="90" zoomScaleNormal="90" zoomScaleSheetLayoutView="90" workbookViewId="0"/>
  </sheetViews>
  <sheetFormatPr defaultRowHeight="12.75" x14ac:dyDescent="0.2"/>
  <cols>
    <col min="2" max="2" width="15.42578125" hidden="1" customWidth="1"/>
    <col min="4" max="4" width="15.28515625" customWidth="1"/>
    <col min="5" max="5" width="17.85546875" customWidth="1"/>
    <col min="6" max="6" width="17.28515625" customWidth="1"/>
    <col min="7" max="7" width="13.42578125" customWidth="1"/>
    <col min="8" max="8" width="3.85546875" customWidth="1"/>
    <col min="10" max="10" width="0" hidden="1" customWidth="1"/>
    <col min="11" max="11" width="11.5703125" customWidth="1"/>
    <col min="12" max="12" width="14.42578125" customWidth="1"/>
    <col min="13" max="13" width="18.5703125" customWidth="1"/>
    <col min="14" max="14" width="17.85546875" customWidth="1"/>
    <col min="15" max="15" width="12.28515625" customWidth="1"/>
  </cols>
  <sheetData>
    <row r="1" spans="1:15" ht="44.25" customHeight="1" x14ac:dyDescent="0.2">
      <c r="A1" s="516" t="s">
        <v>159</v>
      </c>
      <c r="B1" s="517"/>
      <c r="C1" s="517"/>
      <c r="D1" s="517"/>
      <c r="E1" s="517"/>
      <c r="F1" s="517"/>
      <c r="G1" s="517"/>
      <c r="H1" s="517"/>
      <c r="I1" s="517"/>
      <c r="J1" s="517"/>
      <c r="K1" s="517"/>
      <c r="L1" s="517"/>
      <c r="M1" s="517"/>
      <c r="N1" s="517"/>
      <c r="O1" s="518"/>
    </row>
    <row r="2" spans="1:15" ht="18" customHeight="1" x14ac:dyDescent="0.2">
      <c r="A2" s="519" t="s">
        <v>413</v>
      </c>
      <c r="B2" s="520"/>
      <c r="C2" s="520"/>
      <c r="D2" s="520"/>
      <c r="E2" s="520"/>
      <c r="F2" s="520"/>
      <c r="G2" s="520"/>
      <c r="H2" s="520"/>
      <c r="I2" s="520"/>
      <c r="J2" s="520"/>
      <c r="K2" s="520"/>
      <c r="L2" s="520"/>
      <c r="M2" s="520"/>
      <c r="N2" s="520"/>
      <c r="O2" s="521"/>
    </row>
    <row r="3" spans="1:15" ht="18" customHeight="1" x14ac:dyDescent="0.2">
      <c r="A3" s="519" t="s">
        <v>301</v>
      </c>
      <c r="B3" s="520"/>
      <c r="C3" s="520"/>
      <c r="D3" s="520"/>
      <c r="E3" s="520"/>
      <c r="F3" s="520"/>
      <c r="G3" s="520"/>
      <c r="H3" s="520"/>
      <c r="I3" s="520"/>
      <c r="J3" s="520"/>
      <c r="K3" s="520"/>
      <c r="L3" s="520"/>
      <c r="M3" s="520"/>
      <c r="N3" s="520"/>
      <c r="O3" s="521"/>
    </row>
    <row r="4" spans="1:15" ht="20.25" x14ac:dyDescent="0.2">
      <c r="A4" s="522" t="s">
        <v>288</v>
      </c>
      <c r="B4" s="523"/>
      <c r="C4" s="523"/>
      <c r="D4" s="523"/>
      <c r="E4" s="523"/>
      <c r="F4" s="523"/>
      <c r="G4" s="523"/>
      <c r="H4" s="523"/>
      <c r="I4" s="523"/>
      <c r="J4" s="523"/>
      <c r="K4" s="523"/>
      <c r="L4" s="523"/>
      <c r="M4" s="523"/>
      <c r="N4" s="523"/>
      <c r="O4" s="524"/>
    </row>
    <row r="5" spans="1:15" ht="33" customHeight="1" x14ac:dyDescent="0.2">
      <c r="A5" s="525" t="s">
        <v>302</v>
      </c>
      <c r="B5" s="451"/>
      <c r="C5" s="451"/>
      <c r="D5" s="451"/>
      <c r="E5" s="451"/>
      <c r="F5" s="451"/>
      <c r="G5" s="451"/>
      <c r="H5" s="275"/>
      <c r="I5" s="451" t="s">
        <v>303</v>
      </c>
      <c r="J5" s="451"/>
      <c r="K5" s="451"/>
      <c r="L5" s="451"/>
      <c r="M5" s="451"/>
      <c r="N5" s="451"/>
      <c r="O5" s="528"/>
    </row>
    <row r="6" spans="1:15" ht="33" customHeight="1" x14ac:dyDescent="0.2">
      <c r="A6" s="526" t="s">
        <v>16</v>
      </c>
      <c r="B6" s="454"/>
      <c r="C6" s="454"/>
      <c r="D6" s="454"/>
      <c r="E6" s="454"/>
      <c r="F6" s="454"/>
      <c r="G6" s="454"/>
      <c r="H6" s="280"/>
      <c r="I6" s="447" t="s">
        <v>16</v>
      </c>
      <c r="J6" s="448"/>
      <c r="K6" s="448"/>
      <c r="L6" s="448"/>
      <c r="M6" s="448"/>
      <c r="N6" s="448"/>
      <c r="O6" s="527"/>
    </row>
    <row r="7" spans="1:15" ht="33" customHeight="1" x14ac:dyDescent="0.2">
      <c r="A7" s="281" t="s">
        <v>315</v>
      </c>
      <c r="B7" s="53" t="s">
        <v>164</v>
      </c>
      <c r="C7" s="53" t="s">
        <v>163</v>
      </c>
      <c r="D7" s="54" t="s">
        <v>13</v>
      </c>
      <c r="E7" s="55" t="s">
        <v>14</v>
      </c>
      <c r="F7" s="55" t="s">
        <v>56</v>
      </c>
      <c r="G7" s="53" t="s">
        <v>297</v>
      </c>
      <c r="H7" s="280"/>
      <c r="I7" s="56" t="s">
        <v>315</v>
      </c>
      <c r="J7" s="53" t="s">
        <v>164</v>
      </c>
      <c r="K7" s="53" t="s">
        <v>163</v>
      </c>
      <c r="L7" s="54" t="s">
        <v>13</v>
      </c>
      <c r="M7" s="55" t="s">
        <v>14</v>
      </c>
      <c r="N7" s="55" t="s">
        <v>20</v>
      </c>
      <c r="O7" s="282" t="s">
        <v>297</v>
      </c>
    </row>
    <row r="8" spans="1:15" ht="33" customHeight="1" x14ac:dyDescent="0.2">
      <c r="A8" s="283">
        <v>1</v>
      </c>
      <c r="B8" s="29" t="s">
        <v>307</v>
      </c>
      <c r="C8" s="30" t="s">
        <v>421</v>
      </c>
      <c r="D8" s="31" t="s">
        <v>421</v>
      </c>
      <c r="E8" s="57" t="s">
        <v>421</v>
      </c>
      <c r="F8" s="57" t="s">
        <v>421</v>
      </c>
      <c r="G8" s="272"/>
      <c r="H8" s="280"/>
      <c r="I8" s="28">
        <v>1</v>
      </c>
      <c r="J8" s="29" t="s">
        <v>138</v>
      </c>
      <c r="K8" s="30" t="s">
        <v>421</v>
      </c>
      <c r="L8" s="31" t="s">
        <v>421</v>
      </c>
      <c r="M8" s="57" t="s">
        <v>421</v>
      </c>
      <c r="N8" s="57" t="s">
        <v>421</v>
      </c>
      <c r="O8" s="284"/>
    </row>
    <row r="9" spans="1:15" ht="33" customHeight="1" x14ac:dyDescent="0.2">
      <c r="A9" s="283">
        <v>2</v>
      </c>
      <c r="B9" s="29" t="s">
        <v>308</v>
      </c>
      <c r="C9" s="30" t="s">
        <v>421</v>
      </c>
      <c r="D9" s="31" t="s">
        <v>421</v>
      </c>
      <c r="E9" s="57" t="s">
        <v>421</v>
      </c>
      <c r="F9" s="57" t="s">
        <v>421</v>
      </c>
      <c r="G9" s="272"/>
      <c r="H9" s="280"/>
      <c r="I9" s="28">
        <v>2</v>
      </c>
      <c r="J9" s="29" t="s">
        <v>139</v>
      </c>
      <c r="K9" s="30">
        <v>353</v>
      </c>
      <c r="L9" s="31">
        <v>36718</v>
      </c>
      <c r="M9" s="57" t="s">
        <v>339</v>
      </c>
      <c r="N9" s="57" t="s">
        <v>340</v>
      </c>
      <c r="O9" s="284"/>
    </row>
    <row r="10" spans="1:15" ht="33" customHeight="1" x14ac:dyDescent="0.2">
      <c r="A10" s="283">
        <v>3</v>
      </c>
      <c r="B10" s="29" t="s">
        <v>309</v>
      </c>
      <c r="C10" s="30" t="s">
        <v>421</v>
      </c>
      <c r="D10" s="31" t="s">
        <v>421</v>
      </c>
      <c r="E10" s="57" t="s">
        <v>421</v>
      </c>
      <c r="F10" s="57" t="s">
        <v>421</v>
      </c>
      <c r="G10" s="272"/>
      <c r="H10" s="280"/>
      <c r="I10" s="28">
        <v>3</v>
      </c>
      <c r="J10" s="29" t="s">
        <v>140</v>
      </c>
      <c r="K10" s="30">
        <v>340</v>
      </c>
      <c r="L10" s="31">
        <v>37023</v>
      </c>
      <c r="M10" s="57" t="s">
        <v>335</v>
      </c>
      <c r="N10" s="57" t="s">
        <v>336</v>
      </c>
      <c r="O10" s="284"/>
    </row>
    <row r="11" spans="1:15" ht="33" customHeight="1" x14ac:dyDescent="0.2">
      <c r="A11" s="283">
        <v>4</v>
      </c>
      <c r="B11" s="29" t="s">
        <v>310</v>
      </c>
      <c r="C11" s="30">
        <v>366</v>
      </c>
      <c r="D11" s="31">
        <v>36916</v>
      </c>
      <c r="E11" s="57" t="s">
        <v>350</v>
      </c>
      <c r="F11" s="57" t="s">
        <v>349</v>
      </c>
      <c r="G11" s="272"/>
      <c r="H11" s="280"/>
      <c r="I11" s="28">
        <v>4</v>
      </c>
      <c r="J11" s="29" t="s">
        <v>141</v>
      </c>
      <c r="K11" s="30">
        <v>331</v>
      </c>
      <c r="L11" s="31">
        <v>36899</v>
      </c>
      <c r="M11" s="57" t="s">
        <v>333</v>
      </c>
      <c r="N11" s="57" t="s">
        <v>334</v>
      </c>
      <c r="O11" s="284"/>
    </row>
    <row r="12" spans="1:15" ht="33" customHeight="1" x14ac:dyDescent="0.2">
      <c r="A12" s="283">
        <v>5</v>
      </c>
      <c r="B12" s="29" t="s">
        <v>311</v>
      </c>
      <c r="C12" s="30">
        <v>367</v>
      </c>
      <c r="D12" s="31">
        <v>36772</v>
      </c>
      <c r="E12" s="57" t="s">
        <v>348</v>
      </c>
      <c r="F12" s="57" t="s">
        <v>349</v>
      </c>
      <c r="G12" s="272"/>
      <c r="H12" s="280"/>
      <c r="I12" s="28">
        <v>5</v>
      </c>
      <c r="J12" s="29" t="s">
        <v>142</v>
      </c>
      <c r="K12" s="30">
        <v>326</v>
      </c>
      <c r="L12" s="31">
        <v>36681</v>
      </c>
      <c r="M12" s="57" t="s">
        <v>331</v>
      </c>
      <c r="N12" s="57" t="s">
        <v>332</v>
      </c>
      <c r="O12" s="284"/>
    </row>
    <row r="13" spans="1:15" ht="33" customHeight="1" x14ac:dyDescent="0.2">
      <c r="A13" s="283">
        <v>6</v>
      </c>
      <c r="B13" s="29" t="s">
        <v>312</v>
      </c>
      <c r="C13" s="30">
        <v>333</v>
      </c>
      <c r="D13" s="31">
        <v>36886</v>
      </c>
      <c r="E13" s="57" t="s">
        <v>330</v>
      </c>
      <c r="F13" s="57" t="s">
        <v>323</v>
      </c>
      <c r="G13" s="272"/>
      <c r="H13" s="280"/>
      <c r="I13" s="28">
        <v>6</v>
      </c>
      <c r="J13" s="29" t="s">
        <v>143</v>
      </c>
      <c r="K13" s="30">
        <v>341</v>
      </c>
      <c r="L13" s="31">
        <v>36526</v>
      </c>
      <c r="M13" s="57" t="s">
        <v>337</v>
      </c>
      <c r="N13" s="57" t="s">
        <v>338</v>
      </c>
      <c r="O13" s="284"/>
    </row>
    <row r="14" spans="1:15" ht="33" customHeight="1" x14ac:dyDescent="0.2">
      <c r="A14" s="283">
        <v>7</v>
      </c>
      <c r="B14" s="29" t="s">
        <v>313</v>
      </c>
      <c r="C14" s="30">
        <v>316</v>
      </c>
      <c r="D14" s="31">
        <v>36803</v>
      </c>
      <c r="E14" s="57" t="s">
        <v>346</v>
      </c>
      <c r="F14" s="57" t="s">
        <v>347</v>
      </c>
      <c r="G14" s="272"/>
      <c r="H14" s="280"/>
      <c r="I14" s="28">
        <v>7</v>
      </c>
      <c r="J14" s="29" t="s">
        <v>286</v>
      </c>
      <c r="K14" s="30" t="s">
        <v>421</v>
      </c>
      <c r="L14" s="31" t="s">
        <v>421</v>
      </c>
      <c r="M14" s="57" t="s">
        <v>421</v>
      </c>
      <c r="N14" s="57" t="s">
        <v>421</v>
      </c>
      <c r="O14" s="284"/>
    </row>
    <row r="15" spans="1:15" ht="33" customHeight="1" x14ac:dyDescent="0.2">
      <c r="A15" s="283">
        <v>8</v>
      </c>
      <c r="B15" s="29" t="s">
        <v>314</v>
      </c>
      <c r="C15" s="30" t="s">
        <v>421</v>
      </c>
      <c r="D15" s="31" t="s">
        <v>421</v>
      </c>
      <c r="E15" s="57" t="s">
        <v>421</v>
      </c>
      <c r="F15" s="57" t="s">
        <v>421</v>
      </c>
      <c r="G15" s="272"/>
      <c r="H15" s="280"/>
      <c r="I15" s="28">
        <v>8</v>
      </c>
      <c r="J15" s="29" t="s">
        <v>287</v>
      </c>
      <c r="K15" s="30" t="s">
        <v>421</v>
      </c>
      <c r="L15" s="31" t="s">
        <v>421</v>
      </c>
      <c r="M15" s="57" t="s">
        <v>421</v>
      </c>
      <c r="N15" s="57" t="s">
        <v>421</v>
      </c>
      <c r="O15" s="284"/>
    </row>
    <row r="16" spans="1:15" ht="33" customHeight="1" x14ac:dyDescent="0.2">
      <c r="A16" s="514"/>
      <c r="B16" s="515"/>
      <c r="C16" s="515"/>
      <c r="D16" s="515"/>
      <c r="E16" s="515"/>
      <c r="F16" s="515"/>
      <c r="G16" s="515"/>
      <c r="H16" s="280"/>
      <c r="I16" s="513" t="s">
        <v>304</v>
      </c>
      <c r="J16" s="453"/>
      <c r="K16" s="453"/>
      <c r="L16" s="453"/>
      <c r="M16" s="453"/>
      <c r="N16" s="453"/>
      <c r="O16" s="453"/>
    </row>
    <row r="17" spans="1:15" ht="33" customHeight="1" x14ac:dyDescent="0.2">
      <c r="A17" s="285"/>
      <c r="B17" s="276"/>
      <c r="C17" s="277"/>
      <c r="D17" s="277"/>
      <c r="E17" s="276"/>
      <c r="F17" s="276"/>
      <c r="G17" s="278"/>
      <c r="H17" s="280"/>
      <c r="I17" s="286" t="s">
        <v>6</v>
      </c>
      <c r="J17" s="279"/>
      <c r="K17" s="274" t="s">
        <v>162</v>
      </c>
      <c r="L17" s="274" t="s">
        <v>22</v>
      </c>
      <c r="M17" s="274" t="s">
        <v>7</v>
      </c>
      <c r="N17" s="274" t="s">
        <v>56</v>
      </c>
      <c r="O17" s="287" t="s">
        <v>297</v>
      </c>
    </row>
    <row r="18" spans="1:15" ht="33" customHeight="1" x14ac:dyDescent="0.2">
      <c r="A18" s="362"/>
      <c r="B18" s="363"/>
      <c r="C18" s="364"/>
      <c r="D18" s="365"/>
      <c r="E18" s="366"/>
      <c r="F18" s="366"/>
      <c r="G18" s="32"/>
      <c r="H18" s="280"/>
      <c r="I18" s="283">
        <v>1</v>
      </c>
      <c r="J18" s="29" t="s">
        <v>248</v>
      </c>
      <c r="K18" s="360">
        <v>367</v>
      </c>
      <c r="L18" s="31">
        <v>36772</v>
      </c>
      <c r="M18" s="361" t="s">
        <v>348</v>
      </c>
      <c r="N18" s="361" t="s">
        <v>349</v>
      </c>
      <c r="O18" s="32"/>
    </row>
    <row r="19" spans="1:15" ht="33" customHeight="1" x14ac:dyDescent="0.2">
      <c r="A19" s="362"/>
      <c r="B19" s="363"/>
      <c r="C19" s="364"/>
      <c r="D19" s="365"/>
      <c r="E19" s="366"/>
      <c r="F19" s="366"/>
      <c r="G19" s="32"/>
      <c r="H19" s="280"/>
      <c r="I19" s="283">
        <v>2</v>
      </c>
      <c r="J19" s="29" t="s">
        <v>249</v>
      </c>
      <c r="K19" s="360">
        <v>344</v>
      </c>
      <c r="L19" s="31">
        <v>37026</v>
      </c>
      <c r="M19" s="361" t="s">
        <v>360</v>
      </c>
      <c r="N19" s="361" t="s">
        <v>174</v>
      </c>
      <c r="O19" s="32"/>
    </row>
    <row r="20" spans="1:15" ht="33" customHeight="1" x14ac:dyDescent="0.2">
      <c r="A20" s="362"/>
      <c r="B20" s="363"/>
      <c r="C20" s="364"/>
      <c r="D20" s="365"/>
      <c r="E20" s="366"/>
      <c r="F20" s="366"/>
      <c r="G20" s="32"/>
      <c r="H20" s="280"/>
      <c r="I20" s="283">
        <v>3</v>
      </c>
      <c r="J20" s="29" t="s">
        <v>250</v>
      </c>
      <c r="K20" s="360">
        <v>337</v>
      </c>
      <c r="L20" s="31">
        <v>36563</v>
      </c>
      <c r="M20" s="361" t="s">
        <v>359</v>
      </c>
      <c r="N20" s="361" t="s">
        <v>323</v>
      </c>
      <c r="O20" s="32"/>
    </row>
    <row r="21" spans="1:15" ht="33" customHeight="1" x14ac:dyDescent="0.2">
      <c r="A21" s="362"/>
      <c r="B21" s="363"/>
      <c r="C21" s="364"/>
      <c r="D21" s="365"/>
      <c r="E21" s="366"/>
      <c r="F21" s="366"/>
      <c r="G21" s="32"/>
      <c r="H21" s="280"/>
      <c r="I21" s="283">
        <v>4</v>
      </c>
      <c r="J21" s="29" t="s">
        <v>251</v>
      </c>
      <c r="K21" s="360">
        <v>351</v>
      </c>
      <c r="L21" s="31">
        <v>36526</v>
      </c>
      <c r="M21" s="361" t="s">
        <v>362</v>
      </c>
      <c r="N21" s="361" t="s">
        <v>325</v>
      </c>
      <c r="O21" s="32"/>
    </row>
    <row r="22" spans="1:15" ht="33" customHeight="1" x14ac:dyDescent="0.2">
      <c r="A22" s="362"/>
      <c r="B22" s="363"/>
      <c r="C22" s="364"/>
      <c r="D22" s="365"/>
      <c r="E22" s="366"/>
      <c r="F22" s="366"/>
      <c r="G22" s="32"/>
      <c r="H22" s="280"/>
      <c r="I22" s="283">
        <v>5</v>
      </c>
      <c r="J22" s="29" t="s">
        <v>252</v>
      </c>
      <c r="K22" s="360" t="s">
        <v>421</v>
      </c>
      <c r="L22" s="31" t="s">
        <v>421</v>
      </c>
      <c r="M22" s="361" t="s">
        <v>421</v>
      </c>
      <c r="N22" s="361" t="s">
        <v>421</v>
      </c>
      <c r="O22" s="32"/>
    </row>
    <row r="23" spans="1:15" ht="33" customHeight="1" x14ac:dyDescent="0.2">
      <c r="A23" s="362"/>
      <c r="B23" s="363"/>
      <c r="C23" s="364"/>
      <c r="D23" s="365"/>
      <c r="E23" s="366"/>
      <c r="F23" s="366"/>
      <c r="G23" s="32"/>
      <c r="H23" s="280"/>
      <c r="I23" s="283">
        <v>6</v>
      </c>
      <c r="J23" s="29" t="s">
        <v>253</v>
      </c>
      <c r="K23" s="360" t="s">
        <v>421</v>
      </c>
      <c r="L23" s="31" t="s">
        <v>421</v>
      </c>
      <c r="M23" s="361" t="s">
        <v>421</v>
      </c>
      <c r="N23" s="361" t="s">
        <v>421</v>
      </c>
      <c r="O23" s="32"/>
    </row>
    <row r="24" spans="1:15" ht="33" customHeight="1" x14ac:dyDescent="0.2">
      <c r="A24" s="362"/>
      <c r="B24" s="363"/>
      <c r="C24" s="364"/>
      <c r="D24" s="365"/>
      <c r="E24" s="366"/>
      <c r="F24" s="366"/>
      <c r="G24" s="32"/>
      <c r="H24" s="280"/>
      <c r="I24" s="283">
        <v>7</v>
      </c>
      <c r="J24" s="29" t="s">
        <v>254</v>
      </c>
      <c r="K24" s="360" t="s">
        <v>421</v>
      </c>
      <c r="L24" s="31" t="s">
        <v>421</v>
      </c>
      <c r="M24" s="361" t="s">
        <v>421</v>
      </c>
      <c r="N24" s="361" t="s">
        <v>421</v>
      </c>
      <c r="O24" s="32"/>
    </row>
    <row r="25" spans="1:15" ht="33" customHeight="1" x14ac:dyDescent="0.2">
      <c r="A25" s="362"/>
      <c r="B25" s="363"/>
      <c r="C25" s="364"/>
      <c r="D25" s="365"/>
      <c r="E25" s="366"/>
      <c r="F25" s="366"/>
      <c r="G25" s="32"/>
      <c r="H25" s="280"/>
      <c r="I25" s="283">
        <v>8</v>
      </c>
      <c r="J25" s="29" t="s">
        <v>255</v>
      </c>
      <c r="K25" s="360" t="s">
        <v>421</v>
      </c>
      <c r="L25" s="31" t="s">
        <v>421</v>
      </c>
      <c r="M25" s="361" t="s">
        <v>421</v>
      </c>
      <c r="N25" s="361" t="s">
        <v>421</v>
      </c>
      <c r="O25" s="32"/>
    </row>
    <row r="26" spans="1:15" ht="33" customHeight="1" x14ac:dyDescent="0.2">
      <c r="A26" s="362"/>
      <c r="B26" s="363"/>
      <c r="C26" s="364"/>
      <c r="D26" s="365"/>
      <c r="E26" s="366"/>
      <c r="F26" s="366"/>
      <c r="G26" s="32"/>
      <c r="H26" s="280"/>
      <c r="I26" s="283">
        <v>9</v>
      </c>
      <c r="J26" s="29" t="s">
        <v>256</v>
      </c>
      <c r="K26" s="360" t="s">
        <v>421</v>
      </c>
      <c r="L26" s="31" t="s">
        <v>421</v>
      </c>
      <c r="M26" s="361" t="s">
        <v>421</v>
      </c>
      <c r="N26" s="361" t="s">
        <v>421</v>
      </c>
      <c r="O26" s="32"/>
    </row>
    <row r="27" spans="1:15" ht="33" customHeight="1" x14ac:dyDescent="0.2">
      <c r="A27" s="362"/>
      <c r="B27" s="363"/>
      <c r="C27" s="364"/>
      <c r="D27" s="365"/>
      <c r="E27" s="366"/>
      <c r="F27" s="366"/>
      <c r="G27" s="32"/>
      <c r="H27" s="280"/>
      <c r="I27" s="283">
        <v>10</v>
      </c>
      <c r="J27" s="29" t="s">
        <v>257</v>
      </c>
      <c r="K27" s="360" t="s">
        <v>421</v>
      </c>
      <c r="L27" s="31" t="s">
        <v>421</v>
      </c>
      <c r="M27" s="361" t="s">
        <v>421</v>
      </c>
      <c r="N27" s="361" t="s">
        <v>421</v>
      </c>
      <c r="O27" s="32"/>
    </row>
    <row r="28" spans="1:15" ht="33" customHeight="1" x14ac:dyDescent="0.2">
      <c r="A28" s="362"/>
      <c r="B28" s="363"/>
      <c r="C28" s="364"/>
      <c r="D28" s="365"/>
      <c r="E28" s="366"/>
      <c r="F28" s="366"/>
      <c r="G28" s="32"/>
      <c r="H28" s="280"/>
      <c r="I28" s="283">
        <v>11</v>
      </c>
      <c r="J28" s="29" t="s">
        <v>258</v>
      </c>
      <c r="K28" s="360" t="s">
        <v>421</v>
      </c>
      <c r="L28" s="31" t="s">
        <v>421</v>
      </c>
      <c r="M28" s="361" t="s">
        <v>421</v>
      </c>
      <c r="N28" s="361" t="s">
        <v>421</v>
      </c>
      <c r="O28" s="32"/>
    </row>
    <row r="29" spans="1:15" ht="33" customHeight="1" x14ac:dyDescent="0.2">
      <c r="A29" s="362"/>
      <c r="B29" s="363"/>
      <c r="C29" s="364"/>
      <c r="D29" s="365"/>
      <c r="E29" s="366"/>
      <c r="F29" s="366"/>
      <c r="G29" s="32"/>
      <c r="H29" s="280"/>
      <c r="I29" s="283">
        <v>12</v>
      </c>
      <c r="J29" s="29" t="s">
        <v>259</v>
      </c>
      <c r="K29" s="360" t="s">
        <v>421</v>
      </c>
      <c r="L29" s="31" t="s">
        <v>421</v>
      </c>
      <c r="M29" s="361" t="s">
        <v>421</v>
      </c>
      <c r="N29" s="361" t="s">
        <v>421</v>
      </c>
      <c r="O29" s="32"/>
    </row>
    <row r="30" spans="1:15" ht="33" customHeight="1" x14ac:dyDescent="0.2">
      <c r="H30" s="280"/>
    </row>
    <row r="31" spans="1:15" ht="33" customHeight="1" x14ac:dyDescent="0.2">
      <c r="H31" s="280"/>
    </row>
    <row r="32" spans="1:15" ht="33" customHeight="1" x14ac:dyDescent="0.2">
      <c r="H32" s="280"/>
    </row>
    <row r="33" spans="8:8" ht="33" customHeight="1" x14ac:dyDescent="0.2">
      <c r="H33" s="280"/>
    </row>
    <row r="34" spans="8:8" ht="33" customHeight="1" x14ac:dyDescent="0.2">
      <c r="H34" s="280"/>
    </row>
    <row r="35" spans="8:8" ht="33" customHeight="1" x14ac:dyDescent="0.2">
      <c r="H35" s="280"/>
    </row>
    <row r="36" spans="8:8" ht="33" customHeight="1" x14ac:dyDescent="0.2">
      <c r="H36" s="280"/>
    </row>
    <row r="37" spans="8:8" ht="33" customHeight="1" x14ac:dyDescent="0.2">
      <c r="H37" s="280"/>
    </row>
    <row r="38" spans="8:8" ht="33" customHeight="1" x14ac:dyDescent="0.2">
      <c r="H38" s="280"/>
    </row>
    <row r="39" spans="8:8" ht="33" customHeight="1" x14ac:dyDescent="0.2">
      <c r="H39" s="280"/>
    </row>
    <row r="40" spans="8:8" ht="33" customHeight="1" x14ac:dyDescent="0.2">
      <c r="H40" s="280"/>
    </row>
  </sheetData>
  <mergeCells count="10">
    <mergeCell ref="I16:O16"/>
    <mergeCell ref="A16:G16"/>
    <mergeCell ref="A1:O1"/>
    <mergeCell ref="A2:O2"/>
    <mergeCell ref="A3:O3"/>
    <mergeCell ref="A4:O4"/>
    <mergeCell ref="A5:G5"/>
    <mergeCell ref="A6:G6"/>
    <mergeCell ref="I6:O6"/>
    <mergeCell ref="I5:O5"/>
  </mergeCells>
  <pageMargins left="0.7" right="0.7" top="0.75" bottom="0.75" header="0.3" footer="0.3"/>
  <pageSetup paperSize="9" scale="5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23"/>
  <sheetViews>
    <sheetView view="pageBreakPreview" topLeftCell="A8" zoomScale="106" zoomScaleSheetLayoutView="106" workbookViewId="0"/>
  </sheetViews>
  <sheetFormatPr defaultRowHeight="12.75" x14ac:dyDescent="0.2"/>
  <cols>
    <col min="1" max="2" width="4.85546875" style="33" customWidth="1"/>
    <col min="3" max="3" width="14.5703125" style="22" customWidth="1"/>
    <col min="4" max="4" width="22.140625" style="60" customWidth="1"/>
    <col min="5" max="5" width="17.140625" style="60" customWidth="1"/>
    <col min="6" max="6" width="9.28515625" style="227" customWidth="1"/>
    <col min="7" max="7" width="7.5703125" style="34" customWidth="1"/>
    <col min="8" max="8" width="2.140625" style="22" customWidth="1"/>
    <col min="9" max="9" width="4.42578125" style="33" customWidth="1"/>
    <col min="10" max="10" width="6.28515625" style="33" hidden="1" customWidth="1"/>
    <col min="11" max="11" width="6.5703125" style="33" customWidth="1"/>
    <col min="12" max="12" width="13" style="35" customWidth="1"/>
    <col min="13" max="13" width="23.7109375" style="64" customWidth="1"/>
    <col min="14" max="14" width="14.7109375" style="64" customWidth="1"/>
    <col min="15" max="15" width="9.5703125" style="227" customWidth="1"/>
    <col min="16" max="16" width="7.7109375" style="22" customWidth="1"/>
    <col min="17" max="17" width="5.7109375" style="22" customWidth="1"/>
    <col min="18" max="16384" width="9.140625" style="22"/>
  </cols>
  <sheetData>
    <row r="1" spans="1:16" s="10" customFormat="1" ht="39" customHeight="1" x14ac:dyDescent="0.2">
      <c r="A1" s="444" t="s">
        <v>159</v>
      </c>
      <c r="B1" s="444"/>
      <c r="C1" s="444"/>
      <c r="D1" s="444"/>
      <c r="E1" s="444"/>
      <c r="F1" s="444"/>
      <c r="G1" s="444"/>
      <c r="H1" s="444"/>
      <c r="I1" s="444"/>
      <c r="J1" s="444"/>
      <c r="K1" s="444"/>
      <c r="L1" s="444"/>
      <c r="M1" s="444"/>
      <c r="N1" s="444"/>
      <c r="O1" s="444"/>
      <c r="P1" s="444"/>
    </row>
    <row r="2" spans="1:16" s="10" customFormat="1" ht="24.75" customHeight="1" x14ac:dyDescent="0.2">
      <c r="A2" s="478" t="s">
        <v>413</v>
      </c>
      <c r="B2" s="478"/>
      <c r="C2" s="478"/>
      <c r="D2" s="478"/>
      <c r="E2" s="478"/>
      <c r="F2" s="478"/>
      <c r="G2" s="478"/>
      <c r="H2" s="478"/>
      <c r="I2" s="478"/>
      <c r="J2" s="478"/>
      <c r="K2" s="478"/>
      <c r="L2" s="478"/>
      <c r="M2" s="478"/>
      <c r="N2" s="478"/>
      <c r="O2" s="478"/>
      <c r="P2" s="478"/>
    </row>
    <row r="3" spans="1:16" s="13" customFormat="1" ht="21.75" customHeight="1" x14ac:dyDescent="0.2">
      <c r="A3" s="479" t="s">
        <v>193</v>
      </c>
      <c r="B3" s="479"/>
      <c r="C3" s="479"/>
      <c r="D3" s="480" t="s">
        <v>156</v>
      </c>
      <c r="E3" s="480"/>
      <c r="F3" s="481" t="s">
        <v>57</v>
      </c>
      <c r="G3" s="481"/>
      <c r="H3" s="11" t="s">
        <v>165</v>
      </c>
      <c r="I3" s="483">
        <v>0</v>
      </c>
      <c r="J3" s="483"/>
      <c r="K3" s="483"/>
      <c r="L3" s="483"/>
      <c r="M3" s="96" t="s">
        <v>166</v>
      </c>
      <c r="N3" s="482" t="s">
        <v>281</v>
      </c>
      <c r="O3" s="482"/>
      <c r="P3" s="482"/>
    </row>
    <row r="4" spans="1:16" s="13" customFormat="1" ht="17.25" customHeight="1" x14ac:dyDescent="0.2">
      <c r="A4" s="484" t="s">
        <v>170</v>
      </c>
      <c r="B4" s="484"/>
      <c r="C4" s="484"/>
      <c r="D4" s="485" t="s">
        <v>288</v>
      </c>
      <c r="E4" s="485"/>
      <c r="F4" s="228"/>
      <c r="G4" s="39"/>
      <c r="H4" s="39"/>
      <c r="I4" s="39"/>
      <c r="J4" s="39"/>
      <c r="K4" s="39"/>
      <c r="L4" s="40"/>
      <c r="M4" s="95" t="s">
        <v>5</v>
      </c>
      <c r="N4" s="529" t="s">
        <v>415</v>
      </c>
      <c r="O4" s="529"/>
      <c r="P4" s="529"/>
    </row>
    <row r="5" spans="1:16" s="10" customFormat="1" ht="15.75" customHeight="1" x14ac:dyDescent="0.2">
      <c r="A5" s="14"/>
      <c r="B5" s="14"/>
      <c r="C5" s="15"/>
      <c r="D5" s="16"/>
      <c r="E5" s="17"/>
      <c r="F5" s="229"/>
      <c r="G5" s="17"/>
      <c r="H5" s="17"/>
      <c r="I5" s="14"/>
      <c r="J5" s="14"/>
      <c r="K5" s="14"/>
      <c r="L5" s="18"/>
      <c r="M5" s="19"/>
      <c r="N5" s="469">
        <v>42042.63827974537</v>
      </c>
      <c r="O5" s="469"/>
      <c r="P5" s="469"/>
    </row>
    <row r="6" spans="1:16" s="20" customFormat="1" ht="45" customHeight="1" x14ac:dyDescent="0.2">
      <c r="A6" s="486" t="s">
        <v>12</v>
      </c>
      <c r="B6" s="487" t="s">
        <v>163</v>
      </c>
      <c r="C6" s="489" t="s">
        <v>188</v>
      </c>
      <c r="D6" s="477" t="s">
        <v>14</v>
      </c>
      <c r="E6" s="477" t="s">
        <v>56</v>
      </c>
      <c r="F6" s="508" t="s">
        <v>15</v>
      </c>
      <c r="G6" s="474" t="s">
        <v>29</v>
      </c>
      <c r="I6" s="447" t="s">
        <v>16</v>
      </c>
      <c r="J6" s="454"/>
      <c r="K6" s="454"/>
      <c r="L6" s="454"/>
      <c r="M6" s="454"/>
      <c r="N6" s="454"/>
      <c r="O6" s="454"/>
      <c r="P6" s="476"/>
    </row>
    <row r="7" spans="1:16" ht="45" customHeight="1" x14ac:dyDescent="0.2">
      <c r="A7" s="486"/>
      <c r="B7" s="488"/>
      <c r="C7" s="489"/>
      <c r="D7" s="477"/>
      <c r="E7" s="477"/>
      <c r="F7" s="508"/>
      <c r="G7" s="475"/>
      <c r="H7" s="21"/>
      <c r="I7" s="56" t="s">
        <v>12</v>
      </c>
      <c r="J7" s="56" t="s">
        <v>164</v>
      </c>
      <c r="K7" s="56" t="s">
        <v>163</v>
      </c>
      <c r="L7" s="148" t="s">
        <v>13</v>
      </c>
      <c r="M7" s="149" t="s">
        <v>14</v>
      </c>
      <c r="N7" s="149" t="s">
        <v>56</v>
      </c>
      <c r="O7" s="223" t="s">
        <v>15</v>
      </c>
      <c r="P7" s="56" t="s">
        <v>29</v>
      </c>
    </row>
    <row r="8" spans="1:16" s="20" customFormat="1" ht="45" customHeight="1" x14ac:dyDescent="0.2">
      <c r="A8" s="23">
        <v>1</v>
      </c>
      <c r="B8" s="84">
        <v>326</v>
      </c>
      <c r="C8" s="146">
        <v>36681</v>
      </c>
      <c r="D8" s="215" t="s">
        <v>331</v>
      </c>
      <c r="E8" s="216" t="s">
        <v>332</v>
      </c>
      <c r="F8" s="230">
        <v>21930</v>
      </c>
      <c r="G8" s="85">
        <v>1</v>
      </c>
      <c r="H8" s="27"/>
      <c r="I8" s="28">
        <v>1</v>
      </c>
      <c r="J8" s="29" t="s">
        <v>138</v>
      </c>
      <c r="K8" s="30" t="s">
        <v>421</v>
      </c>
      <c r="L8" s="31" t="s">
        <v>421</v>
      </c>
      <c r="M8" s="57" t="s">
        <v>421</v>
      </c>
      <c r="N8" s="57" t="s">
        <v>421</v>
      </c>
      <c r="O8" s="224"/>
      <c r="P8" s="30"/>
    </row>
    <row r="9" spans="1:16" s="20" customFormat="1" ht="45" customHeight="1" x14ac:dyDescent="0.2">
      <c r="A9" s="23">
        <v>2</v>
      </c>
      <c r="B9" s="84">
        <v>340</v>
      </c>
      <c r="C9" s="146">
        <v>37023</v>
      </c>
      <c r="D9" s="215" t="s">
        <v>335</v>
      </c>
      <c r="E9" s="216" t="s">
        <v>336</v>
      </c>
      <c r="F9" s="230">
        <v>22118</v>
      </c>
      <c r="G9" s="85">
        <v>2</v>
      </c>
      <c r="H9" s="27"/>
      <c r="I9" s="28">
        <v>2</v>
      </c>
      <c r="J9" s="29" t="s">
        <v>139</v>
      </c>
      <c r="K9" s="30">
        <v>353</v>
      </c>
      <c r="L9" s="31">
        <v>36718</v>
      </c>
      <c r="M9" s="57" t="s">
        <v>339</v>
      </c>
      <c r="N9" s="57" t="s">
        <v>340</v>
      </c>
      <c r="O9" s="224" t="s">
        <v>419</v>
      </c>
      <c r="P9" s="30"/>
    </row>
    <row r="10" spans="1:16" s="20" customFormat="1" ht="45" customHeight="1" x14ac:dyDescent="0.2">
      <c r="A10" s="23">
        <v>3</v>
      </c>
      <c r="B10" s="84">
        <v>331</v>
      </c>
      <c r="C10" s="146">
        <v>36899</v>
      </c>
      <c r="D10" s="215" t="s">
        <v>333</v>
      </c>
      <c r="E10" s="216" t="s">
        <v>334</v>
      </c>
      <c r="F10" s="230">
        <v>22128</v>
      </c>
      <c r="G10" s="85">
        <v>3</v>
      </c>
      <c r="H10" s="27"/>
      <c r="I10" s="28">
        <v>3</v>
      </c>
      <c r="J10" s="29" t="s">
        <v>140</v>
      </c>
      <c r="K10" s="30">
        <v>340</v>
      </c>
      <c r="L10" s="31">
        <v>37023</v>
      </c>
      <c r="M10" s="57" t="s">
        <v>335</v>
      </c>
      <c r="N10" s="57" t="s">
        <v>336</v>
      </c>
      <c r="O10" s="224">
        <v>22118</v>
      </c>
      <c r="P10" s="30">
        <v>2</v>
      </c>
    </row>
    <row r="11" spans="1:16" s="20" customFormat="1" ht="45" customHeight="1" x14ac:dyDescent="0.2">
      <c r="A11" s="23" t="s">
        <v>281</v>
      </c>
      <c r="B11" s="84">
        <v>353</v>
      </c>
      <c r="C11" s="146">
        <v>36718</v>
      </c>
      <c r="D11" s="215" t="s">
        <v>339</v>
      </c>
      <c r="E11" s="216" t="s">
        <v>340</v>
      </c>
      <c r="F11" s="230" t="s">
        <v>419</v>
      </c>
      <c r="G11" s="85"/>
      <c r="H11" s="27"/>
      <c r="I11" s="28">
        <v>4</v>
      </c>
      <c r="J11" s="29" t="s">
        <v>141</v>
      </c>
      <c r="K11" s="30">
        <v>331</v>
      </c>
      <c r="L11" s="31">
        <v>36899</v>
      </c>
      <c r="M11" s="57" t="s">
        <v>333</v>
      </c>
      <c r="N11" s="57" t="s">
        <v>334</v>
      </c>
      <c r="O11" s="224">
        <v>22128</v>
      </c>
      <c r="P11" s="30">
        <v>3</v>
      </c>
    </row>
    <row r="12" spans="1:16" s="20" customFormat="1" ht="45" customHeight="1" x14ac:dyDescent="0.2">
      <c r="A12" s="23" t="s">
        <v>281</v>
      </c>
      <c r="B12" s="84">
        <v>341</v>
      </c>
      <c r="C12" s="146">
        <v>36526</v>
      </c>
      <c r="D12" s="215" t="s">
        <v>337</v>
      </c>
      <c r="E12" s="216" t="s">
        <v>338</v>
      </c>
      <c r="F12" s="230" t="s">
        <v>419</v>
      </c>
      <c r="G12" s="85"/>
      <c r="H12" s="27"/>
      <c r="I12" s="28">
        <v>5</v>
      </c>
      <c r="J12" s="29" t="s">
        <v>142</v>
      </c>
      <c r="K12" s="30">
        <v>326</v>
      </c>
      <c r="L12" s="31">
        <v>36681</v>
      </c>
      <c r="M12" s="57" t="s">
        <v>331</v>
      </c>
      <c r="N12" s="57" t="s">
        <v>332</v>
      </c>
      <c r="O12" s="224">
        <v>21930</v>
      </c>
      <c r="P12" s="30">
        <v>1</v>
      </c>
    </row>
    <row r="13" spans="1:16" s="20" customFormat="1" ht="45" customHeight="1" x14ac:dyDescent="0.2">
      <c r="A13" s="23"/>
      <c r="B13" s="84"/>
      <c r="C13" s="146"/>
      <c r="D13" s="215"/>
      <c r="E13" s="216"/>
      <c r="F13" s="230"/>
      <c r="G13" s="85"/>
      <c r="H13" s="27"/>
      <c r="I13" s="28">
        <v>6</v>
      </c>
      <c r="J13" s="29" t="s">
        <v>143</v>
      </c>
      <c r="K13" s="30">
        <v>341</v>
      </c>
      <c r="L13" s="31">
        <v>36526</v>
      </c>
      <c r="M13" s="57" t="s">
        <v>337</v>
      </c>
      <c r="N13" s="57" t="s">
        <v>338</v>
      </c>
      <c r="O13" s="224" t="s">
        <v>419</v>
      </c>
      <c r="P13" s="30"/>
    </row>
    <row r="14" spans="1:16" s="20" customFormat="1" ht="45" customHeight="1" x14ac:dyDescent="0.2">
      <c r="A14" s="23"/>
      <c r="B14" s="84"/>
      <c r="C14" s="146"/>
      <c r="D14" s="215"/>
      <c r="E14" s="216"/>
      <c r="F14" s="230"/>
      <c r="G14" s="85"/>
      <c r="H14" s="27"/>
      <c r="I14" s="447" t="s">
        <v>17</v>
      </c>
      <c r="J14" s="454"/>
      <c r="K14" s="454"/>
      <c r="L14" s="454"/>
      <c r="M14" s="454"/>
      <c r="N14" s="454"/>
      <c r="O14" s="454"/>
      <c r="P14" s="476"/>
    </row>
    <row r="15" spans="1:16" s="20" customFormat="1" ht="45" customHeight="1" x14ac:dyDescent="0.2">
      <c r="A15" s="23"/>
      <c r="B15" s="84"/>
      <c r="C15" s="146"/>
      <c r="D15" s="215"/>
      <c r="E15" s="216"/>
      <c r="F15" s="230"/>
      <c r="G15" s="85"/>
      <c r="H15" s="27"/>
      <c r="I15" s="56" t="s">
        <v>12</v>
      </c>
      <c r="J15" s="56" t="s">
        <v>164</v>
      </c>
      <c r="K15" s="56" t="s">
        <v>163</v>
      </c>
      <c r="L15" s="148" t="s">
        <v>13</v>
      </c>
      <c r="M15" s="149" t="s">
        <v>14</v>
      </c>
      <c r="N15" s="149" t="s">
        <v>56</v>
      </c>
      <c r="O15" s="223" t="s">
        <v>15</v>
      </c>
      <c r="P15" s="56" t="s">
        <v>29</v>
      </c>
    </row>
    <row r="16" spans="1:16" s="20" customFormat="1" ht="45" customHeight="1" x14ac:dyDescent="0.2">
      <c r="A16" s="23"/>
      <c r="B16" s="84"/>
      <c r="C16" s="146"/>
      <c r="D16" s="215"/>
      <c r="E16" s="216"/>
      <c r="F16" s="230"/>
      <c r="G16" s="85"/>
      <c r="H16" s="27"/>
      <c r="I16" s="28">
        <v>1</v>
      </c>
      <c r="J16" s="29" t="s">
        <v>144</v>
      </c>
      <c r="K16" s="30" t="s">
        <v>421</v>
      </c>
      <c r="L16" s="31" t="s">
        <v>421</v>
      </c>
      <c r="M16" s="57" t="s">
        <v>421</v>
      </c>
      <c r="N16" s="57" t="s">
        <v>421</v>
      </c>
      <c r="O16" s="224"/>
      <c r="P16" s="30"/>
    </row>
    <row r="17" spans="1:17" s="20" customFormat="1" ht="45" customHeight="1" x14ac:dyDescent="0.2">
      <c r="A17" s="23"/>
      <c r="B17" s="84"/>
      <c r="C17" s="146"/>
      <c r="D17" s="215"/>
      <c r="E17" s="216"/>
      <c r="F17" s="230"/>
      <c r="G17" s="85"/>
      <c r="H17" s="27"/>
      <c r="I17" s="28">
        <v>2</v>
      </c>
      <c r="J17" s="29" t="s">
        <v>145</v>
      </c>
      <c r="K17" s="30" t="s">
        <v>421</v>
      </c>
      <c r="L17" s="31" t="s">
        <v>421</v>
      </c>
      <c r="M17" s="57" t="s">
        <v>421</v>
      </c>
      <c r="N17" s="57" t="s">
        <v>421</v>
      </c>
      <c r="O17" s="224"/>
      <c r="P17" s="30"/>
    </row>
    <row r="18" spans="1:17" s="20" customFormat="1" ht="45" customHeight="1" x14ac:dyDescent="0.2">
      <c r="A18" s="23"/>
      <c r="B18" s="84"/>
      <c r="C18" s="146"/>
      <c r="D18" s="215"/>
      <c r="E18" s="216"/>
      <c r="F18" s="230"/>
      <c r="G18" s="85"/>
      <c r="H18" s="27"/>
      <c r="I18" s="28">
        <v>3</v>
      </c>
      <c r="J18" s="29" t="s">
        <v>146</v>
      </c>
      <c r="K18" s="30" t="s">
        <v>421</v>
      </c>
      <c r="L18" s="31" t="s">
        <v>421</v>
      </c>
      <c r="M18" s="57" t="s">
        <v>421</v>
      </c>
      <c r="N18" s="57" t="s">
        <v>421</v>
      </c>
      <c r="O18" s="224"/>
      <c r="P18" s="30"/>
    </row>
    <row r="19" spans="1:17" s="20" customFormat="1" ht="45" customHeight="1" x14ac:dyDescent="0.2">
      <c r="A19" s="23"/>
      <c r="B19" s="84"/>
      <c r="C19" s="146"/>
      <c r="D19" s="215"/>
      <c r="E19" s="216"/>
      <c r="F19" s="230"/>
      <c r="G19" s="85"/>
      <c r="H19" s="27"/>
      <c r="I19" s="28">
        <v>4</v>
      </c>
      <c r="J19" s="29" t="s">
        <v>147</v>
      </c>
      <c r="K19" s="30" t="s">
        <v>421</v>
      </c>
      <c r="L19" s="31" t="s">
        <v>421</v>
      </c>
      <c r="M19" s="57" t="s">
        <v>421</v>
      </c>
      <c r="N19" s="57" t="s">
        <v>421</v>
      </c>
      <c r="O19" s="224"/>
      <c r="P19" s="30"/>
    </row>
    <row r="20" spans="1:17" s="20" customFormat="1" ht="45" customHeight="1" x14ac:dyDescent="0.2">
      <c r="A20" s="23"/>
      <c r="B20" s="84"/>
      <c r="C20" s="146"/>
      <c r="D20" s="215"/>
      <c r="E20" s="216"/>
      <c r="F20" s="230"/>
      <c r="G20" s="85"/>
      <c r="H20" s="27"/>
      <c r="I20" s="28">
        <v>5</v>
      </c>
      <c r="J20" s="29" t="s">
        <v>148</v>
      </c>
      <c r="K20" s="30" t="s">
        <v>421</v>
      </c>
      <c r="L20" s="31" t="s">
        <v>421</v>
      </c>
      <c r="M20" s="57" t="s">
        <v>421</v>
      </c>
      <c r="N20" s="57" t="s">
        <v>421</v>
      </c>
      <c r="O20" s="224"/>
      <c r="P20" s="30"/>
    </row>
    <row r="21" spans="1:17" s="20" customFormat="1" ht="45" customHeight="1" x14ac:dyDescent="0.2">
      <c r="A21" s="23"/>
      <c r="B21" s="84"/>
      <c r="C21" s="146"/>
      <c r="D21" s="215"/>
      <c r="E21" s="216"/>
      <c r="F21" s="230"/>
      <c r="G21" s="85"/>
      <c r="H21" s="27"/>
      <c r="I21" s="28">
        <v>6</v>
      </c>
      <c r="J21" s="29" t="s">
        <v>149</v>
      </c>
      <c r="K21" s="30" t="s">
        <v>421</v>
      </c>
      <c r="L21" s="31" t="s">
        <v>421</v>
      </c>
      <c r="M21" s="57" t="s">
        <v>421</v>
      </c>
      <c r="N21" s="57" t="s">
        <v>421</v>
      </c>
      <c r="O21" s="224"/>
      <c r="P21" s="30"/>
    </row>
    <row r="22" spans="1:17" ht="7.5" customHeight="1" x14ac:dyDescent="0.2">
      <c r="A22" s="42"/>
      <c r="B22" s="42"/>
      <c r="C22" s="43"/>
      <c r="D22" s="65"/>
      <c r="E22" s="44"/>
      <c r="F22" s="231"/>
      <c r="G22" s="46"/>
      <c r="I22" s="47"/>
      <c r="J22" s="48"/>
      <c r="K22" s="49"/>
      <c r="L22" s="50"/>
      <c r="M22" s="61"/>
      <c r="N22" s="61"/>
      <c r="O22" s="225"/>
      <c r="P22" s="49"/>
    </row>
    <row r="23" spans="1:17" ht="14.25" customHeight="1" x14ac:dyDescent="0.2">
      <c r="A23" s="36" t="s">
        <v>19</v>
      </c>
      <c r="B23" s="36"/>
      <c r="C23" s="36"/>
      <c r="D23" s="66"/>
      <c r="E23" s="59" t="s">
        <v>0</v>
      </c>
      <c r="F23" s="232" t="s">
        <v>1</v>
      </c>
      <c r="G23" s="33"/>
      <c r="H23" s="37" t="s">
        <v>2</v>
      </c>
      <c r="I23" s="37"/>
      <c r="J23" s="37"/>
      <c r="K23" s="37"/>
      <c r="M23" s="62" t="s">
        <v>3</v>
      </c>
      <c r="N23" s="63" t="s">
        <v>3</v>
      </c>
      <c r="O23" s="226" t="s">
        <v>3</v>
      </c>
      <c r="P23" s="36"/>
      <c r="Q23" s="38"/>
    </row>
  </sheetData>
  <sortState ref="B8:G12">
    <sortCondition ref="F8:F12"/>
  </sortState>
  <mergeCells count="20">
    <mergeCell ref="G6:G7"/>
    <mergeCell ref="I6:P6"/>
    <mergeCell ref="I14:P14"/>
    <mergeCell ref="A4:C4"/>
    <mergeCell ref="D4:E4"/>
    <mergeCell ref="N4:P4"/>
    <mergeCell ref="A6:A7"/>
    <mergeCell ref="B6:B7"/>
    <mergeCell ref="C6:C7"/>
    <mergeCell ref="D6:D7"/>
    <mergeCell ref="E6:E7"/>
    <mergeCell ref="F6:F7"/>
    <mergeCell ref="N5:P5"/>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2"/>
  <sheetViews>
    <sheetView view="pageBreakPreview" topLeftCell="A4" zoomScale="44" zoomScaleNormal="50" zoomScaleSheetLayoutView="44" workbookViewId="0"/>
  </sheetViews>
  <sheetFormatPr defaultRowHeight="14.25" x14ac:dyDescent="0.2"/>
  <cols>
    <col min="1" max="1" width="7.28515625" style="34" customWidth="1"/>
    <col min="2" max="2" width="26" style="34" hidden="1" customWidth="1"/>
    <col min="3" max="3" width="14" style="34" customWidth="1"/>
    <col min="4" max="4" width="17.28515625" style="70" customWidth="1"/>
    <col min="5" max="5" width="25.5703125" style="34" customWidth="1"/>
    <col min="6" max="6" width="17.85546875" style="34" customWidth="1"/>
    <col min="7" max="7" width="5.5703125" style="67" bestFit="1" customWidth="1"/>
    <col min="8" max="66" width="4.7109375" style="67" customWidth="1"/>
    <col min="67" max="67" width="18.5703125" style="71" customWidth="1"/>
    <col min="68" max="68" width="10.85546875" style="72" customWidth="1"/>
    <col min="69" max="69" width="12.28515625" style="291" customWidth="1"/>
    <col min="70" max="16384" width="9.140625" style="67"/>
  </cols>
  <sheetData>
    <row r="1" spans="1:69" s="10" customFormat="1" ht="48.75" customHeight="1" x14ac:dyDescent="0.2">
      <c r="A1" s="500" t="s">
        <v>159</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c r="AW1" s="500"/>
      <c r="AX1" s="500"/>
      <c r="AY1" s="500"/>
      <c r="AZ1" s="500"/>
      <c r="BA1" s="500"/>
      <c r="BB1" s="500"/>
      <c r="BC1" s="500"/>
      <c r="BD1" s="500"/>
      <c r="BE1" s="500"/>
      <c r="BF1" s="500"/>
      <c r="BG1" s="500"/>
      <c r="BH1" s="500"/>
      <c r="BI1" s="500"/>
      <c r="BJ1" s="500"/>
      <c r="BK1" s="500"/>
      <c r="BL1" s="500"/>
      <c r="BM1" s="500"/>
      <c r="BN1" s="500"/>
      <c r="BO1" s="500"/>
      <c r="BP1" s="500"/>
      <c r="BQ1" s="500"/>
    </row>
    <row r="2" spans="1:69" s="10" customFormat="1" ht="36.75" customHeight="1" x14ac:dyDescent="0.2">
      <c r="A2" s="501" t="s">
        <v>413</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row>
    <row r="3" spans="1:69" s="82" customFormat="1" ht="23.25" customHeight="1" x14ac:dyDescent="0.2">
      <c r="A3" s="502" t="s">
        <v>193</v>
      </c>
      <c r="B3" s="502"/>
      <c r="C3" s="502"/>
      <c r="D3" s="502"/>
      <c r="E3" s="503" t="s">
        <v>154</v>
      </c>
      <c r="F3" s="503"/>
      <c r="G3" s="80"/>
      <c r="H3" s="80"/>
      <c r="I3" s="80"/>
      <c r="J3" s="80"/>
      <c r="K3" s="80"/>
      <c r="L3" s="80"/>
      <c r="M3" s="80"/>
      <c r="N3" s="80"/>
      <c r="O3" s="80"/>
      <c r="P3" s="80"/>
      <c r="Q3" s="80"/>
      <c r="R3" s="80"/>
      <c r="S3" s="80"/>
      <c r="T3" s="80"/>
      <c r="U3" s="504"/>
      <c r="V3" s="504"/>
      <c r="W3" s="504"/>
      <c r="X3" s="504"/>
      <c r="Y3" s="80"/>
      <c r="Z3" s="80"/>
      <c r="AA3" s="502" t="s">
        <v>189</v>
      </c>
      <c r="AB3" s="502"/>
      <c r="AC3" s="502"/>
      <c r="AD3" s="502"/>
      <c r="AE3" s="502"/>
      <c r="AF3" s="505">
        <v>0</v>
      </c>
      <c r="AG3" s="505"/>
      <c r="AH3" s="505"/>
      <c r="AI3" s="505"/>
      <c r="AJ3" s="505"/>
      <c r="AK3" s="80"/>
      <c r="AL3" s="80"/>
      <c r="AM3" s="80"/>
      <c r="AN3" s="80"/>
      <c r="AO3" s="80"/>
      <c r="AP3" s="80"/>
      <c r="AQ3" s="80"/>
      <c r="AR3" s="81"/>
      <c r="AS3" s="81"/>
      <c r="AT3" s="81"/>
      <c r="AU3" s="81"/>
      <c r="AV3" s="81"/>
      <c r="AW3" s="502" t="s">
        <v>191</v>
      </c>
      <c r="AX3" s="502"/>
      <c r="AY3" s="502"/>
      <c r="AZ3" s="502"/>
      <c r="BA3" s="502"/>
      <c r="BB3" s="502"/>
      <c r="BC3" s="505" t="s">
        <v>281</v>
      </c>
      <c r="BD3" s="505"/>
      <c r="BE3" s="505"/>
      <c r="BF3" s="505"/>
      <c r="BG3" s="505"/>
      <c r="BH3" s="505"/>
      <c r="BI3" s="505"/>
      <c r="BJ3" s="505"/>
      <c r="BK3" s="505"/>
      <c r="BL3" s="505"/>
      <c r="BM3" s="505"/>
      <c r="BN3" s="505"/>
      <c r="BO3" s="505"/>
      <c r="BP3" s="505"/>
      <c r="BQ3" s="505"/>
    </row>
    <row r="4" spans="1:69" s="82" customFormat="1" ht="23.25" customHeight="1" x14ac:dyDescent="0.2">
      <c r="A4" s="494" t="s">
        <v>195</v>
      </c>
      <c r="B4" s="494"/>
      <c r="C4" s="494"/>
      <c r="D4" s="494"/>
      <c r="E4" s="506" t="s">
        <v>288</v>
      </c>
      <c r="F4" s="506"/>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494" t="s">
        <v>190</v>
      </c>
      <c r="AX4" s="494"/>
      <c r="AY4" s="494"/>
      <c r="AZ4" s="494"/>
      <c r="BA4" s="494"/>
      <c r="BB4" s="494"/>
      <c r="BC4" s="507">
        <v>42042</v>
      </c>
      <c r="BD4" s="507"/>
      <c r="BE4" s="507"/>
      <c r="BF4" s="507"/>
      <c r="BG4" s="507"/>
      <c r="BH4" s="507"/>
      <c r="BI4" s="507"/>
      <c r="BJ4" s="499">
        <v>0.54166666666666663</v>
      </c>
      <c r="BK4" s="499"/>
      <c r="BL4" s="499"/>
      <c r="BM4" s="257"/>
      <c r="BN4" s="257"/>
      <c r="BO4" s="257"/>
      <c r="BP4" s="257"/>
      <c r="BQ4" s="293"/>
    </row>
    <row r="5" spans="1:69" s="10" customFormat="1" ht="30"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532">
        <v>42042.63827974537</v>
      </c>
      <c r="BP5" s="532"/>
      <c r="BQ5" s="532"/>
    </row>
    <row r="6" spans="1:69" ht="22.5" customHeight="1" x14ac:dyDescent="0.2">
      <c r="A6" s="530" t="s">
        <v>6</v>
      </c>
      <c r="B6" s="534"/>
      <c r="C6" s="530" t="s">
        <v>162</v>
      </c>
      <c r="D6" s="530" t="s">
        <v>22</v>
      </c>
      <c r="E6" s="530" t="s">
        <v>7</v>
      </c>
      <c r="F6" s="530" t="s">
        <v>56</v>
      </c>
      <c r="G6" s="498" t="s">
        <v>23</v>
      </c>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8"/>
      <c r="AY6" s="498"/>
      <c r="AZ6" s="498"/>
      <c r="BA6" s="498"/>
      <c r="BB6" s="498"/>
      <c r="BC6" s="498"/>
      <c r="BD6" s="498"/>
      <c r="BE6" s="498"/>
      <c r="BF6" s="498"/>
      <c r="BG6" s="498"/>
      <c r="BH6" s="498"/>
      <c r="BI6" s="498"/>
      <c r="BJ6" s="498"/>
      <c r="BK6" s="498"/>
      <c r="BL6" s="498"/>
      <c r="BM6" s="498"/>
      <c r="BN6" s="498"/>
      <c r="BO6" s="535" t="s">
        <v>8</v>
      </c>
      <c r="BP6" s="536" t="s">
        <v>283</v>
      </c>
      <c r="BQ6" s="533" t="s">
        <v>9</v>
      </c>
    </row>
    <row r="7" spans="1:69" ht="54.75" customHeight="1" x14ac:dyDescent="0.2">
      <c r="A7" s="531"/>
      <c r="B7" s="534"/>
      <c r="C7" s="531"/>
      <c r="D7" s="531"/>
      <c r="E7" s="531"/>
      <c r="F7" s="531"/>
      <c r="G7" s="493">
        <v>140</v>
      </c>
      <c r="H7" s="493"/>
      <c r="I7" s="493"/>
      <c r="J7" s="493">
        <v>145</v>
      </c>
      <c r="K7" s="493"/>
      <c r="L7" s="493"/>
      <c r="M7" s="493">
        <v>150</v>
      </c>
      <c r="N7" s="493"/>
      <c r="O7" s="493"/>
      <c r="P7" s="493">
        <v>155</v>
      </c>
      <c r="Q7" s="493"/>
      <c r="R7" s="493"/>
      <c r="S7" s="493">
        <v>158</v>
      </c>
      <c r="T7" s="493"/>
      <c r="U7" s="493"/>
      <c r="V7" s="493">
        <v>161</v>
      </c>
      <c r="W7" s="493"/>
      <c r="X7" s="493"/>
      <c r="Y7" s="493">
        <v>164</v>
      </c>
      <c r="Z7" s="493"/>
      <c r="AA7" s="493"/>
      <c r="AB7" s="493">
        <v>167</v>
      </c>
      <c r="AC7" s="493"/>
      <c r="AD7" s="493"/>
      <c r="AE7" s="493">
        <v>169</v>
      </c>
      <c r="AF7" s="493"/>
      <c r="AG7" s="493"/>
      <c r="AH7" s="493">
        <v>171</v>
      </c>
      <c r="AI7" s="493"/>
      <c r="AJ7" s="493"/>
      <c r="AK7" s="493">
        <v>173</v>
      </c>
      <c r="AL7" s="493"/>
      <c r="AM7" s="493"/>
      <c r="AN7" s="493"/>
      <c r="AO7" s="493"/>
      <c r="AP7" s="493"/>
      <c r="AQ7" s="493"/>
      <c r="AR7" s="493"/>
      <c r="AS7" s="493"/>
      <c r="AT7" s="493"/>
      <c r="AU7" s="493"/>
      <c r="AV7" s="493"/>
      <c r="AW7" s="493"/>
      <c r="AX7" s="493"/>
      <c r="AY7" s="493"/>
      <c r="AZ7" s="493"/>
      <c r="BA7" s="493"/>
      <c r="BB7" s="493"/>
      <c r="BC7" s="493"/>
      <c r="BD7" s="493"/>
      <c r="BE7" s="493"/>
      <c r="BF7" s="493"/>
      <c r="BG7" s="493"/>
      <c r="BH7" s="493"/>
      <c r="BI7" s="493"/>
      <c r="BJ7" s="493"/>
      <c r="BK7" s="493"/>
      <c r="BL7" s="493"/>
      <c r="BM7" s="493"/>
      <c r="BN7" s="493"/>
      <c r="BO7" s="535"/>
      <c r="BP7" s="536"/>
      <c r="BQ7" s="533"/>
    </row>
    <row r="8" spans="1:69" s="379" customFormat="1" ht="93" customHeight="1" x14ac:dyDescent="0.2">
      <c r="A8" s="367">
        <v>1</v>
      </c>
      <c r="B8" s="213" t="s">
        <v>248</v>
      </c>
      <c r="C8" s="368">
        <v>337</v>
      </c>
      <c r="D8" s="369">
        <v>36563</v>
      </c>
      <c r="E8" s="370" t="s">
        <v>359</v>
      </c>
      <c r="F8" s="370" t="s">
        <v>323</v>
      </c>
      <c r="G8" s="371" t="s">
        <v>281</v>
      </c>
      <c r="H8" s="371"/>
      <c r="I8" s="371"/>
      <c r="J8" s="372" t="s">
        <v>281</v>
      </c>
      <c r="K8" s="373"/>
      <c r="L8" s="373"/>
      <c r="M8" s="371" t="s">
        <v>420</v>
      </c>
      <c r="N8" s="374"/>
      <c r="O8" s="371"/>
      <c r="P8" s="373" t="s">
        <v>420</v>
      </c>
      <c r="Q8" s="373"/>
      <c r="R8" s="373"/>
      <c r="S8" s="371" t="s">
        <v>281</v>
      </c>
      <c r="T8" s="371"/>
      <c r="U8" s="371"/>
      <c r="V8" s="373" t="s">
        <v>416</v>
      </c>
      <c r="W8" s="373" t="s">
        <v>416</v>
      </c>
      <c r="X8" s="373" t="s">
        <v>420</v>
      </c>
      <c r="Y8" s="371" t="s">
        <v>416</v>
      </c>
      <c r="Z8" s="371" t="s">
        <v>420</v>
      </c>
      <c r="AA8" s="371"/>
      <c r="AB8" s="373" t="s">
        <v>420</v>
      </c>
      <c r="AC8" s="373"/>
      <c r="AD8" s="373"/>
      <c r="AE8" s="371" t="s">
        <v>416</v>
      </c>
      <c r="AF8" s="371" t="s">
        <v>416</v>
      </c>
      <c r="AG8" s="371" t="s">
        <v>416</v>
      </c>
      <c r="AH8" s="373"/>
      <c r="AI8" s="373"/>
      <c r="AJ8" s="373"/>
      <c r="AK8" s="371"/>
      <c r="AL8" s="371"/>
      <c r="AM8" s="371"/>
      <c r="AN8" s="373"/>
      <c r="AO8" s="373"/>
      <c r="AP8" s="373"/>
      <c r="AQ8" s="371"/>
      <c r="AR8" s="371"/>
      <c r="AS8" s="371"/>
      <c r="AT8" s="373"/>
      <c r="AU8" s="375"/>
      <c r="AV8" s="375"/>
      <c r="AW8" s="376"/>
      <c r="AX8" s="376"/>
      <c r="AY8" s="376"/>
      <c r="AZ8" s="375"/>
      <c r="BA8" s="375"/>
      <c r="BB8" s="375"/>
      <c r="BC8" s="376"/>
      <c r="BD8" s="376"/>
      <c r="BE8" s="376"/>
      <c r="BF8" s="375"/>
      <c r="BG8" s="375"/>
      <c r="BH8" s="375"/>
      <c r="BI8" s="376"/>
      <c r="BJ8" s="376"/>
      <c r="BK8" s="376"/>
      <c r="BL8" s="375"/>
      <c r="BM8" s="375"/>
      <c r="BN8" s="375"/>
      <c r="BO8" s="377">
        <v>167</v>
      </c>
      <c r="BP8" s="377"/>
      <c r="BQ8" s="378">
        <v>1</v>
      </c>
    </row>
    <row r="9" spans="1:69" s="379" customFormat="1" ht="93" customHeight="1" x14ac:dyDescent="0.2">
      <c r="A9" s="367">
        <v>2</v>
      </c>
      <c r="B9" s="213" t="s">
        <v>249</v>
      </c>
      <c r="C9" s="368">
        <v>351</v>
      </c>
      <c r="D9" s="369">
        <v>36526</v>
      </c>
      <c r="E9" s="370" t="s">
        <v>362</v>
      </c>
      <c r="F9" s="370" t="s">
        <v>325</v>
      </c>
      <c r="G9" s="371" t="s">
        <v>281</v>
      </c>
      <c r="H9" s="371"/>
      <c r="I9" s="371"/>
      <c r="J9" s="372" t="s">
        <v>281</v>
      </c>
      <c r="K9" s="373"/>
      <c r="L9" s="373"/>
      <c r="M9" s="371" t="s">
        <v>281</v>
      </c>
      <c r="N9" s="374"/>
      <c r="O9" s="371"/>
      <c r="P9" s="373" t="s">
        <v>281</v>
      </c>
      <c r="Q9" s="373"/>
      <c r="R9" s="373"/>
      <c r="S9" s="371" t="s">
        <v>416</v>
      </c>
      <c r="T9" s="371" t="s">
        <v>416</v>
      </c>
      <c r="U9" s="371" t="s">
        <v>281</v>
      </c>
      <c r="V9" s="373" t="s">
        <v>420</v>
      </c>
      <c r="W9" s="373"/>
      <c r="X9" s="373"/>
      <c r="Y9" s="371" t="s">
        <v>416</v>
      </c>
      <c r="Z9" s="371" t="s">
        <v>416</v>
      </c>
      <c r="AA9" s="371" t="s">
        <v>281</v>
      </c>
      <c r="AB9" s="373" t="s">
        <v>416</v>
      </c>
      <c r="AC9" s="373"/>
      <c r="AD9" s="373"/>
      <c r="AE9" s="371"/>
      <c r="AF9" s="371"/>
      <c r="AG9" s="371"/>
      <c r="AH9" s="373"/>
      <c r="AI9" s="373"/>
      <c r="AJ9" s="373"/>
      <c r="AK9" s="371"/>
      <c r="AL9" s="371"/>
      <c r="AM9" s="371"/>
      <c r="AN9" s="373"/>
      <c r="AO9" s="373"/>
      <c r="AP9" s="373"/>
      <c r="AQ9" s="371"/>
      <c r="AR9" s="371"/>
      <c r="AS9" s="371"/>
      <c r="AT9" s="373"/>
      <c r="AU9" s="375"/>
      <c r="AV9" s="375"/>
      <c r="AW9" s="371"/>
      <c r="AX9" s="371"/>
      <c r="AY9" s="371"/>
      <c r="AZ9" s="373"/>
      <c r="BA9" s="373"/>
      <c r="BB9" s="373"/>
      <c r="BC9" s="371"/>
      <c r="BD9" s="376"/>
      <c r="BE9" s="376"/>
      <c r="BF9" s="373"/>
      <c r="BG9" s="375"/>
      <c r="BH9" s="375"/>
      <c r="BI9" s="371"/>
      <c r="BJ9" s="376"/>
      <c r="BK9" s="376"/>
      <c r="BL9" s="373"/>
      <c r="BM9" s="375"/>
      <c r="BN9" s="375"/>
      <c r="BO9" s="377">
        <v>161</v>
      </c>
      <c r="BP9" s="377"/>
      <c r="BQ9" s="378">
        <v>2</v>
      </c>
    </row>
    <row r="10" spans="1:69" s="379" customFormat="1" ht="93" customHeight="1" x14ac:dyDescent="0.2">
      <c r="A10" s="367">
        <v>3</v>
      </c>
      <c r="B10" s="213" t="s">
        <v>250</v>
      </c>
      <c r="C10" s="368">
        <v>344</v>
      </c>
      <c r="D10" s="369">
        <v>37026</v>
      </c>
      <c r="E10" s="370" t="s">
        <v>360</v>
      </c>
      <c r="F10" s="370" t="s">
        <v>174</v>
      </c>
      <c r="G10" s="371" t="s">
        <v>420</v>
      </c>
      <c r="H10" s="371"/>
      <c r="I10" s="371"/>
      <c r="J10" s="372" t="s">
        <v>420</v>
      </c>
      <c r="K10" s="373"/>
      <c r="L10" s="373"/>
      <c r="M10" s="371" t="s">
        <v>420</v>
      </c>
      <c r="N10" s="374"/>
      <c r="O10" s="371"/>
      <c r="P10" s="373" t="s">
        <v>416</v>
      </c>
      <c r="Q10" s="373" t="s">
        <v>416</v>
      </c>
      <c r="R10" s="373" t="s">
        <v>420</v>
      </c>
      <c r="S10" s="371" t="s">
        <v>416</v>
      </c>
      <c r="T10" s="371" t="s">
        <v>416</v>
      </c>
      <c r="U10" s="371" t="s">
        <v>416</v>
      </c>
      <c r="V10" s="373"/>
      <c r="W10" s="373"/>
      <c r="X10" s="373"/>
      <c r="Y10" s="371"/>
      <c r="Z10" s="371"/>
      <c r="AA10" s="371"/>
      <c r="AB10" s="373"/>
      <c r="AC10" s="373"/>
      <c r="AD10" s="373"/>
      <c r="AE10" s="371"/>
      <c r="AF10" s="371"/>
      <c r="AG10" s="371"/>
      <c r="AH10" s="373"/>
      <c r="AI10" s="373"/>
      <c r="AJ10" s="373"/>
      <c r="AK10" s="371"/>
      <c r="AL10" s="371"/>
      <c r="AM10" s="371"/>
      <c r="AN10" s="373"/>
      <c r="AO10" s="373"/>
      <c r="AP10" s="373"/>
      <c r="AQ10" s="371"/>
      <c r="AR10" s="371"/>
      <c r="AS10" s="371"/>
      <c r="AT10" s="373"/>
      <c r="AU10" s="375"/>
      <c r="AV10" s="375"/>
      <c r="AW10" s="371"/>
      <c r="AX10" s="371"/>
      <c r="AY10" s="371"/>
      <c r="AZ10" s="373"/>
      <c r="BA10" s="373"/>
      <c r="BB10" s="373"/>
      <c r="BC10" s="371"/>
      <c r="BD10" s="376"/>
      <c r="BE10" s="376"/>
      <c r="BF10" s="373"/>
      <c r="BG10" s="375"/>
      <c r="BH10" s="375"/>
      <c r="BI10" s="371"/>
      <c r="BJ10" s="376"/>
      <c r="BK10" s="376"/>
      <c r="BL10" s="373"/>
      <c r="BM10" s="375"/>
      <c r="BN10" s="375"/>
      <c r="BO10" s="377">
        <v>155</v>
      </c>
      <c r="BP10" s="377"/>
      <c r="BQ10" s="378">
        <v>3</v>
      </c>
    </row>
    <row r="11" spans="1:69" s="379" customFormat="1" ht="93" customHeight="1" x14ac:dyDescent="0.2">
      <c r="A11" s="367">
        <v>4</v>
      </c>
      <c r="B11" s="213" t="s">
        <v>251</v>
      </c>
      <c r="C11" s="368">
        <v>367</v>
      </c>
      <c r="D11" s="369">
        <v>36772</v>
      </c>
      <c r="E11" s="370" t="s">
        <v>348</v>
      </c>
      <c r="F11" s="370" t="s">
        <v>349</v>
      </c>
      <c r="G11" s="371" t="s">
        <v>416</v>
      </c>
      <c r="H11" s="371" t="s">
        <v>420</v>
      </c>
      <c r="I11" s="371"/>
      <c r="J11" s="372" t="s">
        <v>416</v>
      </c>
      <c r="K11" s="373" t="s">
        <v>420</v>
      </c>
      <c r="L11" s="373"/>
      <c r="M11" s="371" t="s">
        <v>416</v>
      </c>
      <c r="N11" s="374" t="s">
        <v>420</v>
      </c>
      <c r="O11" s="371"/>
      <c r="P11" s="373" t="s">
        <v>416</v>
      </c>
      <c r="Q11" s="373" t="s">
        <v>416</v>
      </c>
      <c r="R11" s="373" t="s">
        <v>420</v>
      </c>
      <c r="S11" s="371" t="s">
        <v>416</v>
      </c>
      <c r="T11" s="371" t="s">
        <v>416</v>
      </c>
      <c r="U11" s="371" t="s">
        <v>416</v>
      </c>
      <c r="V11" s="373"/>
      <c r="W11" s="373"/>
      <c r="X11" s="373"/>
      <c r="Y11" s="371"/>
      <c r="Z11" s="371"/>
      <c r="AA11" s="371"/>
      <c r="AB11" s="373"/>
      <c r="AC11" s="373"/>
      <c r="AD11" s="373"/>
      <c r="AE11" s="371"/>
      <c r="AF11" s="371"/>
      <c r="AG11" s="371"/>
      <c r="AH11" s="373"/>
      <c r="AI11" s="373"/>
      <c r="AJ11" s="373"/>
      <c r="AK11" s="371"/>
      <c r="AL11" s="371"/>
      <c r="AM11" s="371"/>
      <c r="AN11" s="373"/>
      <c r="AO11" s="373"/>
      <c r="AP11" s="373"/>
      <c r="AQ11" s="371"/>
      <c r="AR11" s="371"/>
      <c r="AS11" s="371"/>
      <c r="AT11" s="373"/>
      <c r="AU11" s="375"/>
      <c r="AV11" s="375"/>
      <c r="AW11" s="371"/>
      <c r="AX11" s="371"/>
      <c r="AY11" s="371"/>
      <c r="AZ11" s="373"/>
      <c r="BA11" s="373"/>
      <c r="BB11" s="373"/>
      <c r="BC11" s="371"/>
      <c r="BD11" s="376"/>
      <c r="BE11" s="376"/>
      <c r="BF11" s="373"/>
      <c r="BG11" s="375"/>
      <c r="BH11" s="375"/>
      <c r="BI11" s="371"/>
      <c r="BJ11" s="376"/>
      <c r="BK11" s="376"/>
      <c r="BL11" s="373"/>
      <c r="BM11" s="375"/>
      <c r="BN11" s="375"/>
      <c r="BO11" s="377">
        <v>155</v>
      </c>
      <c r="BP11" s="377"/>
      <c r="BQ11" s="378">
        <v>4</v>
      </c>
    </row>
    <row r="12" spans="1:69" s="379" customFormat="1" ht="93" customHeight="1" x14ac:dyDescent="0.2">
      <c r="A12" s="367"/>
      <c r="B12" s="213"/>
      <c r="C12" s="368"/>
      <c r="D12" s="369" t="s">
        <v>421</v>
      </c>
      <c r="E12" s="370" t="s">
        <v>421</v>
      </c>
      <c r="F12" s="370" t="s">
        <v>421</v>
      </c>
      <c r="G12" s="371"/>
      <c r="H12" s="371"/>
      <c r="I12" s="371"/>
      <c r="J12" s="372"/>
      <c r="K12" s="373"/>
      <c r="L12" s="373"/>
      <c r="M12" s="371"/>
      <c r="N12" s="374"/>
      <c r="O12" s="371"/>
      <c r="P12" s="373"/>
      <c r="Q12" s="373"/>
      <c r="R12" s="373"/>
      <c r="S12" s="371"/>
      <c r="T12" s="371"/>
      <c r="U12" s="371"/>
      <c r="V12" s="373"/>
      <c r="W12" s="373"/>
      <c r="X12" s="373"/>
      <c r="Y12" s="371"/>
      <c r="Z12" s="371"/>
      <c r="AA12" s="371"/>
      <c r="AB12" s="373"/>
      <c r="AC12" s="373"/>
      <c r="AD12" s="373"/>
      <c r="AE12" s="371"/>
      <c r="AF12" s="371"/>
      <c r="AG12" s="371"/>
      <c r="AH12" s="373"/>
      <c r="AI12" s="373"/>
      <c r="AJ12" s="373"/>
      <c r="AK12" s="371"/>
      <c r="AL12" s="371"/>
      <c r="AM12" s="371"/>
      <c r="AN12" s="373"/>
      <c r="AO12" s="373"/>
      <c r="AP12" s="373"/>
      <c r="AQ12" s="371"/>
      <c r="AR12" s="371"/>
      <c r="AS12" s="371"/>
      <c r="AT12" s="373"/>
      <c r="AU12" s="375"/>
      <c r="AV12" s="375"/>
      <c r="AW12" s="376"/>
      <c r="AX12" s="376"/>
      <c r="AY12" s="376"/>
      <c r="AZ12" s="375"/>
      <c r="BA12" s="375"/>
      <c r="BB12" s="375"/>
      <c r="BC12" s="376"/>
      <c r="BD12" s="376"/>
      <c r="BE12" s="376"/>
      <c r="BF12" s="375"/>
      <c r="BG12" s="375"/>
      <c r="BH12" s="375"/>
      <c r="BI12" s="376"/>
      <c r="BJ12" s="376"/>
      <c r="BK12" s="376"/>
      <c r="BL12" s="375"/>
      <c r="BM12" s="375"/>
      <c r="BN12" s="375"/>
      <c r="BO12" s="377"/>
      <c r="BP12" s="377"/>
      <c r="BQ12" s="378"/>
    </row>
    <row r="13" spans="1:69" s="379" customFormat="1" ht="93" customHeight="1" x14ac:dyDescent="0.2">
      <c r="A13" s="367"/>
      <c r="B13" s="213"/>
      <c r="C13" s="368"/>
      <c r="D13" s="369" t="s">
        <v>421</v>
      </c>
      <c r="E13" s="370" t="s">
        <v>421</v>
      </c>
      <c r="F13" s="370" t="s">
        <v>421</v>
      </c>
      <c r="G13" s="371"/>
      <c r="H13" s="371"/>
      <c r="I13" s="371"/>
      <c r="J13" s="372"/>
      <c r="K13" s="373"/>
      <c r="L13" s="373"/>
      <c r="M13" s="371"/>
      <c r="N13" s="374"/>
      <c r="O13" s="371"/>
      <c r="P13" s="373"/>
      <c r="Q13" s="373"/>
      <c r="R13" s="373"/>
      <c r="S13" s="371"/>
      <c r="T13" s="371"/>
      <c r="U13" s="371"/>
      <c r="V13" s="373"/>
      <c r="W13" s="373"/>
      <c r="X13" s="373"/>
      <c r="Y13" s="371"/>
      <c r="Z13" s="371"/>
      <c r="AA13" s="371"/>
      <c r="AB13" s="373"/>
      <c r="AC13" s="373"/>
      <c r="AD13" s="373"/>
      <c r="AE13" s="371"/>
      <c r="AF13" s="371"/>
      <c r="AG13" s="371"/>
      <c r="AH13" s="373"/>
      <c r="AI13" s="373"/>
      <c r="AJ13" s="373"/>
      <c r="AK13" s="371"/>
      <c r="AL13" s="371"/>
      <c r="AM13" s="371"/>
      <c r="AN13" s="373"/>
      <c r="AO13" s="373"/>
      <c r="AP13" s="373"/>
      <c r="AQ13" s="371"/>
      <c r="AR13" s="371"/>
      <c r="AS13" s="371"/>
      <c r="AT13" s="373"/>
      <c r="AU13" s="375"/>
      <c r="AV13" s="375"/>
      <c r="AW13" s="376"/>
      <c r="AX13" s="376"/>
      <c r="AY13" s="376"/>
      <c r="AZ13" s="375"/>
      <c r="BA13" s="375"/>
      <c r="BB13" s="375"/>
      <c r="BC13" s="376"/>
      <c r="BD13" s="376"/>
      <c r="BE13" s="376"/>
      <c r="BF13" s="375"/>
      <c r="BG13" s="375"/>
      <c r="BH13" s="375"/>
      <c r="BI13" s="376"/>
      <c r="BJ13" s="376"/>
      <c r="BK13" s="376"/>
      <c r="BL13" s="375"/>
      <c r="BM13" s="375"/>
      <c r="BN13" s="375"/>
      <c r="BO13" s="377"/>
      <c r="BP13" s="377"/>
      <c r="BQ13" s="378"/>
    </row>
    <row r="14" spans="1:69" s="379" customFormat="1" ht="93" customHeight="1" x14ac:dyDescent="0.2">
      <c r="A14" s="367"/>
      <c r="B14" s="213"/>
      <c r="C14" s="368"/>
      <c r="D14" s="369" t="s">
        <v>421</v>
      </c>
      <c r="E14" s="370" t="s">
        <v>421</v>
      </c>
      <c r="F14" s="370" t="s">
        <v>421</v>
      </c>
      <c r="G14" s="371"/>
      <c r="H14" s="371"/>
      <c r="I14" s="371"/>
      <c r="J14" s="372"/>
      <c r="K14" s="373"/>
      <c r="L14" s="373"/>
      <c r="M14" s="371"/>
      <c r="N14" s="374"/>
      <c r="O14" s="371"/>
      <c r="P14" s="373"/>
      <c r="Q14" s="373"/>
      <c r="R14" s="373"/>
      <c r="S14" s="371"/>
      <c r="T14" s="371"/>
      <c r="U14" s="371"/>
      <c r="V14" s="373"/>
      <c r="W14" s="373"/>
      <c r="X14" s="373"/>
      <c r="Y14" s="371"/>
      <c r="Z14" s="371"/>
      <c r="AA14" s="371"/>
      <c r="AB14" s="373"/>
      <c r="AC14" s="373"/>
      <c r="AD14" s="373"/>
      <c r="AE14" s="371"/>
      <c r="AF14" s="371"/>
      <c r="AG14" s="371"/>
      <c r="AH14" s="373"/>
      <c r="AI14" s="373"/>
      <c r="AJ14" s="373"/>
      <c r="AK14" s="371"/>
      <c r="AL14" s="371"/>
      <c r="AM14" s="371"/>
      <c r="AN14" s="373"/>
      <c r="AO14" s="373"/>
      <c r="AP14" s="373"/>
      <c r="AQ14" s="371"/>
      <c r="AR14" s="371"/>
      <c r="AS14" s="371"/>
      <c r="AT14" s="373"/>
      <c r="AU14" s="375"/>
      <c r="AV14" s="375"/>
      <c r="AW14" s="376"/>
      <c r="AX14" s="376"/>
      <c r="AY14" s="376"/>
      <c r="AZ14" s="375"/>
      <c r="BA14" s="375"/>
      <c r="BB14" s="375"/>
      <c r="BC14" s="376"/>
      <c r="BD14" s="376"/>
      <c r="BE14" s="376"/>
      <c r="BF14" s="375"/>
      <c r="BG14" s="375"/>
      <c r="BH14" s="375"/>
      <c r="BI14" s="376"/>
      <c r="BJ14" s="376"/>
      <c r="BK14" s="376"/>
      <c r="BL14" s="375"/>
      <c r="BM14" s="375"/>
      <c r="BN14" s="375"/>
      <c r="BO14" s="377"/>
      <c r="BP14" s="377"/>
      <c r="BQ14" s="378"/>
    </row>
    <row r="15" spans="1:69" s="379" customFormat="1" ht="93" customHeight="1" x14ac:dyDescent="0.2">
      <c r="A15" s="367"/>
      <c r="B15" s="213"/>
      <c r="C15" s="368"/>
      <c r="D15" s="369" t="s">
        <v>421</v>
      </c>
      <c r="E15" s="370" t="s">
        <v>421</v>
      </c>
      <c r="F15" s="370" t="s">
        <v>421</v>
      </c>
      <c r="G15" s="371"/>
      <c r="H15" s="371"/>
      <c r="I15" s="371"/>
      <c r="J15" s="372"/>
      <c r="K15" s="373"/>
      <c r="L15" s="373"/>
      <c r="M15" s="371"/>
      <c r="N15" s="374"/>
      <c r="O15" s="371"/>
      <c r="P15" s="373"/>
      <c r="Q15" s="373"/>
      <c r="R15" s="373"/>
      <c r="S15" s="371"/>
      <c r="T15" s="371"/>
      <c r="U15" s="371"/>
      <c r="V15" s="373"/>
      <c r="W15" s="373"/>
      <c r="X15" s="373"/>
      <c r="Y15" s="371"/>
      <c r="Z15" s="371"/>
      <c r="AA15" s="371"/>
      <c r="AB15" s="373"/>
      <c r="AC15" s="373"/>
      <c r="AD15" s="373"/>
      <c r="AE15" s="371"/>
      <c r="AF15" s="371"/>
      <c r="AG15" s="371"/>
      <c r="AH15" s="373"/>
      <c r="AI15" s="373"/>
      <c r="AJ15" s="373"/>
      <c r="AK15" s="371"/>
      <c r="AL15" s="371"/>
      <c r="AM15" s="371"/>
      <c r="AN15" s="373"/>
      <c r="AO15" s="373"/>
      <c r="AP15" s="373"/>
      <c r="AQ15" s="371"/>
      <c r="AR15" s="371"/>
      <c r="AS15" s="371"/>
      <c r="AT15" s="373"/>
      <c r="AU15" s="375"/>
      <c r="AV15" s="375"/>
      <c r="AW15" s="376"/>
      <c r="AX15" s="376"/>
      <c r="AY15" s="376"/>
      <c r="AZ15" s="375"/>
      <c r="BA15" s="375"/>
      <c r="BB15" s="375"/>
      <c r="BC15" s="376"/>
      <c r="BD15" s="376"/>
      <c r="BE15" s="376"/>
      <c r="BF15" s="375"/>
      <c r="BG15" s="375"/>
      <c r="BH15" s="375"/>
      <c r="BI15" s="376"/>
      <c r="BJ15" s="376"/>
      <c r="BK15" s="376"/>
      <c r="BL15" s="375"/>
      <c r="BM15" s="375"/>
      <c r="BN15" s="375"/>
      <c r="BO15" s="377"/>
      <c r="BP15" s="377"/>
      <c r="BQ15" s="378"/>
    </row>
    <row r="16" spans="1:69" s="379" customFormat="1" ht="93" customHeight="1" x14ac:dyDescent="0.2">
      <c r="A16" s="367"/>
      <c r="B16" s="213"/>
      <c r="C16" s="368"/>
      <c r="D16" s="369" t="s">
        <v>421</v>
      </c>
      <c r="E16" s="370" t="s">
        <v>421</v>
      </c>
      <c r="F16" s="370" t="s">
        <v>421</v>
      </c>
      <c r="G16" s="371"/>
      <c r="H16" s="371"/>
      <c r="I16" s="371"/>
      <c r="J16" s="372"/>
      <c r="K16" s="373"/>
      <c r="L16" s="373"/>
      <c r="M16" s="371"/>
      <c r="N16" s="374"/>
      <c r="O16" s="371"/>
      <c r="P16" s="373"/>
      <c r="Q16" s="373"/>
      <c r="R16" s="373"/>
      <c r="S16" s="371"/>
      <c r="T16" s="371"/>
      <c r="U16" s="371"/>
      <c r="V16" s="373"/>
      <c r="W16" s="373"/>
      <c r="X16" s="373"/>
      <c r="Y16" s="371"/>
      <c r="Z16" s="371"/>
      <c r="AA16" s="371"/>
      <c r="AB16" s="373"/>
      <c r="AC16" s="373"/>
      <c r="AD16" s="373"/>
      <c r="AE16" s="371"/>
      <c r="AF16" s="371"/>
      <c r="AG16" s="371"/>
      <c r="AH16" s="373"/>
      <c r="AI16" s="373"/>
      <c r="AJ16" s="373"/>
      <c r="AK16" s="371"/>
      <c r="AL16" s="371"/>
      <c r="AM16" s="371"/>
      <c r="AN16" s="373"/>
      <c r="AO16" s="373"/>
      <c r="AP16" s="373"/>
      <c r="AQ16" s="371"/>
      <c r="AR16" s="371"/>
      <c r="AS16" s="371"/>
      <c r="AT16" s="373"/>
      <c r="AU16" s="375"/>
      <c r="AV16" s="375"/>
      <c r="AW16" s="376"/>
      <c r="AX16" s="376"/>
      <c r="AY16" s="376"/>
      <c r="AZ16" s="375"/>
      <c r="BA16" s="375"/>
      <c r="BB16" s="375"/>
      <c r="BC16" s="376"/>
      <c r="BD16" s="376"/>
      <c r="BE16" s="376"/>
      <c r="BF16" s="375"/>
      <c r="BG16" s="375"/>
      <c r="BH16" s="375"/>
      <c r="BI16" s="376"/>
      <c r="BJ16" s="376"/>
      <c r="BK16" s="376"/>
      <c r="BL16" s="375"/>
      <c r="BM16" s="375"/>
      <c r="BN16" s="375"/>
      <c r="BO16" s="377"/>
      <c r="BP16" s="377"/>
      <c r="BQ16" s="378"/>
    </row>
    <row r="17" spans="1:69" s="379" customFormat="1" ht="93" customHeight="1" x14ac:dyDescent="0.2">
      <c r="A17" s="367"/>
      <c r="B17" s="213"/>
      <c r="C17" s="368"/>
      <c r="D17" s="369" t="s">
        <v>421</v>
      </c>
      <c r="E17" s="370" t="s">
        <v>421</v>
      </c>
      <c r="F17" s="370" t="s">
        <v>421</v>
      </c>
      <c r="G17" s="371"/>
      <c r="H17" s="371"/>
      <c r="I17" s="371"/>
      <c r="J17" s="372"/>
      <c r="K17" s="373"/>
      <c r="L17" s="373"/>
      <c r="M17" s="371"/>
      <c r="N17" s="374"/>
      <c r="O17" s="371"/>
      <c r="P17" s="373"/>
      <c r="Q17" s="373"/>
      <c r="R17" s="373"/>
      <c r="S17" s="371"/>
      <c r="T17" s="371"/>
      <c r="U17" s="371"/>
      <c r="V17" s="373"/>
      <c r="W17" s="373"/>
      <c r="X17" s="373"/>
      <c r="Y17" s="371"/>
      <c r="Z17" s="371"/>
      <c r="AA17" s="371"/>
      <c r="AB17" s="373"/>
      <c r="AC17" s="373"/>
      <c r="AD17" s="373"/>
      <c r="AE17" s="371"/>
      <c r="AF17" s="371"/>
      <c r="AG17" s="371"/>
      <c r="AH17" s="373"/>
      <c r="AI17" s="373"/>
      <c r="AJ17" s="373"/>
      <c r="AK17" s="371"/>
      <c r="AL17" s="371"/>
      <c r="AM17" s="371"/>
      <c r="AN17" s="373"/>
      <c r="AO17" s="373"/>
      <c r="AP17" s="373"/>
      <c r="AQ17" s="371"/>
      <c r="AR17" s="371"/>
      <c r="AS17" s="371"/>
      <c r="AT17" s="373"/>
      <c r="AU17" s="375"/>
      <c r="AV17" s="375"/>
      <c r="AW17" s="376"/>
      <c r="AX17" s="376"/>
      <c r="AY17" s="376"/>
      <c r="AZ17" s="375"/>
      <c r="BA17" s="375"/>
      <c r="BB17" s="375"/>
      <c r="BC17" s="376"/>
      <c r="BD17" s="376"/>
      <c r="BE17" s="376"/>
      <c r="BF17" s="375"/>
      <c r="BG17" s="375"/>
      <c r="BH17" s="375"/>
      <c r="BI17" s="376"/>
      <c r="BJ17" s="376"/>
      <c r="BK17" s="376"/>
      <c r="BL17" s="375"/>
      <c r="BM17" s="375"/>
      <c r="BN17" s="375"/>
      <c r="BO17" s="377"/>
      <c r="BP17" s="377"/>
      <c r="BQ17" s="378"/>
    </row>
    <row r="18" spans="1:69" ht="9" customHeight="1" x14ac:dyDescent="0.2">
      <c r="E18" s="65"/>
    </row>
    <row r="19" spans="1:69" s="92" customFormat="1" ht="18" x14ac:dyDescent="0.25">
      <c r="A19" s="88" t="s">
        <v>24</v>
      </c>
      <c r="B19" s="88"/>
      <c r="C19" s="88"/>
      <c r="D19" s="89"/>
      <c r="E19" s="90"/>
      <c r="F19" s="91" t="s">
        <v>0</v>
      </c>
      <c r="J19" s="92" t="s">
        <v>1</v>
      </c>
      <c r="S19" s="92" t="s">
        <v>2</v>
      </c>
      <c r="AA19" s="92" t="s">
        <v>3</v>
      </c>
      <c r="AL19" s="92" t="s">
        <v>3</v>
      </c>
      <c r="BO19" s="93" t="s">
        <v>3</v>
      </c>
      <c r="BP19" s="91"/>
      <c r="BQ19" s="292"/>
    </row>
    <row r="20" spans="1:69" x14ac:dyDescent="0.2">
      <c r="E20" s="65"/>
    </row>
    <row r="21" spans="1:69" x14ac:dyDescent="0.2">
      <c r="E21" s="65"/>
    </row>
    <row r="22" spans="1:69" x14ac:dyDescent="0.2">
      <c r="E22"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C8:BQ11">
    <sortCondition ref="BQ8:BQ11"/>
  </sortState>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O8:BO17">
    <cfRule type="duplicateValues" dxfId="1" priority="8"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topLeftCell="A4" zoomScale="90" zoomScaleSheetLayoutView="90" workbookViewId="0">
      <selection sqref="A1:P1"/>
    </sheetView>
  </sheetViews>
  <sheetFormatPr defaultRowHeight="12.75" x14ac:dyDescent="0.2"/>
  <cols>
    <col min="1" max="2" width="4.85546875" style="33" customWidth="1"/>
    <col min="3" max="3" width="13.28515625" style="22" bestFit="1" customWidth="1"/>
    <col min="4" max="4" width="20.85546875" style="60" customWidth="1"/>
    <col min="5" max="5" width="18.28515625" style="60" customWidth="1"/>
    <col min="6" max="6" width="13.85546875" style="22" customWidth="1"/>
    <col min="7" max="7" width="6.140625" style="34" customWidth="1"/>
    <col min="8" max="8" width="2.140625" style="22" customWidth="1"/>
    <col min="9" max="9" width="7" style="33" customWidth="1"/>
    <col min="10" max="10" width="13.7109375" style="33" hidden="1" customWidth="1"/>
    <col min="11" max="11" width="6.5703125" style="33" customWidth="1"/>
    <col min="12" max="12" width="13.7109375" style="35" customWidth="1"/>
    <col min="13" max="13" width="23.7109375" style="64" customWidth="1"/>
    <col min="14" max="14" width="14.7109375" style="64" customWidth="1"/>
    <col min="15" max="15" width="13.7109375" style="22" customWidth="1"/>
    <col min="16" max="16" width="7.7109375" style="22" customWidth="1"/>
    <col min="17" max="17" width="5.7109375" style="22" customWidth="1"/>
    <col min="18" max="16384" width="9.140625" style="22"/>
  </cols>
  <sheetData>
    <row r="1" spans="1:16" s="10" customFormat="1" ht="48.75" customHeight="1" x14ac:dyDescent="0.2">
      <c r="A1" s="444" t="s">
        <v>159</v>
      </c>
      <c r="B1" s="444"/>
      <c r="C1" s="444"/>
      <c r="D1" s="444"/>
      <c r="E1" s="444"/>
      <c r="F1" s="444"/>
      <c r="G1" s="444"/>
      <c r="H1" s="444"/>
      <c r="I1" s="444"/>
      <c r="J1" s="444"/>
      <c r="K1" s="444"/>
      <c r="L1" s="444"/>
      <c r="M1" s="444"/>
      <c r="N1" s="444"/>
      <c r="O1" s="444"/>
      <c r="P1" s="444"/>
    </row>
    <row r="2" spans="1:16" s="10" customFormat="1" ht="24.75" customHeight="1" x14ac:dyDescent="0.2">
      <c r="A2" s="478" t="s">
        <v>413</v>
      </c>
      <c r="B2" s="478"/>
      <c r="C2" s="478"/>
      <c r="D2" s="478"/>
      <c r="E2" s="478"/>
      <c r="F2" s="478"/>
      <c r="G2" s="478"/>
      <c r="H2" s="478"/>
      <c r="I2" s="478"/>
      <c r="J2" s="478"/>
      <c r="K2" s="478"/>
      <c r="L2" s="478"/>
      <c r="M2" s="478"/>
      <c r="N2" s="478"/>
      <c r="O2" s="478"/>
      <c r="P2" s="478"/>
    </row>
    <row r="3" spans="1:16" s="13" customFormat="1" ht="23.25" customHeight="1" x14ac:dyDescent="0.2">
      <c r="A3" s="479" t="s">
        <v>193</v>
      </c>
      <c r="B3" s="479"/>
      <c r="C3" s="479"/>
      <c r="D3" s="480" t="s">
        <v>157</v>
      </c>
      <c r="E3" s="480"/>
      <c r="F3" s="481" t="s">
        <v>57</v>
      </c>
      <c r="G3" s="481"/>
      <c r="H3" s="11" t="s">
        <v>165</v>
      </c>
      <c r="I3" s="483">
        <v>0</v>
      </c>
      <c r="J3" s="483"/>
      <c r="K3" s="483"/>
      <c r="L3" s="483"/>
      <c r="M3" s="96" t="s">
        <v>191</v>
      </c>
      <c r="N3" s="482" t="s">
        <v>281</v>
      </c>
      <c r="O3" s="482"/>
      <c r="P3" s="482"/>
    </row>
    <row r="4" spans="1:16" s="13" customFormat="1" ht="17.25" customHeight="1" x14ac:dyDescent="0.2">
      <c r="A4" s="484" t="s">
        <v>170</v>
      </c>
      <c r="B4" s="484"/>
      <c r="C4" s="484"/>
      <c r="D4" s="485" t="s">
        <v>288</v>
      </c>
      <c r="E4" s="485"/>
      <c r="F4" s="39"/>
      <c r="G4" s="39"/>
      <c r="H4" s="39"/>
      <c r="I4" s="39"/>
      <c r="J4" s="39"/>
      <c r="K4" s="39"/>
      <c r="L4" s="40"/>
      <c r="M4" s="95" t="s">
        <v>190</v>
      </c>
      <c r="N4" s="253">
        <v>42042</v>
      </c>
      <c r="O4" s="254">
        <v>0.59861111111111109</v>
      </c>
      <c r="P4" s="252"/>
    </row>
    <row r="5" spans="1:16" s="10" customFormat="1" ht="15" customHeight="1" x14ac:dyDescent="0.2">
      <c r="A5" s="14"/>
      <c r="B5" s="14"/>
      <c r="C5" s="15"/>
      <c r="D5" s="16"/>
      <c r="E5" s="17"/>
      <c r="F5" s="17"/>
      <c r="G5" s="17"/>
      <c r="H5" s="17"/>
      <c r="I5" s="14"/>
      <c r="J5" s="14"/>
      <c r="K5" s="14"/>
      <c r="L5" s="18"/>
      <c r="M5" s="19"/>
      <c r="N5" s="469">
        <v>42042.63827974537</v>
      </c>
      <c r="O5" s="469"/>
      <c r="P5" s="469"/>
    </row>
    <row r="6" spans="1:16" s="20" customFormat="1" ht="40.5" customHeight="1" x14ac:dyDescent="0.2">
      <c r="A6" s="486" t="s">
        <v>12</v>
      </c>
      <c r="B6" s="487" t="s">
        <v>163</v>
      </c>
      <c r="C6" s="489" t="s">
        <v>188</v>
      </c>
      <c r="D6" s="477" t="s">
        <v>14</v>
      </c>
      <c r="E6" s="477" t="s">
        <v>56</v>
      </c>
      <c r="F6" s="477" t="s">
        <v>15</v>
      </c>
      <c r="G6" s="474" t="s">
        <v>29</v>
      </c>
      <c r="I6" s="447" t="s">
        <v>294</v>
      </c>
      <c r="J6" s="454"/>
      <c r="K6" s="454"/>
      <c r="L6" s="454"/>
      <c r="M6" s="454"/>
      <c r="N6" s="454"/>
      <c r="O6" s="454"/>
      <c r="P6" s="476"/>
    </row>
    <row r="7" spans="1:16" ht="40.5" customHeight="1" x14ac:dyDescent="0.2">
      <c r="A7" s="486"/>
      <c r="B7" s="488"/>
      <c r="C7" s="489"/>
      <c r="D7" s="477"/>
      <c r="E7" s="477"/>
      <c r="F7" s="477"/>
      <c r="G7" s="475"/>
      <c r="H7" s="21"/>
      <c r="I7" s="56" t="s">
        <v>315</v>
      </c>
      <c r="J7" s="53" t="s">
        <v>164</v>
      </c>
      <c r="K7" s="53" t="s">
        <v>163</v>
      </c>
      <c r="L7" s="54" t="s">
        <v>13</v>
      </c>
      <c r="M7" s="55" t="s">
        <v>14</v>
      </c>
      <c r="N7" s="55" t="s">
        <v>56</v>
      </c>
      <c r="O7" s="53" t="s">
        <v>15</v>
      </c>
      <c r="P7" s="53" t="s">
        <v>29</v>
      </c>
    </row>
    <row r="8" spans="1:16" s="20" customFormat="1" ht="60" customHeight="1" x14ac:dyDescent="0.2">
      <c r="A8" s="23">
        <v>1</v>
      </c>
      <c r="B8" s="23">
        <v>367</v>
      </c>
      <c r="C8" s="24">
        <v>36772</v>
      </c>
      <c r="D8" s="217" t="s">
        <v>348</v>
      </c>
      <c r="E8" s="218" t="s">
        <v>349</v>
      </c>
      <c r="F8" s="272">
        <v>981</v>
      </c>
      <c r="G8" s="26"/>
      <c r="H8" s="27"/>
      <c r="I8" s="28">
        <v>1</v>
      </c>
      <c r="J8" s="29" t="s">
        <v>307</v>
      </c>
      <c r="K8" s="30" t="s">
        <v>421</v>
      </c>
      <c r="L8" s="31" t="s">
        <v>421</v>
      </c>
      <c r="M8" s="57" t="s">
        <v>421</v>
      </c>
      <c r="N8" s="57" t="s">
        <v>421</v>
      </c>
      <c r="O8" s="272"/>
      <c r="P8" s="30"/>
    </row>
    <row r="9" spans="1:16" s="20" customFormat="1" ht="60" customHeight="1" x14ac:dyDescent="0.2">
      <c r="A9" s="23">
        <v>2</v>
      </c>
      <c r="B9" s="23">
        <v>366</v>
      </c>
      <c r="C9" s="24">
        <v>36916</v>
      </c>
      <c r="D9" s="217" t="s">
        <v>350</v>
      </c>
      <c r="E9" s="218" t="s">
        <v>349</v>
      </c>
      <c r="F9" s="272">
        <v>996</v>
      </c>
      <c r="G9" s="26"/>
      <c r="H9" s="27"/>
      <c r="I9" s="28">
        <v>2</v>
      </c>
      <c r="J9" s="29" t="s">
        <v>308</v>
      </c>
      <c r="K9" s="30" t="s">
        <v>421</v>
      </c>
      <c r="L9" s="31" t="s">
        <v>421</v>
      </c>
      <c r="M9" s="57" t="s">
        <v>421</v>
      </c>
      <c r="N9" s="57" t="s">
        <v>421</v>
      </c>
      <c r="O9" s="272"/>
      <c r="P9" s="30"/>
    </row>
    <row r="10" spans="1:16" s="20" customFormat="1" ht="60" customHeight="1" x14ac:dyDescent="0.2">
      <c r="A10" s="23">
        <v>3</v>
      </c>
      <c r="B10" s="23">
        <v>316</v>
      </c>
      <c r="C10" s="24">
        <v>36803</v>
      </c>
      <c r="D10" s="217" t="s">
        <v>346</v>
      </c>
      <c r="E10" s="218" t="s">
        <v>347</v>
      </c>
      <c r="F10" s="272">
        <v>1006</v>
      </c>
      <c r="G10" s="26"/>
      <c r="H10" s="27"/>
      <c r="I10" s="28">
        <v>3</v>
      </c>
      <c r="J10" s="29" t="s">
        <v>309</v>
      </c>
      <c r="K10" s="30" t="s">
        <v>421</v>
      </c>
      <c r="L10" s="31" t="s">
        <v>421</v>
      </c>
      <c r="M10" s="57" t="s">
        <v>421</v>
      </c>
      <c r="N10" s="57" t="s">
        <v>421</v>
      </c>
      <c r="O10" s="272"/>
      <c r="P10" s="30"/>
    </row>
    <row r="11" spans="1:16" s="20" customFormat="1" ht="60" customHeight="1" x14ac:dyDescent="0.2">
      <c r="A11" s="23" t="s">
        <v>281</v>
      </c>
      <c r="B11" s="23">
        <v>333</v>
      </c>
      <c r="C11" s="24">
        <v>36886</v>
      </c>
      <c r="D11" s="217" t="s">
        <v>330</v>
      </c>
      <c r="E11" s="218" t="s">
        <v>323</v>
      </c>
      <c r="F11" s="272" t="s">
        <v>419</v>
      </c>
      <c r="G11" s="26"/>
      <c r="H11" s="27"/>
      <c r="I11" s="28">
        <v>4</v>
      </c>
      <c r="J11" s="29" t="s">
        <v>310</v>
      </c>
      <c r="K11" s="30">
        <v>366</v>
      </c>
      <c r="L11" s="31">
        <v>36916</v>
      </c>
      <c r="M11" s="57" t="s">
        <v>350</v>
      </c>
      <c r="N11" s="57" t="s">
        <v>349</v>
      </c>
      <c r="O11" s="272">
        <v>996</v>
      </c>
      <c r="P11" s="30">
        <v>2</v>
      </c>
    </row>
    <row r="12" spans="1:16" s="20" customFormat="1" ht="60" customHeight="1" x14ac:dyDescent="0.2">
      <c r="A12" s="23"/>
      <c r="B12" s="23"/>
      <c r="C12" s="24"/>
      <c r="D12" s="217"/>
      <c r="E12" s="218"/>
      <c r="F12" s="272"/>
      <c r="G12" s="26"/>
      <c r="H12" s="27"/>
      <c r="I12" s="28">
        <v>5</v>
      </c>
      <c r="J12" s="29" t="s">
        <v>311</v>
      </c>
      <c r="K12" s="30">
        <v>367</v>
      </c>
      <c r="L12" s="31">
        <v>36772</v>
      </c>
      <c r="M12" s="57" t="s">
        <v>348</v>
      </c>
      <c r="N12" s="57" t="s">
        <v>349</v>
      </c>
      <c r="O12" s="272">
        <v>981</v>
      </c>
      <c r="P12" s="30">
        <v>1</v>
      </c>
    </row>
    <row r="13" spans="1:16" s="20" customFormat="1" ht="60" customHeight="1" x14ac:dyDescent="0.2">
      <c r="A13" s="23"/>
      <c r="B13" s="23"/>
      <c r="C13" s="24"/>
      <c r="D13" s="217"/>
      <c r="E13" s="218"/>
      <c r="F13" s="272"/>
      <c r="G13" s="26"/>
      <c r="H13" s="27"/>
      <c r="I13" s="28">
        <v>6</v>
      </c>
      <c r="J13" s="29" t="s">
        <v>312</v>
      </c>
      <c r="K13" s="30">
        <v>333</v>
      </c>
      <c r="L13" s="31">
        <v>36886</v>
      </c>
      <c r="M13" s="57" t="s">
        <v>330</v>
      </c>
      <c r="N13" s="57" t="s">
        <v>323</v>
      </c>
      <c r="O13" s="272" t="s">
        <v>419</v>
      </c>
      <c r="P13" s="30" t="s">
        <v>281</v>
      </c>
    </row>
    <row r="14" spans="1:16" s="20" customFormat="1" ht="60" customHeight="1" x14ac:dyDescent="0.2">
      <c r="A14" s="23"/>
      <c r="B14" s="23"/>
      <c r="C14" s="24"/>
      <c r="D14" s="217"/>
      <c r="E14" s="218"/>
      <c r="F14" s="272"/>
      <c r="G14" s="26"/>
      <c r="H14" s="27"/>
      <c r="I14" s="28">
        <v>7</v>
      </c>
      <c r="J14" s="29" t="s">
        <v>313</v>
      </c>
      <c r="K14" s="30">
        <v>316</v>
      </c>
      <c r="L14" s="31">
        <v>36803</v>
      </c>
      <c r="M14" s="57" t="s">
        <v>346</v>
      </c>
      <c r="N14" s="57" t="s">
        <v>347</v>
      </c>
      <c r="O14" s="272">
        <v>1006</v>
      </c>
      <c r="P14" s="30">
        <v>3</v>
      </c>
    </row>
    <row r="15" spans="1:16" s="20" customFormat="1" ht="60" customHeight="1" x14ac:dyDescent="0.2">
      <c r="A15" s="23"/>
      <c r="B15" s="23"/>
      <c r="C15" s="24"/>
      <c r="D15" s="217"/>
      <c r="E15" s="218"/>
      <c r="F15" s="272"/>
      <c r="G15" s="26"/>
      <c r="H15" s="27"/>
      <c r="I15" s="28">
        <v>8</v>
      </c>
      <c r="J15" s="29" t="s">
        <v>314</v>
      </c>
      <c r="K15" s="30" t="s">
        <v>421</v>
      </c>
      <c r="L15" s="31" t="s">
        <v>421</v>
      </c>
      <c r="M15" s="57" t="s">
        <v>421</v>
      </c>
      <c r="N15" s="57" t="s">
        <v>421</v>
      </c>
      <c r="O15" s="272"/>
      <c r="P15" s="30"/>
    </row>
    <row r="16" spans="1:16" ht="7.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8:G11">
    <sortCondition ref="F8:F11"/>
  </sortState>
  <mergeCells count="18">
    <mergeCell ref="B6:B7"/>
    <mergeCell ref="C6:C7"/>
    <mergeCell ref="A4:C4"/>
    <mergeCell ref="D4:E4"/>
    <mergeCell ref="A6:A7"/>
    <mergeCell ref="D6:D7"/>
    <mergeCell ref="E6:E7"/>
    <mergeCell ref="A1:P1"/>
    <mergeCell ref="A2:P2"/>
    <mergeCell ref="A3:C3"/>
    <mergeCell ref="D3:E3"/>
    <mergeCell ref="F3:G3"/>
    <mergeCell ref="F6:F7"/>
    <mergeCell ref="N5:P5"/>
    <mergeCell ref="G6:G7"/>
    <mergeCell ref="N3:P3"/>
    <mergeCell ref="I6:P6"/>
    <mergeCell ref="I3:L3"/>
  </mergeCells>
  <conditionalFormatting sqref="F8:F15">
    <cfRule type="duplicateValues" dxfId="0" priority="4"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zoomScale="106" zoomScaleSheetLayoutView="106" workbookViewId="0">
      <selection activeCell="N12" sqref="N12"/>
    </sheetView>
  </sheetViews>
  <sheetFormatPr defaultRowHeight="12.75" x14ac:dyDescent="0.2"/>
  <cols>
    <col min="1" max="2" width="4.85546875" style="33" customWidth="1"/>
    <col min="3" max="3" width="13.28515625" style="22" bestFit="1" customWidth="1"/>
    <col min="4" max="4" width="20.85546875" style="60" customWidth="1"/>
    <col min="5" max="5" width="18.28515625" style="60" customWidth="1"/>
    <col min="6" max="6" width="9.28515625" style="22" customWidth="1"/>
    <col min="7" max="7" width="6.7109375" style="34" customWidth="1"/>
    <col min="8" max="8" width="2.140625" style="22" customWidth="1"/>
    <col min="9" max="9" width="6.5703125" style="33" customWidth="1"/>
    <col min="10" max="10" width="15.85546875" style="33" hidden="1" customWidth="1"/>
    <col min="11" max="11" width="6.5703125" style="33" customWidth="1"/>
    <col min="12" max="12" width="14.140625" style="35" customWidth="1"/>
    <col min="13" max="13" width="23.7109375" style="64" customWidth="1"/>
    <col min="14" max="14" width="14.7109375" style="64" customWidth="1"/>
    <col min="15" max="15" width="9.5703125" style="22" customWidth="1"/>
    <col min="16" max="16" width="7.7109375" style="22" customWidth="1"/>
    <col min="17" max="17" width="5.7109375" style="22" customWidth="1"/>
    <col min="18" max="16384" width="9.140625" style="22"/>
  </cols>
  <sheetData>
    <row r="1" spans="1:16" s="10" customFormat="1" ht="48.75" customHeight="1" x14ac:dyDescent="0.2">
      <c r="A1" s="444" t="str">
        <f>('YARIŞMA BİLGİLERİ'!A2)</f>
        <v>Türkiye Atletizm Federasyonu
İstanbul Atletizm İl Temsilciliği</v>
      </c>
      <c r="B1" s="444"/>
      <c r="C1" s="444"/>
      <c r="D1" s="444"/>
      <c r="E1" s="444"/>
      <c r="F1" s="444"/>
      <c r="G1" s="444"/>
      <c r="H1" s="444"/>
      <c r="I1" s="444"/>
      <c r="J1" s="444"/>
      <c r="K1" s="444"/>
      <c r="L1" s="444"/>
      <c r="M1" s="444"/>
      <c r="N1" s="444"/>
      <c r="O1" s="444"/>
      <c r="P1" s="444"/>
    </row>
    <row r="2" spans="1:16" s="10" customFormat="1" ht="24.75" customHeight="1" x14ac:dyDescent="0.2">
      <c r="A2" s="478" t="str">
        <f>'YARIŞMA BİLGİLERİ'!F19</f>
        <v>Turkcell - Spor Toto 2020 Olimpik Kamp Sporcuları Test Yarışmları</v>
      </c>
      <c r="B2" s="478"/>
      <c r="C2" s="478"/>
      <c r="D2" s="478"/>
      <c r="E2" s="478"/>
      <c r="F2" s="478"/>
      <c r="G2" s="478"/>
      <c r="H2" s="478"/>
      <c r="I2" s="478"/>
      <c r="J2" s="478"/>
      <c r="K2" s="478"/>
      <c r="L2" s="478"/>
      <c r="M2" s="478"/>
      <c r="N2" s="478"/>
      <c r="O2" s="478"/>
      <c r="P2" s="478"/>
    </row>
    <row r="3" spans="1:16" s="13" customFormat="1" ht="21.75" customHeight="1" x14ac:dyDescent="0.2">
      <c r="A3" s="479" t="s">
        <v>193</v>
      </c>
      <c r="B3" s="479"/>
      <c r="C3" s="479"/>
      <c r="D3" s="480" t="str">
        <f>'YARIŞMA PROGRAMI'!D17</f>
        <v>60 Metre Engelli Final</v>
      </c>
      <c r="E3" s="480"/>
      <c r="F3" s="481" t="s">
        <v>57</v>
      </c>
      <c r="G3" s="481"/>
      <c r="H3" s="11" t="s">
        <v>165</v>
      </c>
      <c r="I3" s="483">
        <f>'YARIŞMA PROGRAMI'!E17</f>
        <v>0</v>
      </c>
      <c r="J3" s="483"/>
      <c r="K3" s="483"/>
      <c r="L3" s="12"/>
      <c r="M3" s="96" t="s">
        <v>191</v>
      </c>
      <c r="N3" s="482" t="str">
        <f>'YARIŞMA PROGRAMI'!F16</f>
        <v>-</v>
      </c>
      <c r="O3" s="482"/>
      <c r="P3" s="482"/>
    </row>
    <row r="4" spans="1:16" s="13" customFormat="1" ht="17.25" customHeight="1" x14ac:dyDescent="0.2">
      <c r="A4" s="484" t="s">
        <v>170</v>
      </c>
      <c r="B4" s="484"/>
      <c r="C4" s="484"/>
      <c r="D4" s="485" t="str">
        <f>'YARIŞMA BİLGİLERİ'!F21</f>
        <v>16 Yaş Altı Kızlar A</v>
      </c>
      <c r="E4" s="485"/>
      <c r="F4" s="39"/>
      <c r="G4" s="39"/>
      <c r="H4" s="39"/>
      <c r="I4" s="39"/>
      <c r="J4" s="39"/>
      <c r="K4" s="39"/>
      <c r="L4" s="40"/>
      <c r="M4" s="95" t="s">
        <v>190</v>
      </c>
      <c r="N4" s="511">
        <f>'YARIŞMA PROGRAMI'!B17</f>
        <v>42042</v>
      </c>
      <c r="O4" s="511"/>
      <c r="P4" s="511"/>
    </row>
    <row r="5" spans="1:16" s="10" customFormat="1" ht="15.75" customHeight="1" x14ac:dyDescent="0.2">
      <c r="A5" s="14"/>
      <c r="B5" s="14"/>
      <c r="C5" s="15"/>
      <c r="D5" s="16"/>
      <c r="E5" s="17"/>
      <c r="F5" s="17"/>
      <c r="G5" s="17"/>
      <c r="H5" s="17"/>
      <c r="I5" s="14"/>
      <c r="J5" s="14"/>
      <c r="K5" s="14"/>
      <c r="L5" s="18"/>
      <c r="M5" s="19"/>
      <c r="N5" s="469">
        <f ca="1">NOW()</f>
        <v>42042.653734143518</v>
      </c>
      <c r="O5" s="469"/>
      <c r="P5" s="469"/>
    </row>
    <row r="6" spans="1:16" s="20" customFormat="1" ht="24" customHeight="1" x14ac:dyDescent="0.2">
      <c r="A6" s="486" t="s">
        <v>12</v>
      </c>
      <c r="B6" s="487" t="s">
        <v>163</v>
      </c>
      <c r="C6" s="489" t="s">
        <v>188</v>
      </c>
      <c r="D6" s="477" t="s">
        <v>14</v>
      </c>
      <c r="E6" s="477" t="s">
        <v>56</v>
      </c>
      <c r="F6" s="477" t="s">
        <v>15</v>
      </c>
      <c r="G6" s="474" t="s">
        <v>29</v>
      </c>
      <c r="I6" s="447" t="s">
        <v>16</v>
      </c>
      <c r="J6" s="454"/>
      <c r="K6" s="454"/>
      <c r="L6" s="454"/>
      <c r="M6" s="454"/>
      <c r="N6" s="454"/>
      <c r="O6" s="454"/>
      <c r="P6" s="476"/>
    </row>
    <row r="7" spans="1:16" ht="24" customHeight="1" x14ac:dyDescent="0.2">
      <c r="A7" s="486"/>
      <c r="B7" s="488"/>
      <c r="C7" s="489"/>
      <c r="D7" s="477"/>
      <c r="E7" s="477"/>
      <c r="F7" s="477"/>
      <c r="G7" s="475"/>
      <c r="H7" s="21"/>
      <c r="I7" s="56" t="s">
        <v>315</v>
      </c>
      <c r="J7" s="53" t="s">
        <v>164</v>
      </c>
      <c r="K7" s="53" t="s">
        <v>163</v>
      </c>
      <c r="L7" s="54" t="s">
        <v>13</v>
      </c>
      <c r="M7" s="55" t="s">
        <v>14</v>
      </c>
      <c r="N7" s="55" t="s">
        <v>56</v>
      </c>
      <c r="O7" s="53" t="s">
        <v>15</v>
      </c>
      <c r="P7" s="53" t="s">
        <v>29</v>
      </c>
    </row>
    <row r="8" spans="1:16" s="20" customFormat="1" ht="38.25" customHeight="1" x14ac:dyDescent="0.2">
      <c r="A8" s="23">
        <v>1</v>
      </c>
      <c r="B8" s="23"/>
      <c r="C8" s="24"/>
      <c r="D8" s="217"/>
      <c r="E8" s="218"/>
      <c r="F8" s="25"/>
      <c r="G8" s="26"/>
      <c r="H8" s="27"/>
      <c r="I8" s="28">
        <v>1</v>
      </c>
      <c r="J8" s="29" t="s">
        <v>224</v>
      </c>
      <c r="K8" s="30"/>
      <c r="L8" s="31"/>
      <c r="M8" s="57"/>
      <c r="N8" s="57"/>
      <c r="O8" s="32"/>
      <c r="P8" s="30"/>
    </row>
    <row r="9" spans="1:16" s="20" customFormat="1" ht="38.25" customHeight="1" x14ac:dyDescent="0.2">
      <c r="A9" s="23">
        <v>2</v>
      </c>
      <c r="B9" s="23"/>
      <c r="C9" s="24"/>
      <c r="D9" s="217"/>
      <c r="E9" s="218"/>
      <c r="F9" s="25"/>
      <c r="G9" s="26"/>
      <c r="H9" s="27"/>
      <c r="I9" s="28">
        <v>2</v>
      </c>
      <c r="J9" s="29" t="s">
        <v>225</v>
      </c>
      <c r="K9" s="30"/>
      <c r="L9" s="31"/>
      <c r="M9" s="57"/>
      <c r="N9" s="57"/>
      <c r="O9" s="32"/>
      <c r="P9" s="30"/>
    </row>
    <row r="10" spans="1:16" s="20" customFormat="1" ht="38.25" customHeight="1" x14ac:dyDescent="0.2">
      <c r="A10" s="23">
        <v>3</v>
      </c>
      <c r="B10" s="23"/>
      <c r="C10" s="24"/>
      <c r="D10" s="217"/>
      <c r="E10" s="218"/>
      <c r="F10" s="25"/>
      <c r="G10" s="26"/>
      <c r="H10" s="27"/>
      <c r="I10" s="28">
        <v>3</v>
      </c>
      <c r="J10" s="29" t="s">
        <v>226</v>
      </c>
      <c r="K10" s="30"/>
      <c r="L10" s="31"/>
      <c r="M10" s="57"/>
      <c r="N10" s="57"/>
      <c r="O10" s="32"/>
      <c r="P10" s="30"/>
    </row>
    <row r="11" spans="1:16" s="20" customFormat="1" ht="38.25" customHeight="1" x14ac:dyDescent="0.2">
      <c r="A11" s="23">
        <v>4</v>
      </c>
      <c r="B11" s="23"/>
      <c r="C11" s="24"/>
      <c r="D11" s="217"/>
      <c r="E11" s="218"/>
      <c r="F11" s="25"/>
      <c r="G11" s="26"/>
      <c r="H11" s="27"/>
      <c r="I11" s="28">
        <v>4</v>
      </c>
      <c r="J11" s="29" t="s">
        <v>227</v>
      </c>
      <c r="K11" s="30"/>
      <c r="L11" s="31"/>
      <c r="M11" s="57"/>
      <c r="N11" s="57"/>
      <c r="O11" s="32"/>
      <c r="P11" s="30"/>
    </row>
    <row r="12" spans="1:16" s="20" customFormat="1" ht="38.25" customHeight="1" x14ac:dyDescent="0.2">
      <c r="A12" s="23">
        <v>5</v>
      </c>
      <c r="B12" s="23"/>
      <c r="C12" s="24"/>
      <c r="D12" s="217"/>
      <c r="E12" s="218"/>
      <c r="F12" s="25"/>
      <c r="G12" s="26"/>
      <c r="H12" s="27"/>
      <c r="I12" s="28">
        <v>5</v>
      </c>
      <c r="J12" s="29" t="s">
        <v>228</v>
      </c>
      <c r="K12" s="30"/>
      <c r="L12" s="31"/>
      <c r="M12" s="57"/>
      <c r="N12" s="57"/>
      <c r="O12" s="32"/>
      <c r="P12" s="30"/>
    </row>
    <row r="13" spans="1:16" s="20" customFormat="1" ht="38.25" customHeight="1" x14ac:dyDescent="0.2">
      <c r="A13" s="23">
        <v>6</v>
      </c>
      <c r="B13" s="23"/>
      <c r="C13" s="24"/>
      <c r="D13" s="217"/>
      <c r="E13" s="218"/>
      <c r="F13" s="25"/>
      <c r="G13" s="26"/>
      <c r="H13" s="27"/>
      <c r="I13" s="28">
        <v>6</v>
      </c>
      <c r="J13" s="29" t="s">
        <v>229</v>
      </c>
      <c r="K13" s="30"/>
      <c r="L13" s="31"/>
      <c r="M13" s="57"/>
      <c r="N13" s="57"/>
      <c r="O13" s="32"/>
      <c r="P13" s="30"/>
    </row>
    <row r="14" spans="1:16" s="20" customFormat="1" ht="38.25" customHeight="1" x14ac:dyDescent="0.2">
      <c r="A14" s="23">
        <v>7</v>
      </c>
      <c r="B14" s="23"/>
      <c r="C14" s="24"/>
      <c r="D14" s="217"/>
      <c r="E14" s="218"/>
      <c r="F14" s="25"/>
      <c r="G14" s="26"/>
      <c r="H14" s="27"/>
      <c r="I14" s="28">
        <v>7</v>
      </c>
      <c r="J14" s="29" t="s">
        <v>230</v>
      </c>
      <c r="K14" s="30"/>
      <c r="L14" s="31"/>
      <c r="M14" s="57"/>
      <c r="N14" s="57"/>
      <c r="O14" s="32"/>
      <c r="P14" s="30"/>
    </row>
    <row r="15" spans="1:16" s="20" customFormat="1" ht="38.25" customHeight="1" x14ac:dyDescent="0.2">
      <c r="A15" s="23">
        <v>8</v>
      </c>
      <c r="B15" s="23"/>
      <c r="C15" s="24"/>
      <c r="D15" s="217"/>
      <c r="E15" s="218"/>
      <c r="F15" s="25"/>
      <c r="G15" s="26"/>
      <c r="H15" s="27"/>
      <c r="I15" s="28">
        <v>8</v>
      </c>
      <c r="J15" s="29" t="s">
        <v>231</v>
      </c>
      <c r="K15" s="30"/>
      <c r="L15" s="31"/>
      <c r="M15" s="57"/>
      <c r="N15" s="57"/>
      <c r="O15" s="32"/>
      <c r="P15" s="30"/>
    </row>
    <row r="16" spans="1:16" s="20" customFormat="1" ht="38.25" customHeight="1" x14ac:dyDescent="0.2">
      <c r="A16" s="23">
        <v>9</v>
      </c>
      <c r="B16" s="23"/>
      <c r="C16" s="24"/>
      <c r="D16" s="217"/>
      <c r="E16" s="218"/>
      <c r="F16" s="25"/>
      <c r="G16" s="26"/>
      <c r="H16" s="27"/>
      <c r="I16" s="447" t="s">
        <v>17</v>
      </c>
      <c r="J16" s="454"/>
      <c r="K16" s="454"/>
      <c r="L16" s="454"/>
      <c r="M16" s="454"/>
      <c r="N16" s="454"/>
      <c r="O16" s="454"/>
      <c r="P16" s="476"/>
    </row>
    <row r="17" spans="1:16" s="20" customFormat="1" ht="38.25" customHeight="1" x14ac:dyDescent="0.2">
      <c r="A17" s="23">
        <v>10</v>
      </c>
      <c r="B17" s="23"/>
      <c r="C17" s="24"/>
      <c r="D17" s="217"/>
      <c r="E17" s="218"/>
      <c r="F17" s="25"/>
      <c r="G17" s="26"/>
      <c r="H17" s="27"/>
      <c r="I17" s="56" t="s">
        <v>315</v>
      </c>
      <c r="J17" s="53" t="s">
        <v>164</v>
      </c>
      <c r="K17" s="53" t="s">
        <v>163</v>
      </c>
      <c r="L17" s="54" t="s">
        <v>13</v>
      </c>
      <c r="M17" s="55" t="s">
        <v>14</v>
      </c>
      <c r="N17" s="55" t="s">
        <v>56</v>
      </c>
      <c r="O17" s="53" t="s">
        <v>15</v>
      </c>
      <c r="P17" s="53" t="s">
        <v>29</v>
      </c>
    </row>
    <row r="18" spans="1:16" s="20" customFormat="1" ht="38.25" customHeight="1" x14ac:dyDescent="0.2">
      <c r="A18" s="23">
        <v>11</v>
      </c>
      <c r="B18" s="23"/>
      <c r="C18" s="24"/>
      <c r="D18" s="217"/>
      <c r="E18" s="218"/>
      <c r="F18" s="25"/>
      <c r="G18" s="26"/>
      <c r="H18" s="27"/>
      <c r="I18" s="28">
        <v>1</v>
      </c>
      <c r="J18" s="29" t="s">
        <v>232</v>
      </c>
      <c r="K18" s="30"/>
      <c r="L18" s="31"/>
      <c r="M18" s="57"/>
      <c r="N18" s="57"/>
      <c r="O18" s="32"/>
      <c r="P18" s="30"/>
    </row>
    <row r="19" spans="1:16" s="20" customFormat="1" ht="38.25" customHeight="1" x14ac:dyDescent="0.2">
      <c r="A19" s="23">
        <v>12</v>
      </c>
      <c r="B19" s="23"/>
      <c r="C19" s="24"/>
      <c r="D19" s="217"/>
      <c r="E19" s="218"/>
      <c r="F19" s="25"/>
      <c r="G19" s="26"/>
      <c r="H19" s="27"/>
      <c r="I19" s="28">
        <v>2</v>
      </c>
      <c r="J19" s="29" t="s">
        <v>233</v>
      </c>
      <c r="K19" s="30"/>
      <c r="L19" s="31"/>
      <c r="M19" s="57"/>
      <c r="N19" s="57"/>
      <c r="O19" s="32"/>
      <c r="P19" s="30"/>
    </row>
    <row r="20" spans="1:16" s="20" customFormat="1" ht="38.25" customHeight="1" x14ac:dyDescent="0.2">
      <c r="A20" s="23">
        <v>13</v>
      </c>
      <c r="B20" s="23"/>
      <c r="C20" s="24"/>
      <c r="D20" s="217"/>
      <c r="E20" s="218"/>
      <c r="F20" s="25"/>
      <c r="G20" s="26"/>
      <c r="H20" s="27"/>
      <c r="I20" s="28">
        <v>3</v>
      </c>
      <c r="J20" s="29" t="s">
        <v>234</v>
      </c>
      <c r="K20" s="30"/>
      <c r="L20" s="31"/>
      <c r="M20" s="57"/>
      <c r="N20" s="57"/>
      <c r="O20" s="32"/>
      <c r="P20" s="30"/>
    </row>
    <row r="21" spans="1:16" s="20" customFormat="1" ht="38.25" customHeight="1" x14ac:dyDescent="0.2">
      <c r="A21" s="23">
        <v>14</v>
      </c>
      <c r="B21" s="23"/>
      <c r="C21" s="24"/>
      <c r="D21" s="217"/>
      <c r="E21" s="218"/>
      <c r="F21" s="25"/>
      <c r="G21" s="26"/>
      <c r="H21" s="27"/>
      <c r="I21" s="28">
        <v>4</v>
      </c>
      <c r="J21" s="29" t="s">
        <v>235</v>
      </c>
      <c r="K21" s="30"/>
      <c r="L21" s="31"/>
      <c r="M21" s="57"/>
      <c r="N21" s="57"/>
      <c r="O21" s="32"/>
      <c r="P21" s="30"/>
    </row>
    <row r="22" spans="1:16" s="20" customFormat="1" ht="38.25" customHeight="1" x14ac:dyDescent="0.2">
      <c r="A22" s="23">
        <v>15</v>
      </c>
      <c r="B22" s="23"/>
      <c r="C22" s="24"/>
      <c r="D22" s="217"/>
      <c r="E22" s="218"/>
      <c r="F22" s="25"/>
      <c r="G22" s="26"/>
      <c r="H22" s="27"/>
      <c r="I22" s="28">
        <v>5</v>
      </c>
      <c r="J22" s="29" t="s">
        <v>236</v>
      </c>
      <c r="K22" s="30"/>
      <c r="L22" s="31"/>
      <c r="M22" s="57"/>
      <c r="N22" s="57"/>
      <c r="O22" s="32"/>
      <c r="P22" s="30"/>
    </row>
    <row r="23" spans="1:16" s="20" customFormat="1" ht="38.25" customHeight="1" x14ac:dyDescent="0.2">
      <c r="A23" s="23">
        <v>16</v>
      </c>
      <c r="B23" s="23"/>
      <c r="C23" s="24"/>
      <c r="D23" s="217"/>
      <c r="E23" s="218"/>
      <c r="F23" s="25"/>
      <c r="G23" s="26"/>
      <c r="H23" s="27"/>
      <c r="I23" s="28">
        <v>6</v>
      </c>
      <c r="J23" s="29" t="s">
        <v>237</v>
      </c>
      <c r="K23" s="30"/>
      <c r="L23" s="31"/>
      <c r="M23" s="57"/>
      <c r="N23" s="57"/>
      <c r="O23" s="32"/>
      <c r="P23" s="30"/>
    </row>
    <row r="24" spans="1:16" s="20" customFormat="1" ht="38.25" customHeight="1" x14ac:dyDescent="0.2">
      <c r="A24" s="23">
        <v>17</v>
      </c>
      <c r="B24" s="23"/>
      <c r="C24" s="24"/>
      <c r="D24" s="217"/>
      <c r="E24" s="218"/>
      <c r="F24" s="25"/>
      <c r="G24" s="26"/>
      <c r="H24" s="27"/>
      <c r="I24" s="28">
        <v>7</v>
      </c>
      <c r="J24" s="29" t="s">
        <v>238</v>
      </c>
      <c r="K24" s="30"/>
      <c r="L24" s="31"/>
      <c r="M24" s="57"/>
      <c r="N24" s="57"/>
      <c r="O24" s="32"/>
      <c r="P24" s="30"/>
    </row>
    <row r="25" spans="1:16" s="20" customFormat="1" ht="38.25" customHeight="1" x14ac:dyDescent="0.2">
      <c r="A25" s="23">
        <v>18</v>
      </c>
      <c r="B25" s="23"/>
      <c r="C25" s="24"/>
      <c r="D25" s="217"/>
      <c r="E25" s="218"/>
      <c r="F25" s="25"/>
      <c r="G25" s="26"/>
      <c r="H25" s="27"/>
      <c r="I25" s="28">
        <v>8</v>
      </c>
      <c r="J25" s="29" t="s">
        <v>239</v>
      </c>
      <c r="K25" s="30"/>
      <c r="L25" s="31"/>
      <c r="M25" s="57"/>
      <c r="N25" s="57"/>
      <c r="O25" s="32"/>
      <c r="P25" s="30"/>
    </row>
    <row r="26" spans="1:16" s="20" customFormat="1" ht="38.25" customHeight="1" x14ac:dyDescent="0.2">
      <c r="A26" s="23">
        <v>19</v>
      </c>
      <c r="B26" s="23"/>
      <c r="C26" s="24"/>
      <c r="D26" s="217"/>
      <c r="E26" s="218"/>
      <c r="F26" s="25"/>
      <c r="G26" s="26"/>
      <c r="H26" s="27"/>
      <c r="I26" s="447" t="s">
        <v>18</v>
      </c>
      <c r="J26" s="454"/>
      <c r="K26" s="454"/>
      <c r="L26" s="454"/>
      <c r="M26" s="454"/>
      <c r="N26" s="454"/>
      <c r="O26" s="454"/>
      <c r="P26" s="476"/>
    </row>
    <row r="27" spans="1:16" s="20" customFormat="1" ht="38.25" customHeight="1" x14ac:dyDescent="0.2">
      <c r="A27" s="23">
        <v>20</v>
      </c>
      <c r="B27" s="23"/>
      <c r="C27" s="24"/>
      <c r="D27" s="217"/>
      <c r="E27" s="218"/>
      <c r="F27" s="25"/>
      <c r="G27" s="26"/>
      <c r="H27" s="27"/>
      <c r="I27" s="56" t="s">
        <v>315</v>
      </c>
      <c r="J27" s="53" t="s">
        <v>164</v>
      </c>
      <c r="K27" s="53" t="s">
        <v>163</v>
      </c>
      <c r="L27" s="54" t="s">
        <v>13</v>
      </c>
      <c r="M27" s="55" t="s">
        <v>14</v>
      </c>
      <c r="N27" s="55" t="s">
        <v>56</v>
      </c>
      <c r="O27" s="53" t="s">
        <v>15</v>
      </c>
      <c r="P27" s="53" t="s">
        <v>29</v>
      </c>
    </row>
    <row r="28" spans="1:16" s="20" customFormat="1" ht="38.25" customHeight="1" x14ac:dyDescent="0.2">
      <c r="A28" s="23">
        <v>21</v>
      </c>
      <c r="B28" s="23"/>
      <c r="C28" s="24"/>
      <c r="D28" s="217"/>
      <c r="E28" s="218"/>
      <c r="F28" s="25"/>
      <c r="G28" s="26"/>
      <c r="H28" s="27"/>
      <c r="I28" s="28">
        <v>1</v>
      </c>
      <c r="J28" s="29" t="s">
        <v>240</v>
      </c>
      <c r="K28" s="30"/>
      <c r="L28" s="31"/>
      <c r="M28" s="57"/>
      <c r="N28" s="57"/>
      <c r="O28" s="32"/>
      <c r="P28" s="30"/>
    </row>
    <row r="29" spans="1:16" s="20" customFormat="1" ht="38.25" customHeight="1" x14ac:dyDescent="0.2">
      <c r="A29" s="23">
        <v>22</v>
      </c>
      <c r="B29" s="23"/>
      <c r="C29" s="24"/>
      <c r="D29" s="217"/>
      <c r="E29" s="218"/>
      <c r="F29" s="25"/>
      <c r="G29" s="26"/>
      <c r="H29" s="27"/>
      <c r="I29" s="28">
        <v>2</v>
      </c>
      <c r="J29" s="29" t="s">
        <v>241</v>
      </c>
      <c r="K29" s="30"/>
      <c r="L29" s="31"/>
      <c r="M29" s="57"/>
      <c r="N29" s="57"/>
      <c r="O29" s="32"/>
      <c r="P29" s="30"/>
    </row>
    <row r="30" spans="1:16" s="20" customFormat="1" ht="38.25" customHeight="1" x14ac:dyDescent="0.2">
      <c r="A30" s="23">
        <v>23</v>
      </c>
      <c r="B30" s="23"/>
      <c r="C30" s="24"/>
      <c r="D30" s="217"/>
      <c r="E30" s="218"/>
      <c r="F30" s="25"/>
      <c r="G30" s="26"/>
      <c r="H30" s="27"/>
      <c r="I30" s="28">
        <v>3</v>
      </c>
      <c r="J30" s="29" t="s">
        <v>242</v>
      </c>
      <c r="K30" s="30"/>
      <c r="L30" s="31"/>
      <c r="M30" s="57"/>
      <c r="N30" s="57"/>
      <c r="O30" s="32"/>
      <c r="P30" s="30"/>
    </row>
    <row r="31" spans="1:16" s="20" customFormat="1" ht="38.25" customHeight="1" x14ac:dyDescent="0.2">
      <c r="A31" s="23">
        <v>24</v>
      </c>
      <c r="B31" s="23"/>
      <c r="C31" s="24"/>
      <c r="D31" s="217"/>
      <c r="E31" s="218"/>
      <c r="F31" s="25"/>
      <c r="G31" s="26"/>
      <c r="H31" s="27"/>
      <c r="I31" s="28">
        <v>4</v>
      </c>
      <c r="J31" s="29" t="s">
        <v>243</v>
      </c>
      <c r="K31" s="30"/>
      <c r="L31" s="31"/>
      <c r="M31" s="57"/>
      <c r="N31" s="57"/>
      <c r="O31" s="32"/>
      <c r="P31" s="30"/>
    </row>
    <row r="32" spans="1:16" s="20" customFormat="1" ht="38.25" customHeight="1" x14ac:dyDescent="0.2">
      <c r="A32" s="23">
        <v>25</v>
      </c>
      <c r="B32" s="23"/>
      <c r="C32" s="24"/>
      <c r="D32" s="217"/>
      <c r="E32" s="218"/>
      <c r="F32" s="25"/>
      <c r="G32" s="26"/>
      <c r="H32" s="27"/>
      <c r="I32" s="28">
        <v>5</v>
      </c>
      <c r="J32" s="29" t="s">
        <v>244</v>
      </c>
      <c r="K32" s="30"/>
      <c r="L32" s="31"/>
      <c r="M32" s="57"/>
      <c r="N32" s="57"/>
      <c r="O32" s="32"/>
      <c r="P32" s="30"/>
    </row>
    <row r="33" spans="1:17" s="20" customFormat="1" ht="38.25" customHeight="1" x14ac:dyDescent="0.2">
      <c r="A33" s="23">
        <v>26</v>
      </c>
      <c r="B33" s="23"/>
      <c r="C33" s="24"/>
      <c r="D33" s="217"/>
      <c r="E33" s="218"/>
      <c r="F33" s="25"/>
      <c r="G33" s="26"/>
      <c r="H33" s="27"/>
      <c r="I33" s="28">
        <v>6</v>
      </c>
      <c r="J33" s="29" t="s">
        <v>245</v>
      </c>
      <c r="K33" s="30"/>
      <c r="L33" s="31"/>
      <c r="M33" s="57"/>
      <c r="N33" s="57"/>
      <c r="O33" s="32"/>
      <c r="P33" s="30"/>
    </row>
    <row r="34" spans="1:17" s="20" customFormat="1" ht="38.25" customHeight="1" x14ac:dyDescent="0.2">
      <c r="A34" s="23">
        <v>27</v>
      </c>
      <c r="B34" s="23"/>
      <c r="C34" s="24"/>
      <c r="D34" s="217"/>
      <c r="E34" s="218"/>
      <c r="F34" s="25"/>
      <c r="G34" s="26"/>
      <c r="H34" s="27"/>
      <c r="I34" s="28">
        <v>7</v>
      </c>
      <c r="J34" s="29" t="s">
        <v>246</v>
      </c>
      <c r="K34" s="30"/>
      <c r="L34" s="31"/>
      <c r="M34" s="57"/>
      <c r="N34" s="57"/>
      <c r="O34" s="32"/>
      <c r="P34" s="30"/>
    </row>
    <row r="35" spans="1:17" s="20" customFormat="1" ht="38.25" customHeight="1" x14ac:dyDescent="0.2">
      <c r="A35" s="23">
        <v>28</v>
      </c>
      <c r="B35" s="23"/>
      <c r="C35" s="24"/>
      <c r="D35" s="217"/>
      <c r="E35" s="218"/>
      <c r="F35" s="25"/>
      <c r="G35" s="26"/>
      <c r="H35" s="27"/>
      <c r="I35" s="28">
        <v>8</v>
      </c>
      <c r="J35" s="29" t="s">
        <v>247</v>
      </c>
      <c r="K35" s="30"/>
      <c r="L35" s="31"/>
      <c r="M35" s="57"/>
      <c r="N35" s="57"/>
      <c r="O35" s="32"/>
      <c r="P35" s="30"/>
    </row>
    <row r="36" spans="1:17" ht="7.5" customHeight="1" x14ac:dyDescent="0.2">
      <c r="A36" s="42"/>
      <c r="B36" s="42"/>
      <c r="C36" s="43"/>
      <c r="D36" s="65"/>
      <c r="E36" s="44"/>
      <c r="F36" s="45"/>
      <c r="G36" s="46"/>
      <c r="I36" s="47"/>
      <c r="J36" s="48"/>
      <c r="K36" s="49"/>
      <c r="L36" s="50"/>
      <c r="M36" s="61"/>
      <c r="N36" s="61"/>
      <c r="O36" s="51"/>
      <c r="P36" s="49"/>
    </row>
    <row r="37" spans="1:17" ht="14.25" customHeight="1" x14ac:dyDescent="0.2">
      <c r="A37" s="36" t="s">
        <v>19</v>
      </c>
      <c r="B37" s="36"/>
      <c r="C37" s="36"/>
      <c r="D37" s="66"/>
      <c r="E37" s="59" t="s">
        <v>0</v>
      </c>
      <c r="F37" s="52" t="s">
        <v>1</v>
      </c>
      <c r="G37" s="33"/>
      <c r="H37" s="37" t="s">
        <v>2</v>
      </c>
      <c r="I37" s="37"/>
      <c r="J37" s="37"/>
      <c r="K37" s="37"/>
      <c r="M37" s="62" t="s">
        <v>3</v>
      </c>
      <c r="N37" s="63" t="s">
        <v>3</v>
      </c>
      <c r="O37" s="33" t="s">
        <v>3</v>
      </c>
      <c r="P37" s="36"/>
      <c r="Q37" s="38"/>
    </row>
  </sheetData>
  <mergeCells count="21">
    <mergeCell ref="I16:P16"/>
    <mergeCell ref="I26:P26"/>
    <mergeCell ref="N5:P5"/>
    <mergeCell ref="N3:P3"/>
    <mergeCell ref="I6:P6"/>
    <mergeCell ref="N4:P4"/>
    <mergeCell ref="I3:K3"/>
    <mergeCell ref="G6:G7"/>
    <mergeCell ref="A4:C4"/>
    <mergeCell ref="D4:E4"/>
    <mergeCell ref="A6:A7"/>
    <mergeCell ref="E6:E7"/>
    <mergeCell ref="F6:F7"/>
    <mergeCell ref="B6:B7"/>
    <mergeCell ref="C6:C7"/>
    <mergeCell ref="D6:D7"/>
    <mergeCell ref="A1:P1"/>
    <mergeCell ref="A2:P2"/>
    <mergeCell ref="A3:C3"/>
    <mergeCell ref="D3:E3"/>
    <mergeCell ref="F3:G3"/>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sqref="A1:J1"/>
    </sheetView>
  </sheetViews>
  <sheetFormatPr defaultRowHeight="12.75" x14ac:dyDescent="0.2"/>
  <cols>
    <col min="1" max="1" width="4.7109375" style="172" bestFit="1" customWidth="1"/>
    <col min="2" max="2" width="17.42578125" style="185" bestFit="1" customWidth="1"/>
    <col min="3" max="3" width="10.42578125" style="2" bestFit="1" customWidth="1"/>
    <col min="4" max="4" width="17.42578125" style="187" customWidth="1"/>
    <col min="5" max="5" width="19.140625" style="187"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9" bestFit="1" customWidth="1"/>
    <col min="13" max="13" width="14.140625" style="2" customWidth="1"/>
    <col min="14" max="16384" width="9.140625" style="2"/>
  </cols>
  <sheetData>
    <row r="1" spans="1:13" s="164" customFormat="1" ht="42" customHeight="1" x14ac:dyDescent="0.2">
      <c r="A1" s="538" t="s">
        <v>413</v>
      </c>
      <c r="B1" s="538"/>
      <c r="C1" s="538"/>
      <c r="D1" s="538"/>
      <c r="E1" s="538"/>
      <c r="F1" s="538"/>
      <c r="G1" s="538"/>
      <c r="H1" s="538"/>
      <c r="I1" s="538"/>
      <c r="J1" s="538"/>
      <c r="K1" s="186" t="s">
        <v>174</v>
      </c>
      <c r="L1" s="537"/>
      <c r="M1" s="537"/>
    </row>
    <row r="2" spans="1:13" s="171" customFormat="1" ht="27.75" customHeight="1" x14ac:dyDescent="0.2">
      <c r="A2" s="165" t="s">
        <v>26</v>
      </c>
      <c r="B2" s="190" t="s">
        <v>44</v>
      </c>
      <c r="C2" s="167" t="s">
        <v>22</v>
      </c>
      <c r="D2" s="168" t="s">
        <v>27</v>
      </c>
      <c r="E2" s="168" t="s">
        <v>25</v>
      </c>
      <c r="F2" s="169" t="s">
        <v>28</v>
      </c>
      <c r="G2" s="166" t="s">
        <v>39</v>
      </c>
      <c r="H2" s="166" t="s">
        <v>11</v>
      </c>
      <c r="I2" s="166" t="s">
        <v>260</v>
      </c>
      <c r="J2" s="166" t="s">
        <v>40</v>
      </c>
      <c r="K2" s="166" t="s">
        <v>41</v>
      </c>
      <c r="L2" s="167" t="s">
        <v>42</v>
      </c>
      <c r="M2" s="170" t="s">
        <v>43</v>
      </c>
    </row>
    <row r="3" spans="1:13" s="171" customFormat="1" ht="26.25" customHeight="1" x14ac:dyDescent="0.2">
      <c r="A3" s="173">
        <v>1</v>
      </c>
      <c r="B3" s="183" t="s">
        <v>262</v>
      </c>
      <c r="C3" s="174">
        <v>0</v>
      </c>
      <c r="D3" s="182">
        <v>0</v>
      </c>
      <c r="E3" s="182">
        <v>0</v>
      </c>
      <c r="F3" s="175">
        <v>0</v>
      </c>
      <c r="G3" s="176">
        <v>1</v>
      </c>
      <c r="H3" s="175" t="s">
        <v>263</v>
      </c>
      <c r="I3" s="177"/>
      <c r="J3" s="175" t="s">
        <v>288</v>
      </c>
      <c r="K3" s="178" t="s">
        <v>422</v>
      </c>
      <c r="L3" s="258" t="e">
        <v>#REF!</v>
      </c>
      <c r="M3" s="179" t="s">
        <v>261</v>
      </c>
    </row>
    <row r="4" spans="1:13" s="171" customFormat="1" ht="26.25" customHeight="1" x14ac:dyDescent="0.2">
      <c r="A4" s="173">
        <v>2</v>
      </c>
      <c r="B4" s="183" t="s">
        <v>262</v>
      </c>
      <c r="C4" s="174">
        <v>0</v>
      </c>
      <c r="D4" s="182">
        <v>0</v>
      </c>
      <c r="E4" s="182">
        <v>0</v>
      </c>
      <c r="F4" s="175">
        <v>0</v>
      </c>
      <c r="G4" s="176">
        <v>2</v>
      </c>
      <c r="H4" s="175" t="s">
        <v>263</v>
      </c>
      <c r="I4" s="177"/>
      <c r="J4" s="175" t="s">
        <v>288</v>
      </c>
      <c r="K4" s="178" t="s">
        <v>422</v>
      </c>
      <c r="L4" s="258" t="e">
        <v>#REF!</v>
      </c>
      <c r="M4" s="179" t="s">
        <v>261</v>
      </c>
    </row>
    <row r="5" spans="1:13" s="171" customFormat="1" ht="26.25" customHeight="1" x14ac:dyDescent="0.2">
      <c r="A5" s="173">
        <v>3</v>
      </c>
      <c r="B5" s="183" t="s">
        <v>262</v>
      </c>
      <c r="C5" s="174">
        <v>0</v>
      </c>
      <c r="D5" s="182">
        <v>0</v>
      </c>
      <c r="E5" s="182">
        <v>0</v>
      </c>
      <c r="F5" s="175">
        <v>0</v>
      </c>
      <c r="G5" s="176">
        <v>3</v>
      </c>
      <c r="H5" s="175" t="s">
        <v>263</v>
      </c>
      <c r="I5" s="177"/>
      <c r="J5" s="175" t="s">
        <v>288</v>
      </c>
      <c r="K5" s="178" t="s">
        <v>422</v>
      </c>
      <c r="L5" s="258" t="e">
        <v>#REF!</v>
      </c>
      <c r="M5" s="179" t="s">
        <v>261</v>
      </c>
    </row>
    <row r="6" spans="1:13" s="171" customFormat="1" ht="26.25" customHeight="1" x14ac:dyDescent="0.2">
      <c r="A6" s="173">
        <v>4</v>
      </c>
      <c r="B6" s="183" t="s">
        <v>262</v>
      </c>
      <c r="C6" s="174">
        <v>0</v>
      </c>
      <c r="D6" s="182">
        <v>0</v>
      </c>
      <c r="E6" s="182">
        <v>0</v>
      </c>
      <c r="F6" s="175">
        <v>0</v>
      </c>
      <c r="G6" s="176">
        <v>4</v>
      </c>
      <c r="H6" s="175" t="s">
        <v>263</v>
      </c>
      <c r="I6" s="177"/>
      <c r="J6" s="175" t="s">
        <v>288</v>
      </c>
      <c r="K6" s="178" t="s">
        <v>422</v>
      </c>
      <c r="L6" s="258" t="e">
        <v>#REF!</v>
      </c>
      <c r="M6" s="179" t="s">
        <v>261</v>
      </c>
    </row>
    <row r="7" spans="1:13" s="171" customFormat="1" ht="26.25" customHeight="1" x14ac:dyDescent="0.2">
      <c r="A7" s="173">
        <v>5</v>
      </c>
      <c r="B7" s="183" t="s">
        <v>262</v>
      </c>
      <c r="C7" s="174">
        <v>0</v>
      </c>
      <c r="D7" s="182">
        <v>0</v>
      </c>
      <c r="E7" s="182">
        <v>0</v>
      </c>
      <c r="F7" s="175">
        <v>0</v>
      </c>
      <c r="G7" s="176">
        <v>5</v>
      </c>
      <c r="H7" s="175" t="s">
        <v>263</v>
      </c>
      <c r="I7" s="177"/>
      <c r="J7" s="175" t="s">
        <v>288</v>
      </c>
      <c r="K7" s="178" t="s">
        <v>422</v>
      </c>
      <c r="L7" s="258" t="e">
        <v>#REF!</v>
      </c>
      <c r="M7" s="179" t="s">
        <v>261</v>
      </c>
    </row>
    <row r="8" spans="1:13" s="171" customFormat="1" ht="26.25" customHeight="1" x14ac:dyDescent="0.2">
      <c r="A8" s="173">
        <v>6</v>
      </c>
      <c r="B8" s="183" t="s">
        <v>262</v>
      </c>
      <c r="C8" s="174">
        <v>0</v>
      </c>
      <c r="D8" s="182">
        <v>0</v>
      </c>
      <c r="E8" s="182">
        <v>0</v>
      </c>
      <c r="F8" s="175">
        <v>0</v>
      </c>
      <c r="G8" s="176">
        <v>6</v>
      </c>
      <c r="H8" s="175" t="s">
        <v>263</v>
      </c>
      <c r="I8" s="177"/>
      <c r="J8" s="175" t="s">
        <v>288</v>
      </c>
      <c r="K8" s="178" t="s">
        <v>422</v>
      </c>
      <c r="L8" s="258" t="e">
        <v>#REF!</v>
      </c>
      <c r="M8" s="179" t="s">
        <v>261</v>
      </c>
    </row>
    <row r="9" spans="1:13" s="171" customFormat="1" ht="26.25" customHeight="1" x14ac:dyDescent="0.2">
      <c r="A9" s="173">
        <v>7</v>
      </c>
      <c r="B9" s="183" t="s">
        <v>262</v>
      </c>
      <c r="C9" s="174">
        <v>0</v>
      </c>
      <c r="D9" s="182">
        <v>0</v>
      </c>
      <c r="E9" s="182">
        <v>0</v>
      </c>
      <c r="F9" s="175">
        <v>0</v>
      </c>
      <c r="G9" s="176">
        <v>7</v>
      </c>
      <c r="H9" s="175" t="s">
        <v>263</v>
      </c>
      <c r="I9" s="177"/>
      <c r="J9" s="175" t="s">
        <v>288</v>
      </c>
      <c r="K9" s="178" t="s">
        <v>422</v>
      </c>
      <c r="L9" s="258" t="e">
        <v>#REF!</v>
      </c>
      <c r="M9" s="179" t="s">
        <v>261</v>
      </c>
    </row>
    <row r="10" spans="1:13" s="171" customFormat="1" ht="26.25" customHeight="1" x14ac:dyDescent="0.2">
      <c r="A10" s="173">
        <v>8</v>
      </c>
      <c r="B10" s="183" t="s">
        <v>262</v>
      </c>
      <c r="C10" s="174">
        <v>0</v>
      </c>
      <c r="D10" s="182">
        <v>0</v>
      </c>
      <c r="E10" s="182">
        <v>0</v>
      </c>
      <c r="F10" s="175">
        <v>0</v>
      </c>
      <c r="G10" s="176">
        <v>8</v>
      </c>
      <c r="H10" s="175" t="s">
        <v>263</v>
      </c>
      <c r="I10" s="177"/>
      <c r="J10" s="175" t="s">
        <v>288</v>
      </c>
      <c r="K10" s="178" t="s">
        <v>422</v>
      </c>
      <c r="L10" s="258" t="e">
        <v>#REF!</v>
      </c>
      <c r="M10" s="179" t="s">
        <v>261</v>
      </c>
    </row>
    <row r="11" spans="1:13" s="171" customFormat="1" ht="26.25" customHeight="1" x14ac:dyDescent="0.2">
      <c r="A11" s="173">
        <v>9</v>
      </c>
      <c r="B11" s="183" t="s">
        <v>262</v>
      </c>
      <c r="C11" s="174">
        <v>0</v>
      </c>
      <c r="D11" s="182">
        <v>0</v>
      </c>
      <c r="E11" s="182">
        <v>0</v>
      </c>
      <c r="F11" s="175">
        <v>0</v>
      </c>
      <c r="G11" s="176">
        <v>9</v>
      </c>
      <c r="H11" s="175" t="s">
        <v>263</v>
      </c>
      <c r="I11" s="177"/>
      <c r="J11" s="175" t="s">
        <v>288</v>
      </c>
      <c r="K11" s="178" t="s">
        <v>422</v>
      </c>
      <c r="L11" s="258" t="e">
        <v>#REF!</v>
      </c>
      <c r="M11" s="179" t="s">
        <v>261</v>
      </c>
    </row>
    <row r="12" spans="1:13" s="171" customFormat="1" ht="26.25" customHeight="1" x14ac:dyDescent="0.2">
      <c r="A12" s="173">
        <v>10</v>
      </c>
      <c r="B12" s="183" t="s">
        <v>262</v>
      </c>
      <c r="C12" s="174">
        <v>0</v>
      </c>
      <c r="D12" s="182">
        <v>0</v>
      </c>
      <c r="E12" s="182">
        <v>0</v>
      </c>
      <c r="F12" s="175">
        <v>0</v>
      </c>
      <c r="G12" s="176">
        <v>10</v>
      </c>
      <c r="H12" s="175" t="s">
        <v>263</v>
      </c>
      <c r="I12" s="177"/>
      <c r="J12" s="175" t="s">
        <v>288</v>
      </c>
      <c r="K12" s="178" t="s">
        <v>422</v>
      </c>
      <c r="L12" s="258" t="e">
        <v>#REF!</v>
      </c>
      <c r="M12" s="179" t="s">
        <v>261</v>
      </c>
    </row>
    <row r="13" spans="1:13" s="171" customFormat="1" ht="26.25" customHeight="1" x14ac:dyDescent="0.2">
      <c r="A13" s="173">
        <v>11</v>
      </c>
      <c r="B13" s="183" t="s">
        <v>262</v>
      </c>
      <c r="C13" s="174">
        <v>0</v>
      </c>
      <c r="D13" s="182">
        <v>0</v>
      </c>
      <c r="E13" s="182">
        <v>0</v>
      </c>
      <c r="F13" s="175">
        <v>0</v>
      </c>
      <c r="G13" s="176">
        <v>11</v>
      </c>
      <c r="H13" s="175" t="s">
        <v>263</v>
      </c>
      <c r="I13" s="177"/>
      <c r="J13" s="175" t="s">
        <v>288</v>
      </c>
      <c r="K13" s="178" t="s">
        <v>422</v>
      </c>
      <c r="L13" s="258" t="e">
        <v>#REF!</v>
      </c>
      <c r="M13" s="179" t="s">
        <v>261</v>
      </c>
    </row>
    <row r="14" spans="1:13" s="171" customFormat="1" ht="26.25" customHeight="1" x14ac:dyDescent="0.2">
      <c r="A14" s="173">
        <v>12</v>
      </c>
      <c r="B14" s="183" t="s">
        <v>262</v>
      </c>
      <c r="C14" s="174">
        <v>0</v>
      </c>
      <c r="D14" s="182">
        <v>0</v>
      </c>
      <c r="E14" s="182">
        <v>0</v>
      </c>
      <c r="F14" s="175">
        <v>0</v>
      </c>
      <c r="G14" s="176">
        <v>12</v>
      </c>
      <c r="H14" s="175" t="s">
        <v>263</v>
      </c>
      <c r="I14" s="177"/>
      <c r="J14" s="175" t="s">
        <v>288</v>
      </c>
      <c r="K14" s="178" t="s">
        <v>422</v>
      </c>
      <c r="L14" s="258" t="e">
        <v>#REF!</v>
      </c>
      <c r="M14" s="179" t="s">
        <v>261</v>
      </c>
    </row>
    <row r="15" spans="1:13" s="171" customFormat="1" ht="26.25" customHeight="1" x14ac:dyDescent="0.2">
      <c r="A15" s="173">
        <v>13</v>
      </c>
      <c r="B15" s="183" t="s">
        <v>262</v>
      </c>
      <c r="C15" s="174">
        <v>0</v>
      </c>
      <c r="D15" s="182">
        <v>0</v>
      </c>
      <c r="E15" s="182">
        <v>0</v>
      </c>
      <c r="F15" s="175">
        <v>0</v>
      </c>
      <c r="G15" s="176">
        <v>13</v>
      </c>
      <c r="H15" s="175" t="s">
        <v>263</v>
      </c>
      <c r="I15" s="177"/>
      <c r="J15" s="175" t="s">
        <v>288</v>
      </c>
      <c r="K15" s="178" t="s">
        <v>422</v>
      </c>
      <c r="L15" s="258" t="e">
        <v>#REF!</v>
      </c>
      <c r="M15" s="179" t="s">
        <v>261</v>
      </c>
    </row>
    <row r="16" spans="1:13" s="171" customFormat="1" ht="26.25" customHeight="1" x14ac:dyDescent="0.2">
      <c r="A16" s="173">
        <v>14</v>
      </c>
      <c r="B16" s="183" t="s">
        <v>262</v>
      </c>
      <c r="C16" s="174">
        <v>0</v>
      </c>
      <c r="D16" s="182">
        <v>0</v>
      </c>
      <c r="E16" s="182">
        <v>0</v>
      </c>
      <c r="F16" s="175">
        <v>0</v>
      </c>
      <c r="G16" s="176">
        <v>14</v>
      </c>
      <c r="H16" s="175" t="s">
        <v>263</v>
      </c>
      <c r="I16" s="177"/>
      <c r="J16" s="175" t="s">
        <v>288</v>
      </c>
      <c r="K16" s="178" t="s">
        <v>422</v>
      </c>
      <c r="L16" s="258" t="e">
        <v>#REF!</v>
      </c>
      <c r="M16" s="179" t="s">
        <v>261</v>
      </c>
    </row>
    <row r="17" spans="1:13" s="171" customFormat="1" ht="26.25" customHeight="1" x14ac:dyDescent="0.2">
      <c r="A17" s="173">
        <v>15</v>
      </c>
      <c r="B17" s="183" t="s">
        <v>262</v>
      </c>
      <c r="C17" s="174">
        <v>0</v>
      </c>
      <c r="D17" s="182">
        <v>0</v>
      </c>
      <c r="E17" s="182">
        <v>0</v>
      </c>
      <c r="F17" s="175">
        <v>0</v>
      </c>
      <c r="G17" s="176">
        <v>15</v>
      </c>
      <c r="H17" s="175" t="s">
        <v>263</v>
      </c>
      <c r="I17" s="177"/>
      <c r="J17" s="175" t="s">
        <v>288</v>
      </c>
      <c r="K17" s="178" t="s">
        <v>422</v>
      </c>
      <c r="L17" s="258" t="e">
        <v>#REF!</v>
      </c>
      <c r="M17" s="179" t="s">
        <v>261</v>
      </c>
    </row>
    <row r="18" spans="1:13" s="171" customFormat="1" ht="26.25" customHeight="1" x14ac:dyDescent="0.2">
      <c r="A18" s="173">
        <v>16</v>
      </c>
      <c r="B18" s="183" t="s">
        <v>262</v>
      </c>
      <c r="C18" s="174">
        <v>0</v>
      </c>
      <c r="D18" s="182">
        <v>0</v>
      </c>
      <c r="E18" s="182">
        <v>0</v>
      </c>
      <c r="F18" s="175">
        <v>0</v>
      </c>
      <c r="G18" s="176">
        <v>16</v>
      </c>
      <c r="H18" s="175" t="s">
        <v>263</v>
      </c>
      <c r="I18" s="177"/>
      <c r="J18" s="175" t="s">
        <v>288</v>
      </c>
      <c r="K18" s="178" t="s">
        <v>422</v>
      </c>
      <c r="L18" s="258" t="e">
        <v>#REF!</v>
      </c>
      <c r="M18" s="179" t="s">
        <v>261</v>
      </c>
    </row>
    <row r="19" spans="1:13" s="171" customFormat="1" ht="26.25" customHeight="1" x14ac:dyDescent="0.2">
      <c r="A19" s="173">
        <v>17</v>
      </c>
      <c r="B19" s="183" t="s">
        <v>262</v>
      </c>
      <c r="C19" s="174">
        <v>0</v>
      </c>
      <c r="D19" s="182">
        <v>0</v>
      </c>
      <c r="E19" s="182">
        <v>0</v>
      </c>
      <c r="F19" s="175">
        <v>0</v>
      </c>
      <c r="G19" s="176">
        <v>17</v>
      </c>
      <c r="H19" s="175" t="s">
        <v>263</v>
      </c>
      <c r="I19" s="181"/>
      <c r="J19" s="175" t="s">
        <v>288</v>
      </c>
      <c r="K19" s="178" t="s">
        <v>422</v>
      </c>
      <c r="L19" s="258" t="e">
        <v>#REF!</v>
      </c>
      <c r="M19" s="179" t="s">
        <v>261</v>
      </c>
    </row>
    <row r="20" spans="1:13" s="171" customFormat="1" ht="26.25" customHeight="1" x14ac:dyDescent="0.2">
      <c r="A20" s="173">
        <v>18</v>
      </c>
      <c r="B20" s="183" t="s">
        <v>262</v>
      </c>
      <c r="C20" s="174">
        <v>0</v>
      </c>
      <c r="D20" s="182">
        <v>0</v>
      </c>
      <c r="E20" s="182">
        <v>0</v>
      </c>
      <c r="F20" s="175">
        <v>0</v>
      </c>
      <c r="G20" s="176">
        <v>18</v>
      </c>
      <c r="H20" s="175" t="s">
        <v>263</v>
      </c>
      <c r="I20" s="181"/>
      <c r="J20" s="175" t="s">
        <v>288</v>
      </c>
      <c r="K20" s="178" t="s">
        <v>422</v>
      </c>
      <c r="L20" s="258" t="e">
        <v>#REF!</v>
      </c>
      <c r="M20" s="179" t="s">
        <v>261</v>
      </c>
    </row>
    <row r="21" spans="1:13" s="171" customFormat="1" ht="26.25" customHeight="1" x14ac:dyDescent="0.2">
      <c r="A21" s="173">
        <v>19</v>
      </c>
      <c r="B21" s="183" t="s">
        <v>262</v>
      </c>
      <c r="C21" s="174">
        <v>0</v>
      </c>
      <c r="D21" s="182">
        <v>0</v>
      </c>
      <c r="E21" s="182">
        <v>0</v>
      </c>
      <c r="F21" s="175">
        <v>0</v>
      </c>
      <c r="G21" s="176">
        <v>19</v>
      </c>
      <c r="H21" s="175" t="s">
        <v>263</v>
      </c>
      <c r="I21" s="181"/>
      <c r="J21" s="175" t="s">
        <v>288</v>
      </c>
      <c r="K21" s="178" t="s">
        <v>422</v>
      </c>
      <c r="L21" s="258" t="e">
        <v>#REF!</v>
      </c>
      <c r="M21" s="179" t="s">
        <v>261</v>
      </c>
    </row>
    <row r="22" spans="1:13" s="171" customFormat="1" ht="26.25" customHeight="1" x14ac:dyDescent="0.2">
      <c r="A22" s="173">
        <v>20</v>
      </c>
      <c r="B22" s="183" t="s">
        <v>262</v>
      </c>
      <c r="C22" s="174">
        <v>0</v>
      </c>
      <c r="D22" s="182">
        <v>0</v>
      </c>
      <c r="E22" s="182">
        <v>0</v>
      </c>
      <c r="F22" s="175">
        <v>0</v>
      </c>
      <c r="G22" s="176">
        <v>20</v>
      </c>
      <c r="H22" s="175" t="s">
        <v>263</v>
      </c>
      <c r="I22" s="181"/>
      <c r="J22" s="175" t="s">
        <v>288</v>
      </c>
      <c r="K22" s="178" t="s">
        <v>422</v>
      </c>
      <c r="L22" s="258" t="e">
        <v>#REF!</v>
      </c>
      <c r="M22" s="179" t="s">
        <v>261</v>
      </c>
    </row>
    <row r="23" spans="1:13" s="171" customFormat="1" ht="26.25" customHeight="1" x14ac:dyDescent="0.2">
      <c r="A23" s="173">
        <v>21</v>
      </c>
      <c r="B23" s="183" t="s">
        <v>262</v>
      </c>
      <c r="C23" s="174">
        <v>0</v>
      </c>
      <c r="D23" s="182">
        <v>0</v>
      </c>
      <c r="E23" s="182">
        <v>0</v>
      </c>
      <c r="F23" s="175">
        <v>0</v>
      </c>
      <c r="G23" s="176">
        <v>21</v>
      </c>
      <c r="H23" s="175" t="s">
        <v>263</v>
      </c>
      <c r="I23" s="181"/>
      <c r="J23" s="175" t="s">
        <v>288</v>
      </c>
      <c r="K23" s="178" t="s">
        <v>422</v>
      </c>
      <c r="L23" s="258" t="e">
        <v>#REF!</v>
      </c>
      <c r="M23" s="179" t="s">
        <v>261</v>
      </c>
    </row>
    <row r="24" spans="1:13" s="171" customFormat="1" ht="26.25" customHeight="1" x14ac:dyDescent="0.2">
      <c r="A24" s="173">
        <v>22</v>
      </c>
      <c r="B24" s="183" t="s">
        <v>262</v>
      </c>
      <c r="C24" s="174">
        <v>0</v>
      </c>
      <c r="D24" s="182">
        <v>0</v>
      </c>
      <c r="E24" s="182">
        <v>0</v>
      </c>
      <c r="F24" s="175">
        <v>0</v>
      </c>
      <c r="G24" s="176">
        <v>22</v>
      </c>
      <c r="H24" s="175" t="s">
        <v>263</v>
      </c>
      <c r="I24" s="181"/>
      <c r="J24" s="175" t="s">
        <v>288</v>
      </c>
      <c r="K24" s="178" t="s">
        <v>422</v>
      </c>
      <c r="L24" s="258" t="e">
        <v>#REF!</v>
      </c>
      <c r="M24" s="179" t="s">
        <v>261</v>
      </c>
    </row>
    <row r="25" spans="1:13" s="171" customFormat="1" ht="26.25" customHeight="1" x14ac:dyDescent="0.2">
      <c r="A25" s="173">
        <v>23</v>
      </c>
      <c r="B25" s="183" t="s">
        <v>262</v>
      </c>
      <c r="C25" s="174">
        <v>0</v>
      </c>
      <c r="D25" s="182">
        <v>0</v>
      </c>
      <c r="E25" s="182">
        <v>0</v>
      </c>
      <c r="F25" s="175">
        <v>0</v>
      </c>
      <c r="G25" s="176">
        <v>23</v>
      </c>
      <c r="H25" s="175" t="s">
        <v>263</v>
      </c>
      <c r="I25" s="181"/>
      <c r="J25" s="175" t="s">
        <v>288</v>
      </c>
      <c r="K25" s="178" t="s">
        <v>422</v>
      </c>
      <c r="L25" s="258" t="e">
        <v>#REF!</v>
      </c>
      <c r="M25" s="179" t="s">
        <v>261</v>
      </c>
    </row>
    <row r="26" spans="1:13" s="171" customFormat="1" ht="26.25" customHeight="1" x14ac:dyDescent="0.2">
      <c r="A26" s="173">
        <v>24</v>
      </c>
      <c r="B26" s="183" t="s">
        <v>262</v>
      </c>
      <c r="C26" s="174">
        <v>0</v>
      </c>
      <c r="D26" s="182">
        <v>0</v>
      </c>
      <c r="E26" s="182">
        <v>0</v>
      </c>
      <c r="F26" s="175">
        <v>0</v>
      </c>
      <c r="G26" s="176">
        <v>24</v>
      </c>
      <c r="H26" s="175" t="s">
        <v>263</v>
      </c>
      <c r="I26" s="181"/>
      <c r="J26" s="175" t="s">
        <v>288</v>
      </c>
      <c r="K26" s="178" t="s">
        <v>422</v>
      </c>
      <c r="L26" s="258" t="e">
        <v>#REF!</v>
      </c>
      <c r="M26" s="179" t="s">
        <v>261</v>
      </c>
    </row>
    <row r="27" spans="1:13" s="171" customFormat="1" ht="26.25" customHeight="1" x14ac:dyDescent="0.2">
      <c r="A27" s="173">
        <v>25</v>
      </c>
      <c r="B27" s="183" t="s">
        <v>262</v>
      </c>
      <c r="C27" s="174">
        <v>0</v>
      </c>
      <c r="D27" s="182">
        <v>0</v>
      </c>
      <c r="E27" s="182">
        <v>0</v>
      </c>
      <c r="F27" s="175">
        <v>0</v>
      </c>
      <c r="G27" s="176">
        <v>25</v>
      </c>
      <c r="H27" s="175" t="s">
        <v>263</v>
      </c>
      <c r="I27" s="181"/>
      <c r="J27" s="175" t="s">
        <v>288</v>
      </c>
      <c r="K27" s="178" t="s">
        <v>422</v>
      </c>
      <c r="L27" s="258" t="e">
        <v>#REF!</v>
      </c>
      <c r="M27" s="179" t="s">
        <v>261</v>
      </c>
    </row>
    <row r="28" spans="1:13" s="171" customFormat="1" ht="26.25" customHeight="1" x14ac:dyDescent="0.2">
      <c r="A28" s="173">
        <v>26</v>
      </c>
      <c r="B28" s="183" t="s">
        <v>262</v>
      </c>
      <c r="C28" s="174">
        <v>0</v>
      </c>
      <c r="D28" s="182">
        <v>0</v>
      </c>
      <c r="E28" s="182">
        <v>0</v>
      </c>
      <c r="F28" s="175">
        <v>0</v>
      </c>
      <c r="G28" s="176">
        <v>26</v>
      </c>
      <c r="H28" s="175" t="s">
        <v>263</v>
      </c>
      <c r="I28" s="181"/>
      <c r="J28" s="175" t="s">
        <v>288</v>
      </c>
      <c r="K28" s="178" t="s">
        <v>422</v>
      </c>
      <c r="L28" s="258" t="e">
        <v>#REF!</v>
      </c>
      <c r="M28" s="179" t="s">
        <v>261</v>
      </c>
    </row>
    <row r="29" spans="1:13" s="171" customFormat="1" ht="26.25" customHeight="1" x14ac:dyDescent="0.2">
      <c r="A29" s="173">
        <v>27</v>
      </c>
      <c r="B29" s="183" t="s">
        <v>262</v>
      </c>
      <c r="C29" s="174">
        <v>0</v>
      </c>
      <c r="D29" s="182">
        <v>0</v>
      </c>
      <c r="E29" s="182">
        <v>0</v>
      </c>
      <c r="F29" s="175">
        <v>0</v>
      </c>
      <c r="G29" s="176">
        <v>27</v>
      </c>
      <c r="H29" s="175" t="s">
        <v>263</v>
      </c>
      <c r="I29" s="181"/>
      <c r="J29" s="175" t="s">
        <v>288</v>
      </c>
      <c r="K29" s="178" t="s">
        <v>422</v>
      </c>
      <c r="L29" s="258" t="e">
        <v>#REF!</v>
      </c>
      <c r="M29" s="179" t="s">
        <v>261</v>
      </c>
    </row>
    <row r="30" spans="1:13" s="171" customFormat="1" ht="26.25" customHeight="1" x14ac:dyDescent="0.2">
      <c r="A30" s="173">
        <v>28</v>
      </c>
      <c r="B30" s="183" t="s">
        <v>262</v>
      </c>
      <c r="C30" s="174">
        <v>0</v>
      </c>
      <c r="D30" s="182">
        <v>0</v>
      </c>
      <c r="E30" s="182">
        <v>0</v>
      </c>
      <c r="F30" s="175">
        <v>0</v>
      </c>
      <c r="G30" s="176">
        <v>28</v>
      </c>
      <c r="H30" s="175" t="s">
        <v>263</v>
      </c>
      <c r="I30" s="181"/>
      <c r="J30" s="175" t="s">
        <v>288</v>
      </c>
      <c r="K30" s="178" t="s">
        <v>422</v>
      </c>
      <c r="L30" s="258" t="e">
        <v>#REF!</v>
      </c>
      <c r="M30" s="179" t="s">
        <v>261</v>
      </c>
    </row>
    <row r="31" spans="1:13" s="171" customFormat="1" ht="26.25" customHeight="1" x14ac:dyDescent="0.2">
      <c r="A31" s="173">
        <v>29</v>
      </c>
      <c r="B31" s="183" t="s">
        <v>262</v>
      </c>
      <c r="C31" s="174">
        <v>0</v>
      </c>
      <c r="D31" s="182">
        <v>0</v>
      </c>
      <c r="E31" s="182">
        <v>0</v>
      </c>
      <c r="F31" s="175">
        <v>0</v>
      </c>
      <c r="G31" s="176">
        <v>29</v>
      </c>
      <c r="H31" s="175" t="s">
        <v>263</v>
      </c>
      <c r="I31" s="181"/>
      <c r="J31" s="175" t="s">
        <v>288</v>
      </c>
      <c r="K31" s="178" t="s">
        <v>422</v>
      </c>
      <c r="L31" s="258" t="e">
        <v>#REF!</v>
      </c>
      <c r="M31" s="179" t="s">
        <v>261</v>
      </c>
    </row>
    <row r="32" spans="1:13" s="171" customFormat="1" ht="26.25" customHeight="1" x14ac:dyDescent="0.2">
      <c r="A32" s="173">
        <v>30</v>
      </c>
      <c r="B32" s="183" t="s">
        <v>262</v>
      </c>
      <c r="C32" s="174">
        <v>0</v>
      </c>
      <c r="D32" s="182">
        <v>0</v>
      </c>
      <c r="E32" s="182">
        <v>0</v>
      </c>
      <c r="F32" s="175">
        <v>0</v>
      </c>
      <c r="G32" s="176">
        <v>30</v>
      </c>
      <c r="H32" s="175" t="s">
        <v>263</v>
      </c>
      <c r="I32" s="181"/>
      <c r="J32" s="175" t="s">
        <v>288</v>
      </c>
      <c r="K32" s="178" t="s">
        <v>422</v>
      </c>
      <c r="L32" s="258" t="e">
        <v>#REF!</v>
      </c>
      <c r="M32" s="179" t="s">
        <v>261</v>
      </c>
    </row>
    <row r="33" spans="1:13" s="171" customFormat="1" ht="26.25" customHeight="1" x14ac:dyDescent="0.2">
      <c r="A33" s="173">
        <v>31</v>
      </c>
      <c r="B33" s="183" t="s">
        <v>262</v>
      </c>
      <c r="C33" s="174">
        <v>0</v>
      </c>
      <c r="D33" s="182">
        <v>0</v>
      </c>
      <c r="E33" s="182">
        <v>0</v>
      </c>
      <c r="F33" s="175">
        <v>0</v>
      </c>
      <c r="G33" s="176">
        <v>31</v>
      </c>
      <c r="H33" s="175" t="s">
        <v>263</v>
      </c>
      <c r="I33" s="181"/>
      <c r="J33" s="175" t="s">
        <v>288</v>
      </c>
      <c r="K33" s="178" t="s">
        <v>422</v>
      </c>
      <c r="L33" s="258" t="e">
        <v>#REF!</v>
      </c>
      <c r="M33" s="179" t="s">
        <v>261</v>
      </c>
    </row>
    <row r="34" spans="1:13" s="171" customFormat="1" ht="26.25" customHeight="1" x14ac:dyDescent="0.2">
      <c r="A34" s="173">
        <v>32</v>
      </c>
      <c r="B34" s="183" t="s">
        <v>262</v>
      </c>
      <c r="C34" s="174">
        <v>0</v>
      </c>
      <c r="D34" s="182">
        <v>0</v>
      </c>
      <c r="E34" s="182">
        <v>0</v>
      </c>
      <c r="F34" s="175">
        <v>0</v>
      </c>
      <c r="G34" s="176">
        <v>32</v>
      </c>
      <c r="H34" s="175" t="s">
        <v>263</v>
      </c>
      <c r="I34" s="181"/>
      <c r="J34" s="175" t="s">
        <v>288</v>
      </c>
      <c r="K34" s="178" t="s">
        <v>422</v>
      </c>
      <c r="L34" s="258" t="e">
        <v>#REF!</v>
      </c>
      <c r="M34" s="179" t="s">
        <v>261</v>
      </c>
    </row>
    <row r="35" spans="1:13" s="171" customFormat="1" ht="26.25" customHeight="1" x14ac:dyDescent="0.2">
      <c r="A35" s="173">
        <v>33</v>
      </c>
      <c r="B35" s="183" t="s">
        <v>262</v>
      </c>
      <c r="C35" s="174">
        <v>0</v>
      </c>
      <c r="D35" s="182">
        <v>0</v>
      </c>
      <c r="E35" s="182">
        <v>0</v>
      </c>
      <c r="F35" s="175">
        <v>0</v>
      </c>
      <c r="G35" s="176">
        <v>33</v>
      </c>
      <c r="H35" s="175" t="s">
        <v>263</v>
      </c>
      <c r="I35" s="181"/>
      <c r="J35" s="175" t="s">
        <v>288</v>
      </c>
      <c r="K35" s="178" t="s">
        <v>422</v>
      </c>
      <c r="L35" s="258" t="e">
        <v>#REF!</v>
      </c>
      <c r="M35" s="179" t="s">
        <v>261</v>
      </c>
    </row>
    <row r="36" spans="1:13" s="171" customFormat="1" ht="26.25" customHeight="1" x14ac:dyDescent="0.2">
      <c r="A36" s="173">
        <v>34</v>
      </c>
      <c r="B36" s="183" t="s">
        <v>262</v>
      </c>
      <c r="C36" s="174">
        <v>0</v>
      </c>
      <c r="D36" s="182">
        <v>0</v>
      </c>
      <c r="E36" s="182">
        <v>0</v>
      </c>
      <c r="F36" s="175">
        <v>0</v>
      </c>
      <c r="G36" s="176">
        <v>34</v>
      </c>
      <c r="H36" s="175" t="s">
        <v>263</v>
      </c>
      <c r="I36" s="181"/>
      <c r="J36" s="175" t="s">
        <v>288</v>
      </c>
      <c r="K36" s="178" t="s">
        <v>422</v>
      </c>
      <c r="L36" s="258" t="e">
        <v>#REF!</v>
      </c>
      <c r="M36" s="179" t="s">
        <v>261</v>
      </c>
    </row>
    <row r="37" spans="1:13" s="171" customFormat="1" ht="26.25" customHeight="1" x14ac:dyDescent="0.2">
      <c r="A37" s="173">
        <v>35</v>
      </c>
      <c r="B37" s="183" t="s">
        <v>262</v>
      </c>
      <c r="C37" s="174">
        <v>0</v>
      </c>
      <c r="D37" s="182">
        <v>0</v>
      </c>
      <c r="E37" s="182">
        <v>0</v>
      </c>
      <c r="F37" s="175">
        <v>0</v>
      </c>
      <c r="G37" s="176">
        <v>35</v>
      </c>
      <c r="H37" s="175" t="s">
        <v>263</v>
      </c>
      <c r="I37" s="181"/>
      <c r="J37" s="175" t="s">
        <v>288</v>
      </c>
      <c r="K37" s="178" t="s">
        <v>422</v>
      </c>
      <c r="L37" s="258" t="e">
        <v>#REF!</v>
      </c>
      <c r="M37" s="179" t="s">
        <v>261</v>
      </c>
    </row>
    <row r="38" spans="1:13" s="171" customFormat="1" ht="26.25" customHeight="1" x14ac:dyDescent="0.2">
      <c r="A38" s="173">
        <v>36</v>
      </c>
      <c r="B38" s="183" t="s">
        <v>262</v>
      </c>
      <c r="C38" s="174">
        <v>0</v>
      </c>
      <c r="D38" s="182">
        <v>0</v>
      </c>
      <c r="E38" s="182">
        <v>0</v>
      </c>
      <c r="F38" s="175">
        <v>0</v>
      </c>
      <c r="G38" s="176">
        <v>36</v>
      </c>
      <c r="H38" s="175" t="s">
        <v>263</v>
      </c>
      <c r="I38" s="181"/>
      <c r="J38" s="175" t="s">
        <v>288</v>
      </c>
      <c r="K38" s="178" t="s">
        <v>422</v>
      </c>
      <c r="L38" s="258" t="e">
        <v>#REF!</v>
      </c>
      <c r="M38" s="179" t="s">
        <v>261</v>
      </c>
    </row>
    <row r="39" spans="1:13" s="171" customFormat="1" ht="26.25" customHeight="1" x14ac:dyDescent="0.2">
      <c r="A39" s="173">
        <v>37</v>
      </c>
      <c r="B39" s="183" t="s">
        <v>262</v>
      </c>
      <c r="C39" s="174">
        <v>0</v>
      </c>
      <c r="D39" s="182">
        <v>0</v>
      </c>
      <c r="E39" s="182">
        <v>0</v>
      </c>
      <c r="F39" s="175">
        <v>0</v>
      </c>
      <c r="G39" s="176">
        <v>37</v>
      </c>
      <c r="H39" s="175" t="s">
        <v>263</v>
      </c>
      <c r="I39" s="181"/>
      <c r="J39" s="175" t="s">
        <v>288</v>
      </c>
      <c r="K39" s="178" t="s">
        <v>422</v>
      </c>
      <c r="L39" s="258" t="e">
        <v>#REF!</v>
      </c>
      <c r="M39" s="179" t="s">
        <v>261</v>
      </c>
    </row>
    <row r="40" spans="1:13" s="171" customFormat="1" ht="26.25" customHeight="1" x14ac:dyDescent="0.2">
      <c r="A40" s="173">
        <v>38</v>
      </c>
      <c r="B40" s="183" t="s">
        <v>262</v>
      </c>
      <c r="C40" s="174">
        <v>0</v>
      </c>
      <c r="D40" s="182">
        <v>0</v>
      </c>
      <c r="E40" s="182">
        <v>0</v>
      </c>
      <c r="F40" s="175">
        <v>0</v>
      </c>
      <c r="G40" s="176">
        <v>38</v>
      </c>
      <c r="H40" s="175" t="s">
        <v>263</v>
      </c>
      <c r="I40" s="181"/>
      <c r="J40" s="175" t="s">
        <v>288</v>
      </c>
      <c r="K40" s="178" t="s">
        <v>422</v>
      </c>
      <c r="L40" s="258" t="e">
        <v>#REF!</v>
      </c>
      <c r="M40" s="179" t="s">
        <v>261</v>
      </c>
    </row>
    <row r="41" spans="1:13" s="171" customFormat="1" ht="26.25" customHeight="1" x14ac:dyDescent="0.2">
      <c r="A41" s="173">
        <v>39</v>
      </c>
      <c r="B41" s="183" t="s">
        <v>262</v>
      </c>
      <c r="C41" s="174">
        <v>0</v>
      </c>
      <c r="D41" s="182">
        <v>0</v>
      </c>
      <c r="E41" s="182">
        <v>0</v>
      </c>
      <c r="F41" s="175">
        <v>0</v>
      </c>
      <c r="G41" s="176">
        <v>39</v>
      </c>
      <c r="H41" s="175" t="s">
        <v>263</v>
      </c>
      <c r="I41" s="181"/>
      <c r="J41" s="175" t="s">
        <v>288</v>
      </c>
      <c r="K41" s="178" t="s">
        <v>422</v>
      </c>
      <c r="L41" s="258" t="e">
        <v>#REF!</v>
      </c>
      <c r="M41" s="179" t="s">
        <v>261</v>
      </c>
    </row>
    <row r="42" spans="1:13" s="171" customFormat="1" ht="26.25" customHeight="1" x14ac:dyDescent="0.2">
      <c r="A42" s="173">
        <v>40</v>
      </c>
      <c r="B42" s="183" t="s">
        <v>262</v>
      </c>
      <c r="C42" s="174">
        <v>0</v>
      </c>
      <c r="D42" s="182">
        <v>0</v>
      </c>
      <c r="E42" s="182">
        <v>0</v>
      </c>
      <c r="F42" s="175">
        <v>0</v>
      </c>
      <c r="G42" s="176">
        <v>40</v>
      </c>
      <c r="H42" s="175" t="s">
        <v>263</v>
      </c>
      <c r="I42" s="181"/>
      <c r="J42" s="175" t="s">
        <v>288</v>
      </c>
      <c r="K42" s="178" t="s">
        <v>422</v>
      </c>
      <c r="L42" s="258" t="e">
        <v>#REF!</v>
      </c>
      <c r="M42" s="179" t="s">
        <v>261</v>
      </c>
    </row>
    <row r="43" spans="1:13" s="171" customFormat="1" ht="26.25" customHeight="1" x14ac:dyDescent="0.2">
      <c r="A43" s="173">
        <v>41</v>
      </c>
      <c r="B43" s="183" t="s">
        <v>262</v>
      </c>
      <c r="C43" s="174">
        <v>0</v>
      </c>
      <c r="D43" s="182">
        <v>0</v>
      </c>
      <c r="E43" s="182">
        <v>0</v>
      </c>
      <c r="F43" s="175">
        <v>0</v>
      </c>
      <c r="G43" s="176">
        <v>41</v>
      </c>
      <c r="H43" s="175" t="s">
        <v>263</v>
      </c>
      <c r="I43" s="181"/>
      <c r="J43" s="175" t="s">
        <v>288</v>
      </c>
      <c r="K43" s="178" t="s">
        <v>422</v>
      </c>
      <c r="L43" s="258" t="e">
        <v>#REF!</v>
      </c>
      <c r="M43" s="179" t="s">
        <v>261</v>
      </c>
    </row>
    <row r="44" spans="1:13" s="171" customFormat="1" ht="26.25" customHeight="1" x14ac:dyDescent="0.2">
      <c r="A44" s="173">
        <v>42</v>
      </c>
      <c r="B44" s="183" t="s">
        <v>262</v>
      </c>
      <c r="C44" s="174">
        <v>0</v>
      </c>
      <c r="D44" s="182">
        <v>0</v>
      </c>
      <c r="E44" s="182">
        <v>0</v>
      </c>
      <c r="F44" s="175">
        <v>0</v>
      </c>
      <c r="G44" s="176">
        <v>42</v>
      </c>
      <c r="H44" s="175" t="s">
        <v>263</v>
      </c>
      <c r="I44" s="181"/>
      <c r="J44" s="175" t="s">
        <v>288</v>
      </c>
      <c r="K44" s="178" t="s">
        <v>422</v>
      </c>
      <c r="L44" s="258" t="e">
        <v>#REF!</v>
      </c>
      <c r="M44" s="179" t="s">
        <v>261</v>
      </c>
    </row>
    <row r="45" spans="1:13" s="171" customFormat="1" ht="26.25" customHeight="1" x14ac:dyDescent="0.2">
      <c r="A45" s="173">
        <v>43</v>
      </c>
      <c r="B45" s="183" t="s">
        <v>262</v>
      </c>
      <c r="C45" s="174">
        <v>0</v>
      </c>
      <c r="D45" s="182">
        <v>0</v>
      </c>
      <c r="E45" s="182">
        <v>0</v>
      </c>
      <c r="F45" s="175">
        <v>0</v>
      </c>
      <c r="G45" s="176">
        <v>43</v>
      </c>
      <c r="H45" s="175" t="s">
        <v>263</v>
      </c>
      <c r="I45" s="181"/>
      <c r="J45" s="175" t="s">
        <v>288</v>
      </c>
      <c r="K45" s="178" t="s">
        <v>422</v>
      </c>
      <c r="L45" s="258" t="e">
        <v>#REF!</v>
      </c>
      <c r="M45" s="179" t="s">
        <v>261</v>
      </c>
    </row>
    <row r="46" spans="1:13" s="171" customFormat="1" ht="26.25" customHeight="1" x14ac:dyDescent="0.2">
      <c r="A46" s="173">
        <v>44</v>
      </c>
      <c r="B46" s="183" t="s">
        <v>262</v>
      </c>
      <c r="C46" s="174">
        <v>0</v>
      </c>
      <c r="D46" s="182">
        <v>0</v>
      </c>
      <c r="E46" s="182">
        <v>0</v>
      </c>
      <c r="F46" s="175">
        <v>0</v>
      </c>
      <c r="G46" s="176">
        <v>44</v>
      </c>
      <c r="H46" s="175" t="s">
        <v>263</v>
      </c>
      <c r="I46" s="181"/>
      <c r="J46" s="175" t="s">
        <v>288</v>
      </c>
      <c r="K46" s="178" t="s">
        <v>422</v>
      </c>
      <c r="L46" s="258" t="e">
        <v>#REF!</v>
      </c>
      <c r="M46" s="179" t="s">
        <v>261</v>
      </c>
    </row>
    <row r="47" spans="1:13" s="171" customFormat="1" ht="26.25" customHeight="1" x14ac:dyDescent="0.2">
      <c r="A47" s="173">
        <v>45</v>
      </c>
      <c r="B47" s="183" t="s">
        <v>262</v>
      </c>
      <c r="C47" s="174">
        <v>0</v>
      </c>
      <c r="D47" s="182">
        <v>0</v>
      </c>
      <c r="E47" s="182">
        <v>0</v>
      </c>
      <c r="F47" s="175">
        <v>0</v>
      </c>
      <c r="G47" s="176">
        <v>45</v>
      </c>
      <c r="H47" s="175" t="s">
        <v>263</v>
      </c>
      <c r="I47" s="181"/>
      <c r="J47" s="175" t="s">
        <v>288</v>
      </c>
      <c r="K47" s="178" t="s">
        <v>422</v>
      </c>
      <c r="L47" s="258" t="e">
        <v>#REF!</v>
      </c>
      <c r="M47" s="179" t="s">
        <v>261</v>
      </c>
    </row>
    <row r="48" spans="1:13" s="171" customFormat="1" ht="26.25" customHeight="1" x14ac:dyDescent="0.2">
      <c r="A48" s="173">
        <v>46</v>
      </c>
      <c r="B48" s="183" t="s">
        <v>262</v>
      </c>
      <c r="C48" s="174">
        <v>0</v>
      </c>
      <c r="D48" s="182">
        <v>0</v>
      </c>
      <c r="E48" s="182">
        <v>0</v>
      </c>
      <c r="F48" s="175">
        <v>0</v>
      </c>
      <c r="G48" s="176">
        <v>46</v>
      </c>
      <c r="H48" s="175" t="s">
        <v>263</v>
      </c>
      <c r="I48" s="181"/>
      <c r="J48" s="175" t="s">
        <v>288</v>
      </c>
      <c r="K48" s="178" t="s">
        <v>422</v>
      </c>
      <c r="L48" s="258" t="e">
        <v>#REF!</v>
      </c>
      <c r="M48" s="179" t="s">
        <v>261</v>
      </c>
    </row>
    <row r="49" spans="1:13" s="171" customFormat="1" ht="26.25" customHeight="1" x14ac:dyDescent="0.2">
      <c r="A49" s="173">
        <v>47</v>
      </c>
      <c r="B49" s="183" t="s">
        <v>262</v>
      </c>
      <c r="C49" s="174">
        <v>0</v>
      </c>
      <c r="D49" s="182">
        <v>0</v>
      </c>
      <c r="E49" s="182">
        <v>0</v>
      </c>
      <c r="F49" s="175">
        <v>0</v>
      </c>
      <c r="G49" s="176">
        <v>47</v>
      </c>
      <c r="H49" s="175" t="s">
        <v>263</v>
      </c>
      <c r="I49" s="181"/>
      <c r="J49" s="175" t="s">
        <v>288</v>
      </c>
      <c r="K49" s="178" t="s">
        <v>422</v>
      </c>
      <c r="L49" s="258" t="e">
        <v>#REF!</v>
      </c>
      <c r="M49" s="179" t="s">
        <v>261</v>
      </c>
    </row>
    <row r="50" spans="1:13" s="171" customFormat="1" ht="26.25" customHeight="1" x14ac:dyDescent="0.2">
      <c r="A50" s="173">
        <v>48</v>
      </c>
      <c r="B50" s="183" t="s">
        <v>262</v>
      </c>
      <c r="C50" s="174">
        <v>0</v>
      </c>
      <c r="D50" s="182">
        <v>0</v>
      </c>
      <c r="E50" s="182">
        <v>0</v>
      </c>
      <c r="F50" s="175">
        <v>0</v>
      </c>
      <c r="G50" s="176">
        <v>48</v>
      </c>
      <c r="H50" s="175" t="s">
        <v>263</v>
      </c>
      <c r="I50" s="181"/>
      <c r="J50" s="175" t="s">
        <v>288</v>
      </c>
      <c r="K50" s="178" t="s">
        <v>422</v>
      </c>
      <c r="L50" s="258" t="e">
        <v>#REF!</v>
      </c>
      <c r="M50" s="179" t="s">
        <v>261</v>
      </c>
    </row>
    <row r="51" spans="1:13" s="171" customFormat="1" ht="26.25" customHeight="1" x14ac:dyDescent="0.2">
      <c r="A51" s="173">
        <v>49</v>
      </c>
      <c r="B51" s="183" t="s">
        <v>262</v>
      </c>
      <c r="C51" s="174">
        <v>0</v>
      </c>
      <c r="D51" s="182">
        <v>0</v>
      </c>
      <c r="E51" s="182">
        <v>0</v>
      </c>
      <c r="F51" s="175">
        <v>0</v>
      </c>
      <c r="G51" s="176">
        <v>49</v>
      </c>
      <c r="H51" s="175" t="s">
        <v>263</v>
      </c>
      <c r="I51" s="181"/>
      <c r="J51" s="175" t="s">
        <v>288</v>
      </c>
      <c r="K51" s="178" t="s">
        <v>422</v>
      </c>
      <c r="L51" s="258" t="e">
        <v>#REF!</v>
      </c>
      <c r="M51" s="179" t="s">
        <v>261</v>
      </c>
    </row>
    <row r="52" spans="1:13" s="171" customFormat="1" ht="26.25" customHeight="1" x14ac:dyDescent="0.2">
      <c r="A52" s="173">
        <v>50</v>
      </c>
      <c r="B52" s="183" t="s">
        <v>262</v>
      </c>
      <c r="C52" s="174">
        <v>0</v>
      </c>
      <c r="D52" s="182">
        <v>0</v>
      </c>
      <c r="E52" s="182">
        <v>0</v>
      </c>
      <c r="F52" s="175">
        <v>0</v>
      </c>
      <c r="G52" s="176">
        <v>50</v>
      </c>
      <c r="H52" s="175" t="s">
        <v>263</v>
      </c>
      <c r="I52" s="181"/>
      <c r="J52" s="175" t="s">
        <v>288</v>
      </c>
      <c r="K52" s="178" t="s">
        <v>422</v>
      </c>
      <c r="L52" s="258" t="e">
        <v>#REF!</v>
      </c>
      <c r="M52" s="179" t="s">
        <v>261</v>
      </c>
    </row>
    <row r="53" spans="1:13" s="171" customFormat="1" ht="26.25" customHeight="1" x14ac:dyDescent="0.2">
      <c r="A53" s="173">
        <v>51</v>
      </c>
      <c r="B53" s="183" t="s">
        <v>262</v>
      </c>
      <c r="C53" s="174">
        <v>0</v>
      </c>
      <c r="D53" s="182">
        <v>0</v>
      </c>
      <c r="E53" s="182">
        <v>0</v>
      </c>
      <c r="F53" s="175">
        <v>0</v>
      </c>
      <c r="G53" s="176">
        <v>51</v>
      </c>
      <c r="H53" s="175" t="s">
        <v>263</v>
      </c>
      <c r="I53" s="181"/>
      <c r="J53" s="175" t="s">
        <v>288</v>
      </c>
      <c r="K53" s="178" t="s">
        <v>422</v>
      </c>
      <c r="L53" s="258" t="e">
        <v>#REF!</v>
      </c>
      <c r="M53" s="179" t="s">
        <v>261</v>
      </c>
    </row>
    <row r="54" spans="1:13" s="171" customFormat="1" ht="26.25" customHeight="1" x14ac:dyDescent="0.2">
      <c r="A54" s="173">
        <v>52</v>
      </c>
      <c r="B54" s="183" t="s">
        <v>262</v>
      </c>
      <c r="C54" s="174">
        <v>0</v>
      </c>
      <c r="D54" s="182">
        <v>0</v>
      </c>
      <c r="E54" s="182">
        <v>0</v>
      </c>
      <c r="F54" s="175">
        <v>0</v>
      </c>
      <c r="G54" s="176">
        <v>52</v>
      </c>
      <c r="H54" s="175" t="s">
        <v>263</v>
      </c>
      <c r="I54" s="181"/>
      <c r="J54" s="175" t="s">
        <v>288</v>
      </c>
      <c r="K54" s="178" t="s">
        <v>422</v>
      </c>
      <c r="L54" s="258" t="e">
        <v>#REF!</v>
      </c>
      <c r="M54" s="179" t="s">
        <v>261</v>
      </c>
    </row>
    <row r="55" spans="1:13" s="171" customFormat="1" ht="26.25" customHeight="1" x14ac:dyDescent="0.2">
      <c r="A55" s="173">
        <v>53</v>
      </c>
      <c r="B55" s="183" t="s">
        <v>262</v>
      </c>
      <c r="C55" s="174">
        <v>0</v>
      </c>
      <c r="D55" s="182">
        <v>0</v>
      </c>
      <c r="E55" s="182">
        <v>0</v>
      </c>
      <c r="F55" s="175">
        <v>0</v>
      </c>
      <c r="G55" s="176">
        <v>53</v>
      </c>
      <c r="H55" s="175" t="s">
        <v>263</v>
      </c>
      <c r="I55" s="181"/>
      <c r="J55" s="175" t="s">
        <v>288</v>
      </c>
      <c r="K55" s="178" t="s">
        <v>422</v>
      </c>
      <c r="L55" s="258" t="e">
        <v>#REF!</v>
      </c>
      <c r="M55" s="179" t="s">
        <v>261</v>
      </c>
    </row>
    <row r="56" spans="1:13" s="171" customFormat="1" ht="26.25" customHeight="1" x14ac:dyDescent="0.2">
      <c r="A56" s="173">
        <v>54</v>
      </c>
      <c r="B56" s="183" t="s">
        <v>262</v>
      </c>
      <c r="C56" s="174">
        <v>0</v>
      </c>
      <c r="D56" s="182">
        <v>0</v>
      </c>
      <c r="E56" s="182">
        <v>0</v>
      </c>
      <c r="F56" s="175">
        <v>0</v>
      </c>
      <c r="G56" s="176">
        <v>54</v>
      </c>
      <c r="H56" s="175" t="s">
        <v>263</v>
      </c>
      <c r="I56" s="181"/>
      <c r="J56" s="175" t="s">
        <v>288</v>
      </c>
      <c r="K56" s="178" t="s">
        <v>422</v>
      </c>
      <c r="L56" s="258" t="e">
        <v>#REF!</v>
      </c>
      <c r="M56" s="179" t="s">
        <v>261</v>
      </c>
    </row>
    <row r="57" spans="1:13" s="171" customFormat="1" ht="26.25" customHeight="1" x14ac:dyDescent="0.2">
      <c r="A57" s="173">
        <v>55</v>
      </c>
      <c r="B57" s="183" t="s">
        <v>262</v>
      </c>
      <c r="C57" s="174">
        <v>0</v>
      </c>
      <c r="D57" s="182">
        <v>0</v>
      </c>
      <c r="E57" s="182">
        <v>0</v>
      </c>
      <c r="F57" s="175">
        <v>0</v>
      </c>
      <c r="G57" s="176">
        <v>55</v>
      </c>
      <c r="H57" s="175" t="s">
        <v>263</v>
      </c>
      <c r="I57" s="181"/>
      <c r="J57" s="175" t="s">
        <v>288</v>
      </c>
      <c r="K57" s="178" t="s">
        <v>422</v>
      </c>
      <c r="L57" s="258" t="e">
        <v>#REF!</v>
      </c>
      <c r="M57" s="179" t="s">
        <v>261</v>
      </c>
    </row>
    <row r="58" spans="1:13" s="171" customFormat="1" ht="26.25" customHeight="1" x14ac:dyDescent="0.2">
      <c r="A58" s="173">
        <v>56</v>
      </c>
      <c r="B58" s="183" t="s">
        <v>262</v>
      </c>
      <c r="C58" s="174">
        <v>0</v>
      </c>
      <c r="D58" s="182">
        <v>0</v>
      </c>
      <c r="E58" s="182">
        <v>0</v>
      </c>
      <c r="F58" s="175">
        <v>0</v>
      </c>
      <c r="G58" s="176">
        <v>56</v>
      </c>
      <c r="H58" s="175" t="s">
        <v>263</v>
      </c>
      <c r="I58" s="181"/>
      <c r="J58" s="175" t="s">
        <v>288</v>
      </c>
      <c r="K58" s="178" t="s">
        <v>422</v>
      </c>
      <c r="L58" s="258" t="e">
        <v>#REF!</v>
      </c>
      <c r="M58" s="179" t="s">
        <v>261</v>
      </c>
    </row>
    <row r="59" spans="1:13" s="171" customFormat="1" ht="26.25" customHeight="1" x14ac:dyDescent="0.2">
      <c r="A59" s="173">
        <v>57</v>
      </c>
      <c r="B59" s="183" t="s">
        <v>262</v>
      </c>
      <c r="C59" s="174">
        <v>0</v>
      </c>
      <c r="D59" s="182">
        <v>0</v>
      </c>
      <c r="E59" s="182">
        <v>0</v>
      </c>
      <c r="F59" s="175">
        <v>0</v>
      </c>
      <c r="G59" s="176">
        <v>57</v>
      </c>
      <c r="H59" s="175" t="s">
        <v>263</v>
      </c>
      <c r="I59" s="181"/>
      <c r="J59" s="175" t="s">
        <v>288</v>
      </c>
      <c r="K59" s="178" t="s">
        <v>422</v>
      </c>
      <c r="L59" s="258" t="e">
        <v>#REF!</v>
      </c>
      <c r="M59" s="179" t="s">
        <v>261</v>
      </c>
    </row>
    <row r="60" spans="1:13" s="171" customFormat="1" ht="26.25" customHeight="1" x14ac:dyDescent="0.2">
      <c r="A60" s="173">
        <v>58</v>
      </c>
      <c r="B60" s="183" t="s">
        <v>262</v>
      </c>
      <c r="C60" s="174">
        <v>0</v>
      </c>
      <c r="D60" s="182">
        <v>0</v>
      </c>
      <c r="E60" s="182">
        <v>0</v>
      </c>
      <c r="F60" s="175">
        <v>0</v>
      </c>
      <c r="G60" s="176">
        <v>58</v>
      </c>
      <c r="H60" s="175" t="s">
        <v>263</v>
      </c>
      <c r="I60" s="181"/>
      <c r="J60" s="175" t="s">
        <v>288</v>
      </c>
      <c r="K60" s="178" t="s">
        <v>422</v>
      </c>
      <c r="L60" s="258" t="e">
        <v>#REF!</v>
      </c>
      <c r="M60" s="179" t="s">
        <v>261</v>
      </c>
    </row>
    <row r="61" spans="1:13" s="171" customFormat="1" ht="26.25" customHeight="1" x14ac:dyDescent="0.2">
      <c r="A61" s="173">
        <v>59</v>
      </c>
      <c r="B61" s="183" t="s">
        <v>264</v>
      </c>
      <c r="C61" s="174">
        <v>0</v>
      </c>
      <c r="D61" s="178">
        <v>0</v>
      </c>
      <c r="E61" s="178">
        <v>0</v>
      </c>
      <c r="F61" s="180">
        <v>0</v>
      </c>
      <c r="G61" s="176">
        <v>1</v>
      </c>
      <c r="H61" s="175" t="s">
        <v>263</v>
      </c>
      <c r="I61" s="181"/>
      <c r="J61" s="175" t="s">
        <v>288</v>
      </c>
      <c r="K61" s="178" t="s">
        <v>422</v>
      </c>
      <c r="L61" s="258">
        <v>42041</v>
      </c>
      <c r="M61" s="179" t="s">
        <v>261</v>
      </c>
    </row>
    <row r="62" spans="1:13" s="171" customFormat="1" ht="26.25" customHeight="1" x14ac:dyDescent="0.2">
      <c r="A62" s="173">
        <v>60</v>
      </c>
      <c r="B62" s="183" t="s">
        <v>264</v>
      </c>
      <c r="C62" s="174">
        <v>0</v>
      </c>
      <c r="D62" s="178">
        <v>0</v>
      </c>
      <c r="E62" s="178">
        <v>0</v>
      </c>
      <c r="F62" s="180">
        <v>0</v>
      </c>
      <c r="G62" s="176">
        <v>2</v>
      </c>
      <c r="H62" s="175" t="s">
        <v>263</v>
      </c>
      <c r="I62" s="181"/>
      <c r="J62" s="175" t="s">
        <v>288</v>
      </c>
      <c r="K62" s="178" t="s">
        <v>422</v>
      </c>
      <c r="L62" s="258">
        <v>42041</v>
      </c>
      <c r="M62" s="179" t="s">
        <v>261</v>
      </c>
    </row>
    <row r="63" spans="1:13" s="171" customFormat="1" ht="26.25" customHeight="1" x14ac:dyDescent="0.2">
      <c r="A63" s="173">
        <v>61</v>
      </c>
      <c r="B63" s="183" t="s">
        <v>264</v>
      </c>
      <c r="C63" s="174">
        <v>0</v>
      </c>
      <c r="D63" s="178">
        <v>0</v>
      </c>
      <c r="E63" s="178">
        <v>0</v>
      </c>
      <c r="F63" s="180">
        <v>0</v>
      </c>
      <c r="G63" s="176">
        <v>3</v>
      </c>
      <c r="H63" s="175" t="s">
        <v>263</v>
      </c>
      <c r="I63" s="181"/>
      <c r="J63" s="175" t="s">
        <v>288</v>
      </c>
      <c r="K63" s="178" t="s">
        <v>422</v>
      </c>
      <c r="L63" s="258">
        <v>42041</v>
      </c>
      <c r="M63" s="179" t="s">
        <v>261</v>
      </c>
    </row>
    <row r="64" spans="1:13" s="171" customFormat="1" ht="26.25" customHeight="1" x14ac:dyDescent="0.2">
      <c r="A64" s="173">
        <v>62</v>
      </c>
      <c r="B64" s="183" t="s">
        <v>264</v>
      </c>
      <c r="C64" s="174">
        <v>0</v>
      </c>
      <c r="D64" s="178">
        <v>0</v>
      </c>
      <c r="E64" s="178">
        <v>0</v>
      </c>
      <c r="F64" s="180">
        <v>0</v>
      </c>
      <c r="G64" s="176">
        <v>4</v>
      </c>
      <c r="H64" s="175" t="s">
        <v>263</v>
      </c>
      <c r="I64" s="181"/>
      <c r="J64" s="175" t="s">
        <v>288</v>
      </c>
      <c r="K64" s="178" t="s">
        <v>422</v>
      </c>
      <c r="L64" s="258">
        <v>42041</v>
      </c>
      <c r="M64" s="179" t="s">
        <v>261</v>
      </c>
    </row>
    <row r="65" spans="1:13" s="171" customFormat="1" ht="26.25" customHeight="1" x14ac:dyDescent="0.2">
      <c r="A65" s="173">
        <v>63</v>
      </c>
      <c r="B65" s="183" t="s">
        <v>264</v>
      </c>
      <c r="C65" s="174">
        <v>0</v>
      </c>
      <c r="D65" s="178">
        <v>0</v>
      </c>
      <c r="E65" s="178">
        <v>0</v>
      </c>
      <c r="F65" s="180">
        <v>0</v>
      </c>
      <c r="G65" s="176">
        <v>5</v>
      </c>
      <c r="H65" s="175" t="s">
        <v>263</v>
      </c>
      <c r="I65" s="181"/>
      <c r="J65" s="175" t="s">
        <v>288</v>
      </c>
      <c r="K65" s="178" t="s">
        <v>422</v>
      </c>
      <c r="L65" s="258">
        <v>42041</v>
      </c>
      <c r="M65" s="179" t="s">
        <v>261</v>
      </c>
    </row>
    <row r="66" spans="1:13" s="171" customFormat="1" ht="26.25" customHeight="1" x14ac:dyDescent="0.2">
      <c r="A66" s="173">
        <v>64</v>
      </c>
      <c r="B66" s="183" t="s">
        <v>264</v>
      </c>
      <c r="C66" s="174">
        <v>0</v>
      </c>
      <c r="D66" s="178">
        <v>0</v>
      </c>
      <c r="E66" s="178">
        <v>0</v>
      </c>
      <c r="F66" s="180">
        <v>0</v>
      </c>
      <c r="G66" s="176">
        <v>6</v>
      </c>
      <c r="H66" s="175" t="s">
        <v>263</v>
      </c>
      <c r="I66" s="181"/>
      <c r="J66" s="175" t="s">
        <v>288</v>
      </c>
      <c r="K66" s="178" t="s">
        <v>422</v>
      </c>
      <c r="L66" s="258">
        <v>42041</v>
      </c>
      <c r="M66" s="179" t="s">
        <v>261</v>
      </c>
    </row>
    <row r="67" spans="1:13" s="171" customFormat="1" ht="26.25" customHeight="1" x14ac:dyDescent="0.2">
      <c r="A67" s="173">
        <v>65</v>
      </c>
      <c r="B67" s="183" t="s">
        <v>264</v>
      </c>
      <c r="C67" s="174">
        <v>0</v>
      </c>
      <c r="D67" s="178">
        <v>0</v>
      </c>
      <c r="E67" s="178">
        <v>0</v>
      </c>
      <c r="F67" s="180">
        <v>0</v>
      </c>
      <c r="G67" s="176">
        <v>7</v>
      </c>
      <c r="H67" s="175" t="s">
        <v>263</v>
      </c>
      <c r="I67" s="181"/>
      <c r="J67" s="175" t="s">
        <v>288</v>
      </c>
      <c r="K67" s="178" t="s">
        <v>422</v>
      </c>
      <c r="L67" s="258">
        <v>42041</v>
      </c>
      <c r="M67" s="179" t="s">
        <v>261</v>
      </c>
    </row>
    <row r="68" spans="1:13" s="171" customFormat="1" ht="26.25" customHeight="1" x14ac:dyDescent="0.2">
      <c r="A68" s="173">
        <v>66</v>
      </c>
      <c r="B68" s="183" t="s">
        <v>264</v>
      </c>
      <c r="C68" s="174">
        <v>0</v>
      </c>
      <c r="D68" s="178">
        <v>0</v>
      </c>
      <c r="E68" s="178">
        <v>0</v>
      </c>
      <c r="F68" s="180">
        <v>0</v>
      </c>
      <c r="G68" s="176">
        <v>8</v>
      </c>
      <c r="H68" s="175" t="s">
        <v>263</v>
      </c>
      <c r="I68" s="181"/>
      <c r="J68" s="175" t="s">
        <v>288</v>
      </c>
      <c r="K68" s="178" t="s">
        <v>422</v>
      </c>
      <c r="L68" s="258">
        <v>42041</v>
      </c>
      <c r="M68" s="179" t="s">
        <v>261</v>
      </c>
    </row>
    <row r="69" spans="1:13" s="171" customFormat="1" ht="26.25" customHeight="1" x14ac:dyDescent="0.2">
      <c r="A69" s="173">
        <v>67</v>
      </c>
      <c r="B69" s="183" t="s">
        <v>264</v>
      </c>
      <c r="C69" s="174">
        <v>0</v>
      </c>
      <c r="D69" s="178">
        <v>0</v>
      </c>
      <c r="E69" s="178">
        <v>0</v>
      </c>
      <c r="F69" s="180">
        <v>0</v>
      </c>
      <c r="G69" s="176">
        <v>9</v>
      </c>
      <c r="H69" s="175" t="s">
        <v>263</v>
      </c>
      <c r="I69" s="181"/>
      <c r="J69" s="175" t="s">
        <v>288</v>
      </c>
      <c r="K69" s="178" t="s">
        <v>422</v>
      </c>
      <c r="L69" s="258">
        <v>42041</v>
      </c>
      <c r="M69" s="179" t="s">
        <v>261</v>
      </c>
    </row>
    <row r="70" spans="1:13" s="171" customFormat="1" ht="26.25" customHeight="1" x14ac:dyDescent="0.2">
      <c r="A70" s="173">
        <v>68</v>
      </c>
      <c r="B70" s="183" t="s">
        <v>264</v>
      </c>
      <c r="C70" s="174">
        <v>0</v>
      </c>
      <c r="D70" s="178">
        <v>0</v>
      </c>
      <c r="E70" s="178">
        <v>0</v>
      </c>
      <c r="F70" s="180">
        <v>0</v>
      </c>
      <c r="G70" s="176">
        <v>10</v>
      </c>
      <c r="H70" s="175" t="s">
        <v>263</v>
      </c>
      <c r="I70" s="181"/>
      <c r="J70" s="175" t="s">
        <v>288</v>
      </c>
      <c r="K70" s="178" t="s">
        <v>422</v>
      </c>
      <c r="L70" s="258">
        <v>42041</v>
      </c>
      <c r="M70" s="179" t="s">
        <v>261</v>
      </c>
    </row>
    <row r="71" spans="1:13" s="171" customFormat="1" ht="26.25" customHeight="1" x14ac:dyDescent="0.2">
      <c r="A71" s="173">
        <v>69</v>
      </c>
      <c r="B71" s="183" t="s">
        <v>264</v>
      </c>
      <c r="C71" s="174">
        <v>0</v>
      </c>
      <c r="D71" s="178">
        <v>0</v>
      </c>
      <c r="E71" s="178">
        <v>0</v>
      </c>
      <c r="F71" s="180">
        <v>0</v>
      </c>
      <c r="G71" s="176">
        <v>11</v>
      </c>
      <c r="H71" s="175" t="s">
        <v>263</v>
      </c>
      <c r="I71" s="181"/>
      <c r="J71" s="175" t="s">
        <v>288</v>
      </c>
      <c r="K71" s="178" t="s">
        <v>422</v>
      </c>
      <c r="L71" s="258">
        <v>42041</v>
      </c>
      <c r="M71" s="179" t="s">
        <v>261</v>
      </c>
    </row>
    <row r="72" spans="1:13" s="171" customFormat="1" ht="26.25" customHeight="1" x14ac:dyDescent="0.2">
      <c r="A72" s="173">
        <v>70</v>
      </c>
      <c r="B72" s="183" t="s">
        <v>264</v>
      </c>
      <c r="C72" s="174">
        <v>0</v>
      </c>
      <c r="D72" s="178">
        <v>0</v>
      </c>
      <c r="E72" s="178">
        <v>0</v>
      </c>
      <c r="F72" s="180">
        <v>0</v>
      </c>
      <c r="G72" s="176">
        <v>12</v>
      </c>
      <c r="H72" s="175" t="s">
        <v>263</v>
      </c>
      <c r="I72" s="181"/>
      <c r="J72" s="175" t="s">
        <v>288</v>
      </c>
      <c r="K72" s="178" t="s">
        <v>422</v>
      </c>
      <c r="L72" s="258">
        <v>42041</v>
      </c>
      <c r="M72" s="179" t="s">
        <v>261</v>
      </c>
    </row>
    <row r="73" spans="1:13" s="171" customFormat="1" ht="26.25" customHeight="1" x14ac:dyDescent="0.2">
      <c r="A73" s="173">
        <v>71</v>
      </c>
      <c r="B73" s="183" t="s">
        <v>264</v>
      </c>
      <c r="C73" s="174">
        <v>0</v>
      </c>
      <c r="D73" s="178">
        <v>0</v>
      </c>
      <c r="E73" s="178">
        <v>0</v>
      </c>
      <c r="F73" s="180">
        <v>0</v>
      </c>
      <c r="G73" s="176">
        <v>13</v>
      </c>
      <c r="H73" s="175" t="s">
        <v>263</v>
      </c>
      <c r="I73" s="181"/>
      <c r="J73" s="175" t="s">
        <v>288</v>
      </c>
      <c r="K73" s="178" t="s">
        <v>422</v>
      </c>
      <c r="L73" s="258">
        <v>42041</v>
      </c>
      <c r="M73" s="179" t="s">
        <v>261</v>
      </c>
    </row>
    <row r="74" spans="1:13" s="171" customFormat="1" ht="26.25" customHeight="1" x14ac:dyDescent="0.2">
      <c r="A74" s="173">
        <v>72</v>
      </c>
      <c r="B74" s="183" t="s">
        <v>264</v>
      </c>
      <c r="C74" s="174">
        <v>0</v>
      </c>
      <c r="D74" s="178">
        <v>0</v>
      </c>
      <c r="E74" s="178">
        <v>0</v>
      </c>
      <c r="F74" s="180">
        <v>0</v>
      </c>
      <c r="G74" s="176">
        <v>14</v>
      </c>
      <c r="H74" s="175" t="s">
        <v>263</v>
      </c>
      <c r="I74" s="181"/>
      <c r="J74" s="175" t="s">
        <v>288</v>
      </c>
      <c r="K74" s="178" t="s">
        <v>422</v>
      </c>
      <c r="L74" s="258">
        <v>42041</v>
      </c>
      <c r="M74" s="179" t="s">
        <v>261</v>
      </c>
    </row>
    <row r="75" spans="1:13" s="171" customFormat="1" ht="26.25" customHeight="1" x14ac:dyDescent="0.2">
      <c r="A75" s="173">
        <v>73</v>
      </c>
      <c r="B75" s="183" t="s">
        <v>264</v>
      </c>
      <c r="C75" s="174">
        <v>0</v>
      </c>
      <c r="D75" s="178">
        <v>0</v>
      </c>
      <c r="E75" s="178">
        <v>0</v>
      </c>
      <c r="F75" s="180">
        <v>0</v>
      </c>
      <c r="G75" s="176">
        <v>15</v>
      </c>
      <c r="H75" s="175" t="s">
        <v>263</v>
      </c>
      <c r="I75" s="181"/>
      <c r="J75" s="175" t="s">
        <v>288</v>
      </c>
      <c r="K75" s="178" t="s">
        <v>422</v>
      </c>
      <c r="L75" s="258">
        <v>42041</v>
      </c>
      <c r="M75" s="179" t="s">
        <v>261</v>
      </c>
    </row>
    <row r="76" spans="1:13" s="171" customFormat="1" ht="26.25" customHeight="1" x14ac:dyDescent="0.2">
      <c r="A76" s="173">
        <v>74</v>
      </c>
      <c r="B76" s="183" t="s">
        <v>264</v>
      </c>
      <c r="C76" s="174">
        <v>0</v>
      </c>
      <c r="D76" s="178">
        <v>0</v>
      </c>
      <c r="E76" s="178">
        <v>0</v>
      </c>
      <c r="F76" s="180">
        <v>0</v>
      </c>
      <c r="G76" s="176">
        <v>16</v>
      </c>
      <c r="H76" s="175" t="s">
        <v>263</v>
      </c>
      <c r="I76" s="181"/>
      <c r="J76" s="175" t="s">
        <v>288</v>
      </c>
      <c r="K76" s="178" t="s">
        <v>422</v>
      </c>
      <c r="L76" s="258">
        <v>42041</v>
      </c>
      <c r="M76" s="179" t="s">
        <v>261</v>
      </c>
    </row>
    <row r="77" spans="1:13" s="171" customFormat="1" ht="26.25" customHeight="1" x14ac:dyDescent="0.2">
      <c r="A77" s="173">
        <v>75</v>
      </c>
      <c r="B77" s="183" t="s">
        <v>265</v>
      </c>
      <c r="C77" s="174">
        <v>36733</v>
      </c>
      <c r="D77" s="178" t="s">
        <v>326</v>
      </c>
      <c r="E77" s="178" t="s">
        <v>327</v>
      </c>
      <c r="F77" s="180">
        <v>828</v>
      </c>
      <c r="G77" s="176">
        <v>1</v>
      </c>
      <c r="H77" s="175" t="s">
        <v>263</v>
      </c>
      <c r="I77" s="181"/>
      <c r="J77" s="175" t="s">
        <v>288</v>
      </c>
      <c r="K77" s="178" t="s">
        <v>422</v>
      </c>
      <c r="L77" s="258">
        <v>42041</v>
      </c>
      <c r="M77" s="179" t="s">
        <v>261</v>
      </c>
    </row>
    <row r="78" spans="1:13" s="171" customFormat="1" ht="26.25" customHeight="1" x14ac:dyDescent="0.2">
      <c r="A78" s="173">
        <v>76</v>
      </c>
      <c r="B78" s="183" t="s">
        <v>265</v>
      </c>
      <c r="C78" s="174">
        <v>36831</v>
      </c>
      <c r="D78" s="178" t="s">
        <v>328</v>
      </c>
      <c r="E78" s="178" t="s">
        <v>327</v>
      </c>
      <c r="F78" s="180">
        <v>842</v>
      </c>
      <c r="G78" s="176">
        <v>2</v>
      </c>
      <c r="H78" s="175" t="s">
        <v>263</v>
      </c>
      <c r="I78" s="181"/>
      <c r="J78" s="175" t="s">
        <v>288</v>
      </c>
      <c r="K78" s="178" t="s">
        <v>422</v>
      </c>
      <c r="L78" s="258">
        <v>42041</v>
      </c>
      <c r="M78" s="179" t="s">
        <v>261</v>
      </c>
    </row>
    <row r="79" spans="1:13" s="171" customFormat="1" ht="26.25" customHeight="1" x14ac:dyDescent="0.2">
      <c r="A79" s="173">
        <v>77</v>
      </c>
      <c r="B79" s="183" t="s">
        <v>265</v>
      </c>
      <c r="C79" s="174">
        <v>36886</v>
      </c>
      <c r="D79" s="178" t="s">
        <v>330</v>
      </c>
      <c r="E79" s="178" t="s">
        <v>323</v>
      </c>
      <c r="F79" s="180">
        <v>897</v>
      </c>
      <c r="G79" s="176">
        <v>3</v>
      </c>
      <c r="H79" s="175" t="s">
        <v>263</v>
      </c>
      <c r="I79" s="181"/>
      <c r="J79" s="175" t="s">
        <v>288</v>
      </c>
      <c r="K79" s="178" t="s">
        <v>422</v>
      </c>
      <c r="L79" s="258">
        <v>42041</v>
      </c>
      <c r="M79" s="179" t="s">
        <v>261</v>
      </c>
    </row>
    <row r="80" spans="1:13" s="171" customFormat="1" ht="26.25" customHeight="1" x14ac:dyDescent="0.2">
      <c r="A80" s="173">
        <v>78</v>
      </c>
      <c r="B80" s="183" t="s">
        <v>265</v>
      </c>
      <c r="C80" s="174">
        <v>36605</v>
      </c>
      <c r="D80" s="178" t="s">
        <v>322</v>
      </c>
      <c r="E80" s="178" t="s">
        <v>323</v>
      </c>
      <c r="F80" s="180" t="s">
        <v>419</v>
      </c>
      <c r="G80" s="176" t="s">
        <v>281</v>
      </c>
      <c r="H80" s="175" t="s">
        <v>263</v>
      </c>
      <c r="I80" s="181"/>
      <c r="J80" s="175" t="s">
        <v>288</v>
      </c>
      <c r="K80" s="178" t="s">
        <v>422</v>
      </c>
      <c r="L80" s="258">
        <v>42041</v>
      </c>
      <c r="M80" s="179" t="s">
        <v>261</v>
      </c>
    </row>
    <row r="81" spans="1:13" s="171" customFormat="1" ht="26.25" customHeight="1" x14ac:dyDescent="0.2">
      <c r="A81" s="173">
        <v>79</v>
      </c>
      <c r="B81" s="183" t="s">
        <v>265</v>
      </c>
      <c r="C81" s="174">
        <v>36581</v>
      </c>
      <c r="D81" s="178" t="s">
        <v>324</v>
      </c>
      <c r="E81" s="178" t="s">
        <v>325</v>
      </c>
      <c r="F81" s="180" t="s">
        <v>419</v>
      </c>
      <c r="G81" s="176" t="s">
        <v>281</v>
      </c>
      <c r="H81" s="175" t="s">
        <v>263</v>
      </c>
      <c r="I81" s="181"/>
      <c r="J81" s="175" t="s">
        <v>288</v>
      </c>
      <c r="K81" s="178" t="s">
        <v>422</v>
      </c>
      <c r="L81" s="258">
        <v>42041</v>
      </c>
      <c r="M81" s="179" t="s">
        <v>261</v>
      </c>
    </row>
    <row r="82" spans="1:13" s="171" customFormat="1" ht="26.25" customHeight="1" x14ac:dyDescent="0.2">
      <c r="A82" s="173">
        <v>80</v>
      </c>
      <c r="B82" s="183" t="s">
        <v>265</v>
      </c>
      <c r="C82" s="174">
        <v>0</v>
      </c>
      <c r="D82" s="178">
        <v>0</v>
      </c>
      <c r="E82" s="178">
        <v>0</v>
      </c>
      <c r="F82" s="180">
        <v>0</v>
      </c>
      <c r="G82" s="176">
        <v>0</v>
      </c>
      <c r="H82" s="175" t="s">
        <v>263</v>
      </c>
      <c r="I82" s="181"/>
      <c r="J82" s="175" t="s">
        <v>288</v>
      </c>
      <c r="K82" s="178" t="s">
        <v>422</v>
      </c>
      <c r="L82" s="258">
        <v>42041</v>
      </c>
      <c r="M82" s="179" t="s">
        <v>261</v>
      </c>
    </row>
    <row r="83" spans="1:13" s="171" customFormat="1" ht="26.25" customHeight="1" x14ac:dyDescent="0.2">
      <c r="A83" s="173">
        <v>81</v>
      </c>
      <c r="B83" s="183" t="s">
        <v>265</v>
      </c>
      <c r="C83" s="174">
        <v>0</v>
      </c>
      <c r="D83" s="178">
        <v>0</v>
      </c>
      <c r="E83" s="178">
        <v>0</v>
      </c>
      <c r="F83" s="180">
        <v>0</v>
      </c>
      <c r="G83" s="176">
        <v>0</v>
      </c>
      <c r="H83" s="175" t="s">
        <v>263</v>
      </c>
      <c r="I83" s="181"/>
      <c r="J83" s="175" t="s">
        <v>288</v>
      </c>
      <c r="K83" s="178" t="s">
        <v>422</v>
      </c>
      <c r="L83" s="258">
        <v>42041</v>
      </c>
      <c r="M83" s="179" t="s">
        <v>261</v>
      </c>
    </row>
    <row r="84" spans="1:13" s="171" customFormat="1" ht="26.25" customHeight="1" x14ac:dyDescent="0.2">
      <c r="A84" s="173">
        <v>82</v>
      </c>
      <c r="B84" s="183" t="s">
        <v>265</v>
      </c>
      <c r="C84" s="174">
        <v>0</v>
      </c>
      <c r="D84" s="178">
        <v>0</v>
      </c>
      <c r="E84" s="178">
        <v>0</v>
      </c>
      <c r="F84" s="180">
        <v>0</v>
      </c>
      <c r="G84" s="176">
        <v>0</v>
      </c>
      <c r="H84" s="175" t="s">
        <v>263</v>
      </c>
      <c r="I84" s="181"/>
      <c r="J84" s="175" t="s">
        <v>288</v>
      </c>
      <c r="K84" s="178" t="s">
        <v>422</v>
      </c>
      <c r="L84" s="258">
        <v>42041</v>
      </c>
      <c r="M84" s="179" t="s">
        <v>261</v>
      </c>
    </row>
    <row r="85" spans="1:13" s="171" customFormat="1" ht="26.25" customHeight="1" x14ac:dyDescent="0.2">
      <c r="A85" s="173">
        <v>83</v>
      </c>
      <c r="B85" s="184" t="s">
        <v>76</v>
      </c>
      <c r="C85" s="174">
        <v>37078</v>
      </c>
      <c r="D85" s="178" t="s">
        <v>364</v>
      </c>
      <c r="E85" s="178" t="s">
        <v>347</v>
      </c>
      <c r="F85" s="220">
        <v>320</v>
      </c>
      <c r="G85" s="176">
        <v>1</v>
      </c>
      <c r="H85" s="181" t="s">
        <v>76</v>
      </c>
      <c r="I85" s="181"/>
      <c r="J85" s="175" t="s">
        <v>288</v>
      </c>
      <c r="K85" s="178" t="s">
        <v>422</v>
      </c>
      <c r="L85" s="258">
        <v>42041</v>
      </c>
      <c r="M85" s="179" t="s">
        <v>261</v>
      </c>
    </row>
    <row r="86" spans="1:13" s="171" customFormat="1" ht="26.25" customHeight="1" x14ac:dyDescent="0.2">
      <c r="A86" s="173">
        <v>84</v>
      </c>
      <c r="B86" s="184" t="s">
        <v>76</v>
      </c>
      <c r="C86" s="174">
        <v>37185</v>
      </c>
      <c r="D86" s="178" t="s">
        <v>363</v>
      </c>
      <c r="E86" s="178" t="s">
        <v>347</v>
      </c>
      <c r="F86" s="220">
        <v>280</v>
      </c>
      <c r="G86" s="176">
        <v>2</v>
      </c>
      <c r="H86" s="181" t="s">
        <v>76</v>
      </c>
      <c r="I86" s="181"/>
      <c r="J86" s="175" t="s">
        <v>288</v>
      </c>
      <c r="K86" s="178" t="s">
        <v>422</v>
      </c>
      <c r="L86" s="258">
        <v>42041</v>
      </c>
      <c r="M86" s="179" t="s">
        <v>261</v>
      </c>
    </row>
    <row r="87" spans="1:13" s="171" customFormat="1" ht="26.25" customHeight="1" x14ac:dyDescent="0.2">
      <c r="A87" s="173">
        <v>85</v>
      </c>
      <c r="B87" s="184" t="s">
        <v>76</v>
      </c>
      <c r="C87" s="174">
        <v>37247</v>
      </c>
      <c r="D87" s="178" t="s">
        <v>365</v>
      </c>
      <c r="E87" s="178" t="s">
        <v>325</v>
      </c>
      <c r="F87" s="220">
        <v>280</v>
      </c>
      <c r="G87" s="176">
        <v>2</v>
      </c>
      <c r="H87" s="181" t="s">
        <v>76</v>
      </c>
      <c r="I87" s="181"/>
      <c r="J87" s="175" t="s">
        <v>288</v>
      </c>
      <c r="K87" s="178" t="s">
        <v>422</v>
      </c>
      <c r="L87" s="258">
        <v>42041</v>
      </c>
      <c r="M87" s="179" t="s">
        <v>261</v>
      </c>
    </row>
    <row r="88" spans="1:13" s="171" customFormat="1" ht="26.25" customHeight="1" x14ac:dyDescent="0.2">
      <c r="A88" s="173">
        <v>86</v>
      </c>
      <c r="B88" s="184" t="s">
        <v>76</v>
      </c>
      <c r="C88" s="174" t="s">
        <v>421</v>
      </c>
      <c r="D88" s="178" t="s">
        <v>421</v>
      </c>
      <c r="E88" s="178" t="s">
        <v>421</v>
      </c>
      <c r="F88" s="220">
        <v>0</v>
      </c>
      <c r="G88" s="176">
        <v>0</v>
      </c>
      <c r="H88" s="181" t="s">
        <v>76</v>
      </c>
      <c r="I88" s="181"/>
      <c r="J88" s="175" t="s">
        <v>288</v>
      </c>
      <c r="K88" s="178" t="s">
        <v>422</v>
      </c>
      <c r="L88" s="258">
        <v>42041</v>
      </c>
      <c r="M88" s="179" t="s">
        <v>261</v>
      </c>
    </row>
    <row r="89" spans="1:13" s="171" customFormat="1" ht="26.25" customHeight="1" x14ac:dyDescent="0.2">
      <c r="A89" s="173">
        <v>87</v>
      </c>
      <c r="B89" s="184" t="s">
        <v>76</v>
      </c>
      <c r="C89" s="174" t="s">
        <v>421</v>
      </c>
      <c r="D89" s="178" t="s">
        <v>421</v>
      </c>
      <c r="E89" s="178" t="s">
        <v>421</v>
      </c>
      <c r="F89" s="220">
        <v>0</v>
      </c>
      <c r="G89" s="176">
        <v>0</v>
      </c>
      <c r="H89" s="181" t="s">
        <v>76</v>
      </c>
      <c r="I89" s="181"/>
      <c r="J89" s="175" t="s">
        <v>288</v>
      </c>
      <c r="K89" s="178" t="s">
        <v>422</v>
      </c>
      <c r="L89" s="258">
        <v>42041</v>
      </c>
      <c r="M89" s="179" t="s">
        <v>261</v>
      </c>
    </row>
    <row r="90" spans="1:13" s="171" customFormat="1" ht="26.25" customHeight="1" x14ac:dyDescent="0.2">
      <c r="A90" s="173">
        <v>88</v>
      </c>
      <c r="B90" s="184" t="s">
        <v>76</v>
      </c>
      <c r="C90" s="174" t="s">
        <v>421</v>
      </c>
      <c r="D90" s="178" t="s">
        <v>421</v>
      </c>
      <c r="E90" s="178" t="s">
        <v>421</v>
      </c>
      <c r="F90" s="220">
        <v>0</v>
      </c>
      <c r="G90" s="176">
        <v>0</v>
      </c>
      <c r="H90" s="181" t="s">
        <v>76</v>
      </c>
      <c r="I90" s="181"/>
      <c r="J90" s="175" t="s">
        <v>288</v>
      </c>
      <c r="K90" s="178" t="s">
        <v>422</v>
      </c>
      <c r="L90" s="258">
        <v>42041</v>
      </c>
      <c r="M90" s="179" t="s">
        <v>261</v>
      </c>
    </row>
    <row r="91" spans="1:13" s="171" customFormat="1" ht="26.25" customHeight="1" x14ac:dyDescent="0.2">
      <c r="A91" s="173">
        <v>89</v>
      </c>
      <c r="B91" s="184" t="s">
        <v>76</v>
      </c>
      <c r="C91" s="174" t="s">
        <v>421</v>
      </c>
      <c r="D91" s="178" t="s">
        <v>421</v>
      </c>
      <c r="E91" s="178" t="s">
        <v>421</v>
      </c>
      <c r="F91" s="220">
        <v>0</v>
      </c>
      <c r="G91" s="176">
        <v>0</v>
      </c>
      <c r="H91" s="181" t="s">
        <v>76</v>
      </c>
      <c r="I91" s="181"/>
      <c r="J91" s="175" t="s">
        <v>288</v>
      </c>
      <c r="K91" s="178" t="s">
        <v>422</v>
      </c>
      <c r="L91" s="258">
        <v>42041</v>
      </c>
      <c r="M91" s="179" t="s">
        <v>261</v>
      </c>
    </row>
    <row r="92" spans="1:13" s="171" customFormat="1" ht="26.25" customHeight="1" x14ac:dyDescent="0.2">
      <c r="A92" s="173">
        <v>90</v>
      </c>
      <c r="B92" s="184" t="s">
        <v>76</v>
      </c>
      <c r="C92" s="174" t="s">
        <v>421</v>
      </c>
      <c r="D92" s="178" t="s">
        <v>421</v>
      </c>
      <c r="E92" s="178" t="s">
        <v>421</v>
      </c>
      <c r="F92" s="220">
        <v>0</v>
      </c>
      <c r="G92" s="176">
        <v>0</v>
      </c>
      <c r="H92" s="181" t="s">
        <v>76</v>
      </c>
      <c r="I92" s="181"/>
      <c r="J92" s="175" t="s">
        <v>288</v>
      </c>
      <c r="K92" s="178" t="s">
        <v>422</v>
      </c>
      <c r="L92" s="258">
        <v>42041</v>
      </c>
      <c r="M92" s="179" t="s">
        <v>261</v>
      </c>
    </row>
    <row r="93" spans="1:13" s="171" customFormat="1" ht="26.25" customHeight="1" x14ac:dyDescent="0.2">
      <c r="A93" s="173">
        <v>91</v>
      </c>
      <c r="B93" s="184" t="s">
        <v>76</v>
      </c>
      <c r="C93" s="174" t="s">
        <v>421</v>
      </c>
      <c r="D93" s="178" t="s">
        <v>421</v>
      </c>
      <c r="E93" s="178" t="s">
        <v>421</v>
      </c>
      <c r="F93" s="220">
        <v>0</v>
      </c>
      <c r="G93" s="176">
        <v>0</v>
      </c>
      <c r="H93" s="181" t="s">
        <v>76</v>
      </c>
      <c r="I93" s="181"/>
      <c r="J93" s="175" t="s">
        <v>288</v>
      </c>
      <c r="K93" s="178" t="s">
        <v>422</v>
      </c>
      <c r="L93" s="258">
        <v>42041</v>
      </c>
      <c r="M93" s="179" t="s">
        <v>261</v>
      </c>
    </row>
    <row r="94" spans="1:13" s="171" customFormat="1" ht="26.25" customHeight="1" x14ac:dyDescent="0.2">
      <c r="A94" s="173">
        <v>92</v>
      </c>
      <c r="B94" s="184" t="s">
        <v>76</v>
      </c>
      <c r="C94" s="174" t="s">
        <v>421</v>
      </c>
      <c r="D94" s="178" t="s">
        <v>421</v>
      </c>
      <c r="E94" s="178" t="s">
        <v>421</v>
      </c>
      <c r="F94" s="220">
        <v>0</v>
      </c>
      <c r="G94" s="176">
        <v>0</v>
      </c>
      <c r="H94" s="181" t="s">
        <v>76</v>
      </c>
      <c r="I94" s="181"/>
      <c r="J94" s="175" t="s">
        <v>288</v>
      </c>
      <c r="K94" s="178" t="s">
        <v>422</v>
      </c>
      <c r="L94" s="258">
        <v>42041</v>
      </c>
      <c r="M94" s="179" t="s">
        <v>261</v>
      </c>
    </row>
    <row r="95" spans="1:13" s="171" customFormat="1" ht="26.25" customHeight="1" x14ac:dyDescent="0.2">
      <c r="A95" s="173">
        <v>93</v>
      </c>
      <c r="B95" s="184" t="s">
        <v>76</v>
      </c>
      <c r="C95" s="174" t="e">
        <v>#REF!</v>
      </c>
      <c r="D95" s="178" t="e">
        <v>#REF!</v>
      </c>
      <c r="E95" s="178" t="e">
        <v>#REF!</v>
      </c>
      <c r="F95" s="220" t="e">
        <v>#REF!</v>
      </c>
      <c r="G95" s="176" t="e">
        <v>#REF!</v>
      </c>
      <c r="H95" s="181" t="s">
        <v>76</v>
      </c>
      <c r="I95" s="181"/>
      <c r="J95" s="175" t="s">
        <v>288</v>
      </c>
      <c r="K95" s="178" t="s">
        <v>422</v>
      </c>
      <c r="L95" s="258">
        <v>42041</v>
      </c>
      <c r="M95" s="179" t="s">
        <v>261</v>
      </c>
    </row>
    <row r="96" spans="1:13" s="171" customFormat="1" ht="26.25" customHeight="1" x14ac:dyDescent="0.2">
      <c r="A96" s="173">
        <v>94</v>
      </c>
      <c r="B96" s="184" t="s">
        <v>76</v>
      </c>
      <c r="C96" s="174" t="e">
        <v>#REF!</v>
      </c>
      <c r="D96" s="178" t="e">
        <v>#REF!</v>
      </c>
      <c r="E96" s="178" t="e">
        <v>#REF!</v>
      </c>
      <c r="F96" s="220" t="e">
        <v>#REF!</v>
      </c>
      <c r="G96" s="176" t="e">
        <v>#REF!</v>
      </c>
      <c r="H96" s="181" t="s">
        <v>76</v>
      </c>
      <c r="I96" s="181"/>
      <c r="J96" s="175" t="s">
        <v>288</v>
      </c>
      <c r="K96" s="178" t="s">
        <v>422</v>
      </c>
      <c r="L96" s="258">
        <v>42041</v>
      </c>
      <c r="M96" s="179" t="s">
        <v>261</v>
      </c>
    </row>
    <row r="97" spans="1:13" s="171" customFormat="1" ht="26.25" customHeight="1" x14ac:dyDescent="0.2">
      <c r="A97" s="173">
        <v>95</v>
      </c>
      <c r="B97" s="184" t="s">
        <v>76</v>
      </c>
      <c r="C97" s="174" t="e">
        <v>#REF!</v>
      </c>
      <c r="D97" s="178" t="e">
        <v>#REF!</v>
      </c>
      <c r="E97" s="178" t="e">
        <v>#REF!</v>
      </c>
      <c r="F97" s="220" t="e">
        <v>#REF!</v>
      </c>
      <c r="G97" s="176" t="e">
        <v>#REF!</v>
      </c>
      <c r="H97" s="181" t="s">
        <v>76</v>
      </c>
      <c r="I97" s="181"/>
      <c r="J97" s="175" t="s">
        <v>288</v>
      </c>
      <c r="K97" s="178" t="s">
        <v>422</v>
      </c>
      <c r="L97" s="258">
        <v>42041</v>
      </c>
      <c r="M97" s="179" t="s">
        <v>261</v>
      </c>
    </row>
    <row r="98" spans="1:13" s="171" customFormat="1" ht="26.25" customHeight="1" x14ac:dyDescent="0.2">
      <c r="A98" s="173">
        <v>96</v>
      </c>
      <c r="B98" s="184" t="s">
        <v>76</v>
      </c>
      <c r="C98" s="174" t="e">
        <v>#REF!</v>
      </c>
      <c r="D98" s="178" t="e">
        <v>#REF!</v>
      </c>
      <c r="E98" s="178" t="e">
        <v>#REF!</v>
      </c>
      <c r="F98" s="220" t="e">
        <v>#REF!</v>
      </c>
      <c r="G98" s="176" t="e">
        <v>#REF!</v>
      </c>
      <c r="H98" s="181" t="s">
        <v>76</v>
      </c>
      <c r="I98" s="181"/>
      <c r="J98" s="175" t="s">
        <v>288</v>
      </c>
      <c r="K98" s="178" t="s">
        <v>422</v>
      </c>
      <c r="L98" s="258">
        <v>42041</v>
      </c>
      <c r="M98" s="179" t="s">
        <v>261</v>
      </c>
    </row>
    <row r="99" spans="1:13" s="171" customFormat="1" ht="26.25" customHeight="1" x14ac:dyDescent="0.2">
      <c r="A99" s="173">
        <v>97</v>
      </c>
      <c r="B99" s="184" t="s">
        <v>76</v>
      </c>
      <c r="C99" s="174" t="e">
        <v>#REF!</v>
      </c>
      <c r="D99" s="178" t="e">
        <v>#REF!</v>
      </c>
      <c r="E99" s="178" t="e">
        <v>#REF!</v>
      </c>
      <c r="F99" s="220" t="e">
        <v>#REF!</v>
      </c>
      <c r="G99" s="176" t="e">
        <v>#REF!</v>
      </c>
      <c r="H99" s="181" t="s">
        <v>76</v>
      </c>
      <c r="I99" s="181"/>
      <c r="J99" s="175" t="s">
        <v>288</v>
      </c>
      <c r="K99" s="178" t="s">
        <v>422</v>
      </c>
      <c r="L99" s="258">
        <v>42041</v>
      </c>
      <c r="M99" s="179" t="s">
        <v>261</v>
      </c>
    </row>
    <row r="100" spans="1:13" s="171" customFormat="1" ht="26.25" customHeight="1" x14ac:dyDescent="0.2">
      <c r="A100" s="173">
        <v>98</v>
      </c>
      <c r="B100" s="184" t="s">
        <v>76</v>
      </c>
      <c r="C100" s="174" t="e">
        <v>#REF!</v>
      </c>
      <c r="D100" s="178" t="e">
        <v>#REF!</v>
      </c>
      <c r="E100" s="178" t="e">
        <v>#REF!</v>
      </c>
      <c r="F100" s="220" t="e">
        <v>#REF!</v>
      </c>
      <c r="G100" s="176" t="e">
        <v>#REF!</v>
      </c>
      <c r="H100" s="181" t="s">
        <v>76</v>
      </c>
      <c r="I100" s="181"/>
      <c r="J100" s="175" t="s">
        <v>288</v>
      </c>
      <c r="K100" s="178" t="s">
        <v>422</v>
      </c>
      <c r="L100" s="258">
        <v>42041</v>
      </c>
      <c r="M100" s="179" t="s">
        <v>261</v>
      </c>
    </row>
    <row r="101" spans="1:13" s="171" customFormat="1" ht="26.25" customHeight="1" x14ac:dyDescent="0.2">
      <c r="A101" s="173">
        <v>99</v>
      </c>
      <c r="B101" s="184" t="s">
        <v>76</v>
      </c>
      <c r="C101" s="174" t="e">
        <v>#REF!</v>
      </c>
      <c r="D101" s="178" t="e">
        <v>#REF!</v>
      </c>
      <c r="E101" s="178" t="e">
        <v>#REF!</v>
      </c>
      <c r="F101" s="220" t="e">
        <v>#REF!</v>
      </c>
      <c r="G101" s="176" t="e">
        <v>#REF!</v>
      </c>
      <c r="H101" s="181" t="s">
        <v>76</v>
      </c>
      <c r="I101" s="181"/>
      <c r="J101" s="175" t="s">
        <v>288</v>
      </c>
      <c r="K101" s="178" t="s">
        <v>422</v>
      </c>
      <c r="L101" s="258">
        <v>42041</v>
      </c>
      <c r="M101" s="179" t="s">
        <v>261</v>
      </c>
    </row>
    <row r="102" spans="1:13" s="171" customFormat="1" ht="26.25" customHeight="1" x14ac:dyDescent="0.2">
      <c r="A102" s="173">
        <v>100</v>
      </c>
      <c r="B102" s="184" t="s">
        <v>76</v>
      </c>
      <c r="C102" s="174" t="e">
        <v>#REF!</v>
      </c>
      <c r="D102" s="178" t="e">
        <v>#REF!</v>
      </c>
      <c r="E102" s="178" t="e">
        <v>#REF!</v>
      </c>
      <c r="F102" s="220" t="e">
        <v>#REF!</v>
      </c>
      <c r="G102" s="176" t="e">
        <v>#REF!</v>
      </c>
      <c r="H102" s="181" t="s">
        <v>76</v>
      </c>
      <c r="I102" s="181"/>
      <c r="J102" s="175" t="s">
        <v>288</v>
      </c>
      <c r="K102" s="178" t="s">
        <v>422</v>
      </c>
      <c r="L102" s="258">
        <v>42041</v>
      </c>
      <c r="M102" s="179" t="s">
        <v>261</v>
      </c>
    </row>
    <row r="103" spans="1:13" s="171" customFormat="1" ht="26.25" customHeight="1" x14ac:dyDescent="0.2">
      <c r="A103" s="173">
        <v>101</v>
      </c>
      <c r="B103" s="184" t="s">
        <v>76</v>
      </c>
      <c r="C103" s="174" t="e">
        <v>#REF!</v>
      </c>
      <c r="D103" s="178" t="e">
        <v>#REF!</v>
      </c>
      <c r="E103" s="178" t="e">
        <v>#REF!</v>
      </c>
      <c r="F103" s="220" t="e">
        <v>#REF!</v>
      </c>
      <c r="G103" s="176" t="e">
        <v>#REF!</v>
      </c>
      <c r="H103" s="181" t="s">
        <v>76</v>
      </c>
      <c r="I103" s="181"/>
      <c r="J103" s="175" t="s">
        <v>288</v>
      </c>
      <c r="K103" s="178" t="s">
        <v>422</v>
      </c>
      <c r="L103" s="258">
        <v>42041</v>
      </c>
      <c r="M103" s="179" t="s">
        <v>261</v>
      </c>
    </row>
    <row r="104" spans="1:13" s="171" customFormat="1" ht="26.25" customHeight="1" x14ac:dyDescent="0.2">
      <c r="A104" s="173">
        <v>102</v>
      </c>
      <c r="B104" s="184" t="s">
        <v>76</v>
      </c>
      <c r="C104" s="174" t="e">
        <v>#REF!</v>
      </c>
      <c r="D104" s="178" t="e">
        <v>#REF!</v>
      </c>
      <c r="E104" s="178" t="e">
        <v>#REF!</v>
      </c>
      <c r="F104" s="220" t="e">
        <v>#REF!</v>
      </c>
      <c r="G104" s="176" t="e">
        <v>#REF!</v>
      </c>
      <c r="H104" s="181" t="s">
        <v>76</v>
      </c>
      <c r="I104" s="181"/>
      <c r="J104" s="175" t="s">
        <v>288</v>
      </c>
      <c r="K104" s="178" t="s">
        <v>422</v>
      </c>
      <c r="L104" s="258">
        <v>42041</v>
      </c>
      <c r="M104" s="179" t="s">
        <v>261</v>
      </c>
    </row>
    <row r="105" spans="1:13" s="171" customFormat="1" ht="26.25" customHeight="1" x14ac:dyDescent="0.2">
      <c r="A105" s="173">
        <v>103</v>
      </c>
      <c r="B105" s="184" t="s">
        <v>76</v>
      </c>
      <c r="C105" s="174" t="e">
        <v>#REF!</v>
      </c>
      <c r="D105" s="178" t="e">
        <v>#REF!</v>
      </c>
      <c r="E105" s="178" t="e">
        <v>#REF!</v>
      </c>
      <c r="F105" s="220" t="e">
        <v>#REF!</v>
      </c>
      <c r="G105" s="176" t="e">
        <v>#REF!</v>
      </c>
      <c r="H105" s="181" t="s">
        <v>76</v>
      </c>
      <c r="I105" s="181"/>
      <c r="J105" s="175" t="s">
        <v>288</v>
      </c>
      <c r="K105" s="178" t="s">
        <v>422</v>
      </c>
      <c r="L105" s="258">
        <v>42041</v>
      </c>
      <c r="M105" s="179" t="s">
        <v>261</v>
      </c>
    </row>
    <row r="106" spans="1:13" s="171" customFormat="1" ht="26.25" customHeight="1" x14ac:dyDescent="0.2">
      <c r="A106" s="173">
        <v>104</v>
      </c>
      <c r="B106" s="184" t="s">
        <v>76</v>
      </c>
      <c r="C106" s="174" t="e">
        <v>#REF!</v>
      </c>
      <c r="D106" s="178" t="e">
        <v>#REF!</v>
      </c>
      <c r="E106" s="178" t="e">
        <v>#REF!</v>
      </c>
      <c r="F106" s="220" t="e">
        <v>#REF!</v>
      </c>
      <c r="G106" s="176" t="e">
        <v>#REF!</v>
      </c>
      <c r="H106" s="181" t="s">
        <v>76</v>
      </c>
      <c r="I106" s="181"/>
      <c r="J106" s="175" t="s">
        <v>288</v>
      </c>
      <c r="K106" s="178" t="s">
        <v>422</v>
      </c>
      <c r="L106" s="258">
        <v>42041</v>
      </c>
      <c r="M106" s="179" t="s">
        <v>261</v>
      </c>
    </row>
    <row r="107" spans="1:13" s="171" customFormat="1" ht="26.25" customHeight="1" x14ac:dyDescent="0.2">
      <c r="A107" s="173">
        <v>105</v>
      </c>
      <c r="B107" s="184" t="s">
        <v>76</v>
      </c>
      <c r="C107" s="174" t="e">
        <v>#REF!</v>
      </c>
      <c r="D107" s="178" t="e">
        <v>#REF!</v>
      </c>
      <c r="E107" s="178" t="e">
        <v>#REF!</v>
      </c>
      <c r="F107" s="220" t="e">
        <v>#REF!</v>
      </c>
      <c r="G107" s="176" t="e">
        <v>#REF!</v>
      </c>
      <c r="H107" s="181" t="s">
        <v>76</v>
      </c>
      <c r="I107" s="181"/>
      <c r="J107" s="175" t="s">
        <v>288</v>
      </c>
      <c r="K107" s="178" t="s">
        <v>422</v>
      </c>
      <c r="L107" s="258">
        <v>42041</v>
      </c>
      <c r="M107" s="179" t="s">
        <v>261</v>
      </c>
    </row>
    <row r="108" spans="1:13" s="171" customFormat="1" ht="26.25" customHeight="1" x14ac:dyDescent="0.2">
      <c r="A108" s="173">
        <v>106</v>
      </c>
      <c r="B108" s="184" t="s">
        <v>76</v>
      </c>
      <c r="C108" s="174" t="e">
        <v>#REF!</v>
      </c>
      <c r="D108" s="178" t="e">
        <v>#REF!</v>
      </c>
      <c r="E108" s="178" t="e">
        <v>#REF!</v>
      </c>
      <c r="F108" s="220" t="e">
        <v>#REF!</v>
      </c>
      <c r="G108" s="176" t="e">
        <v>#REF!</v>
      </c>
      <c r="H108" s="181" t="s">
        <v>76</v>
      </c>
      <c r="I108" s="181"/>
      <c r="J108" s="175" t="s">
        <v>288</v>
      </c>
      <c r="K108" s="178" t="s">
        <v>422</v>
      </c>
      <c r="L108" s="258">
        <v>42041</v>
      </c>
      <c r="M108" s="179" t="s">
        <v>261</v>
      </c>
    </row>
    <row r="109" spans="1:13" s="171" customFormat="1" ht="26.25" customHeight="1" x14ac:dyDescent="0.2">
      <c r="A109" s="173">
        <v>107</v>
      </c>
      <c r="B109" s="184" t="s">
        <v>76</v>
      </c>
      <c r="C109" s="174" t="e">
        <v>#REF!</v>
      </c>
      <c r="D109" s="178" t="e">
        <v>#REF!</v>
      </c>
      <c r="E109" s="178" t="e">
        <v>#REF!</v>
      </c>
      <c r="F109" s="220" t="e">
        <v>#REF!</v>
      </c>
      <c r="G109" s="176" t="e">
        <v>#REF!</v>
      </c>
      <c r="H109" s="181" t="s">
        <v>76</v>
      </c>
      <c r="I109" s="181"/>
      <c r="J109" s="175" t="s">
        <v>288</v>
      </c>
      <c r="K109" s="178" t="s">
        <v>422</v>
      </c>
      <c r="L109" s="258">
        <v>42041</v>
      </c>
      <c r="M109" s="179" t="s">
        <v>261</v>
      </c>
    </row>
    <row r="110" spans="1:13" s="171" customFormat="1" ht="26.25" customHeight="1" x14ac:dyDescent="0.2">
      <c r="A110" s="173">
        <v>108</v>
      </c>
      <c r="B110" s="184" t="s">
        <v>222</v>
      </c>
      <c r="C110" s="174">
        <v>36530</v>
      </c>
      <c r="D110" s="178" t="s">
        <v>357</v>
      </c>
      <c r="E110" s="178" t="s">
        <v>323</v>
      </c>
      <c r="F110" s="180">
        <v>1146</v>
      </c>
      <c r="G110" s="181">
        <v>1</v>
      </c>
      <c r="H110" s="181" t="s">
        <v>222</v>
      </c>
      <c r="I110" s="181"/>
      <c r="J110" s="175" t="s">
        <v>288</v>
      </c>
      <c r="K110" s="178" t="s">
        <v>422</v>
      </c>
      <c r="L110" s="258" t="e">
        <v>#REF!</v>
      </c>
      <c r="M110" s="179" t="s">
        <v>261</v>
      </c>
    </row>
    <row r="111" spans="1:13" s="171" customFormat="1" ht="26.25" customHeight="1" x14ac:dyDescent="0.2">
      <c r="A111" s="173">
        <v>109</v>
      </c>
      <c r="B111" s="184" t="s">
        <v>222</v>
      </c>
      <c r="C111" s="174">
        <v>36896</v>
      </c>
      <c r="D111" s="178" t="s">
        <v>353</v>
      </c>
      <c r="E111" s="178" t="s">
        <v>354</v>
      </c>
      <c r="F111" s="180">
        <v>1041</v>
      </c>
      <c r="G111" s="181">
        <v>2</v>
      </c>
      <c r="H111" s="181" t="s">
        <v>222</v>
      </c>
      <c r="I111" s="181"/>
      <c r="J111" s="175" t="s">
        <v>288</v>
      </c>
      <c r="K111" s="178" t="s">
        <v>422</v>
      </c>
      <c r="L111" s="258" t="e">
        <v>#REF!</v>
      </c>
      <c r="M111" s="179" t="s">
        <v>261</v>
      </c>
    </row>
    <row r="112" spans="1:13" s="171" customFormat="1" ht="26.25" customHeight="1" x14ac:dyDescent="0.2">
      <c r="A112" s="173">
        <v>110</v>
      </c>
      <c r="B112" s="184" t="s">
        <v>222</v>
      </c>
      <c r="C112" s="174">
        <v>36710</v>
      </c>
      <c r="D112" s="178" t="s">
        <v>358</v>
      </c>
      <c r="E112" s="178" t="s">
        <v>323</v>
      </c>
      <c r="F112" s="180">
        <v>1030</v>
      </c>
      <c r="G112" s="181">
        <v>3</v>
      </c>
      <c r="H112" s="181" t="s">
        <v>222</v>
      </c>
      <c r="I112" s="181"/>
      <c r="J112" s="175" t="s">
        <v>288</v>
      </c>
      <c r="K112" s="178" t="s">
        <v>422</v>
      </c>
      <c r="L112" s="258" t="e">
        <v>#REF!</v>
      </c>
      <c r="M112" s="179" t="s">
        <v>261</v>
      </c>
    </row>
    <row r="113" spans="1:13" s="171" customFormat="1" ht="26.25" customHeight="1" x14ac:dyDescent="0.2">
      <c r="A113" s="173">
        <v>111</v>
      </c>
      <c r="B113" s="184" t="s">
        <v>222</v>
      </c>
      <c r="C113" s="174">
        <v>36803</v>
      </c>
      <c r="D113" s="178" t="s">
        <v>414</v>
      </c>
      <c r="E113" s="178" t="s">
        <v>347</v>
      </c>
      <c r="F113" s="180">
        <v>1022</v>
      </c>
      <c r="G113" s="181">
        <v>4</v>
      </c>
      <c r="H113" s="181" t="s">
        <v>222</v>
      </c>
      <c r="I113" s="181"/>
      <c r="J113" s="175" t="s">
        <v>288</v>
      </c>
      <c r="K113" s="178" t="s">
        <v>422</v>
      </c>
      <c r="L113" s="258" t="e">
        <v>#REF!</v>
      </c>
      <c r="M113" s="179" t="s">
        <v>261</v>
      </c>
    </row>
    <row r="114" spans="1:13" s="171" customFormat="1" ht="26.25" customHeight="1" x14ac:dyDescent="0.2">
      <c r="A114" s="173">
        <v>112</v>
      </c>
      <c r="B114" s="184" t="s">
        <v>222</v>
      </c>
      <c r="C114" s="174">
        <v>37112</v>
      </c>
      <c r="D114" s="178" t="s">
        <v>361</v>
      </c>
      <c r="E114" s="178" t="s">
        <v>349</v>
      </c>
      <c r="F114" s="180" t="s">
        <v>419</v>
      </c>
      <c r="G114" s="181" t="s">
        <v>281</v>
      </c>
      <c r="H114" s="181" t="s">
        <v>222</v>
      </c>
      <c r="I114" s="181"/>
      <c r="J114" s="175" t="s">
        <v>288</v>
      </c>
      <c r="K114" s="178" t="s">
        <v>422</v>
      </c>
      <c r="L114" s="258" t="e">
        <v>#REF!</v>
      </c>
      <c r="M114" s="179" t="s">
        <v>261</v>
      </c>
    </row>
    <row r="115" spans="1:13" s="171" customFormat="1" ht="26.25" customHeight="1" x14ac:dyDescent="0.2">
      <c r="A115" s="173">
        <v>113</v>
      </c>
      <c r="B115" s="184" t="s">
        <v>222</v>
      </c>
      <c r="C115" s="174" t="s">
        <v>421</v>
      </c>
      <c r="D115" s="178" t="s">
        <v>421</v>
      </c>
      <c r="E115" s="178" t="s">
        <v>421</v>
      </c>
      <c r="F115" s="180">
        <v>0</v>
      </c>
      <c r="G115" s="181">
        <v>0</v>
      </c>
      <c r="H115" s="181" t="s">
        <v>222</v>
      </c>
      <c r="I115" s="181"/>
      <c r="J115" s="175" t="s">
        <v>288</v>
      </c>
      <c r="K115" s="178" t="s">
        <v>422</v>
      </c>
      <c r="L115" s="258" t="e">
        <v>#REF!</v>
      </c>
      <c r="M115" s="179" t="s">
        <v>261</v>
      </c>
    </row>
    <row r="116" spans="1:13" s="171" customFormat="1" ht="26.25" customHeight="1" x14ac:dyDescent="0.2">
      <c r="A116" s="173">
        <v>114</v>
      </c>
      <c r="B116" s="184" t="s">
        <v>222</v>
      </c>
      <c r="C116" s="174" t="s">
        <v>421</v>
      </c>
      <c r="D116" s="178" t="s">
        <v>421</v>
      </c>
      <c r="E116" s="178" t="s">
        <v>421</v>
      </c>
      <c r="F116" s="180">
        <v>0</v>
      </c>
      <c r="G116" s="181">
        <v>0</v>
      </c>
      <c r="H116" s="181" t="s">
        <v>222</v>
      </c>
      <c r="I116" s="181"/>
      <c r="J116" s="175" t="s">
        <v>288</v>
      </c>
      <c r="K116" s="178" t="s">
        <v>422</v>
      </c>
      <c r="L116" s="258" t="e">
        <v>#REF!</v>
      </c>
      <c r="M116" s="179" t="s">
        <v>261</v>
      </c>
    </row>
    <row r="117" spans="1:13" s="171" customFormat="1" ht="26.25" customHeight="1" x14ac:dyDescent="0.2">
      <c r="A117" s="173">
        <v>115</v>
      </c>
      <c r="B117" s="184" t="s">
        <v>222</v>
      </c>
      <c r="C117" s="174" t="s">
        <v>421</v>
      </c>
      <c r="D117" s="178" t="s">
        <v>421</v>
      </c>
      <c r="E117" s="178" t="s">
        <v>421</v>
      </c>
      <c r="F117" s="180">
        <v>0</v>
      </c>
      <c r="G117" s="181">
        <v>0</v>
      </c>
      <c r="H117" s="181" t="s">
        <v>222</v>
      </c>
      <c r="I117" s="181"/>
      <c r="J117" s="175" t="s">
        <v>288</v>
      </c>
      <c r="K117" s="178" t="s">
        <v>422</v>
      </c>
      <c r="L117" s="258" t="e">
        <v>#REF!</v>
      </c>
      <c r="M117" s="179" t="s">
        <v>261</v>
      </c>
    </row>
    <row r="118" spans="1:13" s="171" customFormat="1" ht="26.25" customHeight="1" x14ac:dyDescent="0.2">
      <c r="A118" s="173">
        <v>116</v>
      </c>
      <c r="B118" s="184" t="s">
        <v>222</v>
      </c>
      <c r="C118" s="174" t="s">
        <v>421</v>
      </c>
      <c r="D118" s="178" t="s">
        <v>421</v>
      </c>
      <c r="E118" s="178" t="s">
        <v>421</v>
      </c>
      <c r="F118" s="180">
        <v>0</v>
      </c>
      <c r="G118" s="181">
        <v>0</v>
      </c>
      <c r="H118" s="181" t="s">
        <v>222</v>
      </c>
      <c r="I118" s="181"/>
      <c r="J118" s="175" t="s">
        <v>288</v>
      </c>
      <c r="K118" s="178" t="s">
        <v>422</v>
      </c>
      <c r="L118" s="258" t="e">
        <v>#REF!</v>
      </c>
      <c r="M118" s="179" t="s">
        <v>261</v>
      </c>
    </row>
    <row r="119" spans="1:13" s="171" customFormat="1" ht="26.25" customHeight="1" x14ac:dyDescent="0.2">
      <c r="A119" s="173">
        <v>117</v>
      </c>
      <c r="B119" s="184" t="s">
        <v>222</v>
      </c>
      <c r="C119" s="174" t="s">
        <v>421</v>
      </c>
      <c r="D119" s="178" t="s">
        <v>421</v>
      </c>
      <c r="E119" s="178" t="s">
        <v>421</v>
      </c>
      <c r="F119" s="180">
        <v>0</v>
      </c>
      <c r="G119" s="181">
        <v>0</v>
      </c>
      <c r="H119" s="181" t="s">
        <v>222</v>
      </c>
      <c r="I119" s="181"/>
      <c r="J119" s="175" t="s">
        <v>288</v>
      </c>
      <c r="K119" s="178" t="s">
        <v>422</v>
      </c>
      <c r="L119" s="258" t="e">
        <v>#REF!</v>
      </c>
      <c r="M119" s="179" t="s">
        <v>261</v>
      </c>
    </row>
    <row r="120" spans="1:13" s="171" customFormat="1" ht="26.25" customHeight="1" x14ac:dyDescent="0.2">
      <c r="A120" s="173">
        <v>118</v>
      </c>
      <c r="B120" s="184" t="s">
        <v>222</v>
      </c>
      <c r="C120" s="174" t="e">
        <v>#REF!</v>
      </c>
      <c r="D120" s="178" t="e">
        <v>#REF!</v>
      </c>
      <c r="E120" s="178" t="e">
        <v>#REF!</v>
      </c>
      <c r="F120" s="180" t="e">
        <v>#REF!</v>
      </c>
      <c r="G120" s="181" t="e">
        <v>#REF!</v>
      </c>
      <c r="H120" s="181" t="s">
        <v>222</v>
      </c>
      <c r="I120" s="181"/>
      <c r="J120" s="175" t="s">
        <v>288</v>
      </c>
      <c r="K120" s="178" t="s">
        <v>422</v>
      </c>
      <c r="L120" s="258" t="e">
        <v>#REF!</v>
      </c>
      <c r="M120" s="179" t="s">
        <v>261</v>
      </c>
    </row>
    <row r="121" spans="1:13" s="171" customFormat="1" ht="26.25" customHeight="1" x14ac:dyDescent="0.2">
      <c r="A121" s="173">
        <v>119</v>
      </c>
      <c r="B121" s="184" t="s">
        <v>222</v>
      </c>
      <c r="C121" s="174" t="e">
        <v>#REF!</v>
      </c>
      <c r="D121" s="178" t="e">
        <v>#REF!</v>
      </c>
      <c r="E121" s="178" t="e">
        <v>#REF!</v>
      </c>
      <c r="F121" s="180" t="e">
        <v>#REF!</v>
      </c>
      <c r="G121" s="181" t="e">
        <v>#REF!</v>
      </c>
      <c r="H121" s="181" t="s">
        <v>222</v>
      </c>
      <c r="I121" s="181"/>
      <c r="J121" s="175" t="s">
        <v>288</v>
      </c>
      <c r="K121" s="178" t="s">
        <v>422</v>
      </c>
      <c r="L121" s="258" t="e">
        <v>#REF!</v>
      </c>
      <c r="M121" s="179" t="s">
        <v>261</v>
      </c>
    </row>
    <row r="122" spans="1:13" s="171" customFormat="1" ht="26.25" customHeight="1" x14ac:dyDescent="0.2">
      <c r="A122" s="173">
        <v>120</v>
      </c>
      <c r="B122" s="184" t="s">
        <v>222</v>
      </c>
      <c r="C122" s="174" t="e">
        <v>#REF!</v>
      </c>
      <c r="D122" s="178" t="e">
        <v>#REF!</v>
      </c>
      <c r="E122" s="178" t="e">
        <v>#REF!</v>
      </c>
      <c r="F122" s="180" t="e">
        <v>#REF!</v>
      </c>
      <c r="G122" s="181" t="e">
        <v>#REF!</v>
      </c>
      <c r="H122" s="181" t="s">
        <v>222</v>
      </c>
      <c r="I122" s="181"/>
      <c r="J122" s="175" t="s">
        <v>288</v>
      </c>
      <c r="K122" s="178" t="s">
        <v>422</v>
      </c>
      <c r="L122" s="258" t="e">
        <v>#REF!</v>
      </c>
      <c r="M122" s="179" t="s">
        <v>261</v>
      </c>
    </row>
    <row r="123" spans="1:13" s="171" customFormat="1" ht="26.25" customHeight="1" x14ac:dyDescent="0.2">
      <c r="A123" s="173">
        <v>121</v>
      </c>
      <c r="B123" s="184" t="s">
        <v>222</v>
      </c>
      <c r="C123" s="174" t="e">
        <v>#REF!</v>
      </c>
      <c r="D123" s="178" t="e">
        <v>#REF!</v>
      </c>
      <c r="E123" s="178" t="e">
        <v>#REF!</v>
      </c>
      <c r="F123" s="180" t="e">
        <v>#REF!</v>
      </c>
      <c r="G123" s="181" t="e">
        <v>#REF!</v>
      </c>
      <c r="H123" s="181" t="s">
        <v>222</v>
      </c>
      <c r="I123" s="181"/>
      <c r="J123" s="175" t="s">
        <v>288</v>
      </c>
      <c r="K123" s="178" t="s">
        <v>422</v>
      </c>
      <c r="L123" s="258" t="e">
        <v>#REF!</v>
      </c>
      <c r="M123" s="179" t="s">
        <v>261</v>
      </c>
    </row>
    <row r="124" spans="1:13" s="171" customFormat="1" ht="26.25" customHeight="1" x14ac:dyDescent="0.2">
      <c r="A124" s="173">
        <v>122</v>
      </c>
      <c r="B124" s="184" t="s">
        <v>222</v>
      </c>
      <c r="C124" s="174" t="e">
        <v>#REF!</v>
      </c>
      <c r="D124" s="178" t="e">
        <v>#REF!</v>
      </c>
      <c r="E124" s="178" t="e">
        <v>#REF!</v>
      </c>
      <c r="F124" s="180" t="e">
        <v>#REF!</v>
      </c>
      <c r="G124" s="181" t="e">
        <v>#REF!</v>
      </c>
      <c r="H124" s="181" t="s">
        <v>222</v>
      </c>
      <c r="I124" s="181"/>
      <c r="J124" s="175" t="s">
        <v>288</v>
      </c>
      <c r="K124" s="178" t="s">
        <v>422</v>
      </c>
      <c r="L124" s="258" t="e">
        <v>#REF!</v>
      </c>
      <c r="M124" s="179" t="s">
        <v>261</v>
      </c>
    </row>
    <row r="125" spans="1:13" s="171" customFormat="1" ht="26.25" customHeight="1" x14ac:dyDescent="0.2">
      <c r="A125" s="173">
        <v>123</v>
      </c>
      <c r="B125" s="184" t="s">
        <v>222</v>
      </c>
      <c r="C125" s="174" t="e">
        <v>#REF!</v>
      </c>
      <c r="D125" s="178" t="e">
        <v>#REF!</v>
      </c>
      <c r="E125" s="178" t="e">
        <v>#REF!</v>
      </c>
      <c r="F125" s="180" t="e">
        <v>#REF!</v>
      </c>
      <c r="G125" s="181" t="e">
        <v>#REF!</v>
      </c>
      <c r="H125" s="181" t="s">
        <v>222</v>
      </c>
      <c r="I125" s="181"/>
      <c r="J125" s="175" t="s">
        <v>288</v>
      </c>
      <c r="K125" s="178" t="s">
        <v>422</v>
      </c>
      <c r="L125" s="258" t="e">
        <v>#REF!</v>
      </c>
      <c r="M125" s="179" t="s">
        <v>261</v>
      </c>
    </row>
    <row r="126" spans="1:13" s="171" customFormat="1" ht="26.25" customHeight="1" x14ac:dyDescent="0.2">
      <c r="A126" s="173">
        <v>124</v>
      </c>
      <c r="B126" s="184" t="s">
        <v>222</v>
      </c>
      <c r="C126" s="174" t="e">
        <v>#REF!</v>
      </c>
      <c r="D126" s="178" t="e">
        <v>#REF!</v>
      </c>
      <c r="E126" s="178" t="e">
        <v>#REF!</v>
      </c>
      <c r="F126" s="180" t="e">
        <v>#REF!</v>
      </c>
      <c r="G126" s="181" t="e">
        <v>#REF!</v>
      </c>
      <c r="H126" s="181" t="s">
        <v>222</v>
      </c>
      <c r="I126" s="181"/>
      <c r="J126" s="175" t="s">
        <v>288</v>
      </c>
      <c r="K126" s="178" t="s">
        <v>422</v>
      </c>
      <c r="L126" s="258" t="e">
        <v>#REF!</v>
      </c>
      <c r="M126" s="179" t="s">
        <v>261</v>
      </c>
    </row>
    <row r="127" spans="1:13" s="171" customFormat="1" ht="26.25" customHeight="1" x14ac:dyDescent="0.2">
      <c r="A127" s="173">
        <v>125</v>
      </c>
      <c r="B127" s="184" t="s">
        <v>222</v>
      </c>
      <c r="C127" s="174" t="e">
        <v>#REF!</v>
      </c>
      <c r="D127" s="178" t="e">
        <v>#REF!</v>
      </c>
      <c r="E127" s="178" t="e">
        <v>#REF!</v>
      </c>
      <c r="F127" s="180" t="e">
        <v>#REF!</v>
      </c>
      <c r="G127" s="181" t="e">
        <v>#REF!</v>
      </c>
      <c r="H127" s="181" t="s">
        <v>222</v>
      </c>
      <c r="I127" s="181"/>
      <c r="J127" s="175" t="s">
        <v>288</v>
      </c>
      <c r="K127" s="178" t="s">
        <v>422</v>
      </c>
      <c r="L127" s="258" t="e">
        <v>#REF!</v>
      </c>
      <c r="M127" s="179" t="s">
        <v>261</v>
      </c>
    </row>
    <row r="128" spans="1:13" s="171" customFormat="1" ht="26.25" customHeight="1" x14ac:dyDescent="0.2">
      <c r="A128" s="173">
        <v>126</v>
      </c>
      <c r="B128" s="184" t="s">
        <v>222</v>
      </c>
      <c r="C128" s="174" t="e">
        <v>#REF!</v>
      </c>
      <c r="D128" s="178" t="e">
        <v>#REF!</v>
      </c>
      <c r="E128" s="178" t="e">
        <v>#REF!</v>
      </c>
      <c r="F128" s="180" t="e">
        <v>#REF!</v>
      </c>
      <c r="G128" s="181" t="e">
        <v>#REF!</v>
      </c>
      <c r="H128" s="181" t="s">
        <v>222</v>
      </c>
      <c r="I128" s="181"/>
      <c r="J128" s="175" t="s">
        <v>288</v>
      </c>
      <c r="K128" s="178" t="s">
        <v>422</v>
      </c>
      <c r="L128" s="258" t="e">
        <v>#REF!</v>
      </c>
      <c r="M128" s="179" t="s">
        <v>261</v>
      </c>
    </row>
    <row r="129" spans="1:13" s="171" customFormat="1" ht="26.25" customHeight="1" x14ac:dyDescent="0.2">
      <c r="A129" s="173">
        <v>127</v>
      </c>
      <c r="B129" s="184" t="s">
        <v>222</v>
      </c>
      <c r="C129" s="174" t="e">
        <v>#REF!</v>
      </c>
      <c r="D129" s="178" t="e">
        <v>#REF!</v>
      </c>
      <c r="E129" s="178" t="e">
        <v>#REF!</v>
      </c>
      <c r="F129" s="180" t="e">
        <v>#REF!</v>
      </c>
      <c r="G129" s="181" t="e">
        <v>#REF!</v>
      </c>
      <c r="H129" s="181" t="s">
        <v>222</v>
      </c>
      <c r="I129" s="181"/>
      <c r="J129" s="175" t="s">
        <v>288</v>
      </c>
      <c r="K129" s="178" t="s">
        <v>422</v>
      </c>
      <c r="L129" s="258" t="e">
        <v>#REF!</v>
      </c>
      <c r="M129" s="179" t="s">
        <v>261</v>
      </c>
    </row>
    <row r="130" spans="1:13" s="171" customFormat="1" ht="26.25" customHeight="1" x14ac:dyDescent="0.2">
      <c r="A130" s="173">
        <v>128</v>
      </c>
      <c r="B130" s="184" t="s">
        <v>222</v>
      </c>
      <c r="C130" s="174" t="e">
        <v>#REF!</v>
      </c>
      <c r="D130" s="178" t="e">
        <v>#REF!</v>
      </c>
      <c r="E130" s="178" t="e">
        <v>#REF!</v>
      </c>
      <c r="F130" s="180" t="e">
        <v>#REF!</v>
      </c>
      <c r="G130" s="181" t="e">
        <v>#REF!</v>
      </c>
      <c r="H130" s="181" t="s">
        <v>222</v>
      </c>
      <c r="I130" s="181"/>
      <c r="J130" s="175" t="s">
        <v>288</v>
      </c>
      <c r="K130" s="178" t="s">
        <v>422</v>
      </c>
      <c r="L130" s="258" t="e">
        <v>#REF!</v>
      </c>
      <c r="M130" s="179" t="s">
        <v>261</v>
      </c>
    </row>
    <row r="131" spans="1:13" s="171" customFormat="1" ht="26.25" customHeight="1" x14ac:dyDescent="0.2">
      <c r="A131" s="173">
        <v>129</v>
      </c>
      <c r="B131" s="184" t="s">
        <v>222</v>
      </c>
      <c r="C131" s="174" t="e">
        <v>#REF!</v>
      </c>
      <c r="D131" s="178" t="e">
        <v>#REF!</v>
      </c>
      <c r="E131" s="178" t="e">
        <v>#REF!</v>
      </c>
      <c r="F131" s="180" t="e">
        <v>#REF!</v>
      </c>
      <c r="G131" s="181" t="e">
        <v>#REF!</v>
      </c>
      <c r="H131" s="181" t="s">
        <v>222</v>
      </c>
      <c r="I131" s="181"/>
      <c r="J131" s="175" t="s">
        <v>288</v>
      </c>
      <c r="K131" s="178" t="s">
        <v>422</v>
      </c>
      <c r="L131" s="258" t="e">
        <v>#REF!</v>
      </c>
      <c r="M131" s="179" t="s">
        <v>261</v>
      </c>
    </row>
    <row r="132" spans="1:13" s="171" customFormat="1" ht="26.25" customHeight="1" x14ac:dyDescent="0.2">
      <c r="A132" s="173">
        <v>130</v>
      </c>
      <c r="B132" s="184" t="s">
        <v>222</v>
      </c>
      <c r="C132" s="174" t="e">
        <v>#REF!</v>
      </c>
      <c r="D132" s="178" t="e">
        <v>#REF!</v>
      </c>
      <c r="E132" s="178" t="e">
        <v>#REF!</v>
      </c>
      <c r="F132" s="180" t="e">
        <v>#REF!</v>
      </c>
      <c r="G132" s="181" t="e">
        <v>#REF!</v>
      </c>
      <c r="H132" s="181" t="s">
        <v>222</v>
      </c>
      <c r="I132" s="181"/>
      <c r="J132" s="175" t="s">
        <v>288</v>
      </c>
      <c r="K132" s="178" t="s">
        <v>422</v>
      </c>
      <c r="L132" s="258" t="e">
        <v>#REF!</v>
      </c>
      <c r="M132" s="179" t="s">
        <v>261</v>
      </c>
    </row>
    <row r="133" spans="1:13" s="171" customFormat="1" ht="26.25" customHeight="1" x14ac:dyDescent="0.2">
      <c r="A133" s="173">
        <v>131</v>
      </c>
      <c r="B133" s="184" t="s">
        <v>222</v>
      </c>
      <c r="C133" s="174" t="e">
        <v>#REF!</v>
      </c>
      <c r="D133" s="178" t="e">
        <v>#REF!</v>
      </c>
      <c r="E133" s="178" t="e">
        <v>#REF!</v>
      </c>
      <c r="F133" s="180" t="e">
        <v>#REF!</v>
      </c>
      <c r="G133" s="181" t="e">
        <v>#REF!</v>
      </c>
      <c r="H133" s="181" t="s">
        <v>222</v>
      </c>
      <c r="I133" s="181"/>
      <c r="J133" s="175" t="s">
        <v>288</v>
      </c>
      <c r="K133" s="178" t="s">
        <v>422</v>
      </c>
      <c r="L133" s="258" t="e">
        <v>#REF!</v>
      </c>
      <c r="M133" s="179" t="s">
        <v>261</v>
      </c>
    </row>
    <row r="134" spans="1:13" s="171" customFormat="1" ht="26.25" customHeight="1" x14ac:dyDescent="0.2">
      <c r="A134" s="173">
        <v>132</v>
      </c>
      <c r="B134" s="184" t="s">
        <v>222</v>
      </c>
      <c r="C134" s="174" t="e">
        <v>#REF!</v>
      </c>
      <c r="D134" s="178" t="e">
        <v>#REF!</v>
      </c>
      <c r="E134" s="178" t="e">
        <v>#REF!</v>
      </c>
      <c r="F134" s="180" t="e">
        <v>#REF!</v>
      </c>
      <c r="G134" s="181" t="e">
        <v>#REF!</v>
      </c>
      <c r="H134" s="181" t="s">
        <v>222</v>
      </c>
      <c r="I134" s="181"/>
      <c r="J134" s="175" t="s">
        <v>288</v>
      </c>
      <c r="K134" s="178" t="s">
        <v>422</v>
      </c>
      <c r="L134" s="258" t="e">
        <v>#REF!</v>
      </c>
      <c r="M134" s="179" t="s">
        <v>261</v>
      </c>
    </row>
    <row r="135" spans="1:13" s="171" customFormat="1" ht="26.25" customHeight="1" x14ac:dyDescent="0.2">
      <c r="A135" s="173">
        <v>133</v>
      </c>
      <c r="B135" s="184" t="s">
        <v>222</v>
      </c>
      <c r="C135" s="174" t="e">
        <v>#REF!</v>
      </c>
      <c r="D135" s="178" t="e">
        <v>#REF!</v>
      </c>
      <c r="E135" s="178" t="e">
        <v>#REF!</v>
      </c>
      <c r="F135" s="180" t="e">
        <v>#REF!</v>
      </c>
      <c r="G135" s="181" t="e">
        <v>#REF!</v>
      </c>
      <c r="H135" s="181" t="s">
        <v>222</v>
      </c>
      <c r="I135" s="181"/>
      <c r="J135" s="175" t="s">
        <v>288</v>
      </c>
      <c r="K135" s="178" t="s">
        <v>422</v>
      </c>
      <c r="L135" s="258" t="e">
        <v>#REF!</v>
      </c>
      <c r="M135" s="179" t="s">
        <v>261</v>
      </c>
    </row>
    <row r="136" spans="1:13" s="171" customFormat="1" ht="26.25" customHeight="1" x14ac:dyDescent="0.2">
      <c r="A136" s="173">
        <v>134</v>
      </c>
      <c r="B136" s="184" t="s">
        <v>222</v>
      </c>
      <c r="C136" s="174" t="e">
        <v>#REF!</v>
      </c>
      <c r="D136" s="178" t="e">
        <v>#REF!</v>
      </c>
      <c r="E136" s="178" t="e">
        <v>#REF!</v>
      </c>
      <c r="F136" s="180" t="e">
        <v>#REF!</v>
      </c>
      <c r="G136" s="181" t="e">
        <v>#REF!</v>
      </c>
      <c r="H136" s="181" t="s">
        <v>222</v>
      </c>
      <c r="I136" s="181"/>
      <c r="J136" s="175" t="s">
        <v>288</v>
      </c>
      <c r="K136" s="178" t="s">
        <v>422</v>
      </c>
      <c r="L136" s="258" t="e">
        <v>#REF!</v>
      </c>
      <c r="M136" s="179" t="s">
        <v>261</v>
      </c>
    </row>
    <row r="137" spans="1:13" s="171" customFormat="1" ht="26.25" customHeight="1" x14ac:dyDescent="0.2">
      <c r="A137" s="173">
        <v>135</v>
      </c>
      <c r="B137" s="184" t="s">
        <v>222</v>
      </c>
      <c r="C137" s="174" t="e">
        <v>#REF!</v>
      </c>
      <c r="D137" s="178" t="e">
        <v>#REF!</v>
      </c>
      <c r="E137" s="178" t="e">
        <v>#REF!</v>
      </c>
      <c r="F137" s="180" t="e">
        <v>#REF!</v>
      </c>
      <c r="G137" s="181" t="e">
        <v>#REF!</v>
      </c>
      <c r="H137" s="181" t="s">
        <v>222</v>
      </c>
      <c r="I137" s="181"/>
      <c r="J137" s="175" t="s">
        <v>288</v>
      </c>
      <c r="K137" s="178" t="s">
        <v>422</v>
      </c>
      <c r="L137" s="258" t="e">
        <v>#REF!</v>
      </c>
      <c r="M137" s="179" t="s">
        <v>261</v>
      </c>
    </row>
    <row r="138" spans="1:13" s="171" customFormat="1" ht="26.25" customHeight="1" x14ac:dyDescent="0.2">
      <c r="A138" s="173">
        <v>136</v>
      </c>
      <c r="B138" s="184" t="s">
        <v>222</v>
      </c>
      <c r="C138" s="174" t="e">
        <v>#REF!</v>
      </c>
      <c r="D138" s="178" t="e">
        <v>#REF!</v>
      </c>
      <c r="E138" s="178" t="e">
        <v>#REF!</v>
      </c>
      <c r="F138" s="180" t="e">
        <v>#REF!</v>
      </c>
      <c r="G138" s="181" t="e">
        <v>#REF!</v>
      </c>
      <c r="H138" s="181" t="s">
        <v>222</v>
      </c>
      <c r="I138" s="181"/>
      <c r="J138" s="175" t="s">
        <v>288</v>
      </c>
      <c r="K138" s="178" t="s">
        <v>422</v>
      </c>
      <c r="L138" s="258" t="e">
        <v>#REF!</v>
      </c>
      <c r="M138" s="179" t="s">
        <v>261</v>
      </c>
    </row>
    <row r="139" spans="1:13" s="171" customFormat="1" ht="26.25" customHeight="1" x14ac:dyDescent="0.2">
      <c r="A139" s="173">
        <v>137</v>
      </c>
      <c r="B139" s="184" t="s">
        <v>222</v>
      </c>
      <c r="C139" s="174" t="e">
        <v>#REF!</v>
      </c>
      <c r="D139" s="178" t="e">
        <v>#REF!</v>
      </c>
      <c r="E139" s="178" t="e">
        <v>#REF!</v>
      </c>
      <c r="F139" s="180" t="e">
        <v>#REF!</v>
      </c>
      <c r="G139" s="181" t="e">
        <v>#REF!</v>
      </c>
      <c r="H139" s="181" t="s">
        <v>222</v>
      </c>
      <c r="I139" s="181"/>
      <c r="J139" s="175" t="s">
        <v>288</v>
      </c>
      <c r="K139" s="178" t="s">
        <v>422</v>
      </c>
      <c r="L139" s="258" t="e">
        <v>#REF!</v>
      </c>
      <c r="M139" s="179" t="s">
        <v>261</v>
      </c>
    </row>
    <row r="140" spans="1:13" s="171" customFormat="1" ht="26.25" customHeight="1" x14ac:dyDescent="0.2">
      <c r="A140" s="173">
        <v>138</v>
      </c>
      <c r="B140" s="184" t="s">
        <v>222</v>
      </c>
      <c r="C140" s="174" t="e">
        <v>#REF!</v>
      </c>
      <c r="D140" s="178" t="e">
        <v>#REF!</v>
      </c>
      <c r="E140" s="178" t="e">
        <v>#REF!</v>
      </c>
      <c r="F140" s="180" t="e">
        <v>#REF!</v>
      </c>
      <c r="G140" s="181" t="e">
        <v>#REF!</v>
      </c>
      <c r="H140" s="181" t="s">
        <v>222</v>
      </c>
      <c r="I140" s="181"/>
      <c r="J140" s="175" t="s">
        <v>288</v>
      </c>
      <c r="K140" s="178" t="s">
        <v>422</v>
      </c>
      <c r="L140" s="258" t="e">
        <v>#REF!</v>
      </c>
      <c r="M140" s="179" t="s">
        <v>261</v>
      </c>
    </row>
    <row r="141" spans="1:13" s="171" customFormat="1" ht="26.25" customHeight="1" x14ac:dyDescent="0.2">
      <c r="A141" s="173">
        <v>139</v>
      </c>
      <c r="B141" s="184" t="s">
        <v>222</v>
      </c>
      <c r="C141" s="174" t="e">
        <v>#REF!</v>
      </c>
      <c r="D141" s="178" t="e">
        <v>#REF!</v>
      </c>
      <c r="E141" s="178" t="e">
        <v>#REF!</v>
      </c>
      <c r="F141" s="180" t="e">
        <v>#REF!</v>
      </c>
      <c r="G141" s="181" t="e">
        <v>#REF!</v>
      </c>
      <c r="H141" s="181" t="s">
        <v>222</v>
      </c>
      <c r="I141" s="181"/>
      <c r="J141" s="175" t="s">
        <v>288</v>
      </c>
      <c r="K141" s="178" t="s">
        <v>422</v>
      </c>
      <c r="L141" s="258" t="e">
        <v>#REF!</v>
      </c>
      <c r="M141" s="179" t="s">
        <v>261</v>
      </c>
    </row>
    <row r="142" spans="1:13" s="171" customFormat="1" ht="26.25" customHeight="1" x14ac:dyDescent="0.2">
      <c r="A142" s="173">
        <v>140</v>
      </c>
      <c r="B142" s="184" t="s">
        <v>222</v>
      </c>
      <c r="C142" s="174" t="e">
        <v>#REF!</v>
      </c>
      <c r="D142" s="178" t="e">
        <v>#REF!</v>
      </c>
      <c r="E142" s="178" t="e">
        <v>#REF!</v>
      </c>
      <c r="F142" s="180" t="e">
        <v>#REF!</v>
      </c>
      <c r="G142" s="181" t="e">
        <v>#REF!</v>
      </c>
      <c r="H142" s="181" t="s">
        <v>222</v>
      </c>
      <c r="I142" s="181"/>
      <c r="J142" s="175" t="s">
        <v>288</v>
      </c>
      <c r="K142" s="178" t="s">
        <v>422</v>
      </c>
      <c r="L142" s="258" t="e">
        <v>#REF!</v>
      </c>
      <c r="M142" s="179" t="s">
        <v>261</v>
      </c>
    </row>
    <row r="143" spans="1:13" s="171" customFormat="1" ht="26.25" customHeight="1" x14ac:dyDescent="0.2">
      <c r="A143" s="173">
        <v>141</v>
      </c>
      <c r="B143" s="184" t="s">
        <v>222</v>
      </c>
      <c r="C143" s="174" t="e">
        <v>#REF!</v>
      </c>
      <c r="D143" s="178" t="e">
        <v>#REF!</v>
      </c>
      <c r="E143" s="178" t="e">
        <v>#REF!</v>
      </c>
      <c r="F143" s="180" t="e">
        <v>#REF!</v>
      </c>
      <c r="G143" s="181" t="e">
        <v>#REF!</v>
      </c>
      <c r="H143" s="181" t="s">
        <v>222</v>
      </c>
      <c r="I143" s="181"/>
      <c r="J143" s="175" t="s">
        <v>288</v>
      </c>
      <c r="K143" s="178" t="s">
        <v>422</v>
      </c>
      <c r="L143" s="258" t="e">
        <v>#REF!</v>
      </c>
      <c r="M143" s="179" t="s">
        <v>261</v>
      </c>
    </row>
    <row r="144" spans="1:13" s="171" customFormat="1" ht="26.25" customHeight="1" x14ac:dyDescent="0.2">
      <c r="A144" s="173">
        <v>142</v>
      </c>
      <c r="B144" s="184" t="s">
        <v>222</v>
      </c>
      <c r="C144" s="174" t="e">
        <v>#REF!</v>
      </c>
      <c r="D144" s="178" t="e">
        <v>#REF!</v>
      </c>
      <c r="E144" s="178" t="e">
        <v>#REF!</v>
      </c>
      <c r="F144" s="180" t="e">
        <v>#REF!</v>
      </c>
      <c r="G144" s="181" t="e">
        <v>#REF!</v>
      </c>
      <c r="H144" s="181" t="s">
        <v>222</v>
      </c>
      <c r="I144" s="181"/>
      <c r="J144" s="175" t="s">
        <v>288</v>
      </c>
      <c r="K144" s="178" t="s">
        <v>422</v>
      </c>
      <c r="L144" s="258" t="e">
        <v>#REF!</v>
      </c>
      <c r="M144" s="179" t="s">
        <v>261</v>
      </c>
    </row>
    <row r="145" spans="1:13" s="171" customFormat="1" ht="26.25" customHeight="1" x14ac:dyDescent="0.2">
      <c r="A145" s="173">
        <v>143</v>
      </c>
      <c r="B145" s="184" t="s">
        <v>222</v>
      </c>
      <c r="C145" s="174" t="e">
        <v>#REF!</v>
      </c>
      <c r="D145" s="178" t="e">
        <v>#REF!</v>
      </c>
      <c r="E145" s="178" t="e">
        <v>#REF!</v>
      </c>
      <c r="F145" s="180" t="e">
        <v>#REF!</v>
      </c>
      <c r="G145" s="181" t="e">
        <v>#REF!</v>
      </c>
      <c r="H145" s="181" t="s">
        <v>222</v>
      </c>
      <c r="I145" s="181"/>
      <c r="J145" s="175" t="s">
        <v>288</v>
      </c>
      <c r="K145" s="178" t="s">
        <v>422</v>
      </c>
      <c r="L145" s="258" t="e">
        <v>#REF!</v>
      </c>
      <c r="M145" s="179" t="s">
        <v>261</v>
      </c>
    </row>
    <row r="146" spans="1:13" s="171" customFormat="1" ht="26.25" customHeight="1" x14ac:dyDescent="0.2">
      <c r="A146" s="173">
        <v>144</v>
      </c>
      <c r="B146" s="184" t="s">
        <v>222</v>
      </c>
      <c r="C146" s="174" t="e">
        <v>#REF!</v>
      </c>
      <c r="D146" s="178" t="e">
        <v>#REF!</v>
      </c>
      <c r="E146" s="178" t="e">
        <v>#REF!</v>
      </c>
      <c r="F146" s="180" t="e">
        <v>#REF!</v>
      </c>
      <c r="G146" s="181" t="e">
        <v>#REF!</v>
      </c>
      <c r="H146" s="181" t="s">
        <v>222</v>
      </c>
      <c r="I146" s="181"/>
      <c r="J146" s="175" t="s">
        <v>288</v>
      </c>
      <c r="K146" s="178" t="s">
        <v>422</v>
      </c>
      <c r="L146" s="258" t="e">
        <v>#REF!</v>
      </c>
      <c r="M146" s="179" t="s">
        <v>261</v>
      </c>
    </row>
    <row r="147" spans="1:13" s="171" customFormat="1" ht="26.25" customHeight="1" x14ac:dyDescent="0.2">
      <c r="A147" s="173">
        <v>145</v>
      </c>
      <c r="B147" s="184" t="s">
        <v>222</v>
      </c>
      <c r="C147" s="174" t="e">
        <v>#REF!</v>
      </c>
      <c r="D147" s="178" t="e">
        <v>#REF!</v>
      </c>
      <c r="E147" s="178" t="e">
        <v>#REF!</v>
      </c>
      <c r="F147" s="180" t="e">
        <v>#REF!</v>
      </c>
      <c r="G147" s="181" t="e">
        <v>#REF!</v>
      </c>
      <c r="H147" s="181" t="s">
        <v>222</v>
      </c>
      <c r="I147" s="181"/>
      <c r="J147" s="175" t="s">
        <v>288</v>
      </c>
      <c r="K147" s="178" t="s">
        <v>422</v>
      </c>
      <c r="L147" s="258" t="e">
        <v>#REF!</v>
      </c>
      <c r="M147" s="179" t="s">
        <v>261</v>
      </c>
    </row>
    <row r="148" spans="1:13" s="171" customFormat="1" ht="26.25" customHeight="1" x14ac:dyDescent="0.2">
      <c r="A148" s="173">
        <v>146</v>
      </c>
      <c r="B148" s="184" t="s">
        <v>222</v>
      </c>
      <c r="C148" s="174" t="e">
        <v>#REF!</v>
      </c>
      <c r="D148" s="178" t="e">
        <v>#REF!</v>
      </c>
      <c r="E148" s="178" t="e">
        <v>#REF!</v>
      </c>
      <c r="F148" s="180" t="e">
        <v>#REF!</v>
      </c>
      <c r="G148" s="181" t="e">
        <v>#REF!</v>
      </c>
      <c r="H148" s="181" t="s">
        <v>222</v>
      </c>
      <c r="I148" s="181"/>
      <c r="J148" s="175" t="s">
        <v>288</v>
      </c>
      <c r="K148" s="178" t="s">
        <v>422</v>
      </c>
      <c r="L148" s="258" t="e">
        <v>#REF!</v>
      </c>
      <c r="M148" s="179" t="s">
        <v>261</v>
      </c>
    </row>
    <row r="149" spans="1:13" s="171" customFormat="1" ht="26.25" customHeight="1" x14ac:dyDescent="0.2">
      <c r="A149" s="173">
        <v>147</v>
      </c>
      <c r="B149" s="184" t="s">
        <v>222</v>
      </c>
      <c r="C149" s="174" t="e">
        <v>#REF!</v>
      </c>
      <c r="D149" s="178" t="e">
        <v>#REF!</v>
      </c>
      <c r="E149" s="178" t="e">
        <v>#REF!</v>
      </c>
      <c r="F149" s="180" t="e">
        <v>#REF!</v>
      </c>
      <c r="G149" s="181" t="e">
        <v>#REF!</v>
      </c>
      <c r="H149" s="181" t="s">
        <v>222</v>
      </c>
      <c r="I149" s="181"/>
      <c r="J149" s="175" t="s">
        <v>288</v>
      </c>
      <c r="K149" s="178" t="s">
        <v>422</v>
      </c>
      <c r="L149" s="258" t="e">
        <v>#REF!</v>
      </c>
      <c r="M149" s="179" t="s">
        <v>261</v>
      </c>
    </row>
    <row r="150" spans="1:13" s="171" customFormat="1" ht="26.25" customHeight="1" x14ac:dyDescent="0.2">
      <c r="A150" s="173">
        <v>148</v>
      </c>
      <c r="B150" s="184" t="s">
        <v>275</v>
      </c>
      <c r="C150" s="174">
        <v>36804</v>
      </c>
      <c r="D150" s="178" t="s">
        <v>368</v>
      </c>
      <c r="E150" s="178" t="s">
        <v>323</v>
      </c>
      <c r="F150" s="180">
        <v>1239</v>
      </c>
      <c r="G150" s="181">
        <v>1</v>
      </c>
      <c r="H150" s="181" t="s">
        <v>113</v>
      </c>
      <c r="I150" s="181" t="s">
        <v>282</v>
      </c>
      <c r="J150" s="175" t="s">
        <v>288</v>
      </c>
      <c r="K150" s="178" t="s">
        <v>422</v>
      </c>
      <c r="L150" s="258" t="e">
        <v>#REF!</v>
      </c>
      <c r="M150" s="179" t="s">
        <v>261</v>
      </c>
    </row>
    <row r="151" spans="1:13" s="171" customFormat="1" ht="26.25" customHeight="1" x14ac:dyDescent="0.2">
      <c r="A151" s="173">
        <v>149</v>
      </c>
      <c r="B151" s="184" t="s">
        <v>275</v>
      </c>
      <c r="C151" s="174">
        <v>36661</v>
      </c>
      <c r="D151" s="178" t="s">
        <v>417</v>
      </c>
      <c r="E151" s="178" t="s">
        <v>174</v>
      </c>
      <c r="F151" s="180">
        <v>1073</v>
      </c>
      <c r="G151" s="181">
        <v>2</v>
      </c>
      <c r="H151" s="181" t="s">
        <v>113</v>
      </c>
      <c r="I151" s="181" t="s">
        <v>282</v>
      </c>
      <c r="J151" s="175" t="s">
        <v>288</v>
      </c>
      <c r="K151" s="178" t="s">
        <v>422</v>
      </c>
      <c r="L151" s="258" t="e">
        <v>#REF!</v>
      </c>
      <c r="M151" s="179" t="s">
        <v>261</v>
      </c>
    </row>
    <row r="152" spans="1:13" s="171" customFormat="1" ht="26.25" customHeight="1" x14ac:dyDescent="0.2">
      <c r="A152" s="173">
        <v>150</v>
      </c>
      <c r="B152" s="184" t="s">
        <v>275</v>
      </c>
      <c r="C152" s="174">
        <v>36950</v>
      </c>
      <c r="D152" s="178" t="s">
        <v>367</v>
      </c>
      <c r="E152" s="178" t="s">
        <v>354</v>
      </c>
      <c r="F152" s="180">
        <v>871</v>
      </c>
      <c r="G152" s="181">
        <v>3</v>
      </c>
      <c r="H152" s="181" t="s">
        <v>113</v>
      </c>
      <c r="I152" s="181" t="s">
        <v>282</v>
      </c>
      <c r="J152" s="175" t="s">
        <v>288</v>
      </c>
      <c r="K152" s="178" t="s">
        <v>422</v>
      </c>
      <c r="L152" s="258" t="e">
        <v>#REF!</v>
      </c>
      <c r="M152" s="179" t="s">
        <v>261</v>
      </c>
    </row>
    <row r="153" spans="1:13" s="171" customFormat="1" ht="26.25" customHeight="1" x14ac:dyDescent="0.2">
      <c r="A153" s="173">
        <v>151</v>
      </c>
      <c r="B153" s="184" t="s">
        <v>275</v>
      </c>
      <c r="C153" s="174">
        <v>37207</v>
      </c>
      <c r="D153" s="178" t="s">
        <v>369</v>
      </c>
      <c r="E153" s="178" t="s">
        <v>174</v>
      </c>
      <c r="F153" s="180">
        <v>811</v>
      </c>
      <c r="G153" s="181">
        <v>4</v>
      </c>
      <c r="H153" s="181" t="s">
        <v>113</v>
      </c>
      <c r="I153" s="181" t="s">
        <v>282</v>
      </c>
      <c r="J153" s="175" t="s">
        <v>288</v>
      </c>
      <c r="K153" s="178" t="s">
        <v>422</v>
      </c>
      <c r="L153" s="258" t="e">
        <v>#REF!</v>
      </c>
      <c r="M153" s="179" t="s">
        <v>261</v>
      </c>
    </row>
    <row r="154" spans="1:13" s="171" customFormat="1" ht="26.25" customHeight="1" x14ac:dyDescent="0.2">
      <c r="A154" s="173">
        <v>152</v>
      </c>
      <c r="B154" s="184" t="s">
        <v>275</v>
      </c>
      <c r="C154" s="174">
        <v>36702</v>
      </c>
      <c r="D154" s="178" t="s">
        <v>351</v>
      </c>
      <c r="E154" s="178" t="s">
        <v>347</v>
      </c>
      <c r="F154" s="180">
        <v>804</v>
      </c>
      <c r="G154" s="181">
        <v>5</v>
      </c>
      <c r="H154" s="181" t="s">
        <v>113</v>
      </c>
      <c r="I154" s="181" t="s">
        <v>282</v>
      </c>
      <c r="J154" s="175" t="s">
        <v>288</v>
      </c>
      <c r="K154" s="178" t="s">
        <v>422</v>
      </c>
      <c r="L154" s="258" t="e">
        <v>#REF!</v>
      </c>
      <c r="M154" s="179" t="s">
        <v>261</v>
      </c>
    </row>
    <row r="155" spans="1:13" s="171" customFormat="1" ht="26.25" customHeight="1" x14ac:dyDescent="0.2">
      <c r="A155" s="173">
        <v>153</v>
      </c>
      <c r="B155" s="184" t="s">
        <v>275</v>
      </c>
      <c r="C155" s="174">
        <v>36601</v>
      </c>
      <c r="D155" s="178" t="s">
        <v>366</v>
      </c>
      <c r="E155" s="178" t="s">
        <v>354</v>
      </c>
      <c r="F155" s="180">
        <v>794</v>
      </c>
      <c r="G155" s="181">
        <v>6</v>
      </c>
      <c r="H155" s="181" t="s">
        <v>113</v>
      </c>
      <c r="I155" s="181" t="s">
        <v>282</v>
      </c>
      <c r="J155" s="175" t="s">
        <v>288</v>
      </c>
      <c r="K155" s="178" t="s">
        <v>422</v>
      </c>
      <c r="L155" s="258" t="e">
        <v>#REF!</v>
      </c>
      <c r="M155" s="179" t="s">
        <v>261</v>
      </c>
    </row>
    <row r="156" spans="1:13" s="171" customFormat="1" ht="26.25" customHeight="1" x14ac:dyDescent="0.2">
      <c r="A156" s="173">
        <v>154</v>
      </c>
      <c r="B156" s="184" t="s">
        <v>275</v>
      </c>
      <c r="C156" s="174" t="s">
        <v>421</v>
      </c>
      <c r="D156" s="178" t="s">
        <v>421</v>
      </c>
      <c r="E156" s="178" t="s">
        <v>421</v>
      </c>
      <c r="F156" s="180">
        <v>0</v>
      </c>
      <c r="G156" s="181">
        <v>0</v>
      </c>
      <c r="H156" s="181" t="s">
        <v>113</v>
      </c>
      <c r="I156" s="181" t="s">
        <v>282</v>
      </c>
      <c r="J156" s="175" t="s">
        <v>288</v>
      </c>
      <c r="K156" s="178" t="s">
        <v>422</v>
      </c>
      <c r="L156" s="258" t="e">
        <v>#REF!</v>
      </c>
      <c r="M156" s="179" t="s">
        <v>261</v>
      </c>
    </row>
    <row r="157" spans="1:13" s="171" customFormat="1" ht="26.25" customHeight="1" x14ac:dyDescent="0.2">
      <c r="A157" s="173">
        <v>155</v>
      </c>
      <c r="B157" s="184" t="s">
        <v>275</v>
      </c>
      <c r="C157" s="174" t="s">
        <v>421</v>
      </c>
      <c r="D157" s="178" t="s">
        <v>421</v>
      </c>
      <c r="E157" s="178" t="s">
        <v>421</v>
      </c>
      <c r="F157" s="180">
        <v>0</v>
      </c>
      <c r="G157" s="181">
        <v>0</v>
      </c>
      <c r="H157" s="181" t="s">
        <v>113</v>
      </c>
      <c r="I157" s="181" t="s">
        <v>282</v>
      </c>
      <c r="J157" s="175" t="s">
        <v>288</v>
      </c>
      <c r="K157" s="178" t="s">
        <v>422</v>
      </c>
      <c r="L157" s="258" t="e">
        <v>#REF!</v>
      </c>
      <c r="M157" s="179" t="s">
        <v>261</v>
      </c>
    </row>
    <row r="158" spans="1:13" s="171" customFormat="1" ht="26.25" customHeight="1" x14ac:dyDescent="0.2">
      <c r="A158" s="173">
        <v>156</v>
      </c>
      <c r="B158" s="184" t="s">
        <v>275</v>
      </c>
      <c r="C158" s="174" t="s">
        <v>421</v>
      </c>
      <c r="D158" s="178" t="s">
        <v>421</v>
      </c>
      <c r="E158" s="178" t="s">
        <v>421</v>
      </c>
      <c r="F158" s="180">
        <v>0</v>
      </c>
      <c r="G158" s="181">
        <v>0</v>
      </c>
      <c r="H158" s="181" t="s">
        <v>113</v>
      </c>
      <c r="I158" s="181" t="s">
        <v>282</v>
      </c>
      <c r="J158" s="175" t="s">
        <v>288</v>
      </c>
      <c r="K158" s="178" t="s">
        <v>422</v>
      </c>
      <c r="L158" s="258" t="e">
        <v>#REF!</v>
      </c>
      <c r="M158" s="179" t="s">
        <v>261</v>
      </c>
    </row>
    <row r="159" spans="1:13" s="171" customFormat="1" ht="26.25" customHeight="1" x14ac:dyDescent="0.2">
      <c r="A159" s="173">
        <v>157</v>
      </c>
      <c r="B159" s="184" t="s">
        <v>275</v>
      </c>
      <c r="C159" s="174" t="s">
        <v>421</v>
      </c>
      <c r="D159" s="178" t="s">
        <v>421</v>
      </c>
      <c r="E159" s="178" t="s">
        <v>421</v>
      </c>
      <c r="F159" s="180">
        <v>0</v>
      </c>
      <c r="G159" s="181">
        <v>0</v>
      </c>
      <c r="H159" s="181" t="s">
        <v>113</v>
      </c>
      <c r="I159" s="181" t="s">
        <v>282</v>
      </c>
      <c r="J159" s="175" t="s">
        <v>288</v>
      </c>
      <c r="K159" s="178" t="s">
        <v>422</v>
      </c>
      <c r="L159" s="258" t="e">
        <v>#REF!</v>
      </c>
      <c r="M159" s="179" t="s">
        <v>261</v>
      </c>
    </row>
    <row r="160" spans="1:13" s="171" customFormat="1" ht="26.25" customHeight="1" x14ac:dyDescent="0.2">
      <c r="A160" s="173">
        <v>158</v>
      </c>
      <c r="B160" s="184" t="s">
        <v>275</v>
      </c>
      <c r="C160" s="174" t="e">
        <v>#REF!</v>
      </c>
      <c r="D160" s="178" t="e">
        <v>#REF!</v>
      </c>
      <c r="E160" s="178" t="e">
        <v>#REF!</v>
      </c>
      <c r="F160" s="180" t="e">
        <v>#REF!</v>
      </c>
      <c r="G160" s="181" t="e">
        <v>#REF!</v>
      </c>
      <c r="H160" s="181" t="s">
        <v>113</v>
      </c>
      <c r="I160" s="181" t="s">
        <v>282</v>
      </c>
      <c r="J160" s="175" t="s">
        <v>288</v>
      </c>
      <c r="K160" s="178" t="s">
        <v>422</v>
      </c>
      <c r="L160" s="258" t="e">
        <v>#REF!</v>
      </c>
      <c r="M160" s="179" t="s">
        <v>261</v>
      </c>
    </row>
    <row r="161" spans="1:13" s="171" customFormat="1" ht="26.25" customHeight="1" x14ac:dyDescent="0.2">
      <c r="A161" s="173">
        <v>159</v>
      </c>
      <c r="B161" s="184" t="s">
        <v>275</v>
      </c>
      <c r="C161" s="174" t="e">
        <v>#REF!</v>
      </c>
      <c r="D161" s="178" t="e">
        <v>#REF!</v>
      </c>
      <c r="E161" s="178" t="e">
        <v>#REF!</v>
      </c>
      <c r="F161" s="180" t="e">
        <v>#REF!</v>
      </c>
      <c r="G161" s="181" t="e">
        <v>#REF!</v>
      </c>
      <c r="H161" s="181" t="s">
        <v>113</v>
      </c>
      <c r="I161" s="181" t="s">
        <v>282</v>
      </c>
      <c r="J161" s="175" t="s">
        <v>288</v>
      </c>
      <c r="K161" s="178" t="s">
        <v>422</v>
      </c>
      <c r="L161" s="258" t="e">
        <v>#REF!</v>
      </c>
      <c r="M161" s="179" t="s">
        <v>261</v>
      </c>
    </row>
    <row r="162" spans="1:13" s="171" customFormat="1" ht="26.25" customHeight="1" x14ac:dyDescent="0.2">
      <c r="A162" s="173">
        <v>160</v>
      </c>
      <c r="B162" s="184" t="s">
        <v>275</v>
      </c>
      <c r="C162" s="174" t="e">
        <v>#REF!</v>
      </c>
      <c r="D162" s="178" t="e">
        <v>#REF!</v>
      </c>
      <c r="E162" s="178" t="e">
        <v>#REF!</v>
      </c>
      <c r="F162" s="180" t="e">
        <v>#REF!</v>
      </c>
      <c r="G162" s="181" t="e">
        <v>#REF!</v>
      </c>
      <c r="H162" s="181" t="s">
        <v>113</v>
      </c>
      <c r="I162" s="181" t="s">
        <v>282</v>
      </c>
      <c r="J162" s="175" t="s">
        <v>288</v>
      </c>
      <c r="K162" s="178" t="s">
        <v>422</v>
      </c>
      <c r="L162" s="258" t="e">
        <v>#REF!</v>
      </c>
      <c r="M162" s="179" t="s">
        <v>261</v>
      </c>
    </row>
    <row r="163" spans="1:13" s="171" customFormat="1" ht="26.25" customHeight="1" x14ac:dyDescent="0.2">
      <c r="A163" s="173">
        <v>161</v>
      </c>
      <c r="B163" s="184" t="s">
        <v>275</v>
      </c>
      <c r="C163" s="174" t="e">
        <v>#REF!</v>
      </c>
      <c r="D163" s="178" t="e">
        <v>#REF!</v>
      </c>
      <c r="E163" s="178" t="e">
        <v>#REF!</v>
      </c>
      <c r="F163" s="180" t="e">
        <v>#REF!</v>
      </c>
      <c r="G163" s="181" t="e">
        <v>#REF!</v>
      </c>
      <c r="H163" s="181" t="s">
        <v>113</v>
      </c>
      <c r="I163" s="181" t="s">
        <v>282</v>
      </c>
      <c r="J163" s="175" t="s">
        <v>288</v>
      </c>
      <c r="K163" s="178" t="s">
        <v>422</v>
      </c>
      <c r="L163" s="258" t="e">
        <v>#REF!</v>
      </c>
      <c r="M163" s="179" t="s">
        <v>261</v>
      </c>
    </row>
    <row r="164" spans="1:13" s="171" customFormat="1" ht="26.25" customHeight="1" x14ac:dyDescent="0.2">
      <c r="A164" s="173">
        <v>162</v>
      </c>
      <c r="B164" s="184" t="s">
        <v>275</v>
      </c>
      <c r="C164" s="174" t="e">
        <v>#REF!</v>
      </c>
      <c r="D164" s="178" t="e">
        <v>#REF!</v>
      </c>
      <c r="E164" s="178" t="e">
        <v>#REF!</v>
      </c>
      <c r="F164" s="180" t="e">
        <v>#REF!</v>
      </c>
      <c r="G164" s="181" t="e">
        <v>#REF!</v>
      </c>
      <c r="H164" s="181" t="s">
        <v>113</v>
      </c>
      <c r="I164" s="181" t="s">
        <v>282</v>
      </c>
      <c r="J164" s="175" t="s">
        <v>288</v>
      </c>
      <c r="K164" s="178" t="s">
        <v>422</v>
      </c>
      <c r="L164" s="258" t="e">
        <v>#REF!</v>
      </c>
      <c r="M164" s="179" t="s">
        <v>261</v>
      </c>
    </row>
    <row r="165" spans="1:13" s="171" customFormat="1" ht="26.25" customHeight="1" x14ac:dyDescent="0.2">
      <c r="A165" s="173">
        <v>163</v>
      </c>
      <c r="B165" s="184" t="s">
        <v>275</v>
      </c>
      <c r="C165" s="174" t="e">
        <v>#REF!</v>
      </c>
      <c r="D165" s="178" t="e">
        <v>#REF!</v>
      </c>
      <c r="E165" s="178" t="e">
        <v>#REF!</v>
      </c>
      <c r="F165" s="180" t="e">
        <v>#REF!</v>
      </c>
      <c r="G165" s="181" t="e">
        <v>#REF!</v>
      </c>
      <c r="H165" s="181" t="s">
        <v>113</v>
      </c>
      <c r="I165" s="181" t="s">
        <v>282</v>
      </c>
      <c r="J165" s="175" t="s">
        <v>288</v>
      </c>
      <c r="K165" s="178" t="s">
        <v>422</v>
      </c>
      <c r="L165" s="258" t="e">
        <v>#REF!</v>
      </c>
      <c r="M165" s="179" t="s">
        <v>261</v>
      </c>
    </row>
    <row r="166" spans="1:13" s="171" customFormat="1" ht="26.25" customHeight="1" x14ac:dyDescent="0.2">
      <c r="A166" s="173">
        <v>164</v>
      </c>
      <c r="B166" s="184" t="s">
        <v>275</v>
      </c>
      <c r="C166" s="174" t="e">
        <v>#REF!</v>
      </c>
      <c r="D166" s="178" t="e">
        <v>#REF!</v>
      </c>
      <c r="E166" s="178" t="e">
        <v>#REF!</v>
      </c>
      <c r="F166" s="180" t="e">
        <v>#REF!</v>
      </c>
      <c r="G166" s="181" t="e">
        <v>#REF!</v>
      </c>
      <c r="H166" s="181" t="s">
        <v>113</v>
      </c>
      <c r="I166" s="181" t="s">
        <v>282</v>
      </c>
      <c r="J166" s="175" t="s">
        <v>288</v>
      </c>
      <c r="K166" s="178" t="s">
        <v>422</v>
      </c>
      <c r="L166" s="258" t="e">
        <v>#REF!</v>
      </c>
      <c r="M166" s="179" t="s">
        <v>261</v>
      </c>
    </row>
    <row r="167" spans="1:13" s="171" customFormat="1" ht="26.25" customHeight="1" x14ac:dyDescent="0.2">
      <c r="A167" s="173">
        <v>165</v>
      </c>
      <c r="B167" s="184" t="s">
        <v>275</v>
      </c>
      <c r="C167" s="174" t="e">
        <v>#REF!</v>
      </c>
      <c r="D167" s="178" t="e">
        <v>#REF!</v>
      </c>
      <c r="E167" s="178" t="e">
        <v>#REF!</v>
      </c>
      <c r="F167" s="180" t="e">
        <v>#REF!</v>
      </c>
      <c r="G167" s="181" t="e">
        <v>#REF!</v>
      </c>
      <c r="H167" s="181" t="s">
        <v>113</v>
      </c>
      <c r="I167" s="181" t="s">
        <v>282</v>
      </c>
      <c r="J167" s="175" t="s">
        <v>288</v>
      </c>
      <c r="K167" s="178" t="s">
        <v>422</v>
      </c>
      <c r="L167" s="258" t="e">
        <v>#REF!</v>
      </c>
      <c r="M167" s="179" t="s">
        <v>261</v>
      </c>
    </row>
    <row r="168" spans="1:13" s="171" customFormat="1" ht="26.25" customHeight="1" x14ac:dyDescent="0.2">
      <c r="A168" s="173">
        <v>166</v>
      </c>
      <c r="B168" s="184" t="s">
        <v>275</v>
      </c>
      <c r="C168" s="174" t="e">
        <v>#REF!</v>
      </c>
      <c r="D168" s="178" t="e">
        <v>#REF!</v>
      </c>
      <c r="E168" s="178" t="e">
        <v>#REF!</v>
      </c>
      <c r="F168" s="180" t="e">
        <v>#REF!</v>
      </c>
      <c r="G168" s="181" t="e">
        <v>#REF!</v>
      </c>
      <c r="H168" s="181" t="s">
        <v>113</v>
      </c>
      <c r="I168" s="181" t="s">
        <v>282</v>
      </c>
      <c r="J168" s="175" t="s">
        <v>288</v>
      </c>
      <c r="K168" s="178" t="s">
        <v>422</v>
      </c>
      <c r="L168" s="258" t="e">
        <v>#REF!</v>
      </c>
      <c r="M168" s="179" t="s">
        <v>261</v>
      </c>
    </row>
    <row r="169" spans="1:13" s="171" customFormat="1" ht="26.25" customHeight="1" x14ac:dyDescent="0.2">
      <c r="A169" s="173">
        <v>167</v>
      </c>
      <c r="B169" s="184" t="s">
        <v>275</v>
      </c>
      <c r="C169" s="174" t="e">
        <v>#REF!</v>
      </c>
      <c r="D169" s="178" t="e">
        <v>#REF!</v>
      </c>
      <c r="E169" s="178" t="e">
        <v>#REF!</v>
      </c>
      <c r="F169" s="180" t="e">
        <v>#REF!</v>
      </c>
      <c r="G169" s="181" t="e">
        <v>#REF!</v>
      </c>
      <c r="H169" s="181" t="s">
        <v>113</v>
      </c>
      <c r="I169" s="181" t="s">
        <v>282</v>
      </c>
      <c r="J169" s="175" t="s">
        <v>288</v>
      </c>
      <c r="K169" s="178" t="s">
        <v>422</v>
      </c>
      <c r="L169" s="258" t="e">
        <v>#REF!</v>
      </c>
      <c r="M169" s="179" t="s">
        <v>261</v>
      </c>
    </row>
    <row r="170" spans="1:13" s="171" customFormat="1" ht="26.25" customHeight="1" x14ac:dyDescent="0.2">
      <c r="A170" s="173">
        <v>168</v>
      </c>
      <c r="B170" s="184" t="s">
        <v>275</v>
      </c>
      <c r="C170" s="174" t="e">
        <v>#REF!</v>
      </c>
      <c r="D170" s="178" t="e">
        <v>#REF!</v>
      </c>
      <c r="E170" s="178" t="e">
        <v>#REF!</v>
      </c>
      <c r="F170" s="180" t="e">
        <v>#REF!</v>
      </c>
      <c r="G170" s="181" t="e">
        <v>#REF!</v>
      </c>
      <c r="H170" s="181" t="s">
        <v>113</v>
      </c>
      <c r="I170" s="181" t="s">
        <v>282</v>
      </c>
      <c r="J170" s="175" t="s">
        <v>288</v>
      </c>
      <c r="K170" s="178" t="s">
        <v>422</v>
      </c>
      <c r="L170" s="258" t="e">
        <v>#REF!</v>
      </c>
      <c r="M170" s="179" t="s">
        <v>261</v>
      </c>
    </row>
    <row r="171" spans="1:13" s="171" customFormat="1" ht="26.25" customHeight="1" x14ac:dyDescent="0.2">
      <c r="A171" s="173">
        <v>169</v>
      </c>
      <c r="B171" s="184" t="s">
        <v>275</v>
      </c>
      <c r="C171" s="174" t="e">
        <v>#REF!</v>
      </c>
      <c r="D171" s="178" t="e">
        <v>#REF!</v>
      </c>
      <c r="E171" s="178" t="e">
        <v>#REF!</v>
      </c>
      <c r="F171" s="180" t="e">
        <v>#REF!</v>
      </c>
      <c r="G171" s="181" t="e">
        <v>#REF!</v>
      </c>
      <c r="H171" s="181" t="s">
        <v>113</v>
      </c>
      <c r="I171" s="181" t="s">
        <v>282</v>
      </c>
      <c r="J171" s="175" t="s">
        <v>288</v>
      </c>
      <c r="K171" s="178" t="s">
        <v>422</v>
      </c>
      <c r="L171" s="258" t="e">
        <v>#REF!</v>
      </c>
      <c r="M171" s="179" t="s">
        <v>261</v>
      </c>
    </row>
    <row r="172" spans="1:13" s="171" customFormat="1" ht="26.25" customHeight="1" x14ac:dyDescent="0.2">
      <c r="A172" s="173">
        <v>170</v>
      </c>
      <c r="B172" s="184" t="s">
        <v>275</v>
      </c>
      <c r="C172" s="174" t="e">
        <v>#REF!</v>
      </c>
      <c r="D172" s="178" t="e">
        <v>#REF!</v>
      </c>
      <c r="E172" s="178" t="e">
        <v>#REF!</v>
      </c>
      <c r="F172" s="180" t="e">
        <v>#REF!</v>
      </c>
      <c r="G172" s="181" t="e">
        <v>#REF!</v>
      </c>
      <c r="H172" s="181" t="s">
        <v>113</v>
      </c>
      <c r="I172" s="181" t="s">
        <v>282</v>
      </c>
      <c r="J172" s="175" t="s">
        <v>288</v>
      </c>
      <c r="K172" s="178" t="s">
        <v>422</v>
      </c>
      <c r="L172" s="258" t="e">
        <v>#REF!</v>
      </c>
      <c r="M172" s="179" t="s">
        <v>261</v>
      </c>
    </row>
    <row r="173" spans="1:13" s="171" customFormat="1" ht="26.25" customHeight="1" x14ac:dyDescent="0.2">
      <c r="A173" s="173">
        <v>171</v>
      </c>
      <c r="B173" s="184" t="s">
        <v>275</v>
      </c>
      <c r="C173" s="174" t="e">
        <v>#REF!</v>
      </c>
      <c r="D173" s="178" t="e">
        <v>#REF!</v>
      </c>
      <c r="E173" s="178" t="e">
        <v>#REF!</v>
      </c>
      <c r="F173" s="180" t="e">
        <v>#REF!</v>
      </c>
      <c r="G173" s="181" t="e">
        <v>#REF!</v>
      </c>
      <c r="H173" s="181" t="s">
        <v>113</v>
      </c>
      <c r="I173" s="181" t="s">
        <v>282</v>
      </c>
      <c r="J173" s="175" t="s">
        <v>288</v>
      </c>
      <c r="K173" s="178" t="s">
        <v>422</v>
      </c>
      <c r="L173" s="258" t="e">
        <v>#REF!</v>
      </c>
      <c r="M173" s="179" t="s">
        <v>261</v>
      </c>
    </row>
    <row r="174" spans="1:13" s="171" customFormat="1" ht="26.25" customHeight="1" x14ac:dyDescent="0.2">
      <c r="A174" s="173">
        <v>172</v>
      </c>
      <c r="B174" s="184" t="s">
        <v>275</v>
      </c>
      <c r="C174" s="174" t="e">
        <v>#REF!</v>
      </c>
      <c r="D174" s="178" t="e">
        <v>#REF!</v>
      </c>
      <c r="E174" s="178" t="e">
        <v>#REF!</v>
      </c>
      <c r="F174" s="180" t="e">
        <v>#REF!</v>
      </c>
      <c r="G174" s="181" t="e">
        <v>#REF!</v>
      </c>
      <c r="H174" s="181" t="s">
        <v>113</v>
      </c>
      <c r="I174" s="181" t="s">
        <v>282</v>
      </c>
      <c r="J174" s="175" t="s">
        <v>288</v>
      </c>
      <c r="K174" s="178" t="s">
        <v>422</v>
      </c>
      <c r="L174" s="258" t="e">
        <v>#REF!</v>
      </c>
      <c r="M174" s="179" t="s">
        <v>261</v>
      </c>
    </row>
    <row r="175" spans="1:13" s="171" customFormat="1" ht="26.25" customHeight="1" x14ac:dyDescent="0.2">
      <c r="A175" s="173">
        <v>173</v>
      </c>
      <c r="B175" s="184" t="s">
        <v>275</v>
      </c>
      <c r="C175" s="174" t="e">
        <v>#REF!</v>
      </c>
      <c r="D175" s="178" t="e">
        <v>#REF!</v>
      </c>
      <c r="E175" s="178" t="e">
        <v>#REF!</v>
      </c>
      <c r="F175" s="180" t="e">
        <v>#REF!</v>
      </c>
      <c r="G175" s="181" t="e">
        <v>#REF!</v>
      </c>
      <c r="H175" s="181" t="s">
        <v>113</v>
      </c>
      <c r="I175" s="181" t="s">
        <v>282</v>
      </c>
      <c r="J175" s="175" t="s">
        <v>288</v>
      </c>
      <c r="K175" s="178" t="s">
        <v>422</v>
      </c>
      <c r="L175" s="258" t="e">
        <v>#REF!</v>
      </c>
      <c r="M175" s="179" t="s">
        <v>261</v>
      </c>
    </row>
    <row r="176" spans="1:13" s="171" customFormat="1" ht="26.25" customHeight="1" x14ac:dyDescent="0.2">
      <c r="A176" s="173">
        <v>174</v>
      </c>
      <c r="B176" s="184" t="s">
        <v>275</v>
      </c>
      <c r="C176" s="174" t="e">
        <v>#REF!</v>
      </c>
      <c r="D176" s="178" t="e">
        <v>#REF!</v>
      </c>
      <c r="E176" s="178" t="e">
        <v>#REF!</v>
      </c>
      <c r="F176" s="180" t="e">
        <v>#REF!</v>
      </c>
      <c r="G176" s="181" t="e">
        <v>#REF!</v>
      </c>
      <c r="H176" s="181" t="s">
        <v>113</v>
      </c>
      <c r="I176" s="181" t="s">
        <v>282</v>
      </c>
      <c r="J176" s="175" t="s">
        <v>288</v>
      </c>
      <c r="K176" s="178" t="s">
        <v>422</v>
      </c>
      <c r="L176" s="258" t="e">
        <v>#REF!</v>
      </c>
      <c r="M176" s="179" t="s">
        <v>261</v>
      </c>
    </row>
    <row r="177" spans="1:13" s="171" customFormat="1" ht="26.25" customHeight="1" x14ac:dyDescent="0.2">
      <c r="A177" s="173">
        <v>175</v>
      </c>
      <c r="B177" s="184" t="s">
        <v>275</v>
      </c>
      <c r="C177" s="174" t="e">
        <v>#REF!</v>
      </c>
      <c r="D177" s="178" t="e">
        <v>#REF!</v>
      </c>
      <c r="E177" s="178" t="e">
        <v>#REF!</v>
      </c>
      <c r="F177" s="180" t="e">
        <v>#REF!</v>
      </c>
      <c r="G177" s="181" t="e">
        <v>#REF!</v>
      </c>
      <c r="H177" s="181" t="s">
        <v>113</v>
      </c>
      <c r="I177" s="181" t="s">
        <v>282</v>
      </c>
      <c r="J177" s="175" t="s">
        <v>288</v>
      </c>
      <c r="K177" s="178" t="s">
        <v>422</v>
      </c>
      <c r="L177" s="258" t="e">
        <v>#REF!</v>
      </c>
      <c r="M177" s="179" t="s">
        <v>261</v>
      </c>
    </row>
    <row r="178" spans="1:13" s="171" customFormat="1" ht="26.25" customHeight="1" x14ac:dyDescent="0.2">
      <c r="A178" s="173">
        <v>176</v>
      </c>
      <c r="B178" s="184" t="s">
        <v>275</v>
      </c>
      <c r="C178" s="174" t="e">
        <v>#REF!</v>
      </c>
      <c r="D178" s="178" t="e">
        <v>#REF!</v>
      </c>
      <c r="E178" s="178" t="e">
        <v>#REF!</v>
      </c>
      <c r="F178" s="180" t="e">
        <v>#REF!</v>
      </c>
      <c r="G178" s="181" t="e">
        <v>#REF!</v>
      </c>
      <c r="H178" s="181" t="s">
        <v>113</v>
      </c>
      <c r="I178" s="181" t="s">
        <v>282</v>
      </c>
      <c r="J178" s="175" t="s">
        <v>288</v>
      </c>
      <c r="K178" s="178" t="s">
        <v>422</v>
      </c>
      <c r="L178" s="258" t="e">
        <v>#REF!</v>
      </c>
      <c r="M178" s="179" t="s">
        <v>261</v>
      </c>
    </row>
    <row r="179" spans="1:13" s="171" customFormat="1" ht="26.25" customHeight="1" x14ac:dyDescent="0.2">
      <c r="A179" s="173">
        <v>177</v>
      </c>
      <c r="B179" s="184" t="s">
        <v>275</v>
      </c>
      <c r="C179" s="174" t="e">
        <v>#REF!</v>
      </c>
      <c r="D179" s="178" t="e">
        <v>#REF!</v>
      </c>
      <c r="E179" s="178" t="e">
        <v>#REF!</v>
      </c>
      <c r="F179" s="180" t="e">
        <v>#REF!</v>
      </c>
      <c r="G179" s="181" t="e">
        <v>#REF!</v>
      </c>
      <c r="H179" s="181" t="s">
        <v>113</v>
      </c>
      <c r="I179" s="181" t="s">
        <v>282</v>
      </c>
      <c r="J179" s="175" t="s">
        <v>288</v>
      </c>
      <c r="K179" s="178" t="s">
        <v>422</v>
      </c>
      <c r="L179" s="258" t="e">
        <v>#REF!</v>
      </c>
      <c r="M179" s="179" t="s">
        <v>261</v>
      </c>
    </row>
    <row r="180" spans="1:13" s="171" customFormat="1" ht="26.25" customHeight="1" x14ac:dyDescent="0.2">
      <c r="A180" s="173">
        <v>178</v>
      </c>
      <c r="B180" s="184" t="s">
        <v>275</v>
      </c>
      <c r="C180" s="174" t="e">
        <v>#REF!</v>
      </c>
      <c r="D180" s="178" t="e">
        <v>#REF!</v>
      </c>
      <c r="E180" s="178" t="e">
        <v>#REF!</v>
      </c>
      <c r="F180" s="180" t="e">
        <v>#REF!</v>
      </c>
      <c r="G180" s="181" t="e">
        <v>#REF!</v>
      </c>
      <c r="H180" s="181" t="s">
        <v>113</v>
      </c>
      <c r="I180" s="181" t="s">
        <v>282</v>
      </c>
      <c r="J180" s="175" t="s">
        <v>288</v>
      </c>
      <c r="K180" s="178" t="s">
        <v>422</v>
      </c>
      <c r="L180" s="258" t="e">
        <v>#REF!</v>
      </c>
      <c r="M180" s="179" t="s">
        <v>261</v>
      </c>
    </row>
    <row r="181" spans="1:13" s="171" customFormat="1" ht="26.25" customHeight="1" x14ac:dyDescent="0.2">
      <c r="A181" s="173">
        <v>179</v>
      </c>
      <c r="B181" s="184" t="s">
        <v>275</v>
      </c>
      <c r="C181" s="174" t="e">
        <v>#REF!</v>
      </c>
      <c r="D181" s="178" t="e">
        <v>#REF!</v>
      </c>
      <c r="E181" s="178" t="e">
        <v>#REF!</v>
      </c>
      <c r="F181" s="180" t="e">
        <v>#REF!</v>
      </c>
      <c r="G181" s="181" t="e">
        <v>#REF!</v>
      </c>
      <c r="H181" s="181" t="s">
        <v>113</v>
      </c>
      <c r="I181" s="181" t="s">
        <v>282</v>
      </c>
      <c r="J181" s="175" t="s">
        <v>288</v>
      </c>
      <c r="K181" s="178" t="s">
        <v>422</v>
      </c>
      <c r="L181" s="258" t="e">
        <v>#REF!</v>
      </c>
      <c r="M181" s="179" t="s">
        <v>261</v>
      </c>
    </row>
    <row r="182" spans="1:13" s="171" customFormat="1" ht="26.25" customHeight="1" x14ac:dyDescent="0.2">
      <c r="A182" s="173">
        <v>180</v>
      </c>
      <c r="B182" s="184" t="s">
        <v>275</v>
      </c>
      <c r="C182" s="174" t="e">
        <v>#REF!</v>
      </c>
      <c r="D182" s="178" t="e">
        <v>#REF!</v>
      </c>
      <c r="E182" s="178" t="e">
        <v>#REF!</v>
      </c>
      <c r="F182" s="180" t="e">
        <v>#REF!</v>
      </c>
      <c r="G182" s="181" t="e">
        <v>#REF!</v>
      </c>
      <c r="H182" s="181" t="s">
        <v>113</v>
      </c>
      <c r="I182" s="181" t="s">
        <v>282</v>
      </c>
      <c r="J182" s="175" t="s">
        <v>288</v>
      </c>
      <c r="K182" s="178" t="s">
        <v>422</v>
      </c>
      <c r="L182" s="258" t="e">
        <v>#REF!</v>
      </c>
      <c r="M182" s="179" t="s">
        <v>261</v>
      </c>
    </row>
    <row r="183" spans="1:13" s="171" customFormat="1" ht="26.25" customHeight="1" x14ac:dyDescent="0.2">
      <c r="A183" s="173">
        <v>181</v>
      </c>
      <c r="B183" s="184" t="s">
        <v>275</v>
      </c>
      <c r="C183" s="174" t="e">
        <v>#REF!</v>
      </c>
      <c r="D183" s="178" t="e">
        <v>#REF!</v>
      </c>
      <c r="E183" s="178" t="e">
        <v>#REF!</v>
      </c>
      <c r="F183" s="180" t="e">
        <v>#REF!</v>
      </c>
      <c r="G183" s="181" t="e">
        <v>#REF!</v>
      </c>
      <c r="H183" s="181" t="s">
        <v>113</v>
      </c>
      <c r="I183" s="181" t="s">
        <v>282</v>
      </c>
      <c r="J183" s="175" t="s">
        <v>288</v>
      </c>
      <c r="K183" s="178" t="s">
        <v>422</v>
      </c>
      <c r="L183" s="258" t="e">
        <v>#REF!</v>
      </c>
      <c r="M183" s="179" t="s">
        <v>261</v>
      </c>
    </row>
    <row r="184" spans="1:13" s="171" customFormat="1" ht="26.25" customHeight="1" x14ac:dyDescent="0.2">
      <c r="A184" s="173">
        <v>182</v>
      </c>
      <c r="B184" s="184" t="s">
        <v>275</v>
      </c>
      <c r="C184" s="174" t="e">
        <v>#REF!</v>
      </c>
      <c r="D184" s="178" t="e">
        <v>#REF!</v>
      </c>
      <c r="E184" s="178" t="e">
        <v>#REF!</v>
      </c>
      <c r="F184" s="180" t="e">
        <v>#REF!</v>
      </c>
      <c r="G184" s="181" t="e">
        <v>#REF!</v>
      </c>
      <c r="H184" s="181" t="s">
        <v>113</v>
      </c>
      <c r="I184" s="181" t="s">
        <v>282</v>
      </c>
      <c r="J184" s="175" t="s">
        <v>288</v>
      </c>
      <c r="K184" s="178" t="s">
        <v>422</v>
      </c>
      <c r="L184" s="258" t="e">
        <v>#REF!</v>
      </c>
      <c r="M184" s="179" t="s">
        <v>261</v>
      </c>
    </row>
    <row r="185" spans="1:13" s="171" customFormat="1" ht="26.25" customHeight="1" x14ac:dyDescent="0.2">
      <c r="A185" s="173">
        <v>183</v>
      </c>
      <c r="B185" s="184" t="s">
        <v>275</v>
      </c>
      <c r="C185" s="174" t="e">
        <v>#REF!</v>
      </c>
      <c r="D185" s="178" t="e">
        <v>#REF!</v>
      </c>
      <c r="E185" s="178" t="e">
        <v>#REF!</v>
      </c>
      <c r="F185" s="180" t="e">
        <v>#REF!</v>
      </c>
      <c r="G185" s="181" t="e">
        <v>#REF!</v>
      </c>
      <c r="H185" s="181" t="s">
        <v>113</v>
      </c>
      <c r="I185" s="181" t="s">
        <v>282</v>
      </c>
      <c r="J185" s="175" t="s">
        <v>288</v>
      </c>
      <c r="K185" s="178" t="s">
        <v>422</v>
      </c>
      <c r="L185" s="258" t="e">
        <v>#REF!</v>
      </c>
      <c r="M185" s="179" t="s">
        <v>261</v>
      </c>
    </row>
    <row r="186" spans="1:13" s="171" customFormat="1" ht="26.25" customHeight="1" x14ac:dyDescent="0.2">
      <c r="A186" s="173">
        <v>184</v>
      </c>
      <c r="B186" s="184" t="s">
        <v>275</v>
      </c>
      <c r="C186" s="174" t="e">
        <v>#REF!</v>
      </c>
      <c r="D186" s="178" t="e">
        <v>#REF!</v>
      </c>
      <c r="E186" s="178" t="e">
        <v>#REF!</v>
      </c>
      <c r="F186" s="180" t="e">
        <v>#REF!</v>
      </c>
      <c r="G186" s="181" t="e">
        <v>#REF!</v>
      </c>
      <c r="H186" s="181" t="s">
        <v>113</v>
      </c>
      <c r="I186" s="181" t="s">
        <v>282</v>
      </c>
      <c r="J186" s="175" t="s">
        <v>288</v>
      </c>
      <c r="K186" s="178" t="s">
        <v>422</v>
      </c>
      <c r="L186" s="258" t="e">
        <v>#REF!</v>
      </c>
      <c r="M186" s="179" t="s">
        <v>261</v>
      </c>
    </row>
    <row r="187" spans="1:13" s="171" customFormat="1" ht="26.25" customHeight="1" x14ac:dyDescent="0.2">
      <c r="A187" s="173">
        <v>185</v>
      </c>
      <c r="B187" s="184" t="s">
        <v>275</v>
      </c>
      <c r="C187" s="174" t="e">
        <v>#REF!</v>
      </c>
      <c r="D187" s="178" t="e">
        <v>#REF!</v>
      </c>
      <c r="E187" s="178" t="e">
        <v>#REF!</v>
      </c>
      <c r="F187" s="180" t="e">
        <v>#REF!</v>
      </c>
      <c r="G187" s="181" t="e">
        <v>#REF!</v>
      </c>
      <c r="H187" s="181" t="s">
        <v>113</v>
      </c>
      <c r="I187" s="181" t="s">
        <v>282</v>
      </c>
      <c r="J187" s="175" t="s">
        <v>288</v>
      </c>
      <c r="K187" s="178" t="s">
        <v>422</v>
      </c>
      <c r="L187" s="258" t="e">
        <v>#REF!</v>
      </c>
      <c r="M187" s="179" t="s">
        <v>261</v>
      </c>
    </row>
    <row r="188" spans="1:13" s="171" customFormat="1" ht="26.25" customHeight="1" x14ac:dyDescent="0.2">
      <c r="A188" s="173">
        <v>186</v>
      </c>
      <c r="B188" s="184" t="s">
        <v>275</v>
      </c>
      <c r="C188" s="174" t="e">
        <v>#REF!</v>
      </c>
      <c r="D188" s="178" t="e">
        <v>#REF!</v>
      </c>
      <c r="E188" s="178" t="e">
        <v>#REF!</v>
      </c>
      <c r="F188" s="180" t="e">
        <v>#REF!</v>
      </c>
      <c r="G188" s="181" t="e">
        <v>#REF!</v>
      </c>
      <c r="H188" s="181" t="s">
        <v>113</v>
      </c>
      <c r="I188" s="181" t="s">
        <v>282</v>
      </c>
      <c r="J188" s="175" t="s">
        <v>288</v>
      </c>
      <c r="K188" s="178" t="s">
        <v>422</v>
      </c>
      <c r="L188" s="258" t="e">
        <v>#REF!</v>
      </c>
      <c r="M188" s="179" t="s">
        <v>261</v>
      </c>
    </row>
    <row r="189" spans="1:13" s="171" customFormat="1" ht="26.25" customHeight="1" x14ac:dyDescent="0.2">
      <c r="A189" s="173">
        <v>187</v>
      </c>
      <c r="B189" s="184" t="s">
        <v>275</v>
      </c>
      <c r="C189" s="174" t="e">
        <v>#REF!</v>
      </c>
      <c r="D189" s="178" t="e">
        <v>#REF!</v>
      </c>
      <c r="E189" s="178" t="e">
        <v>#REF!</v>
      </c>
      <c r="F189" s="180" t="e">
        <v>#REF!</v>
      </c>
      <c r="G189" s="181" t="e">
        <v>#REF!</v>
      </c>
      <c r="H189" s="181" t="s">
        <v>113</v>
      </c>
      <c r="I189" s="181" t="s">
        <v>282</v>
      </c>
      <c r="J189" s="175" t="s">
        <v>288</v>
      </c>
      <c r="K189" s="178" t="s">
        <v>422</v>
      </c>
      <c r="L189" s="258" t="e">
        <v>#REF!</v>
      </c>
      <c r="M189" s="179" t="s">
        <v>261</v>
      </c>
    </row>
    <row r="190" spans="1:13" s="171" customFormat="1" ht="26.25" customHeight="1" x14ac:dyDescent="0.2">
      <c r="A190" s="173">
        <v>188</v>
      </c>
      <c r="B190" s="184" t="s">
        <v>266</v>
      </c>
      <c r="C190" s="174">
        <v>36681</v>
      </c>
      <c r="D190" s="178" t="s">
        <v>331</v>
      </c>
      <c r="E190" s="178" t="s">
        <v>332</v>
      </c>
      <c r="F190" s="180">
        <v>10191</v>
      </c>
      <c r="G190" s="181">
        <v>1</v>
      </c>
      <c r="H190" s="181" t="s">
        <v>266</v>
      </c>
      <c r="I190" s="181"/>
      <c r="J190" s="175" t="s">
        <v>288</v>
      </c>
      <c r="K190" s="178" t="s">
        <v>422</v>
      </c>
      <c r="L190" s="258">
        <v>42041</v>
      </c>
      <c r="M190" s="179" t="s">
        <v>261</v>
      </c>
    </row>
    <row r="191" spans="1:13" s="171" customFormat="1" ht="26.25" customHeight="1" x14ac:dyDescent="0.2">
      <c r="A191" s="173">
        <v>189</v>
      </c>
      <c r="B191" s="184" t="s">
        <v>266</v>
      </c>
      <c r="C191" s="174">
        <v>36899</v>
      </c>
      <c r="D191" s="178" t="s">
        <v>333</v>
      </c>
      <c r="E191" s="178" t="s">
        <v>334</v>
      </c>
      <c r="F191" s="180">
        <v>10724</v>
      </c>
      <c r="G191" s="181">
        <v>2</v>
      </c>
      <c r="H191" s="181" t="s">
        <v>266</v>
      </c>
      <c r="I191" s="181"/>
      <c r="J191" s="175" t="s">
        <v>288</v>
      </c>
      <c r="K191" s="178" t="s">
        <v>422</v>
      </c>
      <c r="L191" s="258">
        <v>42041</v>
      </c>
      <c r="M191" s="179" t="s">
        <v>261</v>
      </c>
    </row>
    <row r="192" spans="1:13" s="171" customFormat="1" ht="26.25" customHeight="1" x14ac:dyDescent="0.2">
      <c r="A192" s="173">
        <v>190</v>
      </c>
      <c r="B192" s="184" t="s">
        <v>266</v>
      </c>
      <c r="C192" s="174">
        <v>0</v>
      </c>
      <c r="D192" s="178">
        <v>0</v>
      </c>
      <c r="E192" s="178">
        <v>0</v>
      </c>
      <c r="F192" s="180">
        <v>0</v>
      </c>
      <c r="G192" s="181">
        <v>0</v>
      </c>
      <c r="H192" s="181" t="s">
        <v>266</v>
      </c>
      <c r="I192" s="181"/>
      <c r="J192" s="175" t="s">
        <v>288</v>
      </c>
      <c r="K192" s="178" t="s">
        <v>422</v>
      </c>
      <c r="L192" s="258">
        <v>42041</v>
      </c>
      <c r="M192" s="179" t="s">
        <v>261</v>
      </c>
    </row>
    <row r="193" spans="1:13" s="171" customFormat="1" ht="26.25" customHeight="1" x14ac:dyDescent="0.2">
      <c r="A193" s="173">
        <v>191</v>
      </c>
      <c r="B193" s="184" t="s">
        <v>266</v>
      </c>
      <c r="C193" s="174">
        <v>0</v>
      </c>
      <c r="D193" s="178">
        <v>0</v>
      </c>
      <c r="E193" s="178">
        <v>0</v>
      </c>
      <c r="F193" s="180">
        <v>0</v>
      </c>
      <c r="G193" s="181">
        <v>0</v>
      </c>
      <c r="H193" s="181" t="s">
        <v>266</v>
      </c>
      <c r="I193" s="181"/>
      <c r="J193" s="175" t="s">
        <v>288</v>
      </c>
      <c r="K193" s="178" t="s">
        <v>422</v>
      </c>
      <c r="L193" s="258">
        <v>42041</v>
      </c>
      <c r="M193" s="179" t="s">
        <v>261</v>
      </c>
    </row>
    <row r="194" spans="1:13" s="171" customFormat="1" ht="26.25" customHeight="1" x14ac:dyDescent="0.2">
      <c r="A194" s="173">
        <v>192</v>
      </c>
      <c r="B194" s="184" t="s">
        <v>266</v>
      </c>
      <c r="C194" s="174">
        <v>0</v>
      </c>
      <c r="D194" s="178">
        <v>0</v>
      </c>
      <c r="E194" s="178">
        <v>0</v>
      </c>
      <c r="F194" s="180">
        <v>0</v>
      </c>
      <c r="G194" s="181">
        <v>0</v>
      </c>
      <c r="H194" s="181" t="s">
        <v>266</v>
      </c>
      <c r="I194" s="181"/>
      <c r="J194" s="175" t="s">
        <v>288</v>
      </c>
      <c r="K194" s="178" t="s">
        <v>422</v>
      </c>
      <c r="L194" s="258">
        <v>42041</v>
      </c>
      <c r="M194" s="179" t="s">
        <v>261</v>
      </c>
    </row>
    <row r="195" spans="1:13" s="171" customFormat="1" ht="26.25" customHeight="1" x14ac:dyDescent="0.2">
      <c r="A195" s="173">
        <v>193</v>
      </c>
      <c r="B195" s="184" t="s">
        <v>266</v>
      </c>
      <c r="C195" s="174">
        <v>0</v>
      </c>
      <c r="D195" s="178">
        <v>0</v>
      </c>
      <c r="E195" s="178">
        <v>0</v>
      </c>
      <c r="F195" s="180">
        <v>0</v>
      </c>
      <c r="G195" s="181">
        <v>0</v>
      </c>
      <c r="H195" s="181" t="s">
        <v>266</v>
      </c>
      <c r="I195" s="181"/>
      <c r="J195" s="175" t="s">
        <v>288</v>
      </c>
      <c r="K195" s="178" t="s">
        <v>422</v>
      </c>
      <c r="L195" s="258">
        <v>42041</v>
      </c>
      <c r="M195" s="179" t="s">
        <v>261</v>
      </c>
    </row>
    <row r="196" spans="1:13" s="171" customFormat="1" ht="26.25" customHeight="1" x14ac:dyDescent="0.2">
      <c r="A196" s="173">
        <v>194</v>
      </c>
      <c r="B196" s="184" t="s">
        <v>266</v>
      </c>
      <c r="C196" s="174">
        <v>0</v>
      </c>
      <c r="D196" s="178">
        <v>0</v>
      </c>
      <c r="E196" s="178">
        <v>0</v>
      </c>
      <c r="F196" s="180">
        <v>0</v>
      </c>
      <c r="G196" s="181">
        <v>0</v>
      </c>
      <c r="H196" s="181" t="s">
        <v>266</v>
      </c>
      <c r="I196" s="181"/>
      <c r="J196" s="175" t="s">
        <v>288</v>
      </c>
      <c r="K196" s="178" t="s">
        <v>422</v>
      </c>
      <c r="L196" s="258">
        <v>42041</v>
      </c>
      <c r="M196" s="179" t="s">
        <v>261</v>
      </c>
    </row>
    <row r="197" spans="1:13" s="171" customFormat="1" ht="26.25" customHeight="1" x14ac:dyDescent="0.2">
      <c r="A197" s="173">
        <v>195</v>
      </c>
      <c r="B197" s="184" t="s">
        <v>266</v>
      </c>
      <c r="C197" s="174">
        <v>0</v>
      </c>
      <c r="D197" s="178">
        <v>0</v>
      </c>
      <c r="E197" s="178">
        <v>0</v>
      </c>
      <c r="F197" s="180">
        <v>0</v>
      </c>
      <c r="G197" s="181">
        <v>0</v>
      </c>
      <c r="H197" s="181" t="s">
        <v>266</v>
      </c>
      <c r="I197" s="181"/>
      <c r="J197" s="175" t="s">
        <v>288</v>
      </c>
      <c r="K197" s="178" t="s">
        <v>422</v>
      </c>
      <c r="L197" s="258">
        <v>42041</v>
      </c>
      <c r="M197" s="179" t="s">
        <v>261</v>
      </c>
    </row>
    <row r="198" spans="1:13" s="171" customFormat="1" ht="26.25" customHeight="1" x14ac:dyDescent="0.2">
      <c r="A198" s="173">
        <v>196</v>
      </c>
      <c r="B198" s="184" t="s">
        <v>266</v>
      </c>
      <c r="C198" s="174">
        <v>0</v>
      </c>
      <c r="D198" s="178">
        <v>0</v>
      </c>
      <c r="E198" s="178">
        <v>0</v>
      </c>
      <c r="F198" s="180">
        <v>0</v>
      </c>
      <c r="G198" s="181">
        <v>0</v>
      </c>
      <c r="H198" s="181" t="s">
        <v>266</v>
      </c>
      <c r="I198" s="181"/>
      <c r="J198" s="175" t="s">
        <v>288</v>
      </c>
      <c r="K198" s="178" t="s">
        <v>422</v>
      </c>
      <c r="L198" s="258">
        <v>42041</v>
      </c>
      <c r="M198" s="179" t="s">
        <v>261</v>
      </c>
    </row>
    <row r="199" spans="1:13" s="171" customFormat="1" ht="26.25" customHeight="1" x14ac:dyDescent="0.2">
      <c r="A199" s="173">
        <v>197</v>
      </c>
      <c r="B199" s="184" t="s">
        <v>266</v>
      </c>
      <c r="C199" s="174">
        <v>0</v>
      </c>
      <c r="D199" s="178">
        <v>0</v>
      </c>
      <c r="E199" s="178">
        <v>0</v>
      </c>
      <c r="F199" s="180">
        <v>0</v>
      </c>
      <c r="G199" s="181">
        <v>0</v>
      </c>
      <c r="H199" s="181" t="s">
        <v>266</v>
      </c>
      <c r="I199" s="181"/>
      <c r="J199" s="175" t="s">
        <v>288</v>
      </c>
      <c r="K199" s="178" t="s">
        <v>422</v>
      </c>
      <c r="L199" s="258">
        <v>42041</v>
      </c>
      <c r="M199" s="179" t="s">
        <v>261</v>
      </c>
    </row>
    <row r="200" spans="1:13" s="171" customFormat="1" ht="26.25" customHeight="1" x14ac:dyDescent="0.2">
      <c r="A200" s="173">
        <v>198</v>
      </c>
      <c r="B200" s="184" t="s">
        <v>266</v>
      </c>
      <c r="C200" s="174">
        <v>0</v>
      </c>
      <c r="D200" s="178">
        <v>0</v>
      </c>
      <c r="E200" s="178">
        <v>0</v>
      </c>
      <c r="F200" s="180">
        <v>0</v>
      </c>
      <c r="G200" s="181">
        <v>0</v>
      </c>
      <c r="H200" s="181" t="s">
        <v>266</v>
      </c>
      <c r="I200" s="181"/>
      <c r="J200" s="175" t="s">
        <v>288</v>
      </c>
      <c r="K200" s="178" t="s">
        <v>422</v>
      </c>
      <c r="L200" s="258">
        <v>42041</v>
      </c>
      <c r="M200" s="179" t="s">
        <v>261</v>
      </c>
    </row>
    <row r="201" spans="1:13" s="171" customFormat="1" ht="26.25" customHeight="1" x14ac:dyDescent="0.2">
      <c r="A201" s="173">
        <v>199</v>
      </c>
      <c r="B201" s="184" t="s">
        <v>266</v>
      </c>
      <c r="C201" s="174">
        <v>0</v>
      </c>
      <c r="D201" s="178">
        <v>0</v>
      </c>
      <c r="E201" s="178">
        <v>0</v>
      </c>
      <c r="F201" s="180">
        <v>0</v>
      </c>
      <c r="G201" s="181">
        <v>0</v>
      </c>
      <c r="H201" s="181" t="s">
        <v>266</v>
      </c>
      <c r="I201" s="181"/>
      <c r="J201" s="175" t="s">
        <v>288</v>
      </c>
      <c r="K201" s="178" t="s">
        <v>422</v>
      </c>
      <c r="L201" s="258">
        <v>42041</v>
      </c>
      <c r="M201" s="179" t="s">
        <v>261</v>
      </c>
    </row>
    <row r="202" spans="1:13" s="171" customFormat="1" ht="26.25" customHeight="1" x14ac:dyDescent="0.2">
      <c r="A202" s="173">
        <v>200</v>
      </c>
      <c r="B202" s="184" t="s">
        <v>266</v>
      </c>
      <c r="C202" s="174">
        <v>0</v>
      </c>
      <c r="D202" s="178">
        <v>0</v>
      </c>
      <c r="E202" s="178">
        <v>0</v>
      </c>
      <c r="F202" s="180">
        <v>0</v>
      </c>
      <c r="G202" s="181">
        <v>0</v>
      </c>
      <c r="H202" s="181" t="s">
        <v>266</v>
      </c>
      <c r="I202" s="181"/>
      <c r="J202" s="175" t="s">
        <v>288</v>
      </c>
      <c r="K202" s="178" t="s">
        <v>422</v>
      </c>
      <c r="L202" s="258">
        <v>42041</v>
      </c>
      <c r="M202" s="179" t="s">
        <v>261</v>
      </c>
    </row>
    <row r="203" spans="1:13" s="171" customFormat="1" ht="26.25" customHeight="1" x14ac:dyDescent="0.2">
      <c r="A203" s="173">
        <v>201</v>
      </c>
      <c r="B203" s="184" t="s">
        <v>266</v>
      </c>
      <c r="C203" s="174">
        <v>0</v>
      </c>
      <c r="D203" s="178">
        <v>0</v>
      </c>
      <c r="E203" s="178">
        <v>0</v>
      </c>
      <c r="F203" s="180">
        <v>0</v>
      </c>
      <c r="G203" s="181">
        <v>0</v>
      </c>
      <c r="H203" s="181" t="s">
        <v>266</v>
      </c>
      <c r="I203" s="181"/>
      <c r="J203" s="175" t="s">
        <v>288</v>
      </c>
      <c r="K203" s="178" t="s">
        <v>422</v>
      </c>
      <c r="L203" s="258">
        <v>42041</v>
      </c>
      <c r="M203" s="179" t="s">
        <v>261</v>
      </c>
    </row>
    <row r="204" spans="1:13" s="171" customFormat="1" ht="26.25" customHeight="1" x14ac:dyDescent="0.2">
      <c r="A204" s="173">
        <v>202</v>
      </c>
      <c r="B204" s="184" t="s">
        <v>266</v>
      </c>
      <c r="C204" s="174" t="e">
        <v>#REF!</v>
      </c>
      <c r="D204" s="178" t="e">
        <v>#REF!</v>
      </c>
      <c r="E204" s="178" t="e">
        <v>#REF!</v>
      </c>
      <c r="F204" s="180" t="e">
        <v>#REF!</v>
      </c>
      <c r="G204" s="181" t="e">
        <v>#REF!</v>
      </c>
      <c r="H204" s="181" t="s">
        <v>266</v>
      </c>
      <c r="I204" s="181"/>
      <c r="J204" s="175" t="s">
        <v>288</v>
      </c>
      <c r="K204" s="178" t="s">
        <v>422</v>
      </c>
      <c r="L204" s="258">
        <v>42041</v>
      </c>
      <c r="M204" s="179" t="s">
        <v>261</v>
      </c>
    </row>
    <row r="205" spans="1:13" s="171" customFormat="1" ht="26.25" customHeight="1" x14ac:dyDescent="0.2">
      <c r="A205" s="173">
        <v>203</v>
      </c>
      <c r="B205" s="184" t="s">
        <v>266</v>
      </c>
      <c r="C205" s="174" t="e">
        <v>#REF!</v>
      </c>
      <c r="D205" s="178" t="e">
        <v>#REF!</v>
      </c>
      <c r="E205" s="178" t="e">
        <v>#REF!</v>
      </c>
      <c r="F205" s="180" t="e">
        <v>#REF!</v>
      </c>
      <c r="G205" s="181" t="e">
        <v>#REF!</v>
      </c>
      <c r="H205" s="181" t="s">
        <v>266</v>
      </c>
      <c r="I205" s="181"/>
      <c r="J205" s="175" t="s">
        <v>288</v>
      </c>
      <c r="K205" s="178" t="s">
        <v>422</v>
      </c>
      <c r="L205" s="258">
        <v>42041</v>
      </c>
      <c r="M205" s="179" t="s">
        <v>261</v>
      </c>
    </row>
    <row r="206" spans="1:13" s="171" customFormat="1" ht="26.25" customHeight="1" x14ac:dyDescent="0.2">
      <c r="A206" s="173">
        <v>204</v>
      </c>
      <c r="B206" s="184" t="s">
        <v>266</v>
      </c>
      <c r="C206" s="174" t="e">
        <v>#REF!</v>
      </c>
      <c r="D206" s="178" t="e">
        <v>#REF!</v>
      </c>
      <c r="E206" s="178" t="e">
        <v>#REF!</v>
      </c>
      <c r="F206" s="180" t="e">
        <v>#REF!</v>
      </c>
      <c r="G206" s="181" t="e">
        <v>#REF!</v>
      </c>
      <c r="H206" s="181" t="s">
        <v>266</v>
      </c>
      <c r="I206" s="181"/>
      <c r="J206" s="175" t="s">
        <v>288</v>
      </c>
      <c r="K206" s="178" t="s">
        <v>422</v>
      </c>
      <c r="L206" s="258">
        <v>42041</v>
      </c>
      <c r="M206" s="179" t="s">
        <v>261</v>
      </c>
    </row>
    <row r="207" spans="1:13" s="171" customFormat="1" ht="26.25" customHeight="1" x14ac:dyDescent="0.2">
      <c r="A207" s="173">
        <v>205</v>
      </c>
      <c r="B207" s="184" t="s">
        <v>266</v>
      </c>
      <c r="C207" s="174" t="e">
        <v>#REF!</v>
      </c>
      <c r="D207" s="178" t="e">
        <v>#REF!</v>
      </c>
      <c r="E207" s="178" t="e">
        <v>#REF!</v>
      </c>
      <c r="F207" s="180" t="e">
        <v>#REF!</v>
      </c>
      <c r="G207" s="181" t="e">
        <v>#REF!</v>
      </c>
      <c r="H207" s="181" t="s">
        <v>266</v>
      </c>
      <c r="I207" s="181"/>
      <c r="J207" s="175" t="s">
        <v>288</v>
      </c>
      <c r="K207" s="178" t="s">
        <v>422</v>
      </c>
      <c r="L207" s="258">
        <v>42041</v>
      </c>
      <c r="M207" s="179" t="s">
        <v>261</v>
      </c>
    </row>
    <row r="208" spans="1:13" s="171" customFormat="1" ht="26.25" customHeight="1" x14ac:dyDescent="0.2">
      <c r="A208" s="173">
        <v>206</v>
      </c>
      <c r="B208" s="184" t="s">
        <v>266</v>
      </c>
      <c r="C208" s="174" t="e">
        <v>#REF!</v>
      </c>
      <c r="D208" s="178" t="e">
        <v>#REF!</v>
      </c>
      <c r="E208" s="178" t="e">
        <v>#REF!</v>
      </c>
      <c r="F208" s="180" t="e">
        <v>#REF!</v>
      </c>
      <c r="G208" s="181" t="e">
        <v>#REF!</v>
      </c>
      <c r="H208" s="181" t="s">
        <v>266</v>
      </c>
      <c r="I208" s="181"/>
      <c r="J208" s="175" t="s">
        <v>288</v>
      </c>
      <c r="K208" s="178" t="s">
        <v>422</v>
      </c>
      <c r="L208" s="258">
        <v>42041</v>
      </c>
      <c r="M208" s="179" t="s">
        <v>261</v>
      </c>
    </row>
    <row r="209" spans="1:13" s="171" customFormat="1" ht="26.25" customHeight="1" x14ac:dyDescent="0.2">
      <c r="A209" s="173">
        <v>207</v>
      </c>
      <c r="B209" s="184" t="s">
        <v>266</v>
      </c>
      <c r="C209" s="174" t="e">
        <v>#REF!</v>
      </c>
      <c r="D209" s="178" t="e">
        <v>#REF!</v>
      </c>
      <c r="E209" s="178" t="e">
        <v>#REF!</v>
      </c>
      <c r="F209" s="180" t="e">
        <v>#REF!</v>
      </c>
      <c r="G209" s="181" t="e">
        <v>#REF!</v>
      </c>
      <c r="H209" s="181" t="s">
        <v>266</v>
      </c>
      <c r="I209" s="181"/>
      <c r="J209" s="175" t="s">
        <v>288</v>
      </c>
      <c r="K209" s="178" t="s">
        <v>422</v>
      </c>
      <c r="L209" s="258">
        <v>42041</v>
      </c>
      <c r="M209" s="179" t="s">
        <v>261</v>
      </c>
    </row>
    <row r="210" spans="1:13" s="171" customFormat="1" ht="26.25" customHeight="1" x14ac:dyDescent="0.2">
      <c r="A210" s="173">
        <v>208</v>
      </c>
      <c r="B210" s="184" t="s">
        <v>266</v>
      </c>
      <c r="C210" s="174" t="e">
        <v>#REF!</v>
      </c>
      <c r="D210" s="178" t="e">
        <v>#REF!</v>
      </c>
      <c r="E210" s="178" t="e">
        <v>#REF!</v>
      </c>
      <c r="F210" s="180" t="e">
        <v>#REF!</v>
      </c>
      <c r="G210" s="181" t="e">
        <v>#REF!</v>
      </c>
      <c r="H210" s="181" t="s">
        <v>266</v>
      </c>
      <c r="I210" s="181"/>
      <c r="J210" s="175" t="s">
        <v>288</v>
      </c>
      <c r="K210" s="178" t="s">
        <v>422</v>
      </c>
      <c r="L210" s="258">
        <v>42041</v>
      </c>
      <c r="M210" s="179" t="s">
        <v>261</v>
      </c>
    </row>
    <row r="211" spans="1:13" s="171" customFormat="1" ht="26.25" customHeight="1" x14ac:dyDescent="0.2">
      <c r="A211" s="173">
        <v>209</v>
      </c>
      <c r="B211" s="184" t="s">
        <v>266</v>
      </c>
      <c r="C211" s="174" t="e">
        <v>#REF!</v>
      </c>
      <c r="D211" s="178" t="e">
        <v>#REF!</v>
      </c>
      <c r="E211" s="178" t="e">
        <v>#REF!</v>
      </c>
      <c r="F211" s="180" t="e">
        <v>#REF!</v>
      </c>
      <c r="G211" s="181" t="e">
        <v>#REF!</v>
      </c>
      <c r="H211" s="181" t="s">
        <v>266</v>
      </c>
      <c r="I211" s="181"/>
      <c r="J211" s="175" t="s">
        <v>288</v>
      </c>
      <c r="K211" s="178" t="s">
        <v>422</v>
      </c>
      <c r="L211" s="258">
        <v>42041</v>
      </c>
      <c r="M211" s="179" t="s">
        <v>261</v>
      </c>
    </row>
    <row r="212" spans="1:13" s="171" customFormat="1" ht="26.25" customHeight="1" x14ac:dyDescent="0.2">
      <c r="A212" s="173">
        <v>210</v>
      </c>
      <c r="B212" s="184" t="s">
        <v>266</v>
      </c>
      <c r="C212" s="174" t="e">
        <v>#REF!</v>
      </c>
      <c r="D212" s="178" t="e">
        <v>#REF!</v>
      </c>
      <c r="E212" s="178" t="e">
        <v>#REF!</v>
      </c>
      <c r="F212" s="180" t="e">
        <v>#REF!</v>
      </c>
      <c r="G212" s="181" t="e">
        <v>#REF!</v>
      </c>
      <c r="H212" s="181" t="s">
        <v>266</v>
      </c>
      <c r="I212" s="181"/>
      <c r="J212" s="175" t="s">
        <v>288</v>
      </c>
      <c r="K212" s="178" t="s">
        <v>422</v>
      </c>
      <c r="L212" s="258">
        <v>42041</v>
      </c>
      <c r="M212" s="179" t="s">
        <v>261</v>
      </c>
    </row>
    <row r="213" spans="1:13" s="171" customFormat="1" ht="26.25" customHeight="1" x14ac:dyDescent="0.2">
      <c r="A213" s="173">
        <v>211</v>
      </c>
      <c r="B213" s="184" t="s">
        <v>266</v>
      </c>
      <c r="C213" s="174" t="e">
        <v>#REF!</v>
      </c>
      <c r="D213" s="178" t="e">
        <v>#REF!</v>
      </c>
      <c r="E213" s="178" t="e">
        <v>#REF!</v>
      </c>
      <c r="F213" s="180" t="e">
        <v>#REF!</v>
      </c>
      <c r="G213" s="181" t="e">
        <v>#REF!</v>
      </c>
      <c r="H213" s="181" t="s">
        <v>266</v>
      </c>
      <c r="I213" s="181"/>
      <c r="J213" s="175" t="s">
        <v>288</v>
      </c>
      <c r="K213" s="178" t="s">
        <v>422</v>
      </c>
      <c r="L213" s="258">
        <v>42041</v>
      </c>
      <c r="M213" s="179" t="s">
        <v>261</v>
      </c>
    </row>
    <row r="214" spans="1:13" s="171" customFormat="1" ht="26.25" customHeight="1" x14ac:dyDescent="0.2">
      <c r="A214" s="173">
        <v>212</v>
      </c>
      <c r="B214" s="184" t="s">
        <v>266</v>
      </c>
      <c r="C214" s="174" t="e">
        <v>#REF!</v>
      </c>
      <c r="D214" s="178" t="e">
        <v>#REF!</v>
      </c>
      <c r="E214" s="178" t="e">
        <v>#REF!</v>
      </c>
      <c r="F214" s="180" t="e">
        <v>#REF!</v>
      </c>
      <c r="G214" s="181" t="e">
        <v>#REF!</v>
      </c>
      <c r="H214" s="181" t="s">
        <v>266</v>
      </c>
      <c r="I214" s="181"/>
      <c r="J214" s="175" t="s">
        <v>288</v>
      </c>
      <c r="K214" s="178" t="s">
        <v>422</v>
      </c>
      <c r="L214" s="258">
        <v>42041</v>
      </c>
      <c r="M214" s="179" t="s">
        <v>261</v>
      </c>
    </row>
    <row r="215" spans="1:13" s="171" customFormat="1" ht="26.25" customHeight="1" x14ac:dyDescent="0.2">
      <c r="A215" s="173">
        <v>213</v>
      </c>
      <c r="B215" s="184" t="s">
        <v>266</v>
      </c>
      <c r="C215" s="174" t="e">
        <v>#REF!</v>
      </c>
      <c r="D215" s="178" t="e">
        <v>#REF!</v>
      </c>
      <c r="E215" s="178" t="e">
        <v>#REF!</v>
      </c>
      <c r="F215" s="180" t="e">
        <v>#REF!</v>
      </c>
      <c r="G215" s="181" t="e">
        <v>#REF!</v>
      </c>
      <c r="H215" s="181" t="s">
        <v>266</v>
      </c>
      <c r="I215" s="181"/>
      <c r="J215" s="175" t="s">
        <v>288</v>
      </c>
      <c r="K215" s="178" t="s">
        <v>422</v>
      </c>
      <c r="L215" s="258">
        <v>42041</v>
      </c>
      <c r="M215" s="179" t="s">
        <v>261</v>
      </c>
    </row>
    <row r="216" spans="1:13" s="171" customFormat="1" ht="26.25" customHeight="1" x14ac:dyDescent="0.2">
      <c r="A216" s="173">
        <v>214</v>
      </c>
      <c r="B216" s="184" t="s">
        <v>266</v>
      </c>
      <c r="C216" s="174" t="e">
        <v>#REF!</v>
      </c>
      <c r="D216" s="178" t="e">
        <v>#REF!</v>
      </c>
      <c r="E216" s="178" t="e">
        <v>#REF!</v>
      </c>
      <c r="F216" s="180" t="e">
        <v>#REF!</v>
      </c>
      <c r="G216" s="181" t="e">
        <v>#REF!</v>
      </c>
      <c r="H216" s="181" t="s">
        <v>266</v>
      </c>
      <c r="I216" s="181"/>
      <c r="J216" s="175" t="s">
        <v>288</v>
      </c>
      <c r="K216" s="178" t="s">
        <v>422</v>
      </c>
      <c r="L216" s="258">
        <v>42041</v>
      </c>
      <c r="M216" s="179" t="s">
        <v>261</v>
      </c>
    </row>
    <row r="217" spans="1:13" s="171" customFormat="1" ht="26.25" customHeight="1" x14ac:dyDescent="0.2">
      <c r="A217" s="173">
        <v>215</v>
      </c>
      <c r="B217" s="184" t="s">
        <v>266</v>
      </c>
      <c r="C217" s="174" t="e">
        <v>#REF!</v>
      </c>
      <c r="D217" s="178" t="e">
        <v>#REF!</v>
      </c>
      <c r="E217" s="178" t="e">
        <v>#REF!</v>
      </c>
      <c r="F217" s="180" t="e">
        <v>#REF!</v>
      </c>
      <c r="G217" s="181" t="e">
        <v>#REF!</v>
      </c>
      <c r="H217" s="181" t="s">
        <v>266</v>
      </c>
      <c r="I217" s="181"/>
      <c r="J217" s="175" t="s">
        <v>288</v>
      </c>
      <c r="K217" s="178" t="s">
        <v>422</v>
      </c>
      <c r="L217" s="258">
        <v>42041</v>
      </c>
      <c r="M217" s="179" t="s">
        <v>261</v>
      </c>
    </row>
    <row r="218" spans="1:13" s="171" customFormat="1" ht="26.25" customHeight="1" x14ac:dyDescent="0.2">
      <c r="A218" s="173">
        <v>216</v>
      </c>
      <c r="B218" s="184" t="s">
        <v>266</v>
      </c>
      <c r="C218" s="174" t="e">
        <v>#REF!</v>
      </c>
      <c r="D218" s="178" t="e">
        <v>#REF!</v>
      </c>
      <c r="E218" s="178" t="e">
        <v>#REF!</v>
      </c>
      <c r="F218" s="180" t="e">
        <v>#REF!</v>
      </c>
      <c r="G218" s="181" t="e">
        <v>#REF!</v>
      </c>
      <c r="H218" s="181" t="s">
        <v>266</v>
      </c>
      <c r="I218" s="181"/>
      <c r="J218" s="175" t="s">
        <v>288</v>
      </c>
      <c r="K218" s="178" t="s">
        <v>422</v>
      </c>
      <c r="L218" s="258">
        <v>42041</v>
      </c>
      <c r="M218" s="179" t="s">
        <v>261</v>
      </c>
    </row>
    <row r="219" spans="1:13" s="171" customFormat="1" ht="26.25" customHeight="1" x14ac:dyDescent="0.2">
      <c r="A219" s="173">
        <v>217</v>
      </c>
      <c r="B219" s="184" t="s">
        <v>266</v>
      </c>
      <c r="C219" s="174" t="e">
        <v>#REF!</v>
      </c>
      <c r="D219" s="178" t="e">
        <v>#REF!</v>
      </c>
      <c r="E219" s="178" t="e">
        <v>#REF!</v>
      </c>
      <c r="F219" s="180" t="e">
        <v>#REF!</v>
      </c>
      <c r="G219" s="181" t="e">
        <v>#REF!</v>
      </c>
      <c r="H219" s="181" t="s">
        <v>266</v>
      </c>
      <c r="I219" s="181"/>
      <c r="J219" s="175" t="s">
        <v>288</v>
      </c>
      <c r="K219" s="178" t="s">
        <v>422</v>
      </c>
      <c r="L219" s="258">
        <v>42041</v>
      </c>
      <c r="M219" s="179" t="s">
        <v>261</v>
      </c>
    </row>
    <row r="220" spans="1:13" s="171" customFormat="1" ht="26.25" customHeight="1" x14ac:dyDescent="0.2">
      <c r="A220" s="173">
        <v>218</v>
      </c>
      <c r="B220" s="184" t="s">
        <v>266</v>
      </c>
      <c r="C220" s="174" t="e">
        <v>#REF!</v>
      </c>
      <c r="D220" s="178" t="e">
        <v>#REF!</v>
      </c>
      <c r="E220" s="178" t="e">
        <v>#REF!</v>
      </c>
      <c r="F220" s="180" t="e">
        <v>#REF!</v>
      </c>
      <c r="G220" s="181" t="e">
        <v>#REF!</v>
      </c>
      <c r="H220" s="181" t="s">
        <v>266</v>
      </c>
      <c r="I220" s="181"/>
      <c r="J220" s="175" t="s">
        <v>288</v>
      </c>
      <c r="K220" s="178" t="s">
        <v>422</v>
      </c>
      <c r="L220" s="258">
        <v>42041</v>
      </c>
      <c r="M220" s="179" t="s">
        <v>261</v>
      </c>
    </row>
    <row r="221" spans="1:13" s="171" customFormat="1" ht="26.25" customHeight="1" x14ac:dyDescent="0.2">
      <c r="A221" s="173">
        <v>219</v>
      </c>
      <c r="B221" s="184" t="s">
        <v>266</v>
      </c>
      <c r="C221" s="174" t="e">
        <v>#REF!</v>
      </c>
      <c r="D221" s="178" t="e">
        <v>#REF!</v>
      </c>
      <c r="E221" s="178" t="e">
        <v>#REF!</v>
      </c>
      <c r="F221" s="180" t="e">
        <v>#REF!</v>
      </c>
      <c r="G221" s="181" t="e">
        <v>#REF!</v>
      </c>
      <c r="H221" s="181" t="s">
        <v>266</v>
      </c>
      <c r="I221" s="181"/>
      <c r="J221" s="175" t="s">
        <v>288</v>
      </c>
      <c r="K221" s="178" t="s">
        <v>422</v>
      </c>
      <c r="L221" s="258">
        <v>42041</v>
      </c>
      <c r="M221" s="179" t="s">
        <v>261</v>
      </c>
    </row>
    <row r="222" spans="1:13" s="171" customFormat="1" ht="26.25" customHeight="1" x14ac:dyDescent="0.2">
      <c r="A222" s="173">
        <v>220</v>
      </c>
      <c r="B222" s="184" t="s">
        <v>266</v>
      </c>
      <c r="C222" s="174" t="e">
        <v>#REF!</v>
      </c>
      <c r="D222" s="178" t="e">
        <v>#REF!</v>
      </c>
      <c r="E222" s="178" t="e">
        <v>#REF!</v>
      </c>
      <c r="F222" s="180" t="e">
        <v>#REF!</v>
      </c>
      <c r="G222" s="181" t="e">
        <v>#REF!</v>
      </c>
      <c r="H222" s="181" t="s">
        <v>266</v>
      </c>
      <c r="I222" s="181"/>
      <c r="J222" s="175" t="s">
        <v>288</v>
      </c>
      <c r="K222" s="178" t="s">
        <v>422</v>
      </c>
      <c r="L222" s="258">
        <v>42041</v>
      </c>
      <c r="M222" s="179" t="s">
        <v>261</v>
      </c>
    </row>
    <row r="223" spans="1:13" s="171" customFormat="1" ht="26.25" customHeight="1" x14ac:dyDescent="0.2">
      <c r="A223" s="173">
        <v>221</v>
      </c>
      <c r="B223" s="184" t="s">
        <v>266</v>
      </c>
      <c r="C223" s="174" t="e">
        <v>#REF!</v>
      </c>
      <c r="D223" s="178" t="e">
        <v>#REF!</v>
      </c>
      <c r="E223" s="178" t="e">
        <v>#REF!</v>
      </c>
      <c r="F223" s="180" t="e">
        <v>#REF!</v>
      </c>
      <c r="G223" s="181" t="e">
        <v>#REF!</v>
      </c>
      <c r="H223" s="181" t="s">
        <v>266</v>
      </c>
      <c r="I223" s="181"/>
      <c r="J223" s="175" t="s">
        <v>288</v>
      </c>
      <c r="K223" s="178" t="s">
        <v>422</v>
      </c>
      <c r="L223" s="258">
        <v>42041</v>
      </c>
      <c r="M223" s="179" t="s">
        <v>261</v>
      </c>
    </row>
    <row r="224" spans="1:13" s="171" customFormat="1" ht="26.25" customHeight="1" x14ac:dyDescent="0.2">
      <c r="A224" s="173">
        <v>222</v>
      </c>
      <c r="B224" s="184" t="s">
        <v>266</v>
      </c>
      <c r="C224" s="174" t="e">
        <v>#REF!</v>
      </c>
      <c r="D224" s="178" t="e">
        <v>#REF!</v>
      </c>
      <c r="E224" s="178" t="e">
        <v>#REF!</v>
      </c>
      <c r="F224" s="180" t="e">
        <v>#REF!</v>
      </c>
      <c r="G224" s="181" t="e">
        <v>#REF!</v>
      </c>
      <c r="H224" s="181" t="s">
        <v>266</v>
      </c>
      <c r="I224" s="181"/>
      <c r="J224" s="175" t="s">
        <v>288</v>
      </c>
      <c r="K224" s="178" t="s">
        <v>422</v>
      </c>
      <c r="L224" s="258">
        <v>42041</v>
      </c>
      <c r="M224" s="179" t="s">
        <v>261</v>
      </c>
    </row>
    <row r="225" spans="1:13" s="171" customFormat="1" ht="26.25" customHeight="1" x14ac:dyDescent="0.2">
      <c r="A225" s="173">
        <v>223</v>
      </c>
      <c r="B225" s="184" t="s">
        <v>266</v>
      </c>
      <c r="C225" s="174" t="e">
        <v>#REF!</v>
      </c>
      <c r="D225" s="178" t="e">
        <v>#REF!</v>
      </c>
      <c r="E225" s="178" t="e">
        <v>#REF!</v>
      </c>
      <c r="F225" s="180" t="e">
        <v>#REF!</v>
      </c>
      <c r="G225" s="181" t="e">
        <v>#REF!</v>
      </c>
      <c r="H225" s="181" t="s">
        <v>266</v>
      </c>
      <c r="I225" s="181"/>
      <c r="J225" s="175" t="s">
        <v>288</v>
      </c>
      <c r="K225" s="178" t="s">
        <v>422</v>
      </c>
      <c r="L225" s="258">
        <v>42041</v>
      </c>
      <c r="M225" s="179" t="s">
        <v>261</v>
      </c>
    </row>
    <row r="226" spans="1:13" s="171" customFormat="1" ht="26.25" customHeight="1" x14ac:dyDescent="0.2">
      <c r="A226" s="173">
        <v>224</v>
      </c>
      <c r="B226" s="184" t="s">
        <v>266</v>
      </c>
      <c r="C226" s="174" t="e">
        <v>#REF!</v>
      </c>
      <c r="D226" s="178" t="e">
        <v>#REF!</v>
      </c>
      <c r="E226" s="178" t="e">
        <v>#REF!</v>
      </c>
      <c r="F226" s="180" t="e">
        <v>#REF!</v>
      </c>
      <c r="G226" s="181" t="e">
        <v>#REF!</v>
      </c>
      <c r="H226" s="181" t="s">
        <v>266</v>
      </c>
      <c r="I226" s="181"/>
      <c r="J226" s="175" t="s">
        <v>288</v>
      </c>
      <c r="K226" s="178" t="s">
        <v>422</v>
      </c>
      <c r="L226" s="258">
        <v>42041</v>
      </c>
      <c r="M226" s="179" t="s">
        <v>261</v>
      </c>
    </row>
    <row r="227" spans="1:13" s="171" customFormat="1" ht="26.25" customHeight="1" x14ac:dyDescent="0.2">
      <c r="A227" s="173">
        <v>225</v>
      </c>
      <c r="B227" s="184" t="s">
        <v>266</v>
      </c>
      <c r="C227" s="174" t="e">
        <v>#REF!</v>
      </c>
      <c r="D227" s="178" t="e">
        <v>#REF!</v>
      </c>
      <c r="E227" s="178" t="e">
        <v>#REF!</v>
      </c>
      <c r="F227" s="180" t="e">
        <v>#REF!</v>
      </c>
      <c r="G227" s="181" t="e">
        <v>#REF!</v>
      </c>
      <c r="H227" s="181" t="s">
        <v>266</v>
      </c>
      <c r="I227" s="181"/>
      <c r="J227" s="175" t="s">
        <v>288</v>
      </c>
      <c r="K227" s="178" t="s">
        <v>422</v>
      </c>
      <c r="L227" s="258">
        <v>42041</v>
      </c>
      <c r="M227" s="179" t="s">
        <v>261</v>
      </c>
    </row>
    <row r="228" spans="1:13" s="171" customFormat="1" ht="26.25" customHeight="1" x14ac:dyDescent="0.2">
      <c r="A228" s="173">
        <v>226</v>
      </c>
      <c r="B228" s="184" t="s">
        <v>266</v>
      </c>
      <c r="C228" s="174" t="e">
        <v>#REF!</v>
      </c>
      <c r="D228" s="178" t="e">
        <v>#REF!</v>
      </c>
      <c r="E228" s="178" t="e">
        <v>#REF!</v>
      </c>
      <c r="F228" s="180" t="e">
        <v>#REF!</v>
      </c>
      <c r="G228" s="181" t="e">
        <v>#REF!</v>
      </c>
      <c r="H228" s="181" t="s">
        <v>266</v>
      </c>
      <c r="I228" s="181"/>
      <c r="J228" s="175" t="s">
        <v>288</v>
      </c>
      <c r="K228" s="178" t="s">
        <v>422</v>
      </c>
      <c r="L228" s="258">
        <v>42041</v>
      </c>
      <c r="M228" s="179" t="s">
        <v>261</v>
      </c>
    </row>
    <row r="229" spans="1:13" s="171" customFormat="1" ht="26.25" customHeight="1" x14ac:dyDescent="0.2">
      <c r="A229" s="173">
        <v>227</v>
      </c>
      <c r="B229" s="184" t="s">
        <v>266</v>
      </c>
      <c r="C229" s="174" t="e">
        <v>#REF!</v>
      </c>
      <c r="D229" s="178" t="e">
        <v>#REF!</v>
      </c>
      <c r="E229" s="178" t="e">
        <v>#REF!</v>
      </c>
      <c r="F229" s="180" t="e">
        <v>#REF!</v>
      </c>
      <c r="G229" s="181" t="e">
        <v>#REF!</v>
      </c>
      <c r="H229" s="181" t="s">
        <v>266</v>
      </c>
      <c r="I229" s="181"/>
      <c r="J229" s="175" t="s">
        <v>288</v>
      </c>
      <c r="K229" s="178" t="s">
        <v>422</v>
      </c>
      <c r="L229" s="258">
        <v>42041</v>
      </c>
      <c r="M229" s="179" t="s">
        <v>261</v>
      </c>
    </row>
    <row r="230" spans="1:13" s="171" customFormat="1" ht="26.25" customHeight="1" x14ac:dyDescent="0.2">
      <c r="A230" s="173">
        <v>228</v>
      </c>
      <c r="B230" s="184" t="s">
        <v>266</v>
      </c>
      <c r="C230" s="174" t="e">
        <v>#REF!</v>
      </c>
      <c r="D230" s="178" t="e">
        <v>#REF!</v>
      </c>
      <c r="E230" s="178" t="e">
        <v>#REF!</v>
      </c>
      <c r="F230" s="180" t="e">
        <v>#REF!</v>
      </c>
      <c r="G230" s="181" t="e">
        <v>#REF!</v>
      </c>
      <c r="H230" s="181" t="s">
        <v>266</v>
      </c>
      <c r="I230" s="181"/>
      <c r="J230" s="175" t="s">
        <v>288</v>
      </c>
      <c r="K230" s="178" t="s">
        <v>422</v>
      </c>
      <c r="L230" s="258">
        <v>42041</v>
      </c>
      <c r="M230" s="179" t="s">
        <v>261</v>
      </c>
    </row>
    <row r="231" spans="1:13" s="171" customFormat="1" ht="26.25" customHeight="1" x14ac:dyDescent="0.2">
      <c r="A231" s="173">
        <v>229</v>
      </c>
      <c r="B231" s="184" t="s">
        <v>266</v>
      </c>
      <c r="C231" s="174" t="e">
        <v>#REF!</v>
      </c>
      <c r="D231" s="178" t="e">
        <v>#REF!</v>
      </c>
      <c r="E231" s="178" t="e">
        <v>#REF!</v>
      </c>
      <c r="F231" s="180" t="e">
        <v>#REF!</v>
      </c>
      <c r="G231" s="181" t="e">
        <v>#REF!</v>
      </c>
      <c r="H231" s="181" t="s">
        <v>266</v>
      </c>
      <c r="I231" s="181"/>
      <c r="J231" s="175" t="s">
        <v>288</v>
      </c>
      <c r="K231" s="178" t="s">
        <v>422</v>
      </c>
      <c r="L231" s="258">
        <v>42041</v>
      </c>
      <c r="M231" s="179" t="s">
        <v>261</v>
      </c>
    </row>
    <row r="232" spans="1:13" s="171" customFormat="1" ht="26.25" customHeight="1" x14ac:dyDescent="0.2">
      <c r="A232" s="173">
        <v>230</v>
      </c>
      <c r="B232" s="184" t="s">
        <v>266</v>
      </c>
      <c r="C232" s="174" t="e">
        <v>#REF!</v>
      </c>
      <c r="D232" s="178" t="e">
        <v>#REF!</v>
      </c>
      <c r="E232" s="178" t="e">
        <v>#REF!</v>
      </c>
      <c r="F232" s="180" t="e">
        <v>#REF!</v>
      </c>
      <c r="G232" s="181" t="e">
        <v>#REF!</v>
      </c>
      <c r="H232" s="181" t="s">
        <v>266</v>
      </c>
      <c r="I232" s="181"/>
      <c r="J232" s="175" t="s">
        <v>288</v>
      </c>
      <c r="K232" s="178" t="s">
        <v>422</v>
      </c>
      <c r="L232" s="258">
        <v>42041</v>
      </c>
      <c r="M232" s="179" t="s">
        <v>261</v>
      </c>
    </row>
    <row r="233" spans="1:13" s="171" customFormat="1" ht="26.25" customHeight="1" x14ac:dyDescent="0.2">
      <c r="A233" s="173">
        <v>231</v>
      </c>
      <c r="B233" s="184" t="s">
        <v>266</v>
      </c>
      <c r="C233" s="174" t="e">
        <v>#REF!</v>
      </c>
      <c r="D233" s="178" t="e">
        <v>#REF!</v>
      </c>
      <c r="E233" s="178" t="e">
        <v>#REF!</v>
      </c>
      <c r="F233" s="180" t="e">
        <v>#REF!</v>
      </c>
      <c r="G233" s="181" t="e">
        <v>#REF!</v>
      </c>
      <c r="H233" s="181" t="s">
        <v>266</v>
      </c>
      <c r="I233" s="181"/>
      <c r="J233" s="175" t="s">
        <v>288</v>
      </c>
      <c r="K233" s="178" t="s">
        <v>422</v>
      </c>
      <c r="L233" s="258">
        <v>42041</v>
      </c>
      <c r="M233" s="179" t="s">
        <v>261</v>
      </c>
    </row>
    <row r="234" spans="1:13" s="171" customFormat="1" ht="26.25" customHeight="1" x14ac:dyDescent="0.2">
      <c r="A234" s="173">
        <v>232</v>
      </c>
      <c r="B234" s="184" t="s">
        <v>266</v>
      </c>
      <c r="C234" s="174" t="e">
        <v>#REF!</v>
      </c>
      <c r="D234" s="178" t="e">
        <v>#REF!</v>
      </c>
      <c r="E234" s="178" t="e">
        <v>#REF!</v>
      </c>
      <c r="F234" s="180" t="e">
        <v>#REF!</v>
      </c>
      <c r="G234" s="181" t="e">
        <v>#REF!</v>
      </c>
      <c r="H234" s="181" t="s">
        <v>266</v>
      </c>
      <c r="I234" s="181"/>
      <c r="J234" s="175" t="s">
        <v>288</v>
      </c>
      <c r="K234" s="178" t="s">
        <v>422</v>
      </c>
      <c r="L234" s="258">
        <v>42041</v>
      </c>
      <c r="M234" s="179" t="s">
        <v>261</v>
      </c>
    </row>
    <row r="235" spans="1:13" s="171" customFormat="1" ht="26.25" customHeight="1" x14ac:dyDescent="0.2">
      <c r="A235" s="173">
        <v>233</v>
      </c>
      <c r="B235" s="184" t="s">
        <v>266</v>
      </c>
      <c r="C235" s="174" t="e">
        <v>#REF!</v>
      </c>
      <c r="D235" s="178" t="e">
        <v>#REF!</v>
      </c>
      <c r="E235" s="178" t="e">
        <v>#REF!</v>
      </c>
      <c r="F235" s="180" t="e">
        <v>#REF!</v>
      </c>
      <c r="G235" s="181" t="e">
        <v>#REF!</v>
      </c>
      <c r="H235" s="181" t="s">
        <v>266</v>
      </c>
      <c r="I235" s="181"/>
      <c r="J235" s="175" t="s">
        <v>288</v>
      </c>
      <c r="K235" s="178" t="s">
        <v>422</v>
      </c>
      <c r="L235" s="258">
        <v>42041</v>
      </c>
      <c r="M235" s="179" t="s">
        <v>261</v>
      </c>
    </row>
    <row r="236" spans="1:13" s="171" customFormat="1" ht="26.25" customHeight="1" x14ac:dyDescent="0.2">
      <c r="A236" s="173">
        <v>234</v>
      </c>
      <c r="B236" s="184" t="s">
        <v>266</v>
      </c>
      <c r="C236" s="174" t="e">
        <v>#REF!</v>
      </c>
      <c r="D236" s="178" t="e">
        <v>#REF!</v>
      </c>
      <c r="E236" s="178" t="e">
        <v>#REF!</v>
      </c>
      <c r="F236" s="180" t="e">
        <v>#REF!</v>
      </c>
      <c r="G236" s="181" t="e">
        <v>#REF!</v>
      </c>
      <c r="H236" s="181" t="s">
        <v>266</v>
      </c>
      <c r="I236" s="181"/>
      <c r="J236" s="175" t="s">
        <v>288</v>
      </c>
      <c r="K236" s="178" t="s">
        <v>422</v>
      </c>
      <c r="L236" s="258">
        <v>42041</v>
      </c>
      <c r="M236" s="179" t="s">
        <v>261</v>
      </c>
    </row>
    <row r="237" spans="1:13" s="171" customFormat="1" ht="26.25" customHeight="1" x14ac:dyDescent="0.2">
      <c r="A237" s="173">
        <v>235</v>
      </c>
      <c r="B237" s="184" t="s">
        <v>266</v>
      </c>
      <c r="C237" s="174" t="e">
        <v>#REF!</v>
      </c>
      <c r="D237" s="178" t="e">
        <v>#REF!</v>
      </c>
      <c r="E237" s="178" t="e">
        <v>#REF!</v>
      </c>
      <c r="F237" s="180" t="e">
        <v>#REF!</v>
      </c>
      <c r="G237" s="181" t="e">
        <v>#REF!</v>
      </c>
      <c r="H237" s="181" t="s">
        <v>266</v>
      </c>
      <c r="I237" s="181"/>
      <c r="J237" s="175" t="s">
        <v>288</v>
      </c>
      <c r="K237" s="178" t="s">
        <v>422</v>
      </c>
      <c r="L237" s="258">
        <v>42041</v>
      </c>
      <c r="M237" s="179" t="s">
        <v>261</v>
      </c>
    </row>
    <row r="238" spans="1:13" s="171" customFormat="1" ht="26.25" customHeight="1" x14ac:dyDescent="0.2">
      <c r="A238" s="173">
        <v>236</v>
      </c>
      <c r="B238" s="184" t="s">
        <v>266</v>
      </c>
      <c r="C238" s="174" t="e">
        <v>#REF!</v>
      </c>
      <c r="D238" s="178" t="e">
        <v>#REF!</v>
      </c>
      <c r="E238" s="178" t="e">
        <v>#REF!</v>
      </c>
      <c r="F238" s="180" t="e">
        <v>#REF!</v>
      </c>
      <c r="G238" s="181" t="e">
        <v>#REF!</v>
      </c>
      <c r="H238" s="181" t="s">
        <v>266</v>
      </c>
      <c r="I238" s="181"/>
      <c r="J238" s="175" t="s">
        <v>288</v>
      </c>
      <c r="K238" s="178" t="s">
        <v>422</v>
      </c>
      <c r="L238" s="258">
        <v>42041</v>
      </c>
      <c r="M238" s="179" t="s">
        <v>261</v>
      </c>
    </row>
    <row r="239" spans="1:13" s="171" customFormat="1" ht="26.25" customHeight="1" x14ac:dyDescent="0.2">
      <c r="A239" s="173">
        <v>237</v>
      </c>
      <c r="B239" s="184" t="s">
        <v>266</v>
      </c>
      <c r="C239" s="174" t="e">
        <v>#REF!</v>
      </c>
      <c r="D239" s="178" t="e">
        <v>#REF!</v>
      </c>
      <c r="E239" s="178" t="e">
        <v>#REF!</v>
      </c>
      <c r="F239" s="180" t="e">
        <v>#REF!</v>
      </c>
      <c r="G239" s="181" t="e">
        <v>#REF!</v>
      </c>
      <c r="H239" s="181" t="s">
        <v>266</v>
      </c>
      <c r="I239" s="181"/>
      <c r="J239" s="175" t="s">
        <v>288</v>
      </c>
      <c r="K239" s="178" t="s">
        <v>422</v>
      </c>
      <c r="L239" s="258">
        <v>42041</v>
      </c>
      <c r="M239" s="179" t="s">
        <v>261</v>
      </c>
    </row>
    <row r="240" spans="1:13" s="171" customFormat="1" ht="26.25" customHeight="1" x14ac:dyDescent="0.2">
      <c r="A240" s="173">
        <v>238</v>
      </c>
      <c r="B240" s="184" t="s">
        <v>266</v>
      </c>
      <c r="C240" s="174" t="e">
        <v>#REF!</v>
      </c>
      <c r="D240" s="178" t="e">
        <v>#REF!</v>
      </c>
      <c r="E240" s="178" t="e">
        <v>#REF!</v>
      </c>
      <c r="F240" s="180" t="e">
        <v>#REF!</v>
      </c>
      <c r="G240" s="181" t="e">
        <v>#REF!</v>
      </c>
      <c r="H240" s="181" t="s">
        <v>266</v>
      </c>
      <c r="I240" s="181"/>
      <c r="J240" s="175" t="s">
        <v>288</v>
      </c>
      <c r="K240" s="178" t="s">
        <v>422</v>
      </c>
      <c r="L240" s="258">
        <v>42041</v>
      </c>
      <c r="M240" s="179" t="s">
        <v>261</v>
      </c>
    </row>
    <row r="241" spans="1:13" s="171" customFormat="1" ht="26.25" customHeight="1" x14ac:dyDescent="0.2">
      <c r="A241" s="173">
        <v>239</v>
      </c>
      <c r="B241" s="184" t="s">
        <v>266</v>
      </c>
      <c r="C241" s="174" t="e">
        <v>#REF!</v>
      </c>
      <c r="D241" s="178" t="e">
        <v>#REF!</v>
      </c>
      <c r="E241" s="178" t="e">
        <v>#REF!</v>
      </c>
      <c r="F241" s="180" t="e">
        <v>#REF!</v>
      </c>
      <c r="G241" s="181" t="e">
        <v>#REF!</v>
      </c>
      <c r="H241" s="181" t="s">
        <v>266</v>
      </c>
      <c r="I241" s="181"/>
      <c r="J241" s="175" t="s">
        <v>288</v>
      </c>
      <c r="K241" s="178" t="s">
        <v>422</v>
      </c>
      <c r="L241" s="258">
        <v>42041</v>
      </c>
      <c r="M241" s="179" t="s">
        <v>261</v>
      </c>
    </row>
    <row r="242" spans="1:13" s="171" customFormat="1" ht="26.25" customHeight="1" x14ac:dyDescent="0.2">
      <c r="A242" s="173">
        <v>240</v>
      </c>
      <c r="B242" s="184" t="s">
        <v>266</v>
      </c>
      <c r="C242" s="174" t="e">
        <v>#REF!</v>
      </c>
      <c r="D242" s="178" t="e">
        <v>#REF!</v>
      </c>
      <c r="E242" s="178" t="e">
        <v>#REF!</v>
      </c>
      <c r="F242" s="180" t="e">
        <v>#REF!</v>
      </c>
      <c r="G242" s="181" t="e">
        <v>#REF!</v>
      </c>
      <c r="H242" s="181" t="s">
        <v>266</v>
      </c>
      <c r="I242" s="181"/>
      <c r="J242" s="175" t="s">
        <v>288</v>
      </c>
      <c r="K242" s="178" t="s">
        <v>422</v>
      </c>
      <c r="L242" s="258">
        <v>42041</v>
      </c>
      <c r="M242" s="179" t="s">
        <v>261</v>
      </c>
    </row>
    <row r="243" spans="1:13" s="171" customFormat="1" ht="26.25" customHeight="1" x14ac:dyDescent="0.2">
      <c r="A243" s="173">
        <v>241</v>
      </c>
      <c r="B243" s="184" t="s">
        <v>266</v>
      </c>
      <c r="C243" s="174" t="e">
        <v>#REF!</v>
      </c>
      <c r="D243" s="178" t="e">
        <v>#REF!</v>
      </c>
      <c r="E243" s="178" t="e">
        <v>#REF!</v>
      </c>
      <c r="F243" s="180" t="e">
        <v>#REF!</v>
      </c>
      <c r="G243" s="181" t="e">
        <v>#REF!</v>
      </c>
      <c r="H243" s="181" t="s">
        <v>266</v>
      </c>
      <c r="I243" s="181"/>
      <c r="J243" s="175" t="s">
        <v>288</v>
      </c>
      <c r="K243" s="178" t="s">
        <v>422</v>
      </c>
      <c r="L243" s="258">
        <v>42041</v>
      </c>
      <c r="M243" s="179" t="s">
        <v>261</v>
      </c>
    </row>
    <row r="244" spans="1:13" s="171" customFormat="1" ht="26.25" customHeight="1" x14ac:dyDescent="0.2">
      <c r="A244" s="173">
        <v>242</v>
      </c>
      <c r="B244" s="184" t="s">
        <v>266</v>
      </c>
      <c r="C244" s="174" t="e">
        <v>#REF!</v>
      </c>
      <c r="D244" s="178" t="e">
        <v>#REF!</v>
      </c>
      <c r="E244" s="178" t="e">
        <v>#REF!</v>
      </c>
      <c r="F244" s="180" t="e">
        <v>#REF!</v>
      </c>
      <c r="G244" s="181" t="e">
        <v>#REF!</v>
      </c>
      <c r="H244" s="181" t="s">
        <v>266</v>
      </c>
      <c r="I244" s="181"/>
      <c r="J244" s="175" t="s">
        <v>288</v>
      </c>
      <c r="K244" s="178" t="s">
        <v>422</v>
      </c>
      <c r="L244" s="258">
        <v>42041</v>
      </c>
      <c r="M244" s="179" t="s">
        <v>261</v>
      </c>
    </row>
    <row r="245" spans="1:13" s="171" customFormat="1" ht="26.25" customHeight="1" x14ac:dyDescent="0.2">
      <c r="A245" s="173">
        <v>243</v>
      </c>
      <c r="B245" s="184" t="s">
        <v>266</v>
      </c>
      <c r="C245" s="174" t="e">
        <v>#REF!</v>
      </c>
      <c r="D245" s="178" t="e">
        <v>#REF!</v>
      </c>
      <c r="E245" s="178" t="e">
        <v>#REF!</v>
      </c>
      <c r="F245" s="180" t="e">
        <v>#REF!</v>
      </c>
      <c r="G245" s="181" t="e">
        <v>#REF!</v>
      </c>
      <c r="H245" s="181" t="s">
        <v>266</v>
      </c>
      <c r="I245" s="181"/>
      <c r="J245" s="175" t="s">
        <v>288</v>
      </c>
      <c r="K245" s="178" t="s">
        <v>422</v>
      </c>
      <c r="L245" s="258">
        <v>42041</v>
      </c>
      <c r="M245" s="179" t="s">
        <v>261</v>
      </c>
    </row>
    <row r="246" spans="1:13" s="171" customFormat="1" ht="26.25" customHeight="1" x14ac:dyDescent="0.2">
      <c r="A246" s="173">
        <v>244</v>
      </c>
      <c r="B246" s="184" t="s">
        <v>266</v>
      </c>
      <c r="C246" s="174" t="e">
        <v>#REF!</v>
      </c>
      <c r="D246" s="178" t="e">
        <v>#REF!</v>
      </c>
      <c r="E246" s="178" t="e">
        <v>#REF!</v>
      </c>
      <c r="F246" s="180" t="e">
        <v>#REF!</v>
      </c>
      <c r="G246" s="181" t="e">
        <v>#REF!</v>
      </c>
      <c r="H246" s="181" t="s">
        <v>266</v>
      </c>
      <c r="I246" s="181"/>
      <c r="J246" s="175" t="s">
        <v>288</v>
      </c>
      <c r="K246" s="178" t="s">
        <v>422</v>
      </c>
      <c r="L246" s="258">
        <v>42041</v>
      </c>
      <c r="M246" s="179" t="s">
        <v>261</v>
      </c>
    </row>
    <row r="247" spans="1:13" s="171" customFormat="1" ht="26.25" customHeight="1" x14ac:dyDescent="0.2">
      <c r="A247" s="173">
        <v>245</v>
      </c>
      <c r="B247" s="184" t="s">
        <v>266</v>
      </c>
      <c r="C247" s="174" t="e">
        <v>#REF!</v>
      </c>
      <c r="D247" s="178" t="e">
        <v>#REF!</v>
      </c>
      <c r="E247" s="178" t="e">
        <v>#REF!</v>
      </c>
      <c r="F247" s="180" t="e">
        <v>#REF!</v>
      </c>
      <c r="G247" s="181" t="e">
        <v>#REF!</v>
      </c>
      <c r="H247" s="181" t="s">
        <v>266</v>
      </c>
      <c r="I247" s="181"/>
      <c r="J247" s="175" t="s">
        <v>288</v>
      </c>
      <c r="K247" s="178" t="s">
        <v>422</v>
      </c>
      <c r="L247" s="258">
        <v>42041</v>
      </c>
      <c r="M247" s="179" t="s">
        <v>261</v>
      </c>
    </row>
    <row r="248" spans="1:13" s="171" customFormat="1" ht="26.25" customHeight="1" x14ac:dyDescent="0.2">
      <c r="A248" s="173">
        <v>246</v>
      </c>
      <c r="B248" s="184" t="s">
        <v>266</v>
      </c>
      <c r="C248" s="174" t="e">
        <v>#REF!</v>
      </c>
      <c r="D248" s="178" t="e">
        <v>#REF!</v>
      </c>
      <c r="E248" s="178" t="e">
        <v>#REF!</v>
      </c>
      <c r="F248" s="180" t="e">
        <v>#REF!</v>
      </c>
      <c r="G248" s="181" t="e">
        <v>#REF!</v>
      </c>
      <c r="H248" s="181" t="s">
        <v>266</v>
      </c>
      <c r="I248" s="181"/>
      <c r="J248" s="175" t="s">
        <v>288</v>
      </c>
      <c r="K248" s="178" t="s">
        <v>422</v>
      </c>
      <c r="L248" s="258">
        <v>42041</v>
      </c>
      <c r="M248" s="179" t="s">
        <v>261</v>
      </c>
    </row>
    <row r="249" spans="1:13" s="171" customFormat="1" ht="26.25" customHeight="1" x14ac:dyDescent="0.2">
      <c r="A249" s="173">
        <v>247</v>
      </c>
      <c r="B249" s="184" t="s">
        <v>266</v>
      </c>
      <c r="C249" s="174" t="e">
        <v>#REF!</v>
      </c>
      <c r="D249" s="178" t="e">
        <v>#REF!</v>
      </c>
      <c r="E249" s="178" t="e">
        <v>#REF!</v>
      </c>
      <c r="F249" s="180" t="e">
        <v>#REF!</v>
      </c>
      <c r="G249" s="181" t="e">
        <v>#REF!</v>
      </c>
      <c r="H249" s="181" t="s">
        <v>266</v>
      </c>
      <c r="I249" s="181"/>
      <c r="J249" s="175" t="s">
        <v>288</v>
      </c>
      <c r="K249" s="178" t="s">
        <v>422</v>
      </c>
      <c r="L249" s="258">
        <v>42041</v>
      </c>
      <c r="M249" s="179" t="s">
        <v>261</v>
      </c>
    </row>
    <row r="250" spans="1:13" s="171" customFormat="1" ht="26.25" customHeight="1" x14ac:dyDescent="0.2">
      <c r="A250" s="173">
        <v>248</v>
      </c>
      <c r="B250" s="184" t="s">
        <v>266</v>
      </c>
      <c r="C250" s="174" t="e">
        <v>#REF!</v>
      </c>
      <c r="D250" s="178" t="e">
        <v>#REF!</v>
      </c>
      <c r="E250" s="178" t="e">
        <v>#REF!</v>
      </c>
      <c r="F250" s="180" t="e">
        <v>#REF!</v>
      </c>
      <c r="G250" s="181" t="e">
        <v>#REF!</v>
      </c>
      <c r="H250" s="181" t="s">
        <v>266</v>
      </c>
      <c r="I250" s="181"/>
      <c r="J250" s="175" t="s">
        <v>288</v>
      </c>
      <c r="K250" s="178" t="s">
        <v>422</v>
      </c>
      <c r="L250" s="258">
        <v>42041</v>
      </c>
      <c r="M250" s="179" t="s">
        <v>261</v>
      </c>
    </row>
    <row r="251" spans="1:13" s="171" customFormat="1" ht="26.25" customHeight="1" x14ac:dyDescent="0.2">
      <c r="A251" s="173">
        <v>249</v>
      </c>
      <c r="B251" s="184" t="s">
        <v>266</v>
      </c>
      <c r="C251" s="174" t="e">
        <v>#REF!</v>
      </c>
      <c r="D251" s="178" t="e">
        <v>#REF!</v>
      </c>
      <c r="E251" s="178" t="e">
        <v>#REF!</v>
      </c>
      <c r="F251" s="180" t="e">
        <v>#REF!</v>
      </c>
      <c r="G251" s="181" t="e">
        <v>#REF!</v>
      </c>
      <c r="H251" s="181" t="s">
        <v>266</v>
      </c>
      <c r="I251" s="181"/>
      <c r="J251" s="175" t="s">
        <v>288</v>
      </c>
      <c r="K251" s="178" t="s">
        <v>422</v>
      </c>
      <c r="L251" s="258">
        <v>42041</v>
      </c>
      <c r="M251" s="179" t="s">
        <v>261</v>
      </c>
    </row>
    <row r="252" spans="1:13" s="171" customFormat="1" ht="26.25" customHeight="1" x14ac:dyDescent="0.2">
      <c r="A252" s="173">
        <v>250</v>
      </c>
      <c r="B252" s="184" t="s">
        <v>267</v>
      </c>
      <c r="C252" s="174">
        <v>36718</v>
      </c>
      <c r="D252" s="178" t="s">
        <v>343</v>
      </c>
      <c r="E252" s="178" t="s">
        <v>344</v>
      </c>
      <c r="F252" s="221">
        <v>44120</v>
      </c>
      <c r="G252" s="181">
        <v>1</v>
      </c>
      <c r="H252" s="181" t="s">
        <v>267</v>
      </c>
      <c r="I252" s="181"/>
      <c r="J252" s="175" t="s">
        <v>288</v>
      </c>
      <c r="K252" s="178" t="s">
        <v>422</v>
      </c>
      <c r="L252" s="258">
        <v>42041</v>
      </c>
      <c r="M252" s="179" t="s">
        <v>261</v>
      </c>
    </row>
    <row r="253" spans="1:13" s="171" customFormat="1" ht="26.25" customHeight="1" x14ac:dyDescent="0.2">
      <c r="A253" s="173">
        <v>251</v>
      </c>
      <c r="B253" s="184" t="s">
        <v>267</v>
      </c>
      <c r="C253" s="174">
        <v>36718</v>
      </c>
      <c r="D253" s="178" t="s">
        <v>339</v>
      </c>
      <c r="E253" s="178" t="s">
        <v>340</v>
      </c>
      <c r="F253" s="221">
        <v>44481</v>
      </c>
      <c r="G253" s="181">
        <v>2</v>
      </c>
      <c r="H253" s="181" t="s">
        <v>267</v>
      </c>
      <c r="I253" s="181"/>
      <c r="J253" s="175" t="s">
        <v>288</v>
      </c>
      <c r="K253" s="178" t="s">
        <v>422</v>
      </c>
      <c r="L253" s="258">
        <v>42041</v>
      </c>
      <c r="M253" s="179" t="s">
        <v>261</v>
      </c>
    </row>
    <row r="254" spans="1:13" s="171" customFormat="1" ht="26.25" customHeight="1" x14ac:dyDescent="0.2">
      <c r="A254" s="173">
        <v>252</v>
      </c>
      <c r="B254" s="184" t="s">
        <v>267</v>
      </c>
      <c r="C254" s="174">
        <v>37023</v>
      </c>
      <c r="D254" s="178" t="s">
        <v>335</v>
      </c>
      <c r="E254" s="178" t="s">
        <v>336</v>
      </c>
      <c r="F254" s="221">
        <v>44494</v>
      </c>
      <c r="G254" s="181">
        <v>3</v>
      </c>
      <c r="H254" s="181" t="s">
        <v>267</v>
      </c>
      <c r="I254" s="181"/>
      <c r="J254" s="175" t="s">
        <v>288</v>
      </c>
      <c r="K254" s="178" t="s">
        <v>422</v>
      </c>
      <c r="L254" s="258">
        <v>42041</v>
      </c>
      <c r="M254" s="179" t="s">
        <v>261</v>
      </c>
    </row>
    <row r="255" spans="1:13" s="171" customFormat="1" ht="26.25" customHeight="1" x14ac:dyDescent="0.2">
      <c r="A255" s="173">
        <v>253</v>
      </c>
      <c r="B255" s="184" t="s">
        <v>267</v>
      </c>
      <c r="C255" s="174">
        <v>36526</v>
      </c>
      <c r="D255" s="178" t="s">
        <v>337</v>
      </c>
      <c r="E255" s="178" t="s">
        <v>338</v>
      </c>
      <c r="F255" s="221">
        <v>44518</v>
      </c>
      <c r="G255" s="181">
        <v>4</v>
      </c>
      <c r="H255" s="181" t="s">
        <v>267</v>
      </c>
      <c r="I255" s="181"/>
      <c r="J255" s="175" t="s">
        <v>288</v>
      </c>
      <c r="K255" s="178" t="s">
        <v>422</v>
      </c>
      <c r="L255" s="258">
        <v>42041</v>
      </c>
      <c r="M255" s="179" t="s">
        <v>261</v>
      </c>
    </row>
    <row r="256" spans="1:13" s="171" customFormat="1" ht="26.25" customHeight="1" x14ac:dyDescent="0.2">
      <c r="A256" s="173">
        <v>254</v>
      </c>
      <c r="B256" s="184" t="s">
        <v>267</v>
      </c>
      <c r="C256" s="174">
        <v>36753</v>
      </c>
      <c r="D256" s="178" t="s">
        <v>341</v>
      </c>
      <c r="E256" s="178" t="s">
        <v>342</v>
      </c>
      <c r="F256" s="221">
        <v>45386</v>
      </c>
      <c r="G256" s="181">
        <v>5</v>
      </c>
      <c r="H256" s="181" t="s">
        <v>267</v>
      </c>
      <c r="I256" s="181"/>
      <c r="J256" s="175" t="s">
        <v>288</v>
      </c>
      <c r="K256" s="178" t="s">
        <v>422</v>
      </c>
      <c r="L256" s="258">
        <v>42041</v>
      </c>
      <c r="M256" s="179" t="s">
        <v>261</v>
      </c>
    </row>
    <row r="257" spans="1:13" s="171" customFormat="1" ht="26.25" customHeight="1" x14ac:dyDescent="0.2">
      <c r="A257" s="173">
        <v>255</v>
      </c>
      <c r="B257" s="184" t="s">
        <v>267</v>
      </c>
      <c r="C257" s="174">
        <v>36628</v>
      </c>
      <c r="D257" s="178" t="s">
        <v>345</v>
      </c>
      <c r="E257" s="178" t="s">
        <v>344</v>
      </c>
      <c r="F257" s="221">
        <v>50195</v>
      </c>
      <c r="G257" s="181">
        <v>6</v>
      </c>
      <c r="H257" s="181" t="s">
        <v>267</v>
      </c>
      <c r="I257" s="181"/>
      <c r="J257" s="175" t="s">
        <v>288</v>
      </c>
      <c r="K257" s="178" t="s">
        <v>422</v>
      </c>
      <c r="L257" s="258">
        <v>42041</v>
      </c>
      <c r="M257" s="179" t="s">
        <v>261</v>
      </c>
    </row>
    <row r="258" spans="1:13" s="171" customFormat="1" ht="26.25" customHeight="1" x14ac:dyDescent="0.2">
      <c r="A258" s="173">
        <v>256</v>
      </c>
      <c r="B258" s="184" t="s">
        <v>267</v>
      </c>
      <c r="C258" s="174">
        <v>0</v>
      </c>
      <c r="D258" s="178">
        <v>0</v>
      </c>
      <c r="E258" s="178">
        <v>0</v>
      </c>
      <c r="F258" s="221">
        <v>0</v>
      </c>
      <c r="G258" s="181">
        <v>0</v>
      </c>
      <c r="H258" s="181" t="s">
        <v>267</v>
      </c>
      <c r="I258" s="181"/>
      <c r="J258" s="175" t="s">
        <v>288</v>
      </c>
      <c r="K258" s="178" t="s">
        <v>422</v>
      </c>
      <c r="L258" s="258">
        <v>42041</v>
      </c>
      <c r="M258" s="179" t="s">
        <v>261</v>
      </c>
    </row>
    <row r="259" spans="1:13" s="171" customFormat="1" ht="26.25" customHeight="1" x14ac:dyDescent="0.2">
      <c r="A259" s="173">
        <v>257</v>
      </c>
      <c r="B259" s="184" t="s">
        <v>267</v>
      </c>
      <c r="C259" s="174">
        <v>0</v>
      </c>
      <c r="D259" s="178">
        <v>0</v>
      </c>
      <c r="E259" s="178">
        <v>0</v>
      </c>
      <c r="F259" s="221">
        <v>0</v>
      </c>
      <c r="G259" s="181">
        <v>0</v>
      </c>
      <c r="H259" s="181" t="s">
        <v>267</v>
      </c>
      <c r="I259" s="181"/>
      <c r="J259" s="175" t="s">
        <v>288</v>
      </c>
      <c r="K259" s="178" t="s">
        <v>422</v>
      </c>
      <c r="L259" s="258">
        <v>42041</v>
      </c>
      <c r="M259" s="179" t="s">
        <v>261</v>
      </c>
    </row>
    <row r="260" spans="1:13" s="171" customFormat="1" ht="26.25" customHeight="1" x14ac:dyDescent="0.2">
      <c r="A260" s="173">
        <v>258</v>
      </c>
      <c r="B260" s="184" t="s">
        <v>267</v>
      </c>
      <c r="C260" s="174">
        <v>0</v>
      </c>
      <c r="D260" s="178">
        <v>0</v>
      </c>
      <c r="E260" s="178">
        <v>0</v>
      </c>
      <c r="F260" s="221">
        <v>0</v>
      </c>
      <c r="G260" s="181">
        <v>0</v>
      </c>
      <c r="H260" s="181" t="s">
        <v>267</v>
      </c>
      <c r="I260" s="181"/>
      <c r="J260" s="175" t="s">
        <v>288</v>
      </c>
      <c r="K260" s="178" t="s">
        <v>422</v>
      </c>
      <c r="L260" s="258">
        <v>42041</v>
      </c>
      <c r="M260" s="179" t="s">
        <v>261</v>
      </c>
    </row>
    <row r="261" spans="1:13" s="171" customFormat="1" ht="26.25" customHeight="1" x14ac:dyDescent="0.2">
      <c r="A261" s="173">
        <v>259</v>
      </c>
      <c r="B261" s="184" t="s">
        <v>267</v>
      </c>
      <c r="C261" s="174">
        <v>0</v>
      </c>
      <c r="D261" s="178">
        <v>0</v>
      </c>
      <c r="E261" s="178">
        <v>0</v>
      </c>
      <c r="F261" s="221">
        <v>0</v>
      </c>
      <c r="G261" s="181">
        <v>0</v>
      </c>
      <c r="H261" s="181" t="s">
        <v>267</v>
      </c>
      <c r="I261" s="181"/>
      <c r="J261" s="175" t="s">
        <v>288</v>
      </c>
      <c r="K261" s="178" t="s">
        <v>422</v>
      </c>
      <c r="L261" s="258">
        <v>42041</v>
      </c>
      <c r="M261" s="179" t="s">
        <v>261</v>
      </c>
    </row>
    <row r="262" spans="1:13" s="171" customFormat="1" ht="26.25" customHeight="1" x14ac:dyDescent="0.2">
      <c r="A262" s="173">
        <v>260</v>
      </c>
      <c r="B262" s="184" t="s">
        <v>267</v>
      </c>
      <c r="C262" s="174">
        <v>0</v>
      </c>
      <c r="D262" s="178">
        <v>0</v>
      </c>
      <c r="E262" s="178">
        <v>0</v>
      </c>
      <c r="F262" s="221">
        <v>0</v>
      </c>
      <c r="G262" s="181">
        <v>0</v>
      </c>
      <c r="H262" s="181" t="s">
        <v>267</v>
      </c>
      <c r="I262" s="181"/>
      <c r="J262" s="175" t="s">
        <v>288</v>
      </c>
      <c r="K262" s="178" t="s">
        <v>422</v>
      </c>
      <c r="L262" s="258">
        <v>42041</v>
      </c>
      <c r="M262" s="179" t="s">
        <v>261</v>
      </c>
    </row>
    <row r="263" spans="1:13" s="171" customFormat="1" ht="26.25" customHeight="1" x14ac:dyDescent="0.2">
      <c r="A263" s="173">
        <v>261</v>
      </c>
      <c r="B263" s="184" t="s">
        <v>267</v>
      </c>
      <c r="C263" s="174">
        <v>0</v>
      </c>
      <c r="D263" s="178">
        <v>0</v>
      </c>
      <c r="E263" s="178">
        <v>0</v>
      </c>
      <c r="F263" s="221">
        <v>0</v>
      </c>
      <c r="G263" s="181">
        <v>0</v>
      </c>
      <c r="H263" s="181" t="s">
        <v>267</v>
      </c>
      <c r="I263" s="181"/>
      <c r="J263" s="175" t="s">
        <v>288</v>
      </c>
      <c r="K263" s="178" t="s">
        <v>422</v>
      </c>
      <c r="L263" s="258">
        <v>42041</v>
      </c>
      <c r="M263" s="179" t="s">
        <v>261</v>
      </c>
    </row>
    <row r="264" spans="1:13" s="171" customFormat="1" ht="26.25" customHeight="1" x14ac:dyDescent="0.2">
      <c r="A264" s="173">
        <v>262</v>
      </c>
      <c r="B264" s="184" t="s">
        <v>267</v>
      </c>
      <c r="C264" s="174">
        <v>0</v>
      </c>
      <c r="D264" s="178">
        <v>0</v>
      </c>
      <c r="E264" s="178">
        <v>0</v>
      </c>
      <c r="F264" s="221">
        <v>0</v>
      </c>
      <c r="G264" s="181">
        <v>0</v>
      </c>
      <c r="H264" s="181" t="s">
        <v>267</v>
      </c>
      <c r="I264" s="181"/>
      <c r="J264" s="175" t="s">
        <v>288</v>
      </c>
      <c r="K264" s="178" t="s">
        <v>422</v>
      </c>
      <c r="L264" s="258">
        <v>42041</v>
      </c>
      <c r="M264" s="179" t="s">
        <v>261</v>
      </c>
    </row>
    <row r="265" spans="1:13" s="171" customFormat="1" ht="26.25" customHeight="1" x14ac:dyDescent="0.2">
      <c r="A265" s="173">
        <v>263</v>
      </c>
      <c r="B265" s="184" t="s">
        <v>267</v>
      </c>
      <c r="C265" s="174">
        <v>0</v>
      </c>
      <c r="D265" s="178">
        <v>0</v>
      </c>
      <c r="E265" s="178">
        <v>0</v>
      </c>
      <c r="F265" s="221">
        <v>0</v>
      </c>
      <c r="G265" s="181">
        <v>0</v>
      </c>
      <c r="H265" s="181" t="s">
        <v>267</v>
      </c>
      <c r="I265" s="181"/>
      <c r="J265" s="175" t="s">
        <v>288</v>
      </c>
      <c r="K265" s="178" t="s">
        <v>422</v>
      </c>
      <c r="L265" s="258">
        <v>42041</v>
      </c>
      <c r="M265" s="179" t="s">
        <v>261</v>
      </c>
    </row>
    <row r="266" spans="1:13" s="171" customFormat="1" ht="26.25" customHeight="1" x14ac:dyDescent="0.2">
      <c r="A266" s="173">
        <v>264</v>
      </c>
      <c r="B266" s="184" t="s">
        <v>267</v>
      </c>
      <c r="C266" s="174">
        <v>0</v>
      </c>
      <c r="D266" s="178">
        <v>0</v>
      </c>
      <c r="E266" s="178">
        <v>0</v>
      </c>
      <c r="F266" s="221">
        <v>0</v>
      </c>
      <c r="G266" s="181">
        <v>0</v>
      </c>
      <c r="H266" s="181" t="s">
        <v>267</v>
      </c>
      <c r="I266" s="181"/>
      <c r="J266" s="175" t="s">
        <v>288</v>
      </c>
      <c r="K266" s="178" t="s">
        <v>422</v>
      </c>
      <c r="L266" s="258">
        <v>42041</v>
      </c>
      <c r="M266" s="179" t="s">
        <v>261</v>
      </c>
    </row>
    <row r="267" spans="1:13" s="171" customFormat="1" ht="26.25" customHeight="1" x14ac:dyDescent="0.2">
      <c r="A267" s="173">
        <v>265</v>
      </c>
      <c r="B267" s="184" t="s">
        <v>267</v>
      </c>
      <c r="C267" s="174">
        <v>0</v>
      </c>
      <c r="D267" s="178">
        <v>0</v>
      </c>
      <c r="E267" s="178">
        <v>0</v>
      </c>
      <c r="F267" s="221">
        <v>0</v>
      </c>
      <c r="G267" s="181">
        <v>0</v>
      </c>
      <c r="H267" s="181" t="s">
        <v>267</v>
      </c>
      <c r="I267" s="181"/>
      <c r="J267" s="175" t="s">
        <v>288</v>
      </c>
      <c r="K267" s="178" t="s">
        <v>422</v>
      </c>
      <c r="L267" s="258">
        <v>42041</v>
      </c>
      <c r="M267" s="179" t="s">
        <v>261</v>
      </c>
    </row>
    <row r="268" spans="1:13" s="171" customFormat="1" ht="26.25" customHeight="1" x14ac:dyDescent="0.2">
      <c r="A268" s="173">
        <v>266</v>
      </c>
      <c r="B268" s="184" t="s">
        <v>267</v>
      </c>
      <c r="C268" s="174">
        <v>0</v>
      </c>
      <c r="D268" s="178">
        <v>0</v>
      </c>
      <c r="E268" s="178">
        <v>0</v>
      </c>
      <c r="F268" s="221">
        <v>0</v>
      </c>
      <c r="G268" s="181">
        <v>0</v>
      </c>
      <c r="H268" s="181" t="s">
        <v>267</v>
      </c>
      <c r="I268" s="181"/>
      <c r="J268" s="175" t="s">
        <v>288</v>
      </c>
      <c r="K268" s="178" t="s">
        <v>422</v>
      </c>
      <c r="L268" s="258">
        <v>42041</v>
      </c>
      <c r="M268" s="179" t="s">
        <v>261</v>
      </c>
    </row>
    <row r="269" spans="1:13" s="171" customFormat="1" ht="26.25" customHeight="1" x14ac:dyDescent="0.2">
      <c r="A269" s="173">
        <v>267</v>
      </c>
      <c r="B269" s="184" t="s">
        <v>267</v>
      </c>
      <c r="C269" s="174">
        <v>0</v>
      </c>
      <c r="D269" s="178">
        <v>0</v>
      </c>
      <c r="E269" s="178">
        <v>0</v>
      </c>
      <c r="F269" s="221">
        <v>0</v>
      </c>
      <c r="G269" s="181">
        <v>0</v>
      </c>
      <c r="H269" s="181" t="s">
        <v>267</v>
      </c>
      <c r="I269" s="181"/>
      <c r="J269" s="175" t="s">
        <v>288</v>
      </c>
      <c r="K269" s="178" t="s">
        <v>422</v>
      </c>
      <c r="L269" s="258">
        <v>42041</v>
      </c>
      <c r="M269" s="179" t="s">
        <v>261</v>
      </c>
    </row>
    <row r="270" spans="1:13" s="171" customFormat="1" ht="26.25" customHeight="1" x14ac:dyDescent="0.2">
      <c r="A270" s="173">
        <v>268</v>
      </c>
      <c r="B270" s="184" t="s">
        <v>267</v>
      </c>
      <c r="C270" s="174">
        <v>0</v>
      </c>
      <c r="D270" s="178">
        <v>0</v>
      </c>
      <c r="E270" s="178">
        <v>0</v>
      </c>
      <c r="F270" s="221">
        <v>0</v>
      </c>
      <c r="G270" s="181">
        <v>0</v>
      </c>
      <c r="H270" s="181" t="s">
        <v>267</v>
      </c>
      <c r="I270" s="181"/>
      <c r="J270" s="175" t="s">
        <v>288</v>
      </c>
      <c r="K270" s="178" t="s">
        <v>422</v>
      </c>
      <c r="L270" s="258">
        <v>42041</v>
      </c>
      <c r="M270" s="179" t="s">
        <v>261</v>
      </c>
    </row>
    <row r="271" spans="1:13" s="171" customFormat="1" ht="26.25" customHeight="1" x14ac:dyDescent="0.2">
      <c r="A271" s="173">
        <v>269</v>
      </c>
      <c r="B271" s="184" t="s">
        <v>267</v>
      </c>
      <c r="C271" s="174">
        <v>0</v>
      </c>
      <c r="D271" s="178">
        <v>0</v>
      </c>
      <c r="E271" s="178">
        <v>0</v>
      </c>
      <c r="F271" s="221">
        <v>0</v>
      </c>
      <c r="G271" s="181">
        <v>0</v>
      </c>
      <c r="H271" s="181" t="s">
        <v>267</v>
      </c>
      <c r="I271" s="181"/>
      <c r="J271" s="175" t="s">
        <v>288</v>
      </c>
      <c r="K271" s="178" t="s">
        <v>422</v>
      </c>
      <c r="L271" s="258">
        <v>42041</v>
      </c>
      <c r="M271" s="179" t="s">
        <v>261</v>
      </c>
    </row>
    <row r="272" spans="1:13" s="171" customFormat="1" ht="26.25" customHeight="1" x14ac:dyDescent="0.2">
      <c r="A272" s="173">
        <v>270</v>
      </c>
      <c r="B272" s="184" t="s">
        <v>267</v>
      </c>
      <c r="C272" s="174">
        <v>0</v>
      </c>
      <c r="D272" s="178">
        <v>0</v>
      </c>
      <c r="E272" s="178">
        <v>0</v>
      </c>
      <c r="F272" s="221">
        <v>0</v>
      </c>
      <c r="G272" s="181">
        <v>0</v>
      </c>
      <c r="H272" s="181" t="s">
        <v>267</v>
      </c>
      <c r="I272" s="181"/>
      <c r="J272" s="175" t="s">
        <v>288</v>
      </c>
      <c r="K272" s="178" t="s">
        <v>422</v>
      </c>
      <c r="L272" s="258">
        <v>42041</v>
      </c>
      <c r="M272" s="179" t="s">
        <v>261</v>
      </c>
    </row>
    <row r="273" spans="1:13" s="171" customFormat="1" ht="26.25" customHeight="1" x14ac:dyDescent="0.2">
      <c r="A273" s="173">
        <v>271</v>
      </c>
      <c r="B273" s="184" t="s">
        <v>267</v>
      </c>
      <c r="C273" s="174">
        <v>0</v>
      </c>
      <c r="D273" s="178">
        <v>0</v>
      </c>
      <c r="E273" s="178">
        <v>0</v>
      </c>
      <c r="F273" s="221">
        <v>0</v>
      </c>
      <c r="G273" s="181">
        <v>0</v>
      </c>
      <c r="H273" s="181" t="s">
        <v>267</v>
      </c>
      <c r="I273" s="181"/>
      <c r="J273" s="175" t="s">
        <v>288</v>
      </c>
      <c r="K273" s="178" t="s">
        <v>422</v>
      </c>
      <c r="L273" s="258">
        <v>42041</v>
      </c>
      <c r="M273" s="179" t="s">
        <v>261</v>
      </c>
    </row>
    <row r="274" spans="1:13" s="171" customFormat="1" ht="26.25" customHeight="1" x14ac:dyDescent="0.2">
      <c r="A274" s="173">
        <v>272</v>
      </c>
      <c r="B274" s="184" t="s">
        <v>267</v>
      </c>
      <c r="C274" s="174">
        <v>0</v>
      </c>
      <c r="D274" s="178">
        <v>0</v>
      </c>
      <c r="E274" s="178">
        <v>0</v>
      </c>
      <c r="F274" s="221">
        <v>0</v>
      </c>
      <c r="G274" s="181">
        <v>0</v>
      </c>
      <c r="H274" s="181" t="s">
        <v>267</v>
      </c>
      <c r="I274" s="181"/>
      <c r="J274" s="175" t="s">
        <v>288</v>
      </c>
      <c r="K274" s="178" t="s">
        <v>422</v>
      </c>
      <c r="L274" s="258">
        <v>42041</v>
      </c>
      <c r="M274" s="179" t="s">
        <v>261</v>
      </c>
    </row>
    <row r="275" spans="1:13" s="171" customFormat="1" ht="26.25" customHeight="1" x14ac:dyDescent="0.2">
      <c r="A275" s="173">
        <v>273</v>
      </c>
      <c r="B275" s="184" t="s">
        <v>267</v>
      </c>
      <c r="C275" s="174">
        <v>0</v>
      </c>
      <c r="D275" s="178">
        <v>0</v>
      </c>
      <c r="E275" s="178">
        <v>0</v>
      </c>
      <c r="F275" s="221">
        <v>0</v>
      </c>
      <c r="G275" s="181">
        <v>0</v>
      </c>
      <c r="H275" s="181" t="s">
        <v>267</v>
      </c>
      <c r="I275" s="181"/>
      <c r="J275" s="175" t="s">
        <v>288</v>
      </c>
      <c r="K275" s="178" t="s">
        <v>422</v>
      </c>
      <c r="L275" s="258">
        <v>42041</v>
      </c>
      <c r="M275" s="179" t="s">
        <v>261</v>
      </c>
    </row>
    <row r="276" spans="1:13" s="171" customFormat="1" ht="26.25" customHeight="1" x14ac:dyDescent="0.2">
      <c r="A276" s="173">
        <v>274</v>
      </c>
      <c r="B276" s="184" t="s">
        <v>267</v>
      </c>
      <c r="C276" s="174">
        <v>0</v>
      </c>
      <c r="D276" s="178">
        <v>0</v>
      </c>
      <c r="E276" s="178">
        <v>0</v>
      </c>
      <c r="F276" s="221">
        <v>0</v>
      </c>
      <c r="G276" s="181">
        <v>0</v>
      </c>
      <c r="H276" s="181" t="s">
        <v>267</v>
      </c>
      <c r="I276" s="181"/>
      <c r="J276" s="175" t="s">
        <v>288</v>
      </c>
      <c r="K276" s="178" t="s">
        <v>422</v>
      </c>
      <c r="L276" s="258">
        <v>42041</v>
      </c>
      <c r="M276" s="179" t="s">
        <v>261</v>
      </c>
    </row>
    <row r="277" spans="1:13" s="171" customFormat="1" ht="26.25" customHeight="1" x14ac:dyDescent="0.2">
      <c r="A277" s="173">
        <v>275</v>
      </c>
      <c r="B277" s="184" t="s">
        <v>267</v>
      </c>
      <c r="C277" s="174">
        <v>0</v>
      </c>
      <c r="D277" s="178">
        <v>0</v>
      </c>
      <c r="E277" s="178">
        <v>0</v>
      </c>
      <c r="F277" s="221">
        <v>0</v>
      </c>
      <c r="G277" s="181">
        <v>0</v>
      </c>
      <c r="H277" s="181" t="s">
        <v>267</v>
      </c>
      <c r="I277" s="181"/>
      <c r="J277" s="175" t="s">
        <v>288</v>
      </c>
      <c r="K277" s="178" t="s">
        <v>422</v>
      </c>
      <c r="L277" s="258">
        <v>42041</v>
      </c>
      <c r="M277" s="179" t="s">
        <v>261</v>
      </c>
    </row>
    <row r="278" spans="1:13" s="171" customFormat="1" ht="26.25" customHeight="1" x14ac:dyDescent="0.2">
      <c r="A278" s="173">
        <v>276</v>
      </c>
      <c r="B278" s="184" t="s">
        <v>267</v>
      </c>
      <c r="C278" s="174" t="e">
        <v>#REF!</v>
      </c>
      <c r="D278" s="178" t="e">
        <v>#REF!</v>
      </c>
      <c r="E278" s="178" t="e">
        <v>#REF!</v>
      </c>
      <c r="F278" s="221" t="e">
        <v>#REF!</v>
      </c>
      <c r="G278" s="181" t="e">
        <v>#REF!</v>
      </c>
      <c r="H278" s="181" t="s">
        <v>267</v>
      </c>
      <c r="I278" s="181"/>
      <c r="J278" s="175" t="s">
        <v>288</v>
      </c>
      <c r="K278" s="178" t="s">
        <v>422</v>
      </c>
      <c r="L278" s="258">
        <v>42041</v>
      </c>
      <c r="M278" s="179" t="s">
        <v>261</v>
      </c>
    </row>
    <row r="279" spans="1:13" s="171" customFormat="1" ht="26.25" customHeight="1" x14ac:dyDescent="0.2">
      <c r="A279" s="173">
        <v>277</v>
      </c>
      <c r="B279" s="184" t="s">
        <v>267</v>
      </c>
      <c r="C279" s="174" t="e">
        <v>#REF!</v>
      </c>
      <c r="D279" s="178" t="e">
        <v>#REF!</v>
      </c>
      <c r="E279" s="178" t="e">
        <v>#REF!</v>
      </c>
      <c r="F279" s="221" t="e">
        <v>#REF!</v>
      </c>
      <c r="G279" s="181" t="e">
        <v>#REF!</v>
      </c>
      <c r="H279" s="181" t="s">
        <v>267</v>
      </c>
      <c r="I279" s="181"/>
      <c r="J279" s="175" t="s">
        <v>288</v>
      </c>
      <c r="K279" s="178" t="s">
        <v>422</v>
      </c>
      <c r="L279" s="258">
        <v>42041</v>
      </c>
      <c r="M279" s="179" t="s">
        <v>261</v>
      </c>
    </row>
    <row r="280" spans="1:13" s="171" customFormat="1" ht="26.25" customHeight="1" x14ac:dyDescent="0.2">
      <c r="A280" s="173">
        <v>278</v>
      </c>
      <c r="B280" s="184" t="s">
        <v>267</v>
      </c>
      <c r="C280" s="174" t="e">
        <v>#REF!</v>
      </c>
      <c r="D280" s="178" t="e">
        <v>#REF!</v>
      </c>
      <c r="E280" s="178" t="e">
        <v>#REF!</v>
      </c>
      <c r="F280" s="221" t="e">
        <v>#REF!</v>
      </c>
      <c r="G280" s="181" t="e">
        <v>#REF!</v>
      </c>
      <c r="H280" s="181" t="s">
        <v>267</v>
      </c>
      <c r="I280" s="181"/>
      <c r="J280" s="175" t="s">
        <v>288</v>
      </c>
      <c r="K280" s="178" t="s">
        <v>422</v>
      </c>
      <c r="L280" s="258">
        <v>42041</v>
      </c>
      <c r="M280" s="179" t="s">
        <v>261</v>
      </c>
    </row>
    <row r="281" spans="1:13" s="171" customFormat="1" ht="26.25" customHeight="1" x14ac:dyDescent="0.2">
      <c r="A281" s="173">
        <v>279</v>
      </c>
      <c r="B281" s="184" t="s">
        <v>267</v>
      </c>
      <c r="C281" s="174" t="e">
        <v>#REF!</v>
      </c>
      <c r="D281" s="178" t="e">
        <v>#REF!</v>
      </c>
      <c r="E281" s="178" t="e">
        <v>#REF!</v>
      </c>
      <c r="F281" s="221" t="e">
        <v>#REF!</v>
      </c>
      <c r="G281" s="181" t="e">
        <v>#REF!</v>
      </c>
      <c r="H281" s="181" t="s">
        <v>267</v>
      </c>
      <c r="I281" s="181"/>
      <c r="J281" s="175" t="s">
        <v>288</v>
      </c>
      <c r="K281" s="178" t="s">
        <v>422</v>
      </c>
      <c r="L281" s="258">
        <v>42041</v>
      </c>
      <c r="M281" s="179" t="s">
        <v>261</v>
      </c>
    </row>
    <row r="282" spans="1:13" s="171" customFormat="1" ht="26.25" customHeight="1" x14ac:dyDescent="0.2">
      <c r="A282" s="173">
        <v>280</v>
      </c>
      <c r="B282" s="184" t="s">
        <v>267</v>
      </c>
      <c r="C282" s="174" t="e">
        <v>#REF!</v>
      </c>
      <c r="D282" s="178" t="e">
        <v>#REF!</v>
      </c>
      <c r="E282" s="178" t="e">
        <v>#REF!</v>
      </c>
      <c r="F282" s="221" t="e">
        <v>#REF!</v>
      </c>
      <c r="G282" s="181" t="e">
        <v>#REF!</v>
      </c>
      <c r="H282" s="181" t="s">
        <v>267</v>
      </c>
      <c r="I282" s="181"/>
      <c r="J282" s="175" t="s">
        <v>288</v>
      </c>
      <c r="K282" s="178" t="s">
        <v>422</v>
      </c>
      <c r="L282" s="258">
        <v>42041</v>
      </c>
      <c r="M282" s="179" t="s">
        <v>261</v>
      </c>
    </row>
    <row r="283" spans="1:13" s="171" customFormat="1" ht="26.25" customHeight="1" x14ac:dyDescent="0.2">
      <c r="A283" s="173">
        <v>281</v>
      </c>
      <c r="B283" s="184" t="s">
        <v>267</v>
      </c>
      <c r="C283" s="174" t="e">
        <v>#REF!</v>
      </c>
      <c r="D283" s="178" t="e">
        <v>#REF!</v>
      </c>
      <c r="E283" s="178" t="e">
        <v>#REF!</v>
      </c>
      <c r="F283" s="221" t="e">
        <v>#REF!</v>
      </c>
      <c r="G283" s="181" t="e">
        <v>#REF!</v>
      </c>
      <c r="H283" s="181" t="s">
        <v>267</v>
      </c>
      <c r="I283" s="181"/>
      <c r="J283" s="175" t="s">
        <v>288</v>
      </c>
      <c r="K283" s="178" t="s">
        <v>422</v>
      </c>
      <c r="L283" s="258">
        <v>42041</v>
      </c>
      <c r="M283" s="179" t="s">
        <v>261</v>
      </c>
    </row>
    <row r="284" spans="1:13" s="171" customFormat="1" ht="26.25" customHeight="1" x14ac:dyDescent="0.2">
      <c r="A284" s="173">
        <v>282</v>
      </c>
      <c r="B284" s="184" t="s">
        <v>267</v>
      </c>
      <c r="C284" s="174" t="e">
        <v>#REF!</v>
      </c>
      <c r="D284" s="178" t="e">
        <v>#REF!</v>
      </c>
      <c r="E284" s="178" t="e">
        <v>#REF!</v>
      </c>
      <c r="F284" s="221" t="e">
        <v>#REF!</v>
      </c>
      <c r="G284" s="181" t="e">
        <v>#REF!</v>
      </c>
      <c r="H284" s="181" t="s">
        <v>267</v>
      </c>
      <c r="I284" s="181"/>
      <c r="J284" s="175" t="s">
        <v>288</v>
      </c>
      <c r="K284" s="178" t="s">
        <v>422</v>
      </c>
      <c r="L284" s="258">
        <v>42041</v>
      </c>
      <c r="M284" s="179" t="s">
        <v>261</v>
      </c>
    </row>
    <row r="285" spans="1:13" s="171" customFormat="1" ht="26.25" customHeight="1" x14ac:dyDescent="0.2">
      <c r="A285" s="173">
        <v>283</v>
      </c>
      <c r="B285" s="184" t="s">
        <v>267</v>
      </c>
      <c r="C285" s="174" t="e">
        <v>#REF!</v>
      </c>
      <c r="D285" s="178" t="e">
        <v>#REF!</v>
      </c>
      <c r="E285" s="178" t="e">
        <v>#REF!</v>
      </c>
      <c r="F285" s="221" t="e">
        <v>#REF!</v>
      </c>
      <c r="G285" s="181" t="e">
        <v>#REF!</v>
      </c>
      <c r="H285" s="181" t="s">
        <v>267</v>
      </c>
      <c r="I285" s="181"/>
      <c r="J285" s="175" t="s">
        <v>288</v>
      </c>
      <c r="K285" s="178" t="s">
        <v>422</v>
      </c>
      <c r="L285" s="258">
        <v>42041</v>
      </c>
      <c r="M285" s="179" t="s">
        <v>261</v>
      </c>
    </row>
    <row r="286" spans="1:13" s="171" customFormat="1" ht="26.25" customHeight="1" x14ac:dyDescent="0.2">
      <c r="A286" s="173">
        <v>284</v>
      </c>
      <c r="B286" s="184" t="s">
        <v>267</v>
      </c>
      <c r="C286" s="174" t="e">
        <v>#REF!</v>
      </c>
      <c r="D286" s="178" t="e">
        <v>#REF!</v>
      </c>
      <c r="E286" s="178" t="e">
        <v>#REF!</v>
      </c>
      <c r="F286" s="221" t="e">
        <v>#REF!</v>
      </c>
      <c r="G286" s="181" t="e">
        <v>#REF!</v>
      </c>
      <c r="H286" s="181" t="s">
        <v>267</v>
      </c>
      <c r="I286" s="181"/>
      <c r="J286" s="175" t="s">
        <v>288</v>
      </c>
      <c r="K286" s="178" t="s">
        <v>422</v>
      </c>
      <c r="L286" s="258">
        <v>42041</v>
      </c>
      <c r="M286" s="179" t="s">
        <v>261</v>
      </c>
    </row>
    <row r="287" spans="1:13" s="171" customFormat="1" ht="26.25" customHeight="1" x14ac:dyDescent="0.2">
      <c r="A287" s="173">
        <v>285</v>
      </c>
      <c r="B287" s="184" t="s">
        <v>267</v>
      </c>
      <c r="C287" s="174" t="e">
        <v>#REF!</v>
      </c>
      <c r="D287" s="178" t="e">
        <v>#REF!</v>
      </c>
      <c r="E287" s="178" t="e">
        <v>#REF!</v>
      </c>
      <c r="F287" s="221" t="e">
        <v>#REF!</v>
      </c>
      <c r="G287" s="181" t="e">
        <v>#REF!</v>
      </c>
      <c r="H287" s="181" t="s">
        <v>267</v>
      </c>
      <c r="I287" s="181"/>
      <c r="J287" s="175" t="s">
        <v>288</v>
      </c>
      <c r="K287" s="178" t="s">
        <v>422</v>
      </c>
      <c r="L287" s="258">
        <v>42041</v>
      </c>
      <c r="M287" s="179" t="s">
        <v>261</v>
      </c>
    </row>
    <row r="288" spans="1:13" s="171" customFormat="1" ht="26.25" customHeight="1" x14ac:dyDescent="0.2">
      <c r="A288" s="173">
        <v>286</v>
      </c>
      <c r="B288" s="184" t="s">
        <v>267</v>
      </c>
      <c r="C288" s="174" t="e">
        <v>#REF!</v>
      </c>
      <c r="D288" s="178" t="e">
        <v>#REF!</v>
      </c>
      <c r="E288" s="178" t="e">
        <v>#REF!</v>
      </c>
      <c r="F288" s="221" t="e">
        <v>#REF!</v>
      </c>
      <c r="G288" s="181" t="e">
        <v>#REF!</v>
      </c>
      <c r="H288" s="181" t="s">
        <v>267</v>
      </c>
      <c r="I288" s="181"/>
      <c r="J288" s="175" t="s">
        <v>288</v>
      </c>
      <c r="K288" s="178" t="s">
        <v>422</v>
      </c>
      <c r="L288" s="258">
        <v>42041</v>
      </c>
      <c r="M288" s="179" t="s">
        <v>261</v>
      </c>
    </row>
    <row r="289" spans="1:13" s="171" customFormat="1" ht="26.25" customHeight="1" x14ac:dyDescent="0.2">
      <c r="A289" s="173">
        <v>287</v>
      </c>
      <c r="B289" s="184" t="s">
        <v>267</v>
      </c>
      <c r="C289" s="174" t="e">
        <v>#REF!</v>
      </c>
      <c r="D289" s="178" t="e">
        <v>#REF!</v>
      </c>
      <c r="E289" s="178" t="e">
        <v>#REF!</v>
      </c>
      <c r="F289" s="221" t="e">
        <v>#REF!</v>
      </c>
      <c r="G289" s="181" t="e">
        <v>#REF!</v>
      </c>
      <c r="H289" s="181" t="s">
        <v>267</v>
      </c>
      <c r="I289" s="181"/>
      <c r="J289" s="175" t="s">
        <v>288</v>
      </c>
      <c r="K289" s="178" t="s">
        <v>422</v>
      </c>
      <c r="L289" s="258">
        <v>42041</v>
      </c>
      <c r="M289" s="179" t="s">
        <v>261</v>
      </c>
    </row>
    <row r="290" spans="1:13" s="171" customFormat="1" ht="26.25" customHeight="1" x14ac:dyDescent="0.2">
      <c r="A290" s="173">
        <v>288</v>
      </c>
      <c r="B290" s="184" t="s">
        <v>267</v>
      </c>
      <c r="C290" s="174" t="e">
        <v>#REF!</v>
      </c>
      <c r="D290" s="178" t="e">
        <v>#REF!</v>
      </c>
      <c r="E290" s="178" t="e">
        <v>#REF!</v>
      </c>
      <c r="F290" s="221" t="e">
        <v>#REF!</v>
      </c>
      <c r="G290" s="181" t="e">
        <v>#REF!</v>
      </c>
      <c r="H290" s="181" t="s">
        <v>267</v>
      </c>
      <c r="I290" s="181"/>
      <c r="J290" s="175" t="s">
        <v>288</v>
      </c>
      <c r="K290" s="178" t="s">
        <v>422</v>
      </c>
      <c r="L290" s="258">
        <v>42041</v>
      </c>
      <c r="M290" s="179" t="s">
        <v>261</v>
      </c>
    </row>
    <row r="291" spans="1:13" s="171" customFormat="1" ht="26.25" customHeight="1" x14ac:dyDescent="0.2">
      <c r="A291" s="173">
        <v>289</v>
      </c>
      <c r="B291" s="184" t="s">
        <v>267</v>
      </c>
      <c r="C291" s="174" t="e">
        <v>#REF!</v>
      </c>
      <c r="D291" s="178" t="e">
        <v>#REF!</v>
      </c>
      <c r="E291" s="178" t="e">
        <v>#REF!</v>
      </c>
      <c r="F291" s="221" t="e">
        <v>#REF!</v>
      </c>
      <c r="G291" s="181" t="e">
        <v>#REF!</v>
      </c>
      <c r="H291" s="181" t="s">
        <v>267</v>
      </c>
      <c r="I291" s="181"/>
      <c r="J291" s="175" t="s">
        <v>288</v>
      </c>
      <c r="K291" s="178" t="s">
        <v>422</v>
      </c>
      <c r="L291" s="258">
        <v>42041</v>
      </c>
      <c r="M291" s="179" t="s">
        <v>261</v>
      </c>
    </row>
    <row r="292" spans="1:13" s="171" customFormat="1" ht="26.25" customHeight="1" x14ac:dyDescent="0.2">
      <c r="A292" s="173">
        <v>290</v>
      </c>
      <c r="B292" s="184" t="s">
        <v>267</v>
      </c>
      <c r="C292" s="174" t="e">
        <v>#REF!</v>
      </c>
      <c r="D292" s="178" t="e">
        <v>#REF!</v>
      </c>
      <c r="E292" s="178" t="e">
        <v>#REF!</v>
      </c>
      <c r="F292" s="221" t="e">
        <v>#REF!</v>
      </c>
      <c r="G292" s="181" t="e">
        <v>#REF!</v>
      </c>
      <c r="H292" s="181" t="s">
        <v>267</v>
      </c>
      <c r="I292" s="181"/>
      <c r="J292" s="175" t="s">
        <v>288</v>
      </c>
      <c r="K292" s="178" t="s">
        <v>422</v>
      </c>
      <c r="L292" s="258">
        <v>42041</v>
      </c>
      <c r="M292" s="179" t="s">
        <v>261</v>
      </c>
    </row>
    <row r="293" spans="1:13" s="171" customFormat="1" ht="26.25" customHeight="1" x14ac:dyDescent="0.2">
      <c r="A293" s="173">
        <v>291</v>
      </c>
      <c r="B293" s="184" t="s">
        <v>267</v>
      </c>
      <c r="C293" s="174" t="e">
        <v>#REF!</v>
      </c>
      <c r="D293" s="178" t="e">
        <v>#REF!</v>
      </c>
      <c r="E293" s="178" t="e">
        <v>#REF!</v>
      </c>
      <c r="F293" s="221" t="e">
        <v>#REF!</v>
      </c>
      <c r="G293" s="181" t="e">
        <v>#REF!</v>
      </c>
      <c r="H293" s="181" t="s">
        <v>267</v>
      </c>
      <c r="I293" s="181"/>
      <c r="J293" s="175" t="s">
        <v>288</v>
      </c>
      <c r="K293" s="178" t="s">
        <v>422</v>
      </c>
      <c r="L293" s="258">
        <v>42041</v>
      </c>
      <c r="M293" s="179" t="s">
        <v>261</v>
      </c>
    </row>
    <row r="294" spans="1:13" s="171" customFormat="1" ht="26.25" customHeight="1" x14ac:dyDescent="0.2">
      <c r="A294" s="173">
        <v>292</v>
      </c>
      <c r="B294" s="184" t="s">
        <v>267</v>
      </c>
      <c r="C294" s="174" t="e">
        <v>#REF!</v>
      </c>
      <c r="D294" s="178" t="e">
        <v>#REF!</v>
      </c>
      <c r="E294" s="178" t="e">
        <v>#REF!</v>
      </c>
      <c r="F294" s="221" t="e">
        <v>#REF!</v>
      </c>
      <c r="G294" s="181" t="e">
        <v>#REF!</v>
      </c>
      <c r="H294" s="181" t="s">
        <v>267</v>
      </c>
      <c r="I294" s="181"/>
      <c r="J294" s="175" t="s">
        <v>288</v>
      </c>
      <c r="K294" s="178" t="s">
        <v>422</v>
      </c>
      <c r="L294" s="258">
        <v>42041</v>
      </c>
      <c r="M294" s="179" t="s">
        <v>261</v>
      </c>
    </row>
    <row r="295" spans="1:13" s="171" customFormat="1" ht="26.25" customHeight="1" x14ac:dyDescent="0.2">
      <c r="A295" s="173">
        <v>293</v>
      </c>
      <c r="B295" s="184" t="s">
        <v>267</v>
      </c>
      <c r="C295" s="174" t="e">
        <v>#REF!</v>
      </c>
      <c r="D295" s="178" t="e">
        <v>#REF!</v>
      </c>
      <c r="E295" s="178" t="e">
        <v>#REF!</v>
      </c>
      <c r="F295" s="221" t="e">
        <v>#REF!</v>
      </c>
      <c r="G295" s="181" t="e">
        <v>#REF!</v>
      </c>
      <c r="H295" s="181" t="s">
        <v>267</v>
      </c>
      <c r="I295" s="181"/>
      <c r="J295" s="175" t="s">
        <v>288</v>
      </c>
      <c r="K295" s="178" t="s">
        <v>422</v>
      </c>
      <c r="L295" s="258">
        <v>42041</v>
      </c>
      <c r="M295" s="179" t="s">
        <v>261</v>
      </c>
    </row>
    <row r="296" spans="1:13" s="171" customFormat="1" ht="26.25" customHeight="1" x14ac:dyDescent="0.2">
      <c r="A296" s="173">
        <v>294</v>
      </c>
      <c r="B296" s="184" t="s">
        <v>267</v>
      </c>
      <c r="C296" s="174" t="e">
        <v>#REF!</v>
      </c>
      <c r="D296" s="178" t="e">
        <v>#REF!</v>
      </c>
      <c r="E296" s="178" t="e">
        <v>#REF!</v>
      </c>
      <c r="F296" s="221" t="e">
        <v>#REF!</v>
      </c>
      <c r="G296" s="181" t="e">
        <v>#REF!</v>
      </c>
      <c r="H296" s="181" t="s">
        <v>267</v>
      </c>
      <c r="I296" s="181"/>
      <c r="J296" s="175" t="s">
        <v>288</v>
      </c>
      <c r="K296" s="178" t="s">
        <v>422</v>
      </c>
      <c r="L296" s="258">
        <v>42041</v>
      </c>
      <c r="M296" s="179" t="s">
        <v>261</v>
      </c>
    </row>
    <row r="297" spans="1:13" s="171" customFormat="1" ht="26.25" customHeight="1" x14ac:dyDescent="0.2">
      <c r="A297" s="173">
        <v>295</v>
      </c>
      <c r="B297" s="184" t="s">
        <v>267</v>
      </c>
      <c r="C297" s="174" t="e">
        <v>#REF!</v>
      </c>
      <c r="D297" s="178" t="e">
        <v>#REF!</v>
      </c>
      <c r="E297" s="178" t="e">
        <v>#REF!</v>
      </c>
      <c r="F297" s="221" t="e">
        <v>#REF!</v>
      </c>
      <c r="G297" s="181" t="e">
        <v>#REF!</v>
      </c>
      <c r="H297" s="181" t="s">
        <v>267</v>
      </c>
      <c r="I297" s="181"/>
      <c r="J297" s="175" t="s">
        <v>288</v>
      </c>
      <c r="K297" s="178" t="s">
        <v>422</v>
      </c>
      <c r="L297" s="258">
        <v>42041</v>
      </c>
      <c r="M297" s="179" t="s">
        <v>261</v>
      </c>
    </row>
    <row r="298" spans="1:13" s="171" customFormat="1" ht="26.25" customHeight="1" x14ac:dyDescent="0.2">
      <c r="A298" s="173">
        <v>296</v>
      </c>
      <c r="B298" s="184" t="s">
        <v>267</v>
      </c>
      <c r="C298" s="174" t="e">
        <v>#REF!</v>
      </c>
      <c r="D298" s="178" t="e">
        <v>#REF!</v>
      </c>
      <c r="E298" s="178" t="e">
        <v>#REF!</v>
      </c>
      <c r="F298" s="221" t="e">
        <v>#REF!</v>
      </c>
      <c r="G298" s="181" t="e">
        <v>#REF!</v>
      </c>
      <c r="H298" s="181" t="s">
        <v>267</v>
      </c>
      <c r="I298" s="181"/>
      <c r="J298" s="175" t="s">
        <v>288</v>
      </c>
      <c r="K298" s="178" t="s">
        <v>422</v>
      </c>
      <c r="L298" s="258">
        <v>42041</v>
      </c>
      <c r="M298" s="179" t="s">
        <v>261</v>
      </c>
    </row>
    <row r="299" spans="1:13" s="171" customFormat="1" ht="26.25" customHeight="1" x14ac:dyDescent="0.2">
      <c r="A299" s="173">
        <v>297</v>
      </c>
      <c r="B299" s="184" t="s">
        <v>267</v>
      </c>
      <c r="C299" s="174" t="e">
        <v>#REF!</v>
      </c>
      <c r="D299" s="178" t="e">
        <v>#REF!</v>
      </c>
      <c r="E299" s="178" t="e">
        <v>#REF!</v>
      </c>
      <c r="F299" s="221" t="e">
        <v>#REF!</v>
      </c>
      <c r="G299" s="181" t="e">
        <v>#REF!</v>
      </c>
      <c r="H299" s="181" t="s">
        <v>267</v>
      </c>
      <c r="I299" s="181"/>
      <c r="J299" s="175" t="s">
        <v>288</v>
      </c>
      <c r="K299" s="178" t="s">
        <v>422</v>
      </c>
      <c r="L299" s="258">
        <v>42041</v>
      </c>
      <c r="M299" s="179" t="s">
        <v>261</v>
      </c>
    </row>
    <row r="300" spans="1:13" s="171" customFormat="1" ht="26.25" customHeight="1" x14ac:dyDescent="0.2">
      <c r="A300" s="173">
        <v>298</v>
      </c>
      <c r="B300" s="184" t="s">
        <v>267</v>
      </c>
      <c r="C300" s="174" t="e">
        <v>#REF!</v>
      </c>
      <c r="D300" s="178" t="e">
        <v>#REF!</v>
      </c>
      <c r="E300" s="178" t="e">
        <v>#REF!</v>
      </c>
      <c r="F300" s="221" t="e">
        <v>#REF!</v>
      </c>
      <c r="G300" s="181" t="e">
        <v>#REF!</v>
      </c>
      <c r="H300" s="181" t="s">
        <v>267</v>
      </c>
      <c r="I300" s="181"/>
      <c r="J300" s="175" t="s">
        <v>288</v>
      </c>
      <c r="K300" s="178" t="s">
        <v>422</v>
      </c>
      <c r="L300" s="258">
        <v>42041</v>
      </c>
      <c r="M300" s="179" t="s">
        <v>261</v>
      </c>
    </row>
    <row r="301" spans="1:13" s="171" customFormat="1" ht="26.25" customHeight="1" x14ac:dyDescent="0.2">
      <c r="A301" s="173">
        <v>299</v>
      </c>
      <c r="B301" s="184" t="s">
        <v>267</v>
      </c>
      <c r="C301" s="174" t="e">
        <v>#REF!</v>
      </c>
      <c r="D301" s="178" t="e">
        <v>#REF!</v>
      </c>
      <c r="E301" s="178" t="e">
        <v>#REF!</v>
      </c>
      <c r="F301" s="221" t="e">
        <v>#REF!</v>
      </c>
      <c r="G301" s="181" t="e">
        <v>#REF!</v>
      </c>
      <c r="H301" s="181" t="s">
        <v>267</v>
      </c>
      <c r="I301" s="181"/>
      <c r="J301" s="175" t="s">
        <v>288</v>
      </c>
      <c r="K301" s="178" t="s">
        <v>422</v>
      </c>
      <c r="L301" s="258">
        <v>42041</v>
      </c>
      <c r="M301" s="179" t="s">
        <v>261</v>
      </c>
    </row>
    <row r="302" spans="1:13" s="171" customFormat="1" ht="26.25" customHeight="1" x14ac:dyDescent="0.2">
      <c r="A302" s="173">
        <v>300</v>
      </c>
      <c r="B302" s="184" t="s">
        <v>267</v>
      </c>
      <c r="C302" s="174" t="e">
        <v>#REF!</v>
      </c>
      <c r="D302" s="178" t="e">
        <v>#REF!</v>
      </c>
      <c r="E302" s="178" t="e">
        <v>#REF!</v>
      </c>
      <c r="F302" s="221" t="e">
        <v>#REF!</v>
      </c>
      <c r="G302" s="181" t="e">
        <v>#REF!</v>
      </c>
      <c r="H302" s="181" t="s">
        <v>267</v>
      </c>
      <c r="I302" s="181"/>
      <c r="J302" s="175" t="s">
        <v>288</v>
      </c>
      <c r="K302" s="178" t="s">
        <v>422</v>
      </c>
      <c r="L302" s="258">
        <v>42041</v>
      </c>
      <c r="M302" s="179" t="s">
        <v>261</v>
      </c>
    </row>
    <row r="303" spans="1:13" s="171" customFormat="1" ht="26.25" customHeight="1" x14ac:dyDescent="0.2">
      <c r="A303" s="173">
        <v>301</v>
      </c>
      <c r="B303" s="184" t="s">
        <v>267</v>
      </c>
      <c r="C303" s="174" t="e">
        <v>#REF!</v>
      </c>
      <c r="D303" s="178" t="e">
        <v>#REF!</v>
      </c>
      <c r="E303" s="178" t="e">
        <v>#REF!</v>
      </c>
      <c r="F303" s="221" t="e">
        <v>#REF!</v>
      </c>
      <c r="G303" s="181" t="e">
        <v>#REF!</v>
      </c>
      <c r="H303" s="181" t="s">
        <v>267</v>
      </c>
      <c r="I303" s="181"/>
      <c r="J303" s="175" t="s">
        <v>288</v>
      </c>
      <c r="K303" s="178" t="s">
        <v>422</v>
      </c>
      <c r="L303" s="258">
        <v>42041</v>
      </c>
      <c r="M303" s="179" t="s">
        <v>261</v>
      </c>
    </row>
    <row r="304" spans="1:13" s="171" customFormat="1" ht="26.25" customHeight="1" x14ac:dyDescent="0.2">
      <c r="A304" s="173">
        <v>302</v>
      </c>
      <c r="B304" s="184" t="s">
        <v>267</v>
      </c>
      <c r="C304" s="174" t="e">
        <v>#REF!</v>
      </c>
      <c r="D304" s="178" t="e">
        <v>#REF!</v>
      </c>
      <c r="E304" s="178" t="e">
        <v>#REF!</v>
      </c>
      <c r="F304" s="221" t="e">
        <v>#REF!</v>
      </c>
      <c r="G304" s="181" t="e">
        <v>#REF!</v>
      </c>
      <c r="H304" s="181" t="s">
        <v>267</v>
      </c>
      <c r="I304" s="181"/>
      <c r="J304" s="175" t="s">
        <v>288</v>
      </c>
      <c r="K304" s="178" t="s">
        <v>422</v>
      </c>
      <c r="L304" s="258">
        <v>42041</v>
      </c>
      <c r="M304" s="179" t="s">
        <v>261</v>
      </c>
    </row>
    <row r="305" spans="1:13" s="171" customFormat="1" ht="26.25" customHeight="1" x14ac:dyDescent="0.2">
      <c r="A305" s="173">
        <v>303</v>
      </c>
      <c r="B305" s="184" t="s">
        <v>267</v>
      </c>
      <c r="C305" s="174" t="e">
        <v>#REF!</v>
      </c>
      <c r="D305" s="178" t="e">
        <v>#REF!</v>
      </c>
      <c r="E305" s="178" t="e">
        <v>#REF!</v>
      </c>
      <c r="F305" s="221" t="e">
        <v>#REF!</v>
      </c>
      <c r="G305" s="181" t="e">
        <v>#REF!</v>
      </c>
      <c r="H305" s="181" t="s">
        <v>267</v>
      </c>
      <c r="I305" s="181"/>
      <c r="J305" s="175" t="s">
        <v>288</v>
      </c>
      <c r="K305" s="178" t="s">
        <v>422</v>
      </c>
      <c r="L305" s="258">
        <v>42041</v>
      </c>
      <c r="M305" s="179" t="s">
        <v>261</v>
      </c>
    </row>
    <row r="306" spans="1:13" s="171" customFormat="1" ht="26.25" customHeight="1" x14ac:dyDescent="0.2">
      <c r="A306" s="173">
        <v>304</v>
      </c>
      <c r="B306" s="184" t="s">
        <v>284</v>
      </c>
      <c r="C306" s="174" t="e">
        <v>#REF!</v>
      </c>
      <c r="D306" s="178" t="e">
        <v>#REF!</v>
      </c>
      <c r="E306" s="178" t="e">
        <v>#REF!</v>
      </c>
      <c r="F306" s="222" t="e">
        <v>#REF!</v>
      </c>
      <c r="G306" s="181" t="e">
        <v>#REF!</v>
      </c>
      <c r="H306" s="181" t="s">
        <v>285</v>
      </c>
      <c r="I306" s="181"/>
      <c r="J306" s="175" t="s">
        <v>288</v>
      </c>
      <c r="K306" s="178" t="s">
        <v>422</v>
      </c>
      <c r="L306" s="258" t="e">
        <v>#REF!</v>
      </c>
      <c r="M306" s="179" t="s">
        <v>261</v>
      </c>
    </row>
    <row r="307" spans="1:13" s="171" customFormat="1" ht="26.25" customHeight="1" x14ac:dyDescent="0.2">
      <c r="A307" s="173">
        <v>305</v>
      </c>
      <c r="B307" s="184" t="s">
        <v>284</v>
      </c>
      <c r="C307" s="174" t="e">
        <v>#REF!</v>
      </c>
      <c r="D307" s="178" t="e">
        <v>#REF!</v>
      </c>
      <c r="E307" s="178" t="e">
        <v>#REF!</v>
      </c>
      <c r="F307" s="222" t="e">
        <v>#REF!</v>
      </c>
      <c r="G307" s="181" t="e">
        <v>#REF!</v>
      </c>
      <c r="H307" s="181" t="s">
        <v>285</v>
      </c>
      <c r="I307" s="181"/>
      <c r="J307" s="175" t="s">
        <v>288</v>
      </c>
      <c r="K307" s="178" t="s">
        <v>422</v>
      </c>
      <c r="L307" s="258" t="e">
        <v>#REF!</v>
      </c>
      <c r="M307" s="179" t="s">
        <v>261</v>
      </c>
    </row>
    <row r="308" spans="1:13" s="171" customFormat="1" ht="26.25" customHeight="1" x14ac:dyDescent="0.2">
      <c r="A308" s="173">
        <v>306</v>
      </c>
      <c r="B308" s="184" t="s">
        <v>284</v>
      </c>
      <c r="C308" s="174" t="e">
        <v>#REF!</v>
      </c>
      <c r="D308" s="178" t="e">
        <v>#REF!</v>
      </c>
      <c r="E308" s="178" t="e">
        <v>#REF!</v>
      </c>
      <c r="F308" s="222" t="e">
        <v>#REF!</v>
      </c>
      <c r="G308" s="181" t="e">
        <v>#REF!</v>
      </c>
      <c r="H308" s="181" t="s">
        <v>285</v>
      </c>
      <c r="I308" s="181"/>
      <c r="J308" s="175" t="s">
        <v>288</v>
      </c>
      <c r="K308" s="178" t="s">
        <v>422</v>
      </c>
      <c r="L308" s="258" t="e">
        <v>#REF!</v>
      </c>
      <c r="M308" s="179" t="s">
        <v>261</v>
      </c>
    </row>
    <row r="309" spans="1:13" s="171" customFormat="1" ht="26.25" customHeight="1" x14ac:dyDescent="0.2">
      <c r="A309" s="173">
        <v>307</v>
      </c>
      <c r="B309" s="184" t="s">
        <v>284</v>
      </c>
      <c r="C309" s="174" t="e">
        <v>#REF!</v>
      </c>
      <c r="D309" s="178" t="e">
        <v>#REF!</v>
      </c>
      <c r="E309" s="178" t="e">
        <v>#REF!</v>
      </c>
      <c r="F309" s="222" t="e">
        <v>#REF!</v>
      </c>
      <c r="G309" s="181" t="e">
        <v>#REF!</v>
      </c>
      <c r="H309" s="181" t="s">
        <v>285</v>
      </c>
      <c r="I309" s="181"/>
      <c r="J309" s="175" t="s">
        <v>288</v>
      </c>
      <c r="K309" s="178" t="s">
        <v>422</v>
      </c>
      <c r="L309" s="258" t="e">
        <v>#REF!</v>
      </c>
      <c r="M309" s="179" t="s">
        <v>261</v>
      </c>
    </row>
    <row r="310" spans="1:13" s="171" customFormat="1" ht="26.25" customHeight="1" x14ac:dyDescent="0.2">
      <c r="A310" s="173">
        <v>308</v>
      </c>
      <c r="B310" s="184" t="s">
        <v>284</v>
      </c>
      <c r="C310" s="174" t="e">
        <v>#REF!</v>
      </c>
      <c r="D310" s="178" t="e">
        <v>#REF!</v>
      </c>
      <c r="E310" s="178" t="e">
        <v>#REF!</v>
      </c>
      <c r="F310" s="222" t="e">
        <v>#REF!</v>
      </c>
      <c r="G310" s="181" t="e">
        <v>#REF!</v>
      </c>
      <c r="H310" s="181" t="s">
        <v>285</v>
      </c>
      <c r="I310" s="181"/>
      <c r="J310" s="175" t="s">
        <v>288</v>
      </c>
      <c r="K310" s="178" t="s">
        <v>422</v>
      </c>
      <c r="L310" s="258" t="e">
        <v>#REF!</v>
      </c>
      <c r="M310" s="179" t="s">
        <v>261</v>
      </c>
    </row>
    <row r="311" spans="1:13" s="171" customFormat="1" ht="26.25" customHeight="1" x14ac:dyDescent="0.2">
      <c r="A311" s="173">
        <v>309</v>
      </c>
      <c r="B311" s="184" t="s">
        <v>284</v>
      </c>
      <c r="C311" s="174" t="e">
        <v>#REF!</v>
      </c>
      <c r="D311" s="178" t="e">
        <v>#REF!</v>
      </c>
      <c r="E311" s="178" t="e">
        <v>#REF!</v>
      </c>
      <c r="F311" s="222" t="e">
        <v>#REF!</v>
      </c>
      <c r="G311" s="181" t="e">
        <v>#REF!</v>
      </c>
      <c r="H311" s="181" t="s">
        <v>285</v>
      </c>
      <c r="I311" s="181"/>
      <c r="J311" s="175" t="s">
        <v>288</v>
      </c>
      <c r="K311" s="178" t="s">
        <v>422</v>
      </c>
      <c r="L311" s="258" t="e">
        <v>#REF!</v>
      </c>
      <c r="M311" s="179" t="s">
        <v>261</v>
      </c>
    </row>
    <row r="312" spans="1:13" s="171" customFormat="1" ht="26.25" customHeight="1" x14ac:dyDescent="0.2">
      <c r="A312" s="173">
        <v>310</v>
      </c>
      <c r="B312" s="184" t="s">
        <v>284</v>
      </c>
      <c r="C312" s="174" t="e">
        <v>#REF!</v>
      </c>
      <c r="D312" s="178" t="e">
        <v>#REF!</v>
      </c>
      <c r="E312" s="178" t="e">
        <v>#REF!</v>
      </c>
      <c r="F312" s="222" t="e">
        <v>#REF!</v>
      </c>
      <c r="G312" s="181" t="e">
        <v>#REF!</v>
      </c>
      <c r="H312" s="181" t="s">
        <v>285</v>
      </c>
      <c r="I312" s="181"/>
      <c r="J312" s="175" t="s">
        <v>288</v>
      </c>
      <c r="K312" s="178" t="s">
        <v>422</v>
      </c>
      <c r="L312" s="258" t="e">
        <v>#REF!</v>
      </c>
      <c r="M312" s="179" t="s">
        <v>261</v>
      </c>
    </row>
    <row r="313" spans="1:13" s="171" customFormat="1" ht="26.25" customHeight="1" x14ac:dyDescent="0.2">
      <c r="A313" s="173">
        <v>311</v>
      </c>
      <c r="B313" s="184" t="s">
        <v>284</v>
      </c>
      <c r="C313" s="174" t="e">
        <v>#REF!</v>
      </c>
      <c r="D313" s="178" t="e">
        <v>#REF!</v>
      </c>
      <c r="E313" s="178" t="e">
        <v>#REF!</v>
      </c>
      <c r="F313" s="222" t="e">
        <v>#REF!</v>
      </c>
      <c r="G313" s="181" t="e">
        <v>#REF!</v>
      </c>
      <c r="H313" s="181" t="s">
        <v>285</v>
      </c>
      <c r="I313" s="181"/>
      <c r="J313" s="175" t="s">
        <v>288</v>
      </c>
      <c r="K313" s="178" t="s">
        <v>422</v>
      </c>
      <c r="L313" s="258" t="e">
        <v>#REF!</v>
      </c>
      <c r="M313" s="179" t="s">
        <v>261</v>
      </c>
    </row>
    <row r="314" spans="1:13" s="171" customFormat="1" ht="26.25" customHeight="1" x14ac:dyDescent="0.2">
      <c r="A314" s="173">
        <v>312</v>
      </c>
      <c r="B314" s="184" t="s">
        <v>284</v>
      </c>
      <c r="C314" s="174" t="e">
        <v>#REF!</v>
      </c>
      <c r="D314" s="178" t="e">
        <v>#REF!</v>
      </c>
      <c r="E314" s="178" t="e">
        <v>#REF!</v>
      </c>
      <c r="F314" s="222" t="e">
        <v>#REF!</v>
      </c>
      <c r="G314" s="181" t="e">
        <v>#REF!</v>
      </c>
      <c r="H314" s="181" t="s">
        <v>285</v>
      </c>
      <c r="I314" s="181"/>
      <c r="J314" s="175" t="s">
        <v>288</v>
      </c>
      <c r="K314" s="178" t="s">
        <v>422</v>
      </c>
      <c r="L314" s="258" t="e">
        <v>#REF!</v>
      </c>
      <c r="M314" s="179" t="s">
        <v>261</v>
      </c>
    </row>
    <row r="315" spans="1:13" s="171" customFormat="1" ht="26.25" customHeight="1" x14ac:dyDescent="0.2">
      <c r="A315" s="173">
        <v>313</v>
      </c>
      <c r="B315" s="184" t="s">
        <v>284</v>
      </c>
      <c r="C315" s="174" t="e">
        <v>#REF!</v>
      </c>
      <c r="D315" s="178" t="e">
        <v>#REF!</v>
      </c>
      <c r="E315" s="178" t="e">
        <v>#REF!</v>
      </c>
      <c r="F315" s="222" t="e">
        <v>#REF!</v>
      </c>
      <c r="G315" s="181" t="e">
        <v>#REF!</v>
      </c>
      <c r="H315" s="181" t="s">
        <v>285</v>
      </c>
      <c r="I315" s="181"/>
      <c r="J315" s="175" t="s">
        <v>288</v>
      </c>
      <c r="K315" s="178" t="s">
        <v>422</v>
      </c>
      <c r="L315" s="258" t="e">
        <v>#REF!</v>
      </c>
      <c r="M315" s="179" t="s">
        <v>261</v>
      </c>
    </row>
    <row r="316" spans="1:13" s="171" customFormat="1" ht="26.25" customHeight="1" x14ac:dyDescent="0.2">
      <c r="A316" s="173">
        <v>314</v>
      </c>
      <c r="B316" s="184" t="s">
        <v>284</v>
      </c>
      <c r="C316" s="174" t="e">
        <v>#REF!</v>
      </c>
      <c r="D316" s="178" t="e">
        <v>#REF!</v>
      </c>
      <c r="E316" s="178" t="e">
        <v>#REF!</v>
      </c>
      <c r="F316" s="222" t="e">
        <v>#REF!</v>
      </c>
      <c r="G316" s="181" t="e">
        <v>#REF!</v>
      </c>
      <c r="H316" s="181" t="s">
        <v>285</v>
      </c>
      <c r="I316" s="181"/>
      <c r="J316" s="175" t="s">
        <v>288</v>
      </c>
      <c r="K316" s="178" t="s">
        <v>422</v>
      </c>
      <c r="L316" s="258" t="e">
        <v>#REF!</v>
      </c>
      <c r="M316" s="179" t="s">
        <v>261</v>
      </c>
    </row>
    <row r="317" spans="1:13" s="171" customFormat="1" ht="26.25" customHeight="1" x14ac:dyDescent="0.2">
      <c r="A317" s="173">
        <v>315</v>
      </c>
      <c r="B317" s="184" t="s">
        <v>284</v>
      </c>
      <c r="C317" s="174" t="e">
        <v>#REF!</v>
      </c>
      <c r="D317" s="178" t="e">
        <v>#REF!</v>
      </c>
      <c r="E317" s="178" t="e">
        <v>#REF!</v>
      </c>
      <c r="F317" s="222" t="e">
        <v>#REF!</v>
      </c>
      <c r="G317" s="181" t="e">
        <v>#REF!</v>
      </c>
      <c r="H317" s="181" t="s">
        <v>285</v>
      </c>
      <c r="I317" s="181"/>
      <c r="J317" s="175" t="s">
        <v>288</v>
      </c>
      <c r="K317" s="178" t="s">
        <v>422</v>
      </c>
      <c r="L317" s="258" t="e">
        <v>#REF!</v>
      </c>
      <c r="M317" s="179" t="s">
        <v>261</v>
      </c>
    </row>
    <row r="318" spans="1:13" s="171" customFormat="1" ht="26.25" customHeight="1" x14ac:dyDescent="0.2">
      <c r="A318" s="173">
        <v>316</v>
      </c>
      <c r="B318" s="184" t="s">
        <v>284</v>
      </c>
      <c r="C318" s="174" t="e">
        <v>#REF!</v>
      </c>
      <c r="D318" s="178" t="e">
        <v>#REF!</v>
      </c>
      <c r="E318" s="178" t="e">
        <v>#REF!</v>
      </c>
      <c r="F318" s="222" t="e">
        <v>#REF!</v>
      </c>
      <c r="G318" s="181" t="e">
        <v>#REF!</v>
      </c>
      <c r="H318" s="181" t="s">
        <v>285</v>
      </c>
      <c r="I318" s="181"/>
      <c r="J318" s="175" t="s">
        <v>288</v>
      </c>
      <c r="K318" s="178" t="s">
        <v>422</v>
      </c>
      <c r="L318" s="258" t="e">
        <v>#REF!</v>
      </c>
      <c r="M318" s="179" t="s">
        <v>261</v>
      </c>
    </row>
    <row r="319" spans="1:13" s="171" customFormat="1" ht="26.25" customHeight="1" x14ac:dyDescent="0.2">
      <c r="A319" s="173">
        <v>317</v>
      </c>
      <c r="B319" s="184" t="s">
        <v>284</v>
      </c>
      <c r="C319" s="174" t="e">
        <v>#REF!</v>
      </c>
      <c r="D319" s="178" t="e">
        <v>#REF!</v>
      </c>
      <c r="E319" s="178" t="e">
        <v>#REF!</v>
      </c>
      <c r="F319" s="222" t="e">
        <v>#REF!</v>
      </c>
      <c r="G319" s="181" t="e">
        <v>#REF!</v>
      </c>
      <c r="H319" s="181" t="s">
        <v>285</v>
      </c>
      <c r="I319" s="181"/>
      <c r="J319" s="175" t="s">
        <v>288</v>
      </c>
      <c r="K319" s="178" t="s">
        <v>422</v>
      </c>
      <c r="L319" s="258" t="e">
        <v>#REF!</v>
      </c>
      <c r="M319" s="179" t="s">
        <v>261</v>
      </c>
    </row>
    <row r="320" spans="1:13" s="171" customFormat="1" ht="26.25" customHeight="1" x14ac:dyDescent="0.2">
      <c r="A320" s="173">
        <v>318</v>
      </c>
      <c r="B320" s="184" t="s">
        <v>284</v>
      </c>
      <c r="C320" s="174" t="e">
        <v>#REF!</v>
      </c>
      <c r="D320" s="178" t="e">
        <v>#REF!</v>
      </c>
      <c r="E320" s="178" t="e">
        <v>#REF!</v>
      </c>
      <c r="F320" s="222" t="e">
        <v>#REF!</v>
      </c>
      <c r="G320" s="181" t="e">
        <v>#REF!</v>
      </c>
      <c r="H320" s="181" t="s">
        <v>285</v>
      </c>
      <c r="I320" s="181"/>
      <c r="J320" s="175" t="s">
        <v>288</v>
      </c>
      <c r="K320" s="178" t="s">
        <v>422</v>
      </c>
      <c r="L320" s="258" t="e">
        <v>#REF!</v>
      </c>
      <c r="M320" s="179" t="s">
        <v>261</v>
      </c>
    </row>
    <row r="321" spans="1:13" s="171" customFormat="1" ht="26.25" customHeight="1" x14ac:dyDescent="0.2">
      <c r="A321" s="173">
        <v>319</v>
      </c>
      <c r="B321" s="184" t="s">
        <v>284</v>
      </c>
      <c r="C321" s="174" t="e">
        <v>#REF!</v>
      </c>
      <c r="D321" s="178" t="e">
        <v>#REF!</v>
      </c>
      <c r="E321" s="178" t="e">
        <v>#REF!</v>
      </c>
      <c r="F321" s="222" t="e">
        <v>#REF!</v>
      </c>
      <c r="G321" s="181" t="e">
        <v>#REF!</v>
      </c>
      <c r="H321" s="181" t="s">
        <v>285</v>
      </c>
      <c r="I321" s="181"/>
      <c r="J321" s="175" t="s">
        <v>288</v>
      </c>
      <c r="K321" s="178" t="s">
        <v>422</v>
      </c>
      <c r="L321" s="258" t="e">
        <v>#REF!</v>
      </c>
      <c r="M321" s="179" t="s">
        <v>261</v>
      </c>
    </row>
    <row r="322" spans="1:13" s="171" customFormat="1" ht="26.25" customHeight="1" x14ac:dyDescent="0.2">
      <c r="A322" s="173">
        <v>320</v>
      </c>
      <c r="B322" s="184" t="s">
        <v>284</v>
      </c>
      <c r="C322" s="174" t="e">
        <v>#REF!</v>
      </c>
      <c r="D322" s="178" t="e">
        <v>#REF!</v>
      </c>
      <c r="E322" s="178" t="e">
        <v>#REF!</v>
      </c>
      <c r="F322" s="222" t="e">
        <v>#REF!</v>
      </c>
      <c r="G322" s="181" t="e">
        <v>#REF!</v>
      </c>
      <c r="H322" s="181" t="s">
        <v>285</v>
      </c>
      <c r="I322" s="181"/>
      <c r="J322" s="175" t="s">
        <v>288</v>
      </c>
      <c r="K322" s="178" t="s">
        <v>422</v>
      </c>
      <c r="L322" s="258" t="e">
        <v>#REF!</v>
      </c>
      <c r="M322" s="179" t="s">
        <v>261</v>
      </c>
    </row>
    <row r="323" spans="1:13" s="171" customFormat="1" ht="26.25" customHeight="1" x14ac:dyDescent="0.2">
      <c r="A323" s="173">
        <v>321</v>
      </c>
      <c r="B323" s="184" t="s">
        <v>284</v>
      </c>
      <c r="C323" s="174" t="e">
        <v>#REF!</v>
      </c>
      <c r="D323" s="178" t="e">
        <v>#REF!</v>
      </c>
      <c r="E323" s="178" t="e">
        <v>#REF!</v>
      </c>
      <c r="F323" s="222" t="e">
        <v>#REF!</v>
      </c>
      <c r="G323" s="181" t="e">
        <v>#REF!</v>
      </c>
      <c r="H323" s="181" t="s">
        <v>285</v>
      </c>
      <c r="I323" s="181"/>
      <c r="J323" s="175" t="s">
        <v>288</v>
      </c>
      <c r="K323" s="178" t="s">
        <v>422</v>
      </c>
      <c r="L323" s="258" t="e">
        <v>#REF!</v>
      </c>
      <c r="M323" s="179" t="s">
        <v>261</v>
      </c>
    </row>
    <row r="324" spans="1:13" s="171" customFormat="1" ht="26.25" customHeight="1" x14ac:dyDescent="0.2">
      <c r="A324" s="173">
        <v>322</v>
      </c>
      <c r="B324" s="184" t="s">
        <v>284</v>
      </c>
      <c r="C324" s="174" t="e">
        <v>#REF!</v>
      </c>
      <c r="D324" s="178" t="e">
        <v>#REF!</v>
      </c>
      <c r="E324" s="178" t="e">
        <v>#REF!</v>
      </c>
      <c r="F324" s="222" t="e">
        <v>#REF!</v>
      </c>
      <c r="G324" s="181" t="e">
        <v>#REF!</v>
      </c>
      <c r="H324" s="181" t="s">
        <v>285</v>
      </c>
      <c r="I324" s="181"/>
      <c r="J324" s="175" t="s">
        <v>288</v>
      </c>
      <c r="K324" s="178" t="s">
        <v>422</v>
      </c>
      <c r="L324" s="258" t="e">
        <v>#REF!</v>
      </c>
      <c r="M324" s="179" t="s">
        <v>261</v>
      </c>
    </row>
    <row r="325" spans="1:13" s="171" customFormat="1" ht="26.25" customHeight="1" x14ac:dyDescent="0.2">
      <c r="A325" s="173">
        <v>323</v>
      </c>
      <c r="B325" s="184" t="s">
        <v>284</v>
      </c>
      <c r="C325" s="174" t="e">
        <v>#REF!</v>
      </c>
      <c r="D325" s="178" t="e">
        <v>#REF!</v>
      </c>
      <c r="E325" s="178" t="e">
        <v>#REF!</v>
      </c>
      <c r="F325" s="222" t="e">
        <v>#REF!</v>
      </c>
      <c r="G325" s="181" t="e">
        <v>#REF!</v>
      </c>
      <c r="H325" s="181" t="s">
        <v>285</v>
      </c>
      <c r="I325" s="181"/>
      <c r="J325" s="175" t="s">
        <v>288</v>
      </c>
      <c r="K325" s="178" t="s">
        <v>422</v>
      </c>
      <c r="L325" s="258" t="e">
        <v>#REF!</v>
      </c>
      <c r="M325" s="179" t="s">
        <v>261</v>
      </c>
    </row>
    <row r="326" spans="1:13" s="171" customFormat="1" ht="26.25" customHeight="1" x14ac:dyDescent="0.2">
      <c r="A326" s="173">
        <v>324</v>
      </c>
      <c r="B326" s="184" t="s">
        <v>284</v>
      </c>
      <c r="C326" s="174" t="e">
        <v>#REF!</v>
      </c>
      <c r="D326" s="178" t="e">
        <v>#REF!</v>
      </c>
      <c r="E326" s="178" t="e">
        <v>#REF!</v>
      </c>
      <c r="F326" s="222" t="e">
        <v>#REF!</v>
      </c>
      <c r="G326" s="181" t="e">
        <v>#REF!</v>
      </c>
      <c r="H326" s="181" t="s">
        <v>285</v>
      </c>
      <c r="I326" s="181"/>
      <c r="J326" s="175" t="s">
        <v>288</v>
      </c>
      <c r="K326" s="178" t="s">
        <v>422</v>
      </c>
      <c r="L326" s="258" t="e">
        <v>#REF!</v>
      </c>
      <c r="M326" s="179" t="s">
        <v>261</v>
      </c>
    </row>
    <row r="327" spans="1:13" s="171" customFormat="1" ht="26.25" customHeight="1" x14ac:dyDescent="0.2">
      <c r="A327" s="173">
        <v>325</v>
      </c>
      <c r="B327" s="184" t="s">
        <v>284</v>
      </c>
      <c r="C327" s="174" t="e">
        <v>#REF!</v>
      </c>
      <c r="D327" s="178" t="e">
        <v>#REF!</v>
      </c>
      <c r="E327" s="178" t="e">
        <v>#REF!</v>
      </c>
      <c r="F327" s="222" t="e">
        <v>#REF!</v>
      </c>
      <c r="G327" s="181" t="e">
        <v>#REF!</v>
      </c>
      <c r="H327" s="181" t="s">
        <v>285</v>
      </c>
      <c r="I327" s="181"/>
      <c r="J327" s="175" t="s">
        <v>288</v>
      </c>
      <c r="K327" s="178" t="s">
        <v>422</v>
      </c>
      <c r="L327" s="258" t="e">
        <v>#REF!</v>
      </c>
      <c r="M327" s="179" t="s">
        <v>261</v>
      </c>
    </row>
    <row r="328" spans="1:13" s="171" customFormat="1" ht="26.25" customHeight="1" x14ac:dyDescent="0.2">
      <c r="A328" s="173">
        <v>326</v>
      </c>
      <c r="B328" s="184" t="s">
        <v>284</v>
      </c>
      <c r="C328" s="174" t="e">
        <v>#REF!</v>
      </c>
      <c r="D328" s="178" t="e">
        <v>#REF!</v>
      </c>
      <c r="E328" s="178" t="e">
        <v>#REF!</v>
      </c>
      <c r="F328" s="222" t="e">
        <v>#REF!</v>
      </c>
      <c r="G328" s="181" t="e">
        <v>#REF!</v>
      </c>
      <c r="H328" s="181" t="s">
        <v>285</v>
      </c>
      <c r="I328" s="181"/>
      <c r="J328" s="175" t="s">
        <v>288</v>
      </c>
      <c r="K328" s="178" t="s">
        <v>422</v>
      </c>
      <c r="L328" s="258" t="e">
        <v>#REF!</v>
      </c>
      <c r="M328" s="179" t="s">
        <v>261</v>
      </c>
    </row>
    <row r="329" spans="1:13" s="171" customFormat="1" ht="26.25" customHeight="1" x14ac:dyDescent="0.2">
      <c r="A329" s="173">
        <v>327</v>
      </c>
      <c r="B329" s="184" t="s">
        <v>284</v>
      </c>
      <c r="C329" s="174" t="e">
        <v>#REF!</v>
      </c>
      <c r="D329" s="178" t="e">
        <v>#REF!</v>
      </c>
      <c r="E329" s="178" t="e">
        <v>#REF!</v>
      </c>
      <c r="F329" s="222" t="e">
        <v>#REF!</v>
      </c>
      <c r="G329" s="181" t="e">
        <v>#REF!</v>
      </c>
      <c r="H329" s="181" t="s">
        <v>285</v>
      </c>
      <c r="I329" s="181"/>
      <c r="J329" s="175" t="s">
        <v>288</v>
      </c>
      <c r="K329" s="178" t="s">
        <v>422</v>
      </c>
      <c r="L329" s="258" t="e">
        <v>#REF!</v>
      </c>
      <c r="M329" s="179" t="s">
        <v>261</v>
      </c>
    </row>
    <row r="330" spans="1:13" s="171" customFormat="1" ht="26.25" customHeight="1" x14ac:dyDescent="0.2">
      <c r="A330" s="173">
        <v>328</v>
      </c>
      <c r="B330" s="184" t="s">
        <v>284</v>
      </c>
      <c r="C330" s="174" t="e">
        <v>#REF!</v>
      </c>
      <c r="D330" s="178" t="e">
        <v>#REF!</v>
      </c>
      <c r="E330" s="178" t="e">
        <v>#REF!</v>
      </c>
      <c r="F330" s="222" t="e">
        <v>#REF!</v>
      </c>
      <c r="G330" s="181" t="e">
        <v>#REF!</v>
      </c>
      <c r="H330" s="181" t="s">
        <v>285</v>
      </c>
      <c r="I330" s="181"/>
      <c r="J330" s="175" t="s">
        <v>288</v>
      </c>
      <c r="K330" s="178" t="s">
        <v>422</v>
      </c>
      <c r="L330" s="258" t="e">
        <v>#REF!</v>
      </c>
      <c r="M330" s="179" t="s">
        <v>261</v>
      </c>
    </row>
    <row r="331" spans="1:13" s="171" customFormat="1" ht="26.25" customHeight="1" x14ac:dyDescent="0.2">
      <c r="A331" s="173">
        <v>329</v>
      </c>
      <c r="B331" s="184" t="s">
        <v>284</v>
      </c>
      <c r="C331" s="174" t="e">
        <v>#REF!</v>
      </c>
      <c r="D331" s="178" t="e">
        <v>#REF!</v>
      </c>
      <c r="E331" s="178" t="e">
        <v>#REF!</v>
      </c>
      <c r="F331" s="222" t="e">
        <v>#REF!</v>
      </c>
      <c r="G331" s="181" t="e">
        <v>#REF!</v>
      </c>
      <c r="H331" s="181" t="s">
        <v>285</v>
      </c>
      <c r="I331" s="181"/>
      <c r="J331" s="175" t="s">
        <v>288</v>
      </c>
      <c r="K331" s="178" t="s">
        <v>422</v>
      </c>
      <c r="L331" s="258" t="e">
        <v>#REF!</v>
      </c>
      <c r="M331" s="179" t="s">
        <v>261</v>
      </c>
    </row>
    <row r="332" spans="1:13" s="171" customFormat="1" ht="26.25" customHeight="1" x14ac:dyDescent="0.2">
      <c r="A332" s="173">
        <v>330</v>
      </c>
      <c r="B332" s="184" t="s">
        <v>284</v>
      </c>
      <c r="C332" s="174" t="e">
        <v>#REF!</v>
      </c>
      <c r="D332" s="178" t="e">
        <v>#REF!</v>
      </c>
      <c r="E332" s="178" t="e">
        <v>#REF!</v>
      </c>
      <c r="F332" s="222" t="e">
        <v>#REF!</v>
      </c>
      <c r="G332" s="181" t="e">
        <v>#REF!</v>
      </c>
      <c r="H332" s="181" t="s">
        <v>285</v>
      </c>
      <c r="I332" s="181"/>
      <c r="J332" s="175" t="s">
        <v>288</v>
      </c>
      <c r="K332" s="178" t="s">
        <v>422</v>
      </c>
      <c r="L332" s="258" t="e">
        <v>#REF!</v>
      </c>
      <c r="M332" s="179" t="s">
        <v>261</v>
      </c>
    </row>
    <row r="333" spans="1:13" s="171" customFormat="1" ht="26.25" customHeight="1" x14ac:dyDescent="0.2">
      <c r="A333" s="173">
        <v>331</v>
      </c>
      <c r="B333" s="184" t="s">
        <v>284</v>
      </c>
      <c r="C333" s="174" t="e">
        <v>#REF!</v>
      </c>
      <c r="D333" s="178" t="e">
        <v>#REF!</v>
      </c>
      <c r="E333" s="178" t="e">
        <v>#REF!</v>
      </c>
      <c r="F333" s="222" t="e">
        <v>#REF!</v>
      </c>
      <c r="G333" s="181" t="e">
        <v>#REF!</v>
      </c>
      <c r="H333" s="181" t="s">
        <v>285</v>
      </c>
      <c r="I333" s="181"/>
      <c r="J333" s="175" t="s">
        <v>288</v>
      </c>
      <c r="K333" s="178" t="s">
        <v>422</v>
      </c>
      <c r="L333" s="258" t="e">
        <v>#REF!</v>
      </c>
      <c r="M333" s="179" t="s">
        <v>261</v>
      </c>
    </row>
    <row r="334" spans="1:13" s="171" customFormat="1" ht="26.25" customHeight="1" x14ac:dyDescent="0.2">
      <c r="A334" s="173">
        <v>332</v>
      </c>
      <c r="B334" s="184" t="s">
        <v>284</v>
      </c>
      <c r="C334" s="174" t="e">
        <v>#REF!</v>
      </c>
      <c r="D334" s="178" t="e">
        <v>#REF!</v>
      </c>
      <c r="E334" s="178" t="e">
        <v>#REF!</v>
      </c>
      <c r="F334" s="222" t="e">
        <v>#REF!</v>
      </c>
      <c r="G334" s="181" t="e">
        <v>#REF!</v>
      </c>
      <c r="H334" s="181" t="s">
        <v>285</v>
      </c>
      <c r="I334" s="181"/>
      <c r="J334" s="175" t="s">
        <v>288</v>
      </c>
      <c r="K334" s="178" t="s">
        <v>422</v>
      </c>
      <c r="L334" s="258" t="e">
        <v>#REF!</v>
      </c>
      <c r="M334" s="179" t="s">
        <v>261</v>
      </c>
    </row>
    <row r="335" spans="1:13" s="171" customFormat="1" ht="26.25" customHeight="1" x14ac:dyDescent="0.2">
      <c r="A335" s="173">
        <v>333</v>
      </c>
      <c r="B335" s="184" t="s">
        <v>284</v>
      </c>
      <c r="C335" s="174" t="e">
        <v>#REF!</v>
      </c>
      <c r="D335" s="178" t="e">
        <v>#REF!</v>
      </c>
      <c r="E335" s="178" t="e">
        <v>#REF!</v>
      </c>
      <c r="F335" s="222" t="e">
        <v>#REF!</v>
      </c>
      <c r="G335" s="181" t="e">
        <v>#REF!</v>
      </c>
      <c r="H335" s="181" t="s">
        <v>285</v>
      </c>
      <c r="I335" s="181"/>
      <c r="J335" s="175" t="s">
        <v>288</v>
      </c>
      <c r="K335" s="178" t="s">
        <v>422</v>
      </c>
      <c r="L335" s="258" t="e">
        <v>#REF!</v>
      </c>
      <c r="M335" s="179" t="s">
        <v>261</v>
      </c>
    </row>
    <row r="336" spans="1:13" s="171" customFormat="1" ht="26.25" customHeight="1" x14ac:dyDescent="0.2">
      <c r="A336" s="173">
        <v>334</v>
      </c>
      <c r="B336" s="184" t="s">
        <v>284</v>
      </c>
      <c r="C336" s="174" t="e">
        <v>#REF!</v>
      </c>
      <c r="D336" s="178" t="e">
        <v>#REF!</v>
      </c>
      <c r="E336" s="178" t="e">
        <v>#REF!</v>
      </c>
      <c r="F336" s="222" t="e">
        <v>#REF!</v>
      </c>
      <c r="G336" s="181" t="e">
        <v>#REF!</v>
      </c>
      <c r="H336" s="181" t="s">
        <v>285</v>
      </c>
      <c r="I336" s="181"/>
      <c r="J336" s="175" t="s">
        <v>288</v>
      </c>
      <c r="K336" s="178" t="s">
        <v>422</v>
      </c>
      <c r="L336" s="258" t="e">
        <v>#REF!</v>
      </c>
      <c r="M336" s="179" t="s">
        <v>261</v>
      </c>
    </row>
    <row r="337" spans="1:13" s="171" customFormat="1" ht="26.25" customHeight="1" x14ac:dyDescent="0.2">
      <c r="A337" s="173">
        <v>335</v>
      </c>
      <c r="B337" s="184" t="s">
        <v>284</v>
      </c>
      <c r="C337" s="174" t="e">
        <v>#REF!</v>
      </c>
      <c r="D337" s="178" t="e">
        <v>#REF!</v>
      </c>
      <c r="E337" s="178" t="e">
        <v>#REF!</v>
      </c>
      <c r="F337" s="222" t="e">
        <v>#REF!</v>
      </c>
      <c r="G337" s="181" t="e">
        <v>#REF!</v>
      </c>
      <c r="H337" s="181" t="s">
        <v>285</v>
      </c>
      <c r="I337" s="181"/>
      <c r="J337" s="175" t="s">
        <v>288</v>
      </c>
      <c r="K337" s="178" t="s">
        <v>422</v>
      </c>
      <c r="L337" s="258" t="e">
        <v>#REF!</v>
      </c>
      <c r="M337" s="179" t="s">
        <v>261</v>
      </c>
    </row>
    <row r="338" spans="1:13" s="171" customFormat="1" ht="26.25" customHeight="1" x14ac:dyDescent="0.2">
      <c r="A338" s="173">
        <v>336</v>
      </c>
      <c r="B338" s="184" t="s">
        <v>284</v>
      </c>
      <c r="C338" s="174" t="e">
        <v>#REF!</v>
      </c>
      <c r="D338" s="178" t="e">
        <v>#REF!</v>
      </c>
      <c r="E338" s="178" t="e">
        <v>#REF!</v>
      </c>
      <c r="F338" s="222" t="e">
        <v>#REF!</v>
      </c>
      <c r="G338" s="181" t="e">
        <v>#REF!</v>
      </c>
      <c r="H338" s="181" t="s">
        <v>285</v>
      </c>
      <c r="I338" s="181"/>
      <c r="J338" s="175" t="s">
        <v>288</v>
      </c>
      <c r="K338" s="178" t="s">
        <v>422</v>
      </c>
      <c r="L338" s="258" t="e">
        <v>#REF!</v>
      </c>
      <c r="M338" s="179" t="s">
        <v>261</v>
      </c>
    </row>
    <row r="339" spans="1:13" s="171" customFormat="1" ht="26.25" customHeight="1" x14ac:dyDescent="0.2">
      <c r="A339" s="173">
        <v>337</v>
      </c>
      <c r="B339" s="184" t="s">
        <v>284</v>
      </c>
      <c r="C339" s="174" t="e">
        <v>#REF!</v>
      </c>
      <c r="D339" s="178" t="e">
        <v>#REF!</v>
      </c>
      <c r="E339" s="178" t="e">
        <v>#REF!</v>
      </c>
      <c r="F339" s="222" t="e">
        <v>#REF!</v>
      </c>
      <c r="G339" s="181" t="e">
        <v>#REF!</v>
      </c>
      <c r="H339" s="181" t="s">
        <v>285</v>
      </c>
      <c r="I339" s="181"/>
      <c r="J339" s="175" t="s">
        <v>288</v>
      </c>
      <c r="K339" s="178" t="s">
        <v>422</v>
      </c>
      <c r="L339" s="258" t="e">
        <v>#REF!</v>
      </c>
      <c r="M339" s="179" t="s">
        <v>261</v>
      </c>
    </row>
    <row r="340" spans="1:13" s="171" customFormat="1" ht="26.25" customHeight="1" x14ac:dyDescent="0.2">
      <c r="A340" s="173">
        <v>338</v>
      </c>
      <c r="B340" s="184" t="s">
        <v>284</v>
      </c>
      <c r="C340" s="174" t="e">
        <v>#REF!</v>
      </c>
      <c r="D340" s="178" t="e">
        <v>#REF!</v>
      </c>
      <c r="E340" s="178" t="e">
        <v>#REF!</v>
      </c>
      <c r="F340" s="222" t="e">
        <v>#REF!</v>
      </c>
      <c r="G340" s="181" t="e">
        <v>#REF!</v>
      </c>
      <c r="H340" s="181" t="s">
        <v>285</v>
      </c>
      <c r="I340" s="181"/>
      <c r="J340" s="175" t="s">
        <v>288</v>
      </c>
      <c r="K340" s="178" t="s">
        <v>422</v>
      </c>
      <c r="L340" s="258" t="e">
        <v>#REF!</v>
      </c>
      <c r="M340" s="179" t="s">
        <v>261</v>
      </c>
    </row>
    <row r="341" spans="1:13" s="171" customFormat="1" ht="26.25" customHeight="1" x14ac:dyDescent="0.2">
      <c r="A341" s="173">
        <v>339</v>
      </c>
      <c r="B341" s="184" t="s">
        <v>284</v>
      </c>
      <c r="C341" s="174" t="e">
        <v>#REF!</v>
      </c>
      <c r="D341" s="178" t="e">
        <v>#REF!</v>
      </c>
      <c r="E341" s="178" t="e">
        <v>#REF!</v>
      </c>
      <c r="F341" s="222" t="e">
        <v>#REF!</v>
      </c>
      <c r="G341" s="181" t="e">
        <v>#REF!</v>
      </c>
      <c r="H341" s="181" t="s">
        <v>285</v>
      </c>
      <c r="I341" s="181"/>
      <c r="J341" s="175" t="s">
        <v>288</v>
      </c>
      <c r="K341" s="178" t="s">
        <v>422</v>
      </c>
      <c r="L341" s="258" t="e">
        <v>#REF!</v>
      </c>
      <c r="M341" s="179" t="s">
        <v>261</v>
      </c>
    </row>
    <row r="342" spans="1:13" s="171" customFormat="1" ht="26.25" customHeight="1" x14ac:dyDescent="0.2">
      <c r="A342" s="173">
        <v>340</v>
      </c>
      <c r="B342" s="184" t="s">
        <v>284</v>
      </c>
      <c r="C342" s="174" t="e">
        <v>#REF!</v>
      </c>
      <c r="D342" s="178" t="e">
        <v>#REF!</v>
      </c>
      <c r="E342" s="178" t="e">
        <v>#REF!</v>
      </c>
      <c r="F342" s="222" t="e">
        <v>#REF!</v>
      </c>
      <c r="G342" s="181" t="e">
        <v>#REF!</v>
      </c>
      <c r="H342" s="181" t="s">
        <v>285</v>
      </c>
      <c r="I342" s="181"/>
      <c r="J342" s="175" t="s">
        <v>288</v>
      </c>
      <c r="K342" s="178" t="s">
        <v>422</v>
      </c>
      <c r="L342" s="258" t="e">
        <v>#REF!</v>
      </c>
      <c r="M342" s="179" t="s">
        <v>261</v>
      </c>
    </row>
    <row r="343" spans="1:13" s="171" customFormat="1" ht="26.25" customHeight="1" x14ac:dyDescent="0.2">
      <c r="A343" s="173">
        <v>341</v>
      </c>
      <c r="B343" s="184" t="s">
        <v>284</v>
      </c>
      <c r="C343" s="174" t="e">
        <v>#REF!</v>
      </c>
      <c r="D343" s="178" t="e">
        <v>#REF!</v>
      </c>
      <c r="E343" s="178" t="e">
        <v>#REF!</v>
      </c>
      <c r="F343" s="222" t="e">
        <v>#REF!</v>
      </c>
      <c r="G343" s="181" t="e">
        <v>#REF!</v>
      </c>
      <c r="H343" s="181" t="s">
        <v>285</v>
      </c>
      <c r="I343" s="181"/>
      <c r="J343" s="175" t="s">
        <v>288</v>
      </c>
      <c r="K343" s="178" t="s">
        <v>422</v>
      </c>
      <c r="L343" s="258" t="e">
        <v>#REF!</v>
      </c>
      <c r="M343" s="179" t="s">
        <v>261</v>
      </c>
    </row>
    <row r="344" spans="1:13" s="171" customFormat="1" ht="26.25" customHeight="1" x14ac:dyDescent="0.2">
      <c r="A344" s="173">
        <v>342</v>
      </c>
      <c r="B344" s="184" t="s">
        <v>284</v>
      </c>
      <c r="C344" s="174" t="e">
        <v>#REF!</v>
      </c>
      <c r="D344" s="178" t="e">
        <v>#REF!</v>
      </c>
      <c r="E344" s="178" t="e">
        <v>#REF!</v>
      </c>
      <c r="F344" s="222" t="e">
        <v>#REF!</v>
      </c>
      <c r="G344" s="181" t="e">
        <v>#REF!</v>
      </c>
      <c r="H344" s="181" t="s">
        <v>285</v>
      </c>
      <c r="I344" s="181"/>
      <c r="J344" s="175" t="s">
        <v>288</v>
      </c>
      <c r="K344" s="178" t="s">
        <v>422</v>
      </c>
      <c r="L344" s="258" t="e">
        <v>#REF!</v>
      </c>
      <c r="M344" s="179" t="s">
        <v>261</v>
      </c>
    </row>
    <row r="345" spans="1:13" s="171" customFormat="1" ht="26.25" customHeight="1" x14ac:dyDescent="0.2">
      <c r="A345" s="173">
        <v>343</v>
      </c>
      <c r="B345" s="184" t="s">
        <v>284</v>
      </c>
      <c r="C345" s="174" t="e">
        <v>#REF!</v>
      </c>
      <c r="D345" s="178" t="e">
        <v>#REF!</v>
      </c>
      <c r="E345" s="178" t="e">
        <v>#REF!</v>
      </c>
      <c r="F345" s="222" t="e">
        <v>#REF!</v>
      </c>
      <c r="G345" s="181" t="e">
        <v>#REF!</v>
      </c>
      <c r="H345" s="181" t="s">
        <v>285</v>
      </c>
      <c r="I345" s="181"/>
      <c r="J345" s="175" t="s">
        <v>288</v>
      </c>
      <c r="K345" s="178" t="s">
        <v>422</v>
      </c>
      <c r="L345" s="258" t="e">
        <v>#REF!</v>
      </c>
      <c r="M345" s="179" t="s">
        <v>261</v>
      </c>
    </row>
    <row r="346" spans="1:13" s="171" customFormat="1" ht="26.25" customHeight="1" x14ac:dyDescent="0.2">
      <c r="A346" s="173">
        <v>344</v>
      </c>
      <c r="B346" s="184" t="s">
        <v>284</v>
      </c>
      <c r="C346" s="174" t="e">
        <v>#REF!</v>
      </c>
      <c r="D346" s="178" t="e">
        <v>#REF!</v>
      </c>
      <c r="E346" s="178" t="e">
        <v>#REF!</v>
      </c>
      <c r="F346" s="222" t="e">
        <v>#REF!</v>
      </c>
      <c r="G346" s="181" t="e">
        <v>#REF!</v>
      </c>
      <c r="H346" s="181" t="s">
        <v>285</v>
      </c>
      <c r="I346" s="181"/>
      <c r="J346" s="175" t="s">
        <v>288</v>
      </c>
      <c r="K346" s="178" t="s">
        <v>422</v>
      </c>
      <c r="L346" s="258" t="e">
        <v>#REF!</v>
      </c>
      <c r="M346" s="179" t="s">
        <v>261</v>
      </c>
    </row>
    <row r="347" spans="1:13" s="171" customFormat="1" ht="26.25" customHeight="1" x14ac:dyDescent="0.2">
      <c r="A347" s="173">
        <v>345</v>
      </c>
      <c r="B347" s="184" t="s">
        <v>284</v>
      </c>
      <c r="C347" s="174" t="e">
        <v>#REF!</v>
      </c>
      <c r="D347" s="178" t="e">
        <v>#REF!</v>
      </c>
      <c r="E347" s="178" t="e">
        <v>#REF!</v>
      </c>
      <c r="F347" s="222" t="e">
        <v>#REF!</v>
      </c>
      <c r="G347" s="181" t="e">
        <v>#REF!</v>
      </c>
      <c r="H347" s="181" t="s">
        <v>285</v>
      </c>
      <c r="I347" s="181"/>
      <c r="J347" s="175" t="s">
        <v>288</v>
      </c>
      <c r="K347" s="178" t="s">
        <v>422</v>
      </c>
      <c r="L347" s="258" t="e">
        <v>#REF!</v>
      </c>
      <c r="M347" s="179" t="s">
        <v>261</v>
      </c>
    </row>
    <row r="348" spans="1:13" s="171" customFormat="1" ht="26.25" customHeight="1" x14ac:dyDescent="0.2">
      <c r="A348" s="173">
        <v>346</v>
      </c>
      <c r="B348" s="184" t="s">
        <v>284</v>
      </c>
      <c r="C348" s="174" t="e">
        <v>#REF!</v>
      </c>
      <c r="D348" s="178" t="e">
        <v>#REF!</v>
      </c>
      <c r="E348" s="178" t="e">
        <v>#REF!</v>
      </c>
      <c r="F348" s="222" t="e">
        <v>#REF!</v>
      </c>
      <c r="G348" s="181" t="e">
        <v>#REF!</v>
      </c>
      <c r="H348" s="181" t="s">
        <v>285</v>
      </c>
      <c r="I348" s="181"/>
      <c r="J348" s="175" t="s">
        <v>288</v>
      </c>
      <c r="K348" s="178" t="s">
        <v>422</v>
      </c>
      <c r="L348" s="258" t="e">
        <v>#REF!</v>
      </c>
      <c r="M348" s="179" t="s">
        <v>261</v>
      </c>
    </row>
    <row r="349" spans="1:13" s="171" customFormat="1" ht="26.25" customHeight="1" x14ac:dyDescent="0.2">
      <c r="A349" s="173">
        <v>347</v>
      </c>
      <c r="B349" s="184" t="s">
        <v>284</v>
      </c>
      <c r="C349" s="174" t="e">
        <v>#REF!</v>
      </c>
      <c r="D349" s="178" t="e">
        <v>#REF!</v>
      </c>
      <c r="E349" s="178" t="e">
        <v>#REF!</v>
      </c>
      <c r="F349" s="222" t="e">
        <v>#REF!</v>
      </c>
      <c r="G349" s="181" t="e">
        <v>#REF!</v>
      </c>
      <c r="H349" s="181" t="s">
        <v>285</v>
      </c>
      <c r="I349" s="181"/>
      <c r="J349" s="175" t="s">
        <v>288</v>
      </c>
      <c r="K349" s="178" t="s">
        <v>422</v>
      </c>
      <c r="L349" s="258" t="e">
        <v>#REF!</v>
      </c>
      <c r="M349" s="179" t="s">
        <v>261</v>
      </c>
    </row>
    <row r="350" spans="1:13" s="171" customFormat="1" ht="26.25" customHeight="1" x14ac:dyDescent="0.2">
      <c r="A350" s="173">
        <v>348</v>
      </c>
      <c r="B350" s="184" t="s">
        <v>284</v>
      </c>
      <c r="C350" s="174" t="e">
        <v>#REF!</v>
      </c>
      <c r="D350" s="178" t="e">
        <v>#REF!</v>
      </c>
      <c r="E350" s="178" t="e">
        <v>#REF!</v>
      </c>
      <c r="F350" s="222" t="e">
        <v>#REF!</v>
      </c>
      <c r="G350" s="181" t="e">
        <v>#REF!</v>
      </c>
      <c r="H350" s="181" t="s">
        <v>285</v>
      </c>
      <c r="I350" s="181"/>
      <c r="J350" s="175" t="s">
        <v>288</v>
      </c>
      <c r="K350" s="178" t="s">
        <v>422</v>
      </c>
      <c r="L350" s="258" t="e">
        <v>#REF!</v>
      </c>
      <c r="M350" s="179" t="s">
        <v>261</v>
      </c>
    </row>
    <row r="351" spans="1:13" s="171" customFormat="1" ht="26.25" customHeight="1" x14ac:dyDescent="0.2">
      <c r="A351" s="173">
        <v>349</v>
      </c>
      <c r="B351" s="184" t="s">
        <v>284</v>
      </c>
      <c r="C351" s="174" t="e">
        <v>#REF!</v>
      </c>
      <c r="D351" s="178" t="e">
        <v>#REF!</v>
      </c>
      <c r="E351" s="178" t="e">
        <v>#REF!</v>
      </c>
      <c r="F351" s="222" t="e">
        <v>#REF!</v>
      </c>
      <c r="G351" s="181" t="e">
        <v>#REF!</v>
      </c>
      <c r="H351" s="181" t="s">
        <v>285</v>
      </c>
      <c r="I351" s="181"/>
      <c r="J351" s="175" t="s">
        <v>288</v>
      </c>
      <c r="K351" s="178" t="s">
        <v>422</v>
      </c>
      <c r="L351" s="258" t="e">
        <v>#REF!</v>
      </c>
      <c r="M351" s="179" t="s">
        <v>261</v>
      </c>
    </row>
    <row r="352" spans="1:13" s="171" customFormat="1" ht="26.25" customHeight="1" x14ac:dyDescent="0.2">
      <c r="A352" s="173">
        <v>350</v>
      </c>
      <c r="B352" s="184" t="s">
        <v>284</v>
      </c>
      <c r="C352" s="174" t="e">
        <v>#REF!</v>
      </c>
      <c r="D352" s="178" t="e">
        <v>#REF!</v>
      </c>
      <c r="E352" s="178" t="e">
        <v>#REF!</v>
      </c>
      <c r="F352" s="222" t="e">
        <v>#REF!</v>
      </c>
      <c r="G352" s="181" t="e">
        <v>#REF!</v>
      </c>
      <c r="H352" s="181" t="s">
        <v>285</v>
      </c>
      <c r="I352" s="181"/>
      <c r="J352" s="175" t="s">
        <v>288</v>
      </c>
      <c r="K352" s="178" t="s">
        <v>422</v>
      </c>
      <c r="L352" s="258" t="e">
        <v>#REF!</v>
      </c>
      <c r="M352" s="179" t="s">
        <v>261</v>
      </c>
    </row>
    <row r="353" spans="1:13" s="171" customFormat="1" ht="26.25" customHeight="1" x14ac:dyDescent="0.2">
      <c r="A353" s="173">
        <v>351</v>
      </c>
      <c r="B353" s="184" t="s">
        <v>284</v>
      </c>
      <c r="C353" s="174" t="e">
        <v>#REF!</v>
      </c>
      <c r="D353" s="178" t="e">
        <v>#REF!</v>
      </c>
      <c r="E353" s="178" t="e">
        <v>#REF!</v>
      </c>
      <c r="F353" s="222" t="e">
        <v>#REF!</v>
      </c>
      <c r="G353" s="181" t="e">
        <v>#REF!</v>
      </c>
      <c r="H353" s="181" t="s">
        <v>285</v>
      </c>
      <c r="I353" s="181"/>
      <c r="J353" s="175" t="s">
        <v>288</v>
      </c>
      <c r="K353" s="178" t="s">
        <v>422</v>
      </c>
      <c r="L353" s="258" t="e">
        <v>#REF!</v>
      </c>
      <c r="M353" s="179" t="s">
        <v>261</v>
      </c>
    </row>
    <row r="354" spans="1:13" s="171" customFormat="1" ht="26.25" customHeight="1" x14ac:dyDescent="0.2">
      <c r="A354" s="173">
        <v>352</v>
      </c>
      <c r="B354" s="184" t="s">
        <v>284</v>
      </c>
      <c r="C354" s="174" t="e">
        <v>#REF!</v>
      </c>
      <c r="D354" s="178" t="e">
        <v>#REF!</v>
      </c>
      <c r="E354" s="178" t="e">
        <v>#REF!</v>
      </c>
      <c r="F354" s="222" t="e">
        <v>#REF!</v>
      </c>
      <c r="G354" s="181" t="e">
        <v>#REF!</v>
      </c>
      <c r="H354" s="181" t="s">
        <v>285</v>
      </c>
      <c r="I354" s="181"/>
      <c r="J354" s="175" t="s">
        <v>288</v>
      </c>
      <c r="K354" s="178" t="s">
        <v>422</v>
      </c>
      <c r="L354" s="258" t="e">
        <v>#REF!</v>
      </c>
      <c r="M354" s="179" t="s">
        <v>261</v>
      </c>
    </row>
    <row r="355" spans="1:13" s="171" customFormat="1" ht="26.25" customHeight="1" x14ac:dyDescent="0.2">
      <c r="A355" s="173">
        <v>353</v>
      </c>
      <c r="B355" s="184" t="s">
        <v>284</v>
      </c>
      <c r="C355" s="174" t="e">
        <v>#REF!</v>
      </c>
      <c r="D355" s="178" t="e">
        <v>#REF!</v>
      </c>
      <c r="E355" s="178" t="e">
        <v>#REF!</v>
      </c>
      <c r="F355" s="222" t="e">
        <v>#REF!</v>
      </c>
      <c r="G355" s="181" t="e">
        <v>#REF!</v>
      </c>
      <c r="H355" s="181" t="s">
        <v>285</v>
      </c>
      <c r="I355" s="181"/>
      <c r="J355" s="175" t="s">
        <v>288</v>
      </c>
      <c r="K355" s="178" t="s">
        <v>422</v>
      </c>
      <c r="L355" s="258" t="e">
        <v>#REF!</v>
      </c>
      <c r="M355" s="179" t="s">
        <v>261</v>
      </c>
    </row>
    <row r="356" spans="1:13" s="171" customFormat="1" ht="26.25" customHeight="1" x14ac:dyDescent="0.2">
      <c r="A356" s="173">
        <v>354</v>
      </c>
      <c r="B356" s="184" t="s">
        <v>284</v>
      </c>
      <c r="C356" s="174" t="e">
        <v>#REF!</v>
      </c>
      <c r="D356" s="178" t="e">
        <v>#REF!</v>
      </c>
      <c r="E356" s="178" t="e">
        <v>#REF!</v>
      </c>
      <c r="F356" s="222" t="e">
        <v>#REF!</v>
      </c>
      <c r="G356" s="181" t="e">
        <v>#REF!</v>
      </c>
      <c r="H356" s="181" t="s">
        <v>285</v>
      </c>
      <c r="I356" s="181"/>
      <c r="J356" s="175" t="s">
        <v>288</v>
      </c>
      <c r="K356" s="178" t="s">
        <v>422</v>
      </c>
      <c r="L356" s="258" t="e">
        <v>#REF!</v>
      </c>
      <c r="M356" s="179" t="s">
        <v>261</v>
      </c>
    </row>
    <row r="357" spans="1:13" s="171" customFormat="1" ht="26.25" customHeight="1" x14ac:dyDescent="0.2">
      <c r="A357" s="173">
        <v>355</v>
      </c>
      <c r="B357" s="184" t="s">
        <v>284</v>
      </c>
      <c r="C357" s="174" t="e">
        <v>#REF!</v>
      </c>
      <c r="D357" s="178" t="e">
        <v>#REF!</v>
      </c>
      <c r="E357" s="178" t="e">
        <v>#REF!</v>
      </c>
      <c r="F357" s="222" t="e">
        <v>#REF!</v>
      </c>
      <c r="G357" s="181" t="e">
        <v>#REF!</v>
      </c>
      <c r="H357" s="181" t="s">
        <v>285</v>
      </c>
      <c r="I357" s="181"/>
      <c r="J357" s="175" t="s">
        <v>288</v>
      </c>
      <c r="K357" s="178" t="s">
        <v>422</v>
      </c>
      <c r="L357" s="258" t="e">
        <v>#REF!</v>
      </c>
      <c r="M357" s="179" t="s">
        <v>261</v>
      </c>
    </row>
    <row r="358" spans="1:13" s="171" customFormat="1" ht="26.25" customHeight="1" x14ac:dyDescent="0.2">
      <c r="A358" s="173">
        <v>356</v>
      </c>
      <c r="B358" s="184" t="s">
        <v>284</v>
      </c>
      <c r="C358" s="174" t="e">
        <v>#REF!</v>
      </c>
      <c r="D358" s="178" t="e">
        <v>#REF!</v>
      </c>
      <c r="E358" s="178" t="e">
        <v>#REF!</v>
      </c>
      <c r="F358" s="222" t="e">
        <v>#REF!</v>
      </c>
      <c r="G358" s="181" t="e">
        <v>#REF!</v>
      </c>
      <c r="H358" s="181" t="s">
        <v>285</v>
      </c>
      <c r="I358" s="181"/>
      <c r="J358" s="175" t="s">
        <v>288</v>
      </c>
      <c r="K358" s="178" t="s">
        <v>422</v>
      </c>
      <c r="L358" s="258" t="e">
        <v>#REF!</v>
      </c>
      <c r="M358" s="179" t="s">
        <v>261</v>
      </c>
    </row>
    <row r="359" spans="1:13" s="171" customFormat="1" ht="26.25" customHeight="1" x14ac:dyDescent="0.2">
      <c r="A359" s="173">
        <v>357</v>
      </c>
      <c r="B359" s="184" t="s">
        <v>284</v>
      </c>
      <c r="C359" s="174" t="e">
        <v>#REF!</v>
      </c>
      <c r="D359" s="178" t="e">
        <v>#REF!</v>
      </c>
      <c r="E359" s="178" t="e">
        <v>#REF!</v>
      </c>
      <c r="F359" s="222" t="e">
        <v>#REF!</v>
      </c>
      <c r="G359" s="181" t="e">
        <v>#REF!</v>
      </c>
      <c r="H359" s="181" t="s">
        <v>285</v>
      </c>
      <c r="I359" s="181"/>
      <c r="J359" s="175" t="s">
        <v>288</v>
      </c>
      <c r="K359" s="178" t="s">
        <v>422</v>
      </c>
      <c r="L359" s="258" t="e">
        <v>#REF!</v>
      </c>
      <c r="M359" s="179" t="s">
        <v>261</v>
      </c>
    </row>
    <row r="360" spans="1:13" s="171" customFormat="1" ht="26.25" customHeight="1" x14ac:dyDescent="0.2">
      <c r="A360" s="173">
        <v>358</v>
      </c>
      <c r="B360" s="184" t="s">
        <v>269</v>
      </c>
      <c r="C360" s="174" t="e">
        <v>#REF!</v>
      </c>
      <c r="D360" s="178" t="e">
        <v>#REF!</v>
      </c>
      <c r="E360" s="178" t="e">
        <v>#REF!</v>
      </c>
      <c r="F360" s="180" t="e">
        <v>#REF!</v>
      </c>
      <c r="G360" s="181" t="e">
        <v>#REF!</v>
      </c>
      <c r="H360" s="181" t="s">
        <v>268</v>
      </c>
      <c r="I360" s="181"/>
      <c r="J360" s="175" t="s">
        <v>288</v>
      </c>
      <c r="K360" s="178" t="s">
        <v>422</v>
      </c>
      <c r="L360" s="258" t="e">
        <v>#REF!</v>
      </c>
      <c r="M360" s="179" t="s">
        <v>261</v>
      </c>
    </row>
    <row r="361" spans="1:13" s="171" customFormat="1" ht="26.25" customHeight="1" x14ac:dyDescent="0.2">
      <c r="A361" s="173">
        <v>359</v>
      </c>
      <c r="B361" s="184" t="s">
        <v>269</v>
      </c>
      <c r="C361" s="174" t="e">
        <v>#REF!</v>
      </c>
      <c r="D361" s="178" t="e">
        <v>#REF!</v>
      </c>
      <c r="E361" s="178" t="e">
        <v>#REF!</v>
      </c>
      <c r="F361" s="180" t="e">
        <v>#REF!</v>
      </c>
      <c r="G361" s="181" t="e">
        <v>#REF!</v>
      </c>
      <c r="H361" s="181" t="s">
        <v>268</v>
      </c>
      <c r="I361" s="181"/>
      <c r="J361" s="175" t="s">
        <v>288</v>
      </c>
      <c r="K361" s="178" t="s">
        <v>422</v>
      </c>
      <c r="L361" s="258" t="e">
        <v>#REF!</v>
      </c>
      <c r="M361" s="179" t="s">
        <v>261</v>
      </c>
    </row>
    <row r="362" spans="1:13" s="171" customFormat="1" ht="26.25" customHeight="1" x14ac:dyDescent="0.2">
      <c r="A362" s="173">
        <v>360</v>
      </c>
      <c r="B362" s="184" t="s">
        <v>269</v>
      </c>
      <c r="C362" s="174" t="e">
        <v>#REF!</v>
      </c>
      <c r="D362" s="178" t="e">
        <v>#REF!</v>
      </c>
      <c r="E362" s="178" t="e">
        <v>#REF!</v>
      </c>
      <c r="F362" s="180" t="e">
        <v>#REF!</v>
      </c>
      <c r="G362" s="181" t="e">
        <v>#REF!</v>
      </c>
      <c r="H362" s="181" t="s">
        <v>268</v>
      </c>
      <c r="I362" s="181"/>
      <c r="J362" s="175" t="s">
        <v>288</v>
      </c>
      <c r="K362" s="178" t="s">
        <v>422</v>
      </c>
      <c r="L362" s="258" t="e">
        <v>#REF!</v>
      </c>
      <c r="M362" s="179" t="s">
        <v>261</v>
      </c>
    </row>
    <row r="363" spans="1:13" s="171" customFormat="1" ht="26.25" customHeight="1" x14ac:dyDescent="0.2">
      <c r="A363" s="173">
        <v>361</v>
      </c>
      <c r="B363" s="184" t="s">
        <v>269</v>
      </c>
      <c r="C363" s="174" t="e">
        <v>#REF!</v>
      </c>
      <c r="D363" s="178" t="e">
        <v>#REF!</v>
      </c>
      <c r="E363" s="178" t="e">
        <v>#REF!</v>
      </c>
      <c r="F363" s="180" t="e">
        <v>#REF!</v>
      </c>
      <c r="G363" s="181" t="e">
        <v>#REF!</v>
      </c>
      <c r="H363" s="181" t="s">
        <v>268</v>
      </c>
      <c r="I363" s="181"/>
      <c r="J363" s="175" t="s">
        <v>288</v>
      </c>
      <c r="K363" s="178" t="s">
        <v>422</v>
      </c>
      <c r="L363" s="258" t="e">
        <v>#REF!</v>
      </c>
      <c r="M363" s="179" t="s">
        <v>261</v>
      </c>
    </row>
    <row r="364" spans="1:13" s="171" customFormat="1" ht="26.25" customHeight="1" x14ac:dyDescent="0.2">
      <c r="A364" s="173">
        <v>362</v>
      </c>
      <c r="B364" s="184" t="s">
        <v>269</v>
      </c>
      <c r="C364" s="174" t="e">
        <v>#REF!</v>
      </c>
      <c r="D364" s="178" t="e">
        <v>#REF!</v>
      </c>
      <c r="E364" s="178" t="e">
        <v>#REF!</v>
      </c>
      <c r="F364" s="180" t="e">
        <v>#REF!</v>
      </c>
      <c r="G364" s="181" t="e">
        <v>#REF!</v>
      </c>
      <c r="H364" s="181" t="s">
        <v>268</v>
      </c>
      <c r="I364" s="181"/>
      <c r="J364" s="175" t="s">
        <v>288</v>
      </c>
      <c r="K364" s="178" t="s">
        <v>422</v>
      </c>
      <c r="L364" s="258" t="e">
        <v>#REF!</v>
      </c>
      <c r="M364" s="179" t="s">
        <v>261</v>
      </c>
    </row>
    <row r="365" spans="1:13" s="171" customFormat="1" ht="26.25" customHeight="1" x14ac:dyDescent="0.2">
      <c r="A365" s="173">
        <v>363</v>
      </c>
      <c r="B365" s="184" t="s">
        <v>269</v>
      </c>
      <c r="C365" s="174" t="e">
        <v>#REF!</v>
      </c>
      <c r="D365" s="178" t="e">
        <v>#REF!</v>
      </c>
      <c r="E365" s="178" t="e">
        <v>#REF!</v>
      </c>
      <c r="F365" s="180" t="e">
        <v>#REF!</v>
      </c>
      <c r="G365" s="181" t="e">
        <v>#REF!</v>
      </c>
      <c r="H365" s="181" t="s">
        <v>268</v>
      </c>
      <c r="I365" s="181"/>
      <c r="J365" s="175" t="s">
        <v>288</v>
      </c>
      <c r="K365" s="178" t="s">
        <v>422</v>
      </c>
      <c r="L365" s="258" t="e">
        <v>#REF!</v>
      </c>
      <c r="M365" s="179" t="s">
        <v>261</v>
      </c>
    </row>
    <row r="366" spans="1:13" s="171" customFormat="1" ht="26.25" customHeight="1" x14ac:dyDescent="0.2">
      <c r="A366" s="173">
        <v>364</v>
      </c>
      <c r="B366" s="184" t="s">
        <v>269</v>
      </c>
      <c r="C366" s="174" t="e">
        <v>#REF!</v>
      </c>
      <c r="D366" s="178" t="e">
        <v>#REF!</v>
      </c>
      <c r="E366" s="178" t="e">
        <v>#REF!</v>
      </c>
      <c r="F366" s="180" t="e">
        <v>#REF!</v>
      </c>
      <c r="G366" s="181" t="e">
        <v>#REF!</v>
      </c>
      <c r="H366" s="181" t="s">
        <v>268</v>
      </c>
      <c r="I366" s="181"/>
      <c r="J366" s="175" t="s">
        <v>288</v>
      </c>
      <c r="K366" s="178" t="s">
        <v>422</v>
      </c>
      <c r="L366" s="258" t="e">
        <v>#REF!</v>
      </c>
      <c r="M366" s="179" t="s">
        <v>261</v>
      </c>
    </row>
    <row r="367" spans="1:13" s="171" customFormat="1" ht="26.25" customHeight="1" x14ac:dyDescent="0.2">
      <c r="A367" s="173">
        <v>365</v>
      </c>
      <c r="B367" s="184" t="s">
        <v>269</v>
      </c>
      <c r="C367" s="174" t="e">
        <v>#REF!</v>
      </c>
      <c r="D367" s="178" t="e">
        <v>#REF!</v>
      </c>
      <c r="E367" s="178" t="e">
        <v>#REF!</v>
      </c>
      <c r="F367" s="180" t="e">
        <v>#REF!</v>
      </c>
      <c r="G367" s="181" t="e">
        <v>#REF!</v>
      </c>
      <c r="H367" s="181" t="s">
        <v>268</v>
      </c>
      <c r="I367" s="181"/>
      <c r="J367" s="175" t="s">
        <v>288</v>
      </c>
      <c r="K367" s="178" t="s">
        <v>422</v>
      </c>
      <c r="L367" s="258" t="e">
        <v>#REF!</v>
      </c>
      <c r="M367" s="179" t="s">
        <v>261</v>
      </c>
    </row>
    <row r="368" spans="1:13" s="171" customFormat="1" ht="26.25" customHeight="1" x14ac:dyDescent="0.2">
      <c r="A368" s="173">
        <v>366</v>
      </c>
      <c r="B368" s="184" t="s">
        <v>269</v>
      </c>
      <c r="C368" s="174" t="e">
        <v>#REF!</v>
      </c>
      <c r="D368" s="178" t="e">
        <v>#REF!</v>
      </c>
      <c r="E368" s="178" t="e">
        <v>#REF!</v>
      </c>
      <c r="F368" s="180" t="e">
        <v>#REF!</v>
      </c>
      <c r="G368" s="181" t="e">
        <v>#REF!</v>
      </c>
      <c r="H368" s="181" t="s">
        <v>268</v>
      </c>
      <c r="I368" s="181"/>
      <c r="J368" s="175" t="s">
        <v>288</v>
      </c>
      <c r="K368" s="178" t="s">
        <v>422</v>
      </c>
      <c r="L368" s="258" t="e">
        <v>#REF!</v>
      </c>
      <c r="M368" s="179" t="s">
        <v>261</v>
      </c>
    </row>
    <row r="369" spans="1:13" s="171" customFormat="1" ht="26.25" customHeight="1" x14ac:dyDescent="0.2">
      <c r="A369" s="173">
        <v>367</v>
      </c>
      <c r="B369" s="184" t="s">
        <v>269</v>
      </c>
      <c r="C369" s="174" t="e">
        <v>#REF!</v>
      </c>
      <c r="D369" s="178" t="e">
        <v>#REF!</v>
      </c>
      <c r="E369" s="178" t="e">
        <v>#REF!</v>
      </c>
      <c r="F369" s="180" t="e">
        <v>#REF!</v>
      </c>
      <c r="G369" s="181" t="e">
        <v>#REF!</v>
      </c>
      <c r="H369" s="181" t="s">
        <v>268</v>
      </c>
      <c r="I369" s="181"/>
      <c r="J369" s="175" t="s">
        <v>288</v>
      </c>
      <c r="K369" s="178" t="s">
        <v>422</v>
      </c>
      <c r="L369" s="258" t="e">
        <v>#REF!</v>
      </c>
      <c r="M369" s="179" t="s">
        <v>261</v>
      </c>
    </row>
    <row r="370" spans="1:13" s="171" customFormat="1" ht="26.25" customHeight="1" x14ac:dyDescent="0.2">
      <c r="A370" s="173">
        <v>368</v>
      </c>
      <c r="B370" s="184" t="s">
        <v>269</v>
      </c>
      <c r="C370" s="174" t="e">
        <v>#REF!</v>
      </c>
      <c r="D370" s="178" t="e">
        <v>#REF!</v>
      </c>
      <c r="E370" s="178" t="e">
        <v>#REF!</v>
      </c>
      <c r="F370" s="180" t="e">
        <v>#REF!</v>
      </c>
      <c r="G370" s="181" t="e">
        <v>#REF!</v>
      </c>
      <c r="H370" s="181" t="s">
        <v>268</v>
      </c>
      <c r="I370" s="181"/>
      <c r="J370" s="175" t="s">
        <v>288</v>
      </c>
      <c r="K370" s="178" t="s">
        <v>422</v>
      </c>
      <c r="L370" s="258" t="e">
        <v>#REF!</v>
      </c>
      <c r="M370" s="179" t="s">
        <v>261</v>
      </c>
    </row>
    <row r="371" spans="1:13" s="171" customFormat="1" ht="26.25" customHeight="1" x14ac:dyDescent="0.2">
      <c r="A371" s="173">
        <v>369</v>
      </c>
      <c r="B371" s="184" t="s">
        <v>269</v>
      </c>
      <c r="C371" s="174" t="e">
        <v>#REF!</v>
      </c>
      <c r="D371" s="178" t="e">
        <v>#REF!</v>
      </c>
      <c r="E371" s="178" t="e">
        <v>#REF!</v>
      </c>
      <c r="F371" s="180" t="e">
        <v>#REF!</v>
      </c>
      <c r="G371" s="181" t="e">
        <v>#REF!</v>
      </c>
      <c r="H371" s="181" t="s">
        <v>268</v>
      </c>
      <c r="I371" s="181"/>
      <c r="J371" s="175" t="s">
        <v>288</v>
      </c>
      <c r="K371" s="178" t="s">
        <v>422</v>
      </c>
      <c r="L371" s="258" t="e">
        <v>#REF!</v>
      </c>
      <c r="M371" s="179" t="s">
        <v>261</v>
      </c>
    </row>
    <row r="372" spans="1:13" s="171" customFormat="1" ht="26.25" customHeight="1" x14ac:dyDescent="0.2">
      <c r="A372" s="173">
        <v>370</v>
      </c>
      <c r="B372" s="184" t="s">
        <v>269</v>
      </c>
      <c r="C372" s="174" t="e">
        <v>#REF!</v>
      </c>
      <c r="D372" s="178" t="e">
        <v>#REF!</v>
      </c>
      <c r="E372" s="178" t="e">
        <v>#REF!</v>
      </c>
      <c r="F372" s="180" t="e">
        <v>#REF!</v>
      </c>
      <c r="G372" s="181" t="e">
        <v>#REF!</v>
      </c>
      <c r="H372" s="181" t="s">
        <v>268</v>
      </c>
      <c r="I372" s="181"/>
      <c r="J372" s="175" t="s">
        <v>288</v>
      </c>
      <c r="K372" s="178" t="s">
        <v>422</v>
      </c>
      <c r="L372" s="258" t="e">
        <v>#REF!</v>
      </c>
      <c r="M372" s="179" t="s">
        <v>261</v>
      </c>
    </row>
    <row r="373" spans="1:13" s="171" customFormat="1" ht="26.25" customHeight="1" x14ac:dyDescent="0.2">
      <c r="A373" s="173">
        <v>371</v>
      </c>
      <c r="B373" s="184" t="s">
        <v>269</v>
      </c>
      <c r="C373" s="174" t="e">
        <v>#REF!</v>
      </c>
      <c r="D373" s="178" t="e">
        <v>#REF!</v>
      </c>
      <c r="E373" s="178" t="e">
        <v>#REF!</v>
      </c>
      <c r="F373" s="180" t="e">
        <v>#REF!</v>
      </c>
      <c r="G373" s="181" t="e">
        <v>#REF!</v>
      </c>
      <c r="H373" s="181" t="s">
        <v>268</v>
      </c>
      <c r="I373" s="181"/>
      <c r="J373" s="175" t="s">
        <v>288</v>
      </c>
      <c r="K373" s="178" t="s">
        <v>422</v>
      </c>
      <c r="L373" s="258" t="e">
        <v>#REF!</v>
      </c>
      <c r="M373" s="179" t="s">
        <v>261</v>
      </c>
    </row>
    <row r="374" spans="1:13" s="171" customFormat="1" ht="26.25" customHeight="1" x14ac:dyDescent="0.2">
      <c r="A374" s="173">
        <v>372</v>
      </c>
      <c r="B374" s="184" t="s">
        <v>269</v>
      </c>
      <c r="C374" s="174" t="e">
        <v>#REF!</v>
      </c>
      <c r="D374" s="178" t="e">
        <v>#REF!</v>
      </c>
      <c r="E374" s="178" t="e">
        <v>#REF!</v>
      </c>
      <c r="F374" s="180" t="e">
        <v>#REF!</v>
      </c>
      <c r="G374" s="181" t="e">
        <v>#REF!</v>
      </c>
      <c r="H374" s="181" t="s">
        <v>268</v>
      </c>
      <c r="I374" s="181"/>
      <c r="J374" s="175" t="s">
        <v>288</v>
      </c>
      <c r="K374" s="178" t="s">
        <v>422</v>
      </c>
      <c r="L374" s="258" t="e">
        <v>#REF!</v>
      </c>
      <c r="M374" s="179" t="s">
        <v>261</v>
      </c>
    </row>
    <row r="375" spans="1:13" s="171" customFormat="1" ht="26.25" customHeight="1" x14ac:dyDescent="0.2">
      <c r="A375" s="173">
        <v>373</v>
      </c>
      <c r="B375" s="184" t="s">
        <v>269</v>
      </c>
      <c r="C375" s="174" t="e">
        <v>#REF!</v>
      </c>
      <c r="D375" s="178" t="e">
        <v>#REF!</v>
      </c>
      <c r="E375" s="178" t="e">
        <v>#REF!</v>
      </c>
      <c r="F375" s="180" t="e">
        <v>#REF!</v>
      </c>
      <c r="G375" s="181" t="e">
        <v>#REF!</v>
      </c>
      <c r="H375" s="181" t="s">
        <v>268</v>
      </c>
      <c r="I375" s="181"/>
      <c r="J375" s="175" t="s">
        <v>288</v>
      </c>
      <c r="K375" s="178" t="s">
        <v>422</v>
      </c>
      <c r="L375" s="258" t="e">
        <v>#REF!</v>
      </c>
      <c r="M375" s="179" t="s">
        <v>261</v>
      </c>
    </row>
    <row r="376" spans="1:13" s="171" customFormat="1" ht="26.25" customHeight="1" x14ac:dyDescent="0.2">
      <c r="A376" s="173">
        <v>374</v>
      </c>
      <c r="B376" s="184" t="s">
        <v>269</v>
      </c>
      <c r="C376" s="174" t="e">
        <v>#REF!</v>
      </c>
      <c r="D376" s="178" t="e">
        <v>#REF!</v>
      </c>
      <c r="E376" s="178" t="e">
        <v>#REF!</v>
      </c>
      <c r="F376" s="180" t="e">
        <v>#REF!</v>
      </c>
      <c r="G376" s="181" t="e">
        <v>#REF!</v>
      </c>
      <c r="H376" s="181" t="s">
        <v>268</v>
      </c>
      <c r="I376" s="181"/>
      <c r="J376" s="175" t="s">
        <v>288</v>
      </c>
      <c r="K376" s="178" t="s">
        <v>422</v>
      </c>
      <c r="L376" s="258" t="e">
        <v>#REF!</v>
      </c>
      <c r="M376" s="179" t="s">
        <v>261</v>
      </c>
    </row>
    <row r="377" spans="1:13" s="171" customFormat="1" ht="26.25" customHeight="1" x14ac:dyDescent="0.2">
      <c r="A377" s="173">
        <v>375</v>
      </c>
      <c r="B377" s="184" t="s">
        <v>269</v>
      </c>
      <c r="C377" s="174" t="e">
        <v>#REF!</v>
      </c>
      <c r="D377" s="178" t="e">
        <v>#REF!</v>
      </c>
      <c r="E377" s="178" t="e">
        <v>#REF!</v>
      </c>
      <c r="F377" s="180" t="e">
        <v>#REF!</v>
      </c>
      <c r="G377" s="181" t="e">
        <v>#REF!</v>
      </c>
      <c r="H377" s="181" t="s">
        <v>268</v>
      </c>
      <c r="I377" s="181"/>
      <c r="J377" s="175" t="s">
        <v>288</v>
      </c>
      <c r="K377" s="178" t="s">
        <v>422</v>
      </c>
      <c r="L377" s="258" t="e">
        <v>#REF!</v>
      </c>
      <c r="M377" s="179" t="s">
        <v>261</v>
      </c>
    </row>
    <row r="378" spans="1:13" s="171" customFormat="1" ht="26.25" customHeight="1" x14ac:dyDescent="0.2">
      <c r="A378" s="173">
        <v>376</v>
      </c>
      <c r="B378" s="184" t="s">
        <v>269</v>
      </c>
      <c r="C378" s="174" t="e">
        <v>#REF!</v>
      </c>
      <c r="D378" s="178" t="e">
        <v>#REF!</v>
      </c>
      <c r="E378" s="178" t="e">
        <v>#REF!</v>
      </c>
      <c r="F378" s="180" t="e">
        <v>#REF!</v>
      </c>
      <c r="G378" s="181" t="e">
        <v>#REF!</v>
      </c>
      <c r="H378" s="181" t="s">
        <v>268</v>
      </c>
      <c r="I378" s="181"/>
      <c r="J378" s="175" t="s">
        <v>288</v>
      </c>
      <c r="K378" s="178" t="s">
        <v>422</v>
      </c>
      <c r="L378" s="258" t="e">
        <v>#REF!</v>
      </c>
      <c r="M378" s="179" t="s">
        <v>261</v>
      </c>
    </row>
    <row r="379" spans="1:13" s="171" customFormat="1" ht="26.25" customHeight="1" x14ac:dyDescent="0.2">
      <c r="A379" s="173">
        <v>377</v>
      </c>
      <c r="B379" s="184" t="s">
        <v>269</v>
      </c>
      <c r="C379" s="174" t="e">
        <v>#REF!</v>
      </c>
      <c r="D379" s="178" t="e">
        <v>#REF!</v>
      </c>
      <c r="E379" s="178" t="e">
        <v>#REF!</v>
      </c>
      <c r="F379" s="180" t="e">
        <v>#REF!</v>
      </c>
      <c r="G379" s="181" t="e">
        <v>#REF!</v>
      </c>
      <c r="H379" s="181" t="s">
        <v>268</v>
      </c>
      <c r="I379" s="181"/>
      <c r="J379" s="175" t="s">
        <v>288</v>
      </c>
      <c r="K379" s="178" t="s">
        <v>422</v>
      </c>
      <c r="L379" s="258" t="e">
        <v>#REF!</v>
      </c>
      <c r="M379" s="179" t="s">
        <v>261</v>
      </c>
    </row>
    <row r="380" spans="1:13" s="171" customFormat="1" ht="26.25" customHeight="1" x14ac:dyDescent="0.2">
      <c r="A380" s="173">
        <v>378</v>
      </c>
      <c r="B380" s="184" t="s">
        <v>269</v>
      </c>
      <c r="C380" s="174" t="e">
        <v>#REF!</v>
      </c>
      <c r="D380" s="178" t="e">
        <v>#REF!</v>
      </c>
      <c r="E380" s="178" t="e">
        <v>#REF!</v>
      </c>
      <c r="F380" s="180" t="e">
        <v>#REF!</v>
      </c>
      <c r="G380" s="181" t="e">
        <v>#REF!</v>
      </c>
      <c r="H380" s="181" t="s">
        <v>268</v>
      </c>
      <c r="I380" s="181"/>
      <c r="J380" s="175" t="s">
        <v>288</v>
      </c>
      <c r="K380" s="178" t="s">
        <v>422</v>
      </c>
      <c r="L380" s="258" t="e">
        <v>#REF!</v>
      </c>
      <c r="M380" s="179" t="s">
        <v>261</v>
      </c>
    </row>
    <row r="381" spans="1:13" s="171" customFormat="1" ht="26.25" customHeight="1" x14ac:dyDescent="0.2">
      <c r="A381" s="173">
        <v>379</v>
      </c>
      <c r="B381" s="184" t="s">
        <v>269</v>
      </c>
      <c r="C381" s="174" t="e">
        <v>#REF!</v>
      </c>
      <c r="D381" s="178" t="e">
        <v>#REF!</v>
      </c>
      <c r="E381" s="178" t="e">
        <v>#REF!</v>
      </c>
      <c r="F381" s="180" t="e">
        <v>#REF!</v>
      </c>
      <c r="G381" s="181" t="e">
        <v>#REF!</v>
      </c>
      <c r="H381" s="181" t="s">
        <v>268</v>
      </c>
      <c r="I381" s="181"/>
      <c r="J381" s="175" t="s">
        <v>288</v>
      </c>
      <c r="K381" s="178" t="s">
        <v>422</v>
      </c>
      <c r="L381" s="258" t="e">
        <v>#REF!</v>
      </c>
      <c r="M381" s="179" t="s">
        <v>261</v>
      </c>
    </row>
    <row r="382" spans="1:13" s="171" customFormat="1" ht="26.25" customHeight="1" x14ac:dyDescent="0.2">
      <c r="A382" s="173">
        <v>380</v>
      </c>
      <c r="B382" s="184" t="s">
        <v>269</v>
      </c>
      <c r="C382" s="174" t="e">
        <v>#REF!</v>
      </c>
      <c r="D382" s="178" t="e">
        <v>#REF!</v>
      </c>
      <c r="E382" s="178" t="e">
        <v>#REF!</v>
      </c>
      <c r="F382" s="180" t="e">
        <v>#REF!</v>
      </c>
      <c r="G382" s="181" t="e">
        <v>#REF!</v>
      </c>
      <c r="H382" s="181" t="s">
        <v>268</v>
      </c>
      <c r="I382" s="181"/>
      <c r="J382" s="175" t="s">
        <v>288</v>
      </c>
      <c r="K382" s="178" t="s">
        <v>422</v>
      </c>
      <c r="L382" s="258" t="e">
        <v>#REF!</v>
      </c>
      <c r="M382" s="179" t="s">
        <v>261</v>
      </c>
    </row>
    <row r="383" spans="1:13" s="171" customFormat="1" ht="26.25" customHeight="1" x14ac:dyDescent="0.2">
      <c r="A383" s="173">
        <v>381</v>
      </c>
      <c r="B383" s="184" t="s">
        <v>269</v>
      </c>
      <c r="C383" s="174" t="e">
        <v>#REF!</v>
      </c>
      <c r="D383" s="178" t="e">
        <v>#REF!</v>
      </c>
      <c r="E383" s="178" t="e">
        <v>#REF!</v>
      </c>
      <c r="F383" s="180" t="e">
        <v>#REF!</v>
      </c>
      <c r="G383" s="181" t="e">
        <v>#REF!</v>
      </c>
      <c r="H383" s="181" t="s">
        <v>268</v>
      </c>
      <c r="I383" s="181"/>
      <c r="J383" s="175" t="s">
        <v>288</v>
      </c>
      <c r="K383" s="178" t="s">
        <v>422</v>
      </c>
      <c r="L383" s="258" t="e">
        <v>#REF!</v>
      </c>
      <c r="M383" s="179" t="s">
        <v>261</v>
      </c>
    </row>
    <row r="384" spans="1:13" s="171" customFormat="1" ht="26.25" customHeight="1" x14ac:dyDescent="0.2">
      <c r="A384" s="173">
        <v>382</v>
      </c>
      <c r="B384" s="184" t="s">
        <v>269</v>
      </c>
      <c r="C384" s="174" t="e">
        <v>#REF!</v>
      </c>
      <c r="D384" s="178" t="e">
        <v>#REF!</v>
      </c>
      <c r="E384" s="178" t="e">
        <v>#REF!</v>
      </c>
      <c r="F384" s="180" t="e">
        <v>#REF!</v>
      </c>
      <c r="G384" s="181" t="e">
        <v>#REF!</v>
      </c>
      <c r="H384" s="181" t="s">
        <v>268</v>
      </c>
      <c r="I384" s="181"/>
      <c r="J384" s="175" t="s">
        <v>288</v>
      </c>
      <c r="K384" s="178" t="s">
        <v>422</v>
      </c>
      <c r="L384" s="258" t="e">
        <v>#REF!</v>
      </c>
      <c r="M384" s="179" t="s">
        <v>261</v>
      </c>
    </row>
    <row r="385" spans="1:13" s="171" customFormat="1" ht="26.25" customHeight="1" x14ac:dyDescent="0.2">
      <c r="A385" s="173">
        <v>383</v>
      </c>
      <c r="B385" s="184" t="s">
        <v>269</v>
      </c>
      <c r="C385" s="174" t="e">
        <v>#REF!</v>
      </c>
      <c r="D385" s="178" t="e">
        <v>#REF!</v>
      </c>
      <c r="E385" s="178" t="e">
        <v>#REF!</v>
      </c>
      <c r="F385" s="180" t="e">
        <v>#REF!</v>
      </c>
      <c r="G385" s="181" t="e">
        <v>#REF!</v>
      </c>
      <c r="H385" s="181" t="s">
        <v>268</v>
      </c>
      <c r="I385" s="181"/>
      <c r="J385" s="175" t="s">
        <v>288</v>
      </c>
      <c r="K385" s="178" t="s">
        <v>422</v>
      </c>
      <c r="L385" s="258" t="e">
        <v>#REF!</v>
      </c>
      <c r="M385" s="179" t="s">
        <v>261</v>
      </c>
    </row>
    <row r="386" spans="1:13" s="171" customFormat="1" ht="26.25" customHeight="1" x14ac:dyDescent="0.2">
      <c r="A386" s="173">
        <v>384</v>
      </c>
      <c r="B386" s="184" t="s">
        <v>269</v>
      </c>
      <c r="C386" s="174" t="e">
        <v>#REF!</v>
      </c>
      <c r="D386" s="178" t="e">
        <v>#REF!</v>
      </c>
      <c r="E386" s="178" t="e">
        <v>#REF!</v>
      </c>
      <c r="F386" s="180" t="e">
        <v>#REF!</v>
      </c>
      <c r="G386" s="181" t="e">
        <v>#REF!</v>
      </c>
      <c r="H386" s="181" t="s">
        <v>268</v>
      </c>
      <c r="I386" s="181"/>
      <c r="J386" s="175" t="s">
        <v>288</v>
      </c>
      <c r="K386" s="178" t="s">
        <v>422</v>
      </c>
      <c r="L386" s="258" t="e">
        <v>#REF!</v>
      </c>
      <c r="M386" s="179" t="s">
        <v>261</v>
      </c>
    </row>
    <row r="387" spans="1:13" s="171" customFormat="1" ht="26.25" customHeight="1" x14ac:dyDescent="0.2">
      <c r="A387" s="173">
        <v>385</v>
      </c>
      <c r="B387" s="184" t="s">
        <v>269</v>
      </c>
      <c r="C387" s="174" t="e">
        <v>#REF!</v>
      </c>
      <c r="D387" s="178" t="e">
        <v>#REF!</v>
      </c>
      <c r="E387" s="178" t="e">
        <v>#REF!</v>
      </c>
      <c r="F387" s="180" t="e">
        <v>#REF!</v>
      </c>
      <c r="G387" s="181" t="e">
        <v>#REF!</v>
      </c>
      <c r="H387" s="181" t="s">
        <v>268</v>
      </c>
      <c r="I387" s="181"/>
      <c r="J387" s="175" t="s">
        <v>288</v>
      </c>
      <c r="K387" s="178" t="s">
        <v>422</v>
      </c>
      <c r="L387" s="258" t="e">
        <v>#REF!</v>
      </c>
      <c r="M387" s="179" t="s">
        <v>261</v>
      </c>
    </row>
    <row r="388" spans="1:13" s="171" customFormat="1" ht="26.25" customHeight="1" x14ac:dyDescent="0.2">
      <c r="A388" s="173">
        <v>386</v>
      </c>
      <c r="B388" s="184" t="s">
        <v>269</v>
      </c>
      <c r="C388" s="174" t="e">
        <v>#REF!</v>
      </c>
      <c r="D388" s="178" t="e">
        <v>#REF!</v>
      </c>
      <c r="E388" s="178" t="e">
        <v>#REF!</v>
      </c>
      <c r="F388" s="180" t="e">
        <v>#REF!</v>
      </c>
      <c r="G388" s="181" t="e">
        <v>#REF!</v>
      </c>
      <c r="H388" s="181" t="s">
        <v>268</v>
      </c>
      <c r="I388" s="181"/>
      <c r="J388" s="175" t="s">
        <v>288</v>
      </c>
      <c r="K388" s="178" t="s">
        <v>422</v>
      </c>
      <c r="L388" s="258" t="e">
        <v>#REF!</v>
      </c>
      <c r="M388" s="179" t="s">
        <v>261</v>
      </c>
    </row>
    <row r="389" spans="1:13" s="171" customFormat="1" ht="26.25" customHeight="1" x14ac:dyDescent="0.2">
      <c r="A389" s="173">
        <v>387</v>
      </c>
      <c r="B389" s="184" t="s">
        <v>269</v>
      </c>
      <c r="C389" s="174" t="e">
        <v>#REF!</v>
      </c>
      <c r="D389" s="178" t="e">
        <v>#REF!</v>
      </c>
      <c r="E389" s="178" t="e">
        <v>#REF!</v>
      </c>
      <c r="F389" s="180" t="e">
        <v>#REF!</v>
      </c>
      <c r="G389" s="181" t="e">
        <v>#REF!</v>
      </c>
      <c r="H389" s="181" t="s">
        <v>268</v>
      </c>
      <c r="I389" s="181"/>
      <c r="J389" s="175" t="s">
        <v>288</v>
      </c>
      <c r="K389" s="178" t="s">
        <v>422</v>
      </c>
      <c r="L389" s="258" t="e">
        <v>#REF!</v>
      </c>
      <c r="M389" s="179" t="s">
        <v>261</v>
      </c>
    </row>
    <row r="390" spans="1:13" s="171" customFormat="1" ht="26.25" customHeight="1" x14ac:dyDescent="0.2">
      <c r="A390" s="173">
        <v>388</v>
      </c>
      <c r="B390" s="184" t="s">
        <v>269</v>
      </c>
      <c r="C390" s="174" t="e">
        <v>#REF!</v>
      </c>
      <c r="D390" s="178" t="e">
        <v>#REF!</v>
      </c>
      <c r="E390" s="178" t="e">
        <v>#REF!</v>
      </c>
      <c r="F390" s="180" t="e">
        <v>#REF!</v>
      </c>
      <c r="G390" s="181" t="e">
        <v>#REF!</v>
      </c>
      <c r="H390" s="181" t="s">
        <v>268</v>
      </c>
      <c r="I390" s="181"/>
      <c r="J390" s="175" t="s">
        <v>288</v>
      </c>
      <c r="K390" s="178" t="s">
        <v>422</v>
      </c>
      <c r="L390" s="258" t="e">
        <v>#REF!</v>
      </c>
      <c r="M390" s="179" t="s">
        <v>261</v>
      </c>
    </row>
    <row r="391" spans="1:13" s="171" customFormat="1" ht="26.25" customHeight="1" x14ac:dyDescent="0.2">
      <c r="A391" s="173">
        <v>389</v>
      </c>
      <c r="B391" s="184" t="s">
        <v>269</v>
      </c>
      <c r="C391" s="174" t="e">
        <v>#REF!</v>
      </c>
      <c r="D391" s="178" t="e">
        <v>#REF!</v>
      </c>
      <c r="E391" s="178" t="e">
        <v>#REF!</v>
      </c>
      <c r="F391" s="180" t="e">
        <v>#REF!</v>
      </c>
      <c r="G391" s="181" t="e">
        <v>#REF!</v>
      </c>
      <c r="H391" s="181" t="s">
        <v>268</v>
      </c>
      <c r="I391" s="181"/>
      <c r="J391" s="175" t="s">
        <v>288</v>
      </c>
      <c r="K391" s="178" t="s">
        <v>422</v>
      </c>
      <c r="L391" s="258" t="e">
        <v>#REF!</v>
      </c>
      <c r="M391" s="179" t="s">
        <v>261</v>
      </c>
    </row>
    <row r="392" spans="1:13" s="171" customFormat="1" ht="26.25" customHeight="1" x14ac:dyDescent="0.2">
      <c r="A392" s="173">
        <v>390</v>
      </c>
      <c r="B392" s="184" t="s">
        <v>269</v>
      </c>
      <c r="C392" s="174" t="e">
        <v>#REF!</v>
      </c>
      <c r="D392" s="178" t="e">
        <v>#REF!</v>
      </c>
      <c r="E392" s="178" t="e">
        <v>#REF!</v>
      </c>
      <c r="F392" s="180" t="e">
        <v>#REF!</v>
      </c>
      <c r="G392" s="181" t="e">
        <v>#REF!</v>
      </c>
      <c r="H392" s="181" t="s">
        <v>268</v>
      </c>
      <c r="I392" s="181"/>
      <c r="J392" s="175" t="s">
        <v>288</v>
      </c>
      <c r="K392" s="178" t="s">
        <v>422</v>
      </c>
      <c r="L392" s="258" t="e">
        <v>#REF!</v>
      </c>
      <c r="M392" s="179" t="s">
        <v>261</v>
      </c>
    </row>
    <row r="393" spans="1:13" s="171" customFormat="1" ht="26.25" customHeight="1" x14ac:dyDescent="0.2">
      <c r="A393" s="173">
        <v>391</v>
      </c>
      <c r="B393" s="184" t="s">
        <v>269</v>
      </c>
      <c r="C393" s="174" t="e">
        <v>#REF!</v>
      </c>
      <c r="D393" s="178" t="e">
        <v>#REF!</v>
      </c>
      <c r="E393" s="178" t="e">
        <v>#REF!</v>
      </c>
      <c r="F393" s="180" t="e">
        <v>#REF!</v>
      </c>
      <c r="G393" s="181" t="e">
        <v>#REF!</v>
      </c>
      <c r="H393" s="181" t="s">
        <v>268</v>
      </c>
      <c r="I393" s="181"/>
      <c r="J393" s="175" t="s">
        <v>288</v>
      </c>
      <c r="K393" s="178" t="s">
        <v>422</v>
      </c>
      <c r="L393" s="258" t="e">
        <v>#REF!</v>
      </c>
      <c r="M393" s="179" t="s">
        <v>261</v>
      </c>
    </row>
    <row r="394" spans="1:13" s="171" customFormat="1" ht="26.25" customHeight="1" x14ac:dyDescent="0.2">
      <c r="A394" s="173">
        <v>392</v>
      </c>
      <c r="B394" s="184" t="s">
        <v>269</v>
      </c>
      <c r="C394" s="174" t="e">
        <v>#REF!</v>
      </c>
      <c r="D394" s="178" t="e">
        <v>#REF!</v>
      </c>
      <c r="E394" s="178" t="e">
        <v>#REF!</v>
      </c>
      <c r="F394" s="180" t="e">
        <v>#REF!</v>
      </c>
      <c r="G394" s="181" t="e">
        <v>#REF!</v>
      </c>
      <c r="H394" s="181" t="s">
        <v>268</v>
      </c>
      <c r="I394" s="181"/>
      <c r="J394" s="175" t="s">
        <v>288</v>
      </c>
      <c r="K394" s="178" t="s">
        <v>422</v>
      </c>
      <c r="L394" s="258" t="e">
        <v>#REF!</v>
      </c>
      <c r="M394" s="179" t="s">
        <v>261</v>
      </c>
    </row>
    <row r="395" spans="1:13" s="171" customFormat="1" ht="26.25" customHeight="1" x14ac:dyDescent="0.2">
      <c r="A395" s="173">
        <v>393</v>
      </c>
      <c r="B395" s="184" t="s">
        <v>269</v>
      </c>
      <c r="C395" s="174" t="e">
        <v>#REF!</v>
      </c>
      <c r="D395" s="178" t="e">
        <v>#REF!</v>
      </c>
      <c r="E395" s="178" t="e">
        <v>#REF!</v>
      </c>
      <c r="F395" s="180" t="e">
        <v>#REF!</v>
      </c>
      <c r="G395" s="181" t="e">
        <v>#REF!</v>
      </c>
      <c r="H395" s="181" t="s">
        <v>268</v>
      </c>
      <c r="I395" s="181"/>
      <c r="J395" s="175" t="s">
        <v>288</v>
      </c>
      <c r="K395" s="178" t="s">
        <v>422</v>
      </c>
      <c r="L395" s="258" t="e">
        <v>#REF!</v>
      </c>
      <c r="M395" s="179" t="s">
        <v>261</v>
      </c>
    </row>
    <row r="396" spans="1:13" s="171" customFormat="1" ht="26.25" customHeight="1" x14ac:dyDescent="0.2">
      <c r="A396" s="173">
        <v>394</v>
      </c>
      <c r="B396" s="184" t="s">
        <v>269</v>
      </c>
      <c r="C396" s="174" t="e">
        <v>#REF!</v>
      </c>
      <c r="D396" s="178" t="e">
        <v>#REF!</v>
      </c>
      <c r="E396" s="178" t="e">
        <v>#REF!</v>
      </c>
      <c r="F396" s="180" t="e">
        <v>#REF!</v>
      </c>
      <c r="G396" s="181" t="e">
        <v>#REF!</v>
      </c>
      <c r="H396" s="181" t="s">
        <v>268</v>
      </c>
      <c r="I396" s="181"/>
      <c r="J396" s="175" t="s">
        <v>288</v>
      </c>
      <c r="K396" s="178" t="s">
        <v>422</v>
      </c>
      <c r="L396" s="258" t="e">
        <v>#REF!</v>
      </c>
      <c r="M396" s="179" t="s">
        <v>261</v>
      </c>
    </row>
    <row r="397" spans="1:13" s="171" customFormat="1" ht="26.25" customHeight="1" x14ac:dyDescent="0.2">
      <c r="A397" s="173">
        <v>395</v>
      </c>
      <c r="B397" s="184" t="s">
        <v>269</v>
      </c>
      <c r="C397" s="174" t="e">
        <v>#REF!</v>
      </c>
      <c r="D397" s="178" t="e">
        <v>#REF!</v>
      </c>
      <c r="E397" s="178" t="e">
        <v>#REF!</v>
      </c>
      <c r="F397" s="180" t="e">
        <v>#REF!</v>
      </c>
      <c r="G397" s="181" t="e">
        <v>#REF!</v>
      </c>
      <c r="H397" s="181" t="s">
        <v>268</v>
      </c>
      <c r="I397" s="181"/>
      <c r="J397" s="175" t="s">
        <v>288</v>
      </c>
      <c r="K397" s="178" t="s">
        <v>422</v>
      </c>
      <c r="L397" s="258" t="e">
        <v>#REF!</v>
      </c>
      <c r="M397" s="179" t="s">
        <v>261</v>
      </c>
    </row>
    <row r="398" spans="1:13" s="171" customFormat="1" ht="26.25" customHeight="1" x14ac:dyDescent="0.2">
      <c r="A398" s="173">
        <v>396</v>
      </c>
      <c r="B398" s="184" t="s">
        <v>269</v>
      </c>
      <c r="C398" s="174" t="e">
        <v>#REF!</v>
      </c>
      <c r="D398" s="178" t="e">
        <v>#REF!</v>
      </c>
      <c r="E398" s="178" t="e">
        <v>#REF!</v>
      </c>
      <c r="F398" s="180" t="e">
        <v>#REF!</v>
      </c>
      <c r="G398" s="181" t="e">
        <v>#REF!</v>
      </c>
      <c r="H398" s="181" t="s">
        <v>268</v>
      </c>
      <c r="I398" s="181"/>
      <c r="J398" s="175" t="s">
        <v>288</v>
      </c>
      <c r="K398" s="178" t="s">
        <v>422</v>
      </c>
      <c r="L398" s="258" t="e">
        <v>#REF!</v>
      </c>
      <c r="M398" s="179" t="s">
        <v>261</v>
      </c>
    </row>
    <row r="399" spans="1:13" s="171" customFormat="1" ht="26.25" customHeight="1" x14ac:dyDescent="0.2">
      <c r="A399" s="173">
        <v>397</v>
      </c>
      <c r="B399" s="184" t="s">
        <v>269</v>
      </c>
      <c r="C399" s="174" t="e">
        <v>#REF!</v>
      </c>
      <c r="D399" s="178" t="e">
        <v>#REF!</v>
      </c>
      <c r="E399" s="178" t="e">
        <v>#REF!</v>
      </c>
      <c r="F399" s="180" t="e">
        <v>#REF!</v>
      </c>
      <c r="G399" s="181" t="e">
        <v>#REF!</v>
      </c>
      <c r="H399" s="181" t="s">
        <v>268</v>
      </c>
      <c r="I399" s="181"/>
      <c r="J399" s="175" t="s">
        <v>288</v>
      </c>
      <c r="K399" s="178" t="s">
        <v>422</v>
      </c>
      <c r="L399" s="258" t="e">
        <v>#REF!</v>
      </c>
      <c r="M399" s="179" t="s">
        <v>261</v>
      </c>
    </row>
    <row r="400" spans="1:13" s="171" customFormat="1" ht="26.25" customHeight="1" x14ac:dyDescent="0.2">
      <c r="A400" s="173">
        <v>398</v>
      </c>
      <c r="B400" s="184" t="s">
        <v>269</v>
      </c>
      <c r="C400" s="174" t="e">
        <v>#REF!</v>
      </c>
      <c r="D400" s="178" t="e">
        <v>#REF!</v>
      </c>
      <c r="E400" s="178" t="e">
        <v>#REF!</v>
      </c>
      <c r="F400" s="180" t="e">
        <v>#REF!</v>
      </c>
      <c r="G400" s="181" t="e">
        <v>#REF!</v>
      </c>
      <c r="H400" s="181" t="s">
        <v>268</v>
      </c>
      <c r="I400" s="181"/>
      <c r="J400" s="175" t="s">
        <v>288</v>
      </c>
      <c r="K400" s="178" t="s">
        <v>422</v>
      </c>
      <c r="L400" s="258" t="e">
        <v>#REF!</v>
      </c>
      <c r="M400" s="179" t="s">
        <v>261</v>
      </c>
    </row>
    <row r="401" spans="1:13" s="171" customFormat="1" ht="26.25" customHeight="1" x14ac:dyDescent="0.2">
      <c r="A401" s="173">
        <v>399</v>
      </c>
      <c r="B401" s="184" t="s">
        <v>269</v>
      </c>
      <c r="C401" s="174" t="e">
        <v>#REF!</v>
      </c>
      <c r="D401" s="178" t="e">
        <v>#REF!</v>
      </c>
      <c r="E401" s="178" t="e">
        <v>#REF!</v>
      </c>
      <c r="F401" s="180" t="e">
        <v>#REF!</v>
      </c>
      <c r="G401" s="181" t="e">
        <v>#REF!</v>
      </c>
      <c r="H401" s="181" t="s">
        <v>268</v>
      </c>
      <c r="I401" s="181"/>
      <c r="J401" s="175" t="s">
        <v>288</v>
      </c>
      <c r="K401" s="178" t="s">
        <v>422</v>
      </c>
      <c r="L401" s="258" t="e">
        <v>#REF!</v>
      </c>
      <c r="M401" s="179" t="s">
        <v>261</v>
      </c>
    </row>
    <row r="402" spans="1:13" s="171" customFormat="1" ht="26.25" customHeight="1" x14ac:dyDescent="0.2">
      <c r="A402" s="173">
        <v>400</v>
      </c>
      <c r="B402" s="184" t="s">
        <v>269</v>
      </c>
      <c r="C402" s="174" t="e">
        <v>#REF!</v>
      </c>
      <c r="D402" s="178" t="e">
        <v>#REF!</v>
      </c>
      <c r="E402" s="178" t="e">
        <v>#REF!</v>
      </c>
      <c r="F402" s="180" t="e">
        <v>#REF!</v>
      </c>
      <c r="G402" s="181" t="e">
        <v>#REF!</v>
      </c>
      <c r="H402" s="181" t="s">
        <v>268</v>
      </c>
      <c r="I402" s="181"/>
      <c r="J402" s="175" t="s">
        <v>288</v>
      </c>
      <c r="K402" s="178" t="s">
        <v>422</v>
      </c>
      <c r="L402" s="258" t="e">
        <v>#REF!</v>
      </c>
      <c r="M402" s="179" t="s">
        <v>261</v>
      </c>
    </row>
    <row r="403" spans="1:13" s="171" customFormat="1" ht="26.25" customHeight="1" x14ac:dyDescent="0.2">
      <c r="A403" s="173">
        <v>401</v>
      </c>
      <c r="B403" s="184" t="s">
        <v>269</v>
      </c>
      <c r="C403" s="174" t="e">
        <v>#REF!</v>
      </c>
      <c r="D403" s="178" t="e">
        <v>#REF!</v>
      </c>
      <c r="E403" s="178" t="e">
        <v>#REF!</v>
      </c>
      <c r="F403" s="180" t="e">
        <v>#REF!</v>
      </c>
      <c r="G403" s="181" t="e">
        <v>#REF!</v>
      </c>
      <c r="H403" s="181" t="s">
        <v>268</v>
      </c>
      <c r="I403" s="181"/>
      <c r="J403" s="175" t="s">
        <v>288</v>
      </c>
      <c r="K403" s="178" t="s">
        <v>422</v>
      </c>
      <c r="L403" s="258" t="e">
        <v>#REF!</v>
      </c>
      <c r="M403" s="179" t="s">
        <v>261</v>
      </c>
    </row>
    <row r="404" spans="1:13" s="171" customFormat="1" ht="26.25" customHeight="1" x14ac:dyDescent="0.2">
      <c r="A404" s="173">
        <v>402</v>
      </c>
      <c r="B404" s="184" t="s">
        <v>269</v>
      </c>
      <c r="C404" s="174" t="e">
        <v>#REF!</v>
      </c>
      <c r="D404" s="178" t="e">
        <v>#REF!</v>
      </c>
      <c r="E404" s="178" t="e">
        <v>#REF!</v>
      </c>
      <c r="F404" s="180" t="e">
        <v>#REF!</v>
      </c>
      <c r="G404" s="181" t="e">
        <v>#REF!</v>
      </c>
      <c r="H404" s="181" t="s">
        <v>268</v>
      </c>
      <c r="I404" s="181"/>
      <c r="J404" s="175" t="s">
        <v>288</v>
      </c>
      <c r="K404" s="178" t="s">
        <v>422</v>
      </c>
      <c r="L404" s="258" t="e">
        <v>#REF!</v>
      </c>
      <c r="M404" s="179" t="s">
        <v>261</v>
      </c>
    </row>
    <row r="405" spans="1:13" s="171" customFormat="1" ht="26.25" customHeight="1" x14ac:dyDescent="0.2">
      <c r="A405" s="173">
        <v>403</v>
      </c>
      <c r="B405" s="184" t="s">
        <v>269</v>
      </c>
      <c r="C405" s="174" t="e">
        <v>#REF!</v>
      </c>
      <c r="D405" s="178" t="e">
        <v>#REF!</v>
      </c>
      <c r="E405" s="178" t="e">
        <v>#REF!</v>
      </c>
      <c r="F405" s="180" t="e">
        <v>#REF!</v>
      </c>
      <c r="G405" s="181" t="e">
        <v>#REF!</v>
      </c>
      <c r="H405" s="181" t="s">
        <v>268</v>
      </c>
      <c r="I405" s="181"/>
      <c r="J405" s="175" t="s">
        <v>288</v>
      </c>
      <c r="K405" s="178" t="s">
        <v>422</v>
      </c>
      <c r="L405" s="258" t="e">
        <v>#REF!</v>
      </c>
      <c r="M405" s="179" t="s">
        <v>261</v>
      </c>
    </row>
    <row r="406" spans="1:13" s="171" customFormat="1" ht="26.25" customHeight="1" x14ac:dyDescent="0.2">
      <c r="A406" s="173">
        <v>404</v>
      </c>
      <c r="B406" s="184" t="s">
        <v>269</v>
      </c>
      <c r="C406" s="174" t="e">
        <v>#REF!</v>
      </c>
      <c r="D406" s="178" t="e">
        <v>#REF!</v>
      </c>
      <c r="E406" s="178" t="e">
        <v>#REF!</v>
      </c>
      <c r="F406" s="180" t="e">
        <v>#REF!</v>
      </c>
      <c r="G406" s="181" t="e">
        <v>#REF!</v>
      </c>
      <c r="H406" s="181" t="s">
        <v>268</v>
      </c>
      <c r="I406" s="181"/>
      <c r="J406" s="175" t="s">
        <v>288</v>
      </c>
      <c r="K406" s="178" t="s">
        <v>422</v>
      </c>
      <c r="L406" s="258" t="e">
        <v>#REF!</v>
      </c>
      <c r="M406" s="179" t="s">
        <v>261</v>
      </c>
    </row>
    <row r="407" spans="1:13" s="171" customFormat="1" ht="26.25" customHeight="1" x14ac:dyDescent="0.2">
      <c r="A407" s="173">
        <v>405</v>
      </c>
      <c r="B407" s="184" t="s">
        <v>269</v>
      </c>
      <c r="C407" s="174" t="e">
        <v>#REF!</v>
      </c>
      <c r="D407" s="178" t="e">
        <v>#REF!</v>
      </c>
      <c r="E407" s="178" t="e">
        <v>#REF!</v>
      </c>
      <c r="F407" s="180" t="e">
        <v>#REF!</v>
      </c>
      <c r="G407" s="181" t="e">
        <v>#REF!</v>
      </c>
      <c r="H407" s="181" t="s">
        <v>268</v>
      </c>
      <c r="I407" s="181"/>
      <c r="J407" s="175" t="s">
        <v>288</v>
      </c>
      <c r="K407" s="178" t="s">
        <v>422</v>
      </c>
      <c r="L407" s="258" t="e">
        <v>#REF!</v>
      </c>
      <c r="M407" s="179" t="s">
        <v>261</v>
      </c>
    </row>
    <row r="408" spans="1:13" s="171" customFormat="1" ht="26.25" customHeight="1" x14ac:dyDescent="0.2">
      <c r="A408" s="173">
        <v>406</v>
      </c>
      <c r="B408" s="184" t="s">
        <v>269</v>
      </c>
      <c r="C408" s="174" t="e">
        <v>#REF!</v>
      </c>
      <c r="D408" s="178" t="e">
        <v>#REF!</v>
      </c>
      <c r="E408" s="178" t="e">
        <v>#REF!</v>
      </c>
      <c r="F408" s="180" t="e">
        <v>#REF!</v>
      </c>
      <c r="G408" s="181" t="e">
        <v>#REF!</v>
      </c>
      <c r="H408" s="181" t="s">
        <v>268</v>
      </c>
      <c r="I408" s="181"/>
      <c r="J408" s="175" t="s">
        <v>288</v>
      </c>
      <c r="K408" s="178" t="s">
        <v>422</v>
      </c>
      <c r="L408" s="258" t="e">
        <v>#REF!</v>
      </c>
      <c r="M408" s="179" t="s">
        <v>261</v>
      </c>
    </row>
    <row r="409" spans="1:13" s="171" customFormat="1" ht="26.25" customHeight="1" x14ac:dyDescent="0.2">
      <c r="A409" s="173">
        <v>407</v>
      </c>
      <c r="B409" s="184" t="s">
        <v>269</v>
      </c>
      <c r="C409" s="174" t="e">
        <v>#REF!</v>
      </c>
      <c r="D409" s="178" t="e">
        <v>#REF!</v>
      </c>
      <c r="E409" s="178" t="e">
        <v>#REF!</v>
      </c>
      <c r="F409" s="180" t="e">
        <v>#REF!</v>
      </c>
      <c r="G409" s="181" t="e">
        <v>#REF!</v>
      </c>
      <c r="H409" s="181" t="s">
        <v>268</v>
      </c>
      <c r="I409" s="181"/>
      <c r="J409" s="175" t="s">
        <v>288</v>
      </c>
      <c r="K409" s="178" t="s">
        <v>422</v>
      </c>
      <c r="L409" s="258" t="e">
        <v>#REF!</v>
      </c>
      <c r="M409" s="179" t="s">
        <v>261</v>
      </c>
    </row>
    <row r="410" spans="1:13" s="171" customFormat="1" ht="26.25" customHeight="1" x14ac:dyDescent="0.2">
      <c r="A410" s="173">
        <v>408</v>
      </c>
      <c r="B410" s="184" t="s">
        <v>269</v>
      </c>
      <c r="C410" s="174" t="e">
        <v>#REF!</v>
      </c>
      <c r="D410" s="178" t="e">
        <v>#REF!</v>
      </c>
      <c r="E410" s="178" t="e">
        <v>#REF!</v>
      </c>
      <c r="F410" s="180" t="e">
        <v>#REF!</v>
      </c>
      <c r="G410" s="181" t="e">
        <v>#REF!</v>
      </c>
      <c r="H410" s="181" t="s">
        <v>268</v>
      </c>
      <c r="I410" s="181"/>
      <c r="J410" s="175" t="s">
        <v>288</v>
      </c>
      <c r="K410" s="178" t="s">
        <v>422</v>
      </c>
      <c r="L410" s="258" t="e">
        <v>#REF!</v>
      </c>
      <c r="M410" s="179" t="s">
        <v>261</v>
      </c>
    </row>
    <row r="411" spans="1:13" s="171" customFormat="1" ht="26.25" customHeight="1" x14ac:dyDescent="0.2">
      <c r="A411" s="173">
        <v>409</v>
      </c>
      <c r="B411" s="184" t="s">
        <v>269</v>
      </c>
      <c r="C411" s="174" t="e">
        <v>#REF!</v>
      </c>
      <c r="D411" s="178" t="e">
        <v>#REF!</v>
      </c>
      <c r="E411" s="178" t="e">
        <v>#REF!</v>
      </c>
      <c r="F411" s="180" t="e">
        <v>#REF!</v>
      </c>
      <c r="G411" s="181" t="e">
        <v>#REF!</v>
      </c>
      <c r="H411" s="181" t="s">
        <v>268</v>
      </c>
      <c r="I411" s="181"/>
      <c r="J411" s="175" t="s">
        <v>288</v>
      </c>
      <c r="K411" s="178" t="s">
        <v>422</v>
      </c>
      <c r="L411" s="258" t="e">
        <v>#REF!</v>
      </c>
      <c r="M411" s="179" t="s">
        <v>261</v>
      </c>
    </row>
    <row r="412" spans="1:13" s="171" customFormat="1" ht="26.25" customHeight="1" x14ac:dyDescent="0.2">
      <c r="A412" s="173">
        <v>410</v>
      </c>
      <c r="B412" s="184" t="s">
        <v>269</v>
      </c>
      <c r="C412" s="174" t="e">
        <v>#REF!</v>
      </c>
      <c r="D412" s="178" t="e">
        <v>#REF!</v>
      </c>
      <c r="E412" s="178" t="e">
        <v>#REF!</v>
      </c>
      <c r="F412" s="180" t="e">
        <v>#REF!</v>
      </c>
      <c r="G412" s="181" t="e">
        <v>#REF!</v>
      </c>
      <c r="H412" s="181" t="s">
        <v>268</v>
      </c>
      <c r="I412" s="181"/>
      <c r="J412" s="175" t="s">
        <v>288</v>
      </c>
      <c r="K412" s="178" t="s">
        <v>422</v>
      </c>
      <c r="L412" s="258" t="e">
        <v>#REF!</v>
      </c>
      <c r="M412" s="179" t="s">
        <v>261</v>
      </c>
    </row>
    <row r="413" spans="1:13" s="171" customFormat="1" ht="26.25" customHeight="1" x14ac:dyDescent="0.2">
      <c r="A413" s="173">
        <v>411</v>
      </c>
      <c r="B413" s="184" t="s">
        <v>269</v>
      </c>
      <c r="C413" s="174" t="e">
        <v>#REF!</v>
      </c>
      <c r="D413" s="178" t="e">
        <v>#REF!</v>
      </c>
      <c r="E413" s="178" t="e">
        <v>#REF!</v>
      </c>
      <c r="F413" s="180" t="e">
        <v>#REF!</v>
      </c>
      <c r="G413" s="181" t="e">
        <v>#REF!</v>
      </c>
      <c r="H413" s="181" t="s">
        <v>268</v>
      </c>
      <c r="I413" s="181"/>
      <c r="J413" s="175" t="s">
        <v>288</v>
      </c>
      <c r="K413" s="178" t="s">
        <v>422</v>
      </c>
      <c r="L413" s="258" t="e">
        <v>#REF!</v>
      </c>
      <c r="M413" s="179" t="s">
        <v>261</v>
      </c>
    </row>
    <row r="414" spans="1:13" s="171" customFormat="1" ht="26.25" customHeight="1" x14ac:dyDescent="0.2">
      <c r="A414" s="173">
        <v>412</v>
      </c>
      <c r="B414" s="184" t="s">
        <v>269</v>
      </c>
      <c r="C414" s="174" t="e">
        <v>#REF!</v>
      </c>
      <c r="D414" s="178" t="e">
        <v>#REF!</v>
      </c>
      <c r="E414" s="178" t="e">
        <v>#REF!</v>
      </c>
      <c r="F414" s="180" t="e">
        <v>#REF!</v>
      </c>
      <c r="G414" s="181" t="e">
        <v>#REF!</v>
      </c>
      <c r="H414" s="181" t="s">
        <v>268</v>
      </c>
      <c r="I414" s="181"/>
      <c r="J414" s="175" t="s">
        <v>288</v>
      </c>
      <c r="K414" s="178" t="s">
        <v>422</v>
      </c>
      <c r="L414" s="258" t="e">
        <v>#REF!</v>
      </c>
      <c r="M414" s="179" t="s">
        <v>261</v>
      </c>
    </row>
    <row r="415" spans="1:13" s="171" customFormat="1" ht="26.25" customHeight="1" x14ac:dyDescent="0.2">
      <c r="A415" s="173">
        <v>413</v>
      </c>
      <c r="B415" s="184" t="s">
        <v>269</v>
      </c>
      <c r="C415" s="174" t="e">
        <v>#REF!</v>
      </c>
      <c r="D415" s="178" t="e">
        <v>#REF!</v>
      </c>
      <c r="E415" s="178" t="e">
        <v>#REF!</v>
      </c>
      <c r="F415" s="180" t="e">
        <v>#REF!</v>
      </c>
      <c r="G415" s="181" t="e">
        <v>#REF!</v>
      </c>
      <c r="H415" s="181" t="s">
        <v>268</v>
      </c>
      <c r="I415" s="181"/>
      <c r="J415" s="175" t="s">
        <v>288</v>
      </c>
      <c r="K415" s="178" t="s">
        <v>422</v>
      </c>
      <c r="L415" s="258" t="e">
        <v>#REF!</v>
      </c>
      <c r="M415" s="179" t="s">
        <v>261</v>
      </c>
    </row>
    <row r="416" spans="1:13" s="171" customFormat="1" ht="26.25" customHeight="1" x14ac:dyDescent="0.2">
      <c r="A416" s="173">
        <v>414</v>
      </c>
      <c r="B416" s="184" t="s">
        <v>269</v>
      </c>
      <c r="C416" s="174" t="e">
        <v>#REF!</v>
      </c>
      <c r="D416" s="178" t="e">
        <v>#REF!</v>
      </c>
      <c r="E416" s="178" t="e">
        <v>#REF!</v>
      </c>
      <c r="F416" s="180" t="e">
        <v>#REF!</v>
      </c>
      <c r="G416" s="181" t="e">
        <v>#REF!</v>
      </c>
      <c r="H416" s="181" t="s">
        <v>268</v>
      </c>
      <c r="I416" s="181"/>
      <c r="J416" s="175" t="s">
        <v>288</v>
      </c>
      <c r="K416" s="178" t="s">
        <v>422</v>
      </c>
      <c r="L416" s="258" t="e">
        <v>#REF!</v>
      </c>
      <c r="M416" s="179" t="s">
        <v>261</v>
      </c>
    </row>
    <row r="417" spans="1:13" s="171" customFormat="1" ht="26.25" customHeight="1" x14ac:dyDescent="0.2">
      <c r="A417" s="173">
        <v>415</v>
      </c>
      <c r="B417" s="184" t="s">
        <v>269</v>
      </c>
      <c r="C417" s="174" t="e">
        <v>#REF!</v>
      </c>
      <c r="D417" s="178" t="e">
        <v>#REF!</v>
      </c>
      <c r="E417" s="178" t="e">
        <v>#REF!</v>
      </c>
      <c r="F417" s="180" t="e">
        <v>#REF!</v>
      </c>
      <c r="G417" s="181" t="e">
        <v>#REF!</v>
      </c>
      <c r="H417" s="181" t="s">
        <v>268</v>
      </c>
      <c r="I417" s="181"/>
      <c r="J417" s="175" t="s">
        <v>288</v>
      </c>
      <c r="K417" s="178" t="s">
        <v>422</v>
      </c>
      <c r="L417" s="258" t="e">
        <v>#REF!</v>
      </c>
      <c r="M417" s="179" t="s">
        <v>261</v>
      </c>
    </row>
    <row r="418" spans="1:13" s="171" customFormat="1" ht="26.25" customHeight="1" x14ac:dyDescent="0.2">
      <c r="A418" s="173">
        <v>416</v>
      </c>
      <c r="B418" s="184" t="s">
        <v>270</v>
      </c>
      <c r="C418" s="174">
        <v>0</v>
      </c>
      <c r="D418" s="178">
        <v>0</v>
      </c>
      <c r="E418" s="178">
        <v>0</v>
      </c>
      <c r="F418" s="180">
        <v>0</v>
      </c>
      <c r="G418" s="181">
        <v>1</v>
      </c>
      <c r="H418" s="181" t="s">
        <v>268</v>
      </c>
      <c r="I418" s="181"/>
      <c r="J418" s="175" t="s">
        <v>288</v>
      </c>
      <c r="K418" s="178" t="s">
        <v>422</v>
      </c>
      <c r="L418" s="258" t="e">
        <v>#REF!</v>
      </c>
      <c r="M418" s="179" t="s">
        <v>261</v>
      </c>
    </row>
    <row r="419" spans="1:13" s="171" customFormat="1" ht="26.25" customHeight="1" x14ac:dyDescent="0.2">
      <c r="A419" s="173">
        <v>417</v>
      </c>
      <c r="B419" s="184" t="s">
        <v>270</v>
      </c>
      <c r="C419" s="174">
        <v>0</v>
      </c>
      <c r="D419" s="178">
        <v>0</v>
      </c>
      <c r="E419" s="178">
        <v>0</v>
      </c>
      <c r="F419" s="180">
        <v>0</v>
      </c>
      <c r="G419" s="181">
        <v>2</v>
      </c>
      <c r="H419" s="181" t="s">
        <v>268</v>
      </c>
      <c r="I419" s="181"/>
      <c r="J419" s="175" t="s">
        <v>288</v>
      </c>
      <c r="K419" s="178" t="s">
        <v>422</v>
      </c>
      <c r="L419" s="258" t="e">
        <v>#REF!</v>
      </c>
      <c r="M419" s="179" t="s">
        <v>261</v>
      </c>
    </row>
    <row r="420" spans="1:13" s="171" customFormat="1" ht="26.25" customHeight="1" x14ac:dyDescent="0.2">
      <c r="A420" s="173">
        <v>418</v>
      </c>
      <c r="B420" s="184" t="s">
        <v>270</v>
      </c>
      <c r="C420" s="174">
        <v>0</v>
      </c>
      <c r="D420" s="178">
        <v>0</v>
      </c>
      <c r="E420" s="178">
        <v>0</v>
      </c>
      <c r="F420" s="180">
        <v>0</v>
      </c>
      <c r="G420" s="181">
        <v>3</v>
      </c>
      <c r="H420" s="181" t="s">
        <v>268</v>
      </c>
      <c r="I420" s="181"/>
      <c r="J420" s="175" t="s">
        <v>288</v>
      </c>
      <c r="K420" s="178" t="s">
        <v>422</v>
      </c>
      <c r="L420" s="258" t="e">
        <v>#REF!</v>
      </c>
      <c r="M420" s="179" t="s">
        <v>261</v>
      </c>
    </row>
    <row r="421" spans="1:13" s="171" customFormat="1" ht="26.25" customHeight="1" x14ac:dyDescent="0.2">
      <c r="A421" s="173">
        <v>419</v>
      </c>
      <c r="B421" s="184" t="s">
        <v>270</v>
      </c>
      <c r="C421" s="174">
        <v>0</v>
      </c>
      <c r="D421" s="178">
        <v>0</v>
      </c>
      <c r="E421" s="178">
        <v>0</v>
      </c>
      <c r="F421" s="180">
        <v>0</v>
      </c>
      <c r="G421" s="181">
        <v>4</v>
      </c>
      <c r="H421" s="181" t="s">
        <v>268</v>
      </c>
      <c r="I421" s="181"/>
      <c r="J421" s="175" t="s">
        <v>288</v>
      </c>
      <c r="K421" s="178" t="s">
        <v>422</v>
      </c>
      <c r="L421" s="258" t="e">
        <v>#REF!</v>
      </c>
      <c r="M421" s="179" t="s">
        <v>261</v>
      </c>
    </row>
    <row r="422" spans="1:13" s="171" customFormat="1" ht="26.25" customHeight="1" x14ac:dyDescent="0.2">
      <c r="A422" s="173">
        <v>420</v>
      </c>
      <c r="B422" s="184" t="s">
        <v>270</v>
      </c>
      <c r="C422" s="174">
        <v>0</v>
      </c>
      <c r="D422" s="178">
        <v>0</v>
      </c>
      <c r="E422" s="178">
        <v>0</v>
      </c>
      <c r="F422" s="180">
        <v>0</v>
      </c>
      <c r="G422" s="181">
        <v>5</v>
      </c>
      <c r="H422" s="181" t="s">
        <v>268</v>
      </c>
      <c r="I422" s="181"/>
      <c r="J422" s="175" t="s">
        <v>288</v>
      </c>
      <c r="K422" s="178" t="s">
        <v>422</v>
      </c>
      <c r="L422" s="258" t="e">
        <v>#REF!</v>
      </c>
      <c r="M422" s="179" t="s">
        <v>261</v>
      </c>
    </row>
    <row r="423" spans="1:13" s="171" customFormat="1" ht="26.25" customHeight="1" x14ac:dyDescent="0.2">
      <c r="A423" s="173">
        <v>421</v>
      </c>
      <c r="B423" s="184" t="s">
        <v>270</v>
      </c>
      <c r="C423" s="174">
        <v>0</v>
      </c>
      <c r="D423" s="178">
        <v>0</v>
      </c>
      <c r="E423" s="178">
        <v>0</v>
      </c>
      <c r="F423" s="180">
        <v>0</v>
      </c>
      <c r="G423" s="181">
        <v>6</v>
      </c>
      <c r="H423" s="181" t="s">
        <v>268</v>
      </c>
      <c r="I423" s="181"/>
      <c r="J423" s="175" t="s">
        <v>288</v>
      </c>
      <c r="K423" s="178" t="s">
        <v>422</v>
      </c>
      <c r="L423" s="258" t="e">
        <v>#REF!</v>
      </c>
      <c r="M423" s="179" t="s">
        <v>261</v>
      </c>
    </row>
    <row r="424" spans="1:13" s="171" customFormat="1" ht="26.25" customHeight="1" x14ac:dyDescent="0.2">
      <c r="A424" s="173">
        <v>422</v>
      </c>
      <c r="B424" s="184" t="s">
        <v>270</v>
      </c>
      <c r="C424" s="174">
        <v>0</v>
      </c>
      <c r="D424" s="178">
        <v>0</v>
      </c>
      <c r="E424" s="178">
        <v>0</v>
      </c>
      <c r="F424" s="180">
        <v>0</v>
      </c>
      <c r="G424" s="181">
        <v>7</v>
      </c>
      <c r="H424" s="181" t="s">
        <v>268</v>
      </c>
      <c r="I424" s="181"/>
      <c r="J424" s="175" t="s">
        <v>288</v>
      </c>
      <c r="K424" s="178" t="s">
        <v>422</v>
      </c>
      <c r="L424" s="258" t="e">
        <v>#REF!</v>
      </c>
      <c r="M424" s="179" t="s">
        <v>261</v>
      </c>
    </row>
    <row r="425" spans="1:13" s="171" customFormat="1" ht="26.25" customHeight="1" x14ac:dyDescent="0.2">
      <c r="A425" s="173">
        <v>423</v>
      </c>
      <c r="B425" s="184" t="s">
        <v>270</v>
      </c>
      <c r="C425" s="174">
        <v>0</v>
      </c>
      <c r="D425" s="178">
        <v>0</v>
      </c>
      <c r="E425" s="178">
        <v>0</v>
      </c>
      <c r="F425" s="180">
        <v>0</v>
      </c>
      <c r="G425" s="181">
        <v>8</v>
      </c>
      <c r="H425" s="181" t="s">
        <v>268</v>
      </c>
      <c r="I425" s="181"/>
      <c r="J425" s="175" t="s">
        <v>288</v>
      </c>
      <c r="K425" s="178" t="s">
        <v>422</v>
      </c>
      <c r="L425" s="258" t="e">
        <v>#REF!</v>
      </c>
      <c r="M425" s="179" t="s">
        <v>261</v>
      </c>
    </row>
    <row r="426" spans="1:13" s="171" customFormat="1" ht="26.25" customHeight="1" x14ac:dyDescent="0.2">
      <c r="A426" s="173">
        <v>424</v>
      </c>
      <c r="B426" s="184" t="s">
        <v>270</v>
      </c>
      <c r="C426" s="174">
        <v>0</v>
      </c>
      <c r="D426" s="178">
        <v>0</v>
      </c>
      <c r="E426" s="178">
        <v>0</v>
      </c>
      <c r="F426" s="180">
        <v>0</v>
      </c>
      <c r="G426" s="181">
        <v>9</v>
      </c>
      <c r="H426" s="181" t="s">
        <v>268</v>
      </c>
      <c r="I426" s="181"/>
      <c r="J426" s="175" t="s">
        <v>288</v>
      </c>
      <c r="K426" s="178" t="s">
        <v>422</v>
      </c>
      <c r="L426" s="258" t="e">
        <v>#REF!</v>
      </c>
      <c r="M426" s="179" t="s">
        <v>261</v>
      </c>
    </row>
    <row r="427" spans="1:13" s="171" customFormat="1" ht="26.25" customHeight="1" x14ac:dyDescent="0.2">
      <c r="A427" s="173">
        <v>425</v>
      </c>
      <c r="B427" s="184" t="s">
        <v>270</v>
      </c>
      <c r="C427" s="174">
        <v>0</v>
      </c>
      <c r="D427" s="178">
        <v>0</v>
      </c>
      <c r="E427" s="178">
        <v>0</v>
      </c>
      <c r="F427" s="180">
        <v>0</v>
      </c>
      <c r="G427" s="181">
        <v>10</v>
      </c>
      <c r="H427" s="181" t="s">
        <v>268</v>
      </c>
      <c r="I427" s="181"/>
      <c r="J427" s="175" t="s">
        <v>288</v>
      </c>
      <c r="K427" s="178" t="s">
        <v>422</v>
      </c>
      <c r="L427" s="258" t="e">
        <v>#REF!</v>
      </c>
      <c r="M427" s="179" t="s">
        <v>261</v>
      </c>
    </row>
    <row r="428" spans="1:13" s="171" customFormat="1" ht="26.25" customHeight="1" x14ac:dyDescent="0.2">
      <c r="A428" s="173">
        <v>426</v>
      </c>
      <c r="B428" s="184" t="s">
        <v>270</v>
      </c>
      <c r="C428" s="174">
        <v>0</v>
      </c>
      <c r="D428" s="178">
        <v>0</v>
      </c>
      <c r="E428" s="178">
        <v>0</v>
      </c>
      <c r="F428" s="180">
        <v>0</v>
      </c>
      <c r="G428" s="181">
        <v>11</v>
      </c>
      <c r="H428" s="181" t="s">
        <v>268</v>
      </c>
      <c r="I428" s="181"/>
      <c r="J428" s="175" t="s">
        <v>288</v>
      </c>
      <c r="K428" s="178" t="s">
        <v>422</v>
      </c>
      <c r="L428" s="258" t="e">
        <v>#REF!</v>
      </c>
      <c r="M428" s="179" t="s">
        <v>261</v>
      </c>
    </row>
    <row r="429" spans="1:13" s="171" customFormat="1" ht="26.25" customHeight="1" x14ac:dyDescent="0.2">
      <c r="A429" s="173">
        <v>427</v>
      </c>
      <c r="B429" s="184" t="s">
        <v>270</v>
      </c>
      <c r="C429" s="174">
        <v>0</v>
      </c>
      <c r="D429" s="178">
        <v>0</v>
      </c>
      <c r="E429" s="178">
        <v>0</v>
      </c>
      <c r="F429" s="180">
        <v>0</v>
      </c>
      <c r="G429" s="181">
        <v>12</v>
      </c>
      <c r="H429" s="181" t="s">
        <v>268</v>
      </c>
      <c r="I429" s="181"/>
      <c r="J429" s="175" t="s">
        <v>288</v>
      </c>
      <c r="K429" s="178" t="s">
        <v>422</v>
      </c>
      <c r="L429" s="258" t="e">
        <v>#REF!</v>
      </c>
      <c r="M429" s="179" t="s">
        <v>261</v>
      </c>
    </row>
    <row r="430" spans="1:13" s="171" customFormat="1" ht="26.25" customHeight="1" x14ac:dyDescent="0.2">
      <c r="A430" s="173">
        <v>428</v>
      </c>
      <c r="B430" s="184" t="s">
        <v>270</v>
      </c>
      <c r="C430" s="174">
        <v>0</v>
      </c>
      <c r="D430" s="178">
        <v>0</v>
      </c>
      <c r="E430" s="178">
        <v>0</v>
      </c>
      <c r="F430" s="180">
        <v>0</v>
      </c>
      <c r="G430" s="181">
        <v>13</v>
      </c>
      <c r="H430" s="181" t="s">
        <v>268</v>
      </c>
      <c r="I430" s="181"/>
      <c r="J430" s="175" t="s">
        <v>288</v>
      </c>
      <c r="K430" s="178" t="s">
        <v>422</v>
      </c>
      <c r="L430" s="258" t="e">
        <v>#REF!</v>
      </c>
      <c r="M430" s="179" t="s">
        <v>261</v>
      </c>
    </row>
    <row r="431" spans="1:13" s="171" customFormat="1" ht="26.25" customHeight="1" x14ac:dyDescent="0.2">
      <c r="A431" s="173">
        <v>429</v>
      </c>
      <c r="B431" s="184" t="s">
        <v>270</v>
      </c>
      <c r="C431" s="174">
        <v>0</v>
      </c>
      <c r="D431" s="178">
        <v>0</v>
      </c>
      <c r="E431" s="178">
        <v>0</v>
      </c>
      <c r="F431" s="180">
        <v>0</v>
      </c>
      <c r="G431" s="181">
        <v>14</v>
      </c>
      <c r="H431" s="181" t="s">
        <v>268</v>
      </c>
      <c r="I431" s="181"/>
      <c r="J431" s="175" t="s">
        <v>288</v>
      </c>
      <c r="K431" s="178" t="s">
        <v>422</v>
      </c>
      <c r="L431" s="258" t="e">
        <v>#REF!</v>
      </c>
      <c r="M431" s="179" t="s">
        <v>261</v>
      </c>
    </row>
    <row r="432" spans="1:13" s="171" customFormat="1" ht="26.25" customHeight="1" x14ac:dyDescent="0.2">
      <c r="A432" s="173">
        <v>430</v>
      </c>
      <c r="B432" s="184" t="s">
        <v>270</v>
      </c>
      <c r="C432" s="174">
        <v>0</v>
      </c>
      <c r="D432" s="178">
        <v>0</v>
      </c>
      <c r="E432" s="178">
        <v>0</v>
      </c>
      <c r="F432" s="180">
        <v>0</v>
      </c>
      <c r="G432" s="181">
        <v>15</v>
      </c>
      <c r="H432" s="181" t="s">
        <v>268</v>
      </c>
      <c r="I432" s="181"/>
      <c r="J432" s="175" t="s">
        <v>288</v>
      </c>
      <c r="K432" s="178" t="s">
        <v>422</v>
      </c>
      <c r="L432" s="258" t="e">
        <v>#REF!</v>
      </c>
      <c r="M432" s="179" t="s">
        <v>261</v>
      </c>
    </row>
    <row r="433" spans="1:13" s="171" customFormat="1" ht="26.25" customHeight="1" x14ac:dyDescent="0.2">
      <c r="A433" s="173">
        <v>431</v>
      </c>
      <c r="B433" s="184" t="s">
        <v>270</v>
      </c>
      <c r="C433" s="174">
        <v>0</v>
      </c>
      <c r="D433" s="178">
        <v>0</v>
      </c>
      <c r="E433" s="178">
        <v>0</v>
      </c>
      <c r="F433" s="180">
        <v>0</v>
      </c>
      <c r="G433" s="181">
        <v>16</v>
      </c>
      <c r="H433" s="181" t="s">
        <v>268</v>
      </c>
      <c r="I433" s="181"/>
      <c r="J433" s="175" t="s">
        <v>288</v>
      </c>
      <c r="K433" s="178" t="s">
        <v>422</v>
      </c>
      <c r="L433" s="258" t="e">
        <v>#REF!</v>
      </c>
      <c r="M433" s="179" t="s">
        <v>261</v>
      </c>
    </row>
    <row r="434" spans="1:13" s="171" customFormat="1" ht="26.25" customHeight="1" x14ac:dyDescent="0.2">
      <c r="A434" s="173">
        <v>432</v>
      </c>
      <c r="B434" s="184" t="s">
        <v>271</v>
      </c>
      <c r="C434" s="174">
        <v>36772</v>
      </c>
      <c r="D434" s="178" t="s">
        <v>348</v>
      </c>
      <c r="E434" s="178" t="s">
        <v>349</v>
      </c>
      <c r="F434" s="180">
        <v>981</v>
      </c>
      <c r="G434" s="181">
        <v>1</v>
      </c>
      <c r="H434" s="181" t="s">
        <v>268</v>
      </c>
      <c r="I434" s="181"/>
      <c r="J434" s="175" t="s">
        <v>288</v>
      </c>
      <c r="K434" s="178" t="s">
        <v>422</v>
      </c>
      <c r="L434" s="258" t="e">
        <v>#REF!</v>
      </c>
      <c r="M434" s="179" t="s">
        <v>261</v>
      </c>
    </row>
    <row r="435" spans="1:13" s="171" customFormat="1" ht="26.25" customHeight="1" x14ac:dyDescent="0.2">
      <c r="A435" s="173">
        <v>433</v>
      </c>
      <c r="B435" s="184" t="s">
        <v>271</v>
      </c>
      <c r="C435" s="174">
        <v>36916</v>
      </c>
      <c r="D435" s="178" t="s">
        <v>350</v>
      </c>
      <c r="E435" s="178" t="s">
        <v>349</v>
      </c>
      <c r="F435" s="180">
        <v>996</v>
      </c>
      <c r="G435" s="181">
        <v>2</v>
      </c>
      <c r="H435" s="181" t="s">
        <v>268</v>
      </c>
      <c r="I435" s="181"/>
      <c r="J435" s="175" t="s">
        <v>288</v>
      </c>
      <c r="K435" s="178" t="s">
        <v>422</v>
      </c>
      <c r="L435" s="258" t="e">
        <v>#REF!</v>
      </c>
      <c r="M435" s="179" t="s">
        <v>261</v>
      </c>
    </row>
    <row r="436" spans="1:13" s="171" customFormat="1" ht="26.25" customHeight="1" x14ac:dyDescent="0.2">
      <c r="A436" s="173">
        <v>434</v>
      </c>
      <c r="B436" s="184" t="s">
        <v>271</v>
      </c>
      <c r="C436" s="174">
        <v>36803</v>
      </c>
      <c r="D436" s="178" t="s">
        <v>346</v>
      </c>
      <c r="E436" s="178" t="s">
        <v>347</v>
      </c>
      <c r="F436" s="180">
        <v>1006</v>
      </c>
      <c r="G436" s="181">
        <v>3</v>
      </c>
      <c r="H436" s="181" t="s">
        <v>268</v>
      </c>
      <c r="I436" s="181"/>
      <c r="J436" s="175" t="s">
        <v>288</v>
      </c>
      <c r="K436" s="178" t="s">
        <v>422</v>
      </c>
      <c r="L436" s="258" t="e">
        <v>#REF!</v>
      </c>
      <c r="M436" s="179" t="s">
        <v>261</v>
      </c>
    </row>
    <row r="437" spans="1:13" s="171" customFormat="1" ht="26.25" customHeight="1" x14ac:dyDescent="0.2">
      <c r="A437" s="173">
        <v>435</v>
      </c>
      <c r="B437" s="184" t="s">
        <v>271</v>
      </c>
      <c r="C437" s="174">
        <v>36886</v>
      </c>
      <c r="D437" s="178" t="s">
        <v>330</v>
      </c>
      <c r="E437" s="178" t="s">
        <v>323</v>
      </c>
      <c r="F437" s="180" t="s">
        <v>419</v>
      </c>
      <c r="G437" s="181" t="s">
        <v>281</v>
      </c>
      <c r="H437" s="181" t="s">
        <v>268</v>
      </c>
      <c r="I437" s="181"/>
      <c r="J437" s="175" t="s">
        <v>288</v>
      </c>
      <c r="K437" s="178" t="s">
        <v>422</v>
      </c>
      <c r="L437" s="258" t="e">
        <v>#REF!</v>
      </c>
      <c r="M437" s="179" t="s">
        <v>261</v>
      </c>
    </row>
    <row r="438" spans="1:13" s="171" customFormat="1" ht="26.25" customHeight="1" x14ac:dyDescent="0.2">
      <c r="A438" s="173">
        <v>436</v>
      </c>
      <c r="B438" s="184" t="s">
        <v>271</v>
      </c>
      <c r="C438" s="174">
        <v>0</v>
      </c>
      <c r="D438" s="178">
        <v>0</v>
      </c>
      <c r="E438" s="178">
        <v>0</v>
      </c>
      <c r="F438" s="180">
        <v>0</v>
      </c>
      <c r="G438" s="181">
        <v>0</v>
      </c>
      <c r="H438" s="181" t="s">
        <v>268</v>
      </c>
      <c r="I438" s="181"/>
      <c r="J438" s="175" t="s">
        <v>288</v>
      </c>
      <c r="K438" s="178" t="s">
        <v>422</v>
      </c>
      <c r="L438" s="258" t="e">
        <v>#REF!</v>
      </c>
      <c r="M438" s="179" t="s">
        <v>261</v>
      </c>
    </row>
    <row r="439" spans="1:13" s="171" customFormat="1" ht="26.25" customHeight="1" x14ac:dyDescent="0.2">
      <c r="A439" s="173">
        <v>437</v>
      </c>
      <c r="B439" s="184" t="s">
        <v>271</v>
      </c>
      <c r="C439" s="174">
        <v>0</v>
      </c>
      <c r="D439" s="178">
        <v>0</v>
      </c>
      <c r="E439" s="178">
        <v>0</v>
      </c>
      <c r="F439" s="180">
        <v>0</v>
      </c>
      <c r="G439" s="181">
        <v>0</v>
      </c>
      <c r="H439" s="181" t="s">
        <v>268</v>
      </c>
      <c r="I439" s="181"/>
      <c r="J439" s="175" t="s">
        <v>288</v>
      </c>
      <c r="K439" s="178" t="s">
        <v>422</v>
      </c>
      <c r="L439" s="258" t="e">
        <v>#REF!</v>
      </c>
      <c r="M439" s="179" t="s">
        <v>261</v>
      </c>
    </row>
    <row r="440" spans="1:13" s="171" customFormat="1" ht="26.25" customHeight="1" x14ac:dyDescent="0.2">
      <c r="A440" s="173">
        <v>438</v>
      </c>
      <c r="B440" s="184" t="s">
        <v>271</v>
      </c>
      <c r="C440" s="174">
        <v>0</v>
      </c>
      <c r="D440" s="178">
        <v>0</v>
      </c>
      <c r="E440" s="178">
        <v>0</v>
      </c>
      <c r="F440" s="180">
        <v>0</v>
      </c>
      <c r="G440" s="181">
        <v>0</v>
      </c>
      <c r="H440" s="181" t="s">
        <v>268</v>
      </c>
      <c r="I440" s="181"/>
      <c r="J440" s="175" t="s">
        <v>288</v>
      </c>
      <c r="K440" s="178" t="s">
        <v>422</v>
      </c>
      <c r="L440" s="258" t="e">
        <v>#REF!</v>
      </c>
      <c r="M440" s="179" t="s">
        <v>261</v>
      </c>
    </row>
    <row r="441" spans="1:13" s="171" customFormat="1" ht="26.25" customHeight="1" x14ac:dyDescent="0.2">
      <c r="A441" s="173">
        <v>439</v>
      </c>
      <c r="B441" s="184" t="s">
        <v>271</v>
      </c>
      <c r="C441" s="174">
        <v>0</v>
      </c>
      <c r="D441" s="178">
        <v>0</v>
      </c>
      <c r="E441" s="178">
        <v>0</v>
      </c>
      <c r="F441" s="180">
        <v>0</v>
      </c>
      <c r="G441" s="181">
        <v>0</v>
      </c>
      <c r="H441" s="181" t="s">
        <v>268</v>
      </c>
      <c r="I441" s="181"/>
      <c r="J441" s="175" t="s">
        <v>288</v>
      </c>
      <c r="K441" s="178" t="s">
        <v>422</v>
      </c>
      <c r="L441" s="258" t="e">
        <v>#REF!</v>
      </c>
      <c r="M441" s="179" t="s">
        <v>261</v>
      </c>
    </row>
    <row r="442" spans="1:13" s="171" customFormat="1" ht="26.25" customHeight="1" x14ac:dyDescent="0.2">
      <c r="A442" s="173">
        <v>440</v>
      </c>
      <c r="B442" s="184" t="s">
        <v>73</v>
      </c>
      <c r="C442" s="174">
        <v>36563</v>
      </c>
      <c r="D442" s="178" t="s">
        <v>359</v>
      </c>
      <c r="E442" s="178" t="s">
        <v>323</v>
      </c>
      <c r="F442" s="220">
        <v>167</v>
      </c>
      <c r="G442" s="181">
        <v>1</v>
      </c>
      <c r="H442" s="181" t="s">
        <v>73</v>
      </c>
      <c r="I442" s="181"/>
      <c r="J442" s="175" t="s">
        <v>288</v>
      </c>
      <c r="K442" s="178" t="s">
        <v>422</v>
      </c>
      <c r="L442" s="258">
        <v>42042</v>
      </c>
      <c r="M442" s="179" t="s">
        <v>261</v>
      </c>
    </row>
    <row r="443" spans="1:13" s="171" customFormat="1" ht="26.25" customHeight="1" x14ac:dyDescent="0.2">
      <c r="A443" s="173">
        <v>441</v>
      </c>
      <c r="B443" s="184" t="s">
        <v>73</v>
      </c>
      <c r="C443" s="174">
        <v>36526</v>
      </c>
      <c r="D443" s="178" t="s">
        <v>362</v>
      </c>
      <c r="E443" s="178" t="s">
        <v>325</v>
      </c>
      <c r="F443" s="220">
        <v>161</v>
      </c>
      <c r="G443" s="181">
        <v>2</v>
      </c>
      <c r="H443" s="181" t="s">
        <v>73</v>
      </c>
      <c r="I443" s="181"/>
      <c r="J443" s="175" t="s">
        <v>288</v>
      </c>
      <c r="K443" s="178" t="s">
        <v>422</v>
      </c>
      <c r="L443" s="258">
        <v>42042</v>
      </c>
      <c r="M443" s="179" t="s">
        <v>261</v>
      </c>
    </row>
    <row r="444" spans="1:13" s="171" customFormat="1" ht="26.25" customHeight="1" x14ac:dyDescent="0.2">
      <c r="A444" s="173">
        <v>442</v>
      </c>
      <c r="B444" s="184" t="s">
        <v>73</v>
      </c>
      <c r="C444" s="174">
        <v>37026</v>
      </c>
      <c r="D444" s="178" t="s">
        <v>360</v>
      </c>
      <c r="E444" s="178" t="s">
        <v>174</v>
      </c>
      <c r="F444" s="220">
        <v>155</v>
      </c>
      <c r="G444" s="181">
        <v>3</v>
      </c>
      <c r="H444" s="181" t="s">
        <v>73</v>
      </c>
      <c r="I444" s="181"/>
      <c r="J444" s="175" t="s">
        <v>288</v>
      </c>
      <c r="K444" s="178" t="s">
        <v>422</v>
      </c>
      <c r="L444" s="258">
        <v>42042</v>
      </c>
      <c r="M444" s="179" t="s">
        <v>261</v>
      </c>
    </row>
    <row r="445" spans="1:13" s="171" customFormat="1" ht="26.25" customHeight="1" x14ac:dyDescent="0.2">
      <c r="A445" s="173">
        <v>443</v>
      </c>
      <c r="B445" s="184" t="s">
        <v>73</v>
      </c>
      <c r="C445" s="174">
        <v>36772</v>
      </c>
      <c r="D445" s="178" t="s">
        <v>348</v>
      </c>
      <c r="E445" s="178" t="s">
        <v>349</v>
      </c>
      <c r="F445" s="220">
        <v>155</v>
      </c>
      <c r="G445" s="181">
        <v>4</v>
      </c>
      <c r="H445" s="181" t="s">
        <v>73</v>
      </c>
      <c r="I445" s="181"/>
      <c r="J445" s="175" t="s">
        <v>288</v>
      </c>
      <c r="K445" s="178" t="s">
        <v>422</v>
      </c>
      <c r="L445" s="258">
        <v>42042</v>
      </c>
      <c r="M445" s="179" t="s">
        <v>261</v>
      </c>
    </row>
    <row r="446" spans="1:13" s="171" customFormat="1" ht="26.25" customHeight="1" x14ac:dyDescent="0.2">
      <c r="A446" s="173">
        <v>444</v>
      </c>
      <c r="B446" s="184" t="s">
        <v>73</v>
      </c>
      <c r="C446" s="174" t="s">
        <v>421</v>
      </c>
      <c r="D446" s="178" t="s">
        <v>421</v>
      </c>
      <c r="E446" s="178" t="s">
        <v>421</v>
      </c>
      <c r="F446" s="220">
        <v>0</v>
      </c>
      <c r="G446" s="181">
        <v>0</v>
      </c>
      <c r="H446" s="181" t="s">
        <v>73</v>
      </c>
      <c r="I446" s="181"/>
      <c r="J446" s="175" t="s">
        <v>288</v>
      </c>
      <c r="K446" s="178" t="s">
        <v>422</v>
      </c>
      <c r="L446" s="258">
        <v>42042</v>
      </c>
      <c r="M446" s="179" t="s">
        <v>261</v>
      </c>
    </row>
    <row r="447" spans="1:13" s="171" customFormat="1" ht="26.25" customHeight="1" x14ac:dyDescent="0.2">
      <c r="A447" s="173">
        <v>445</v>
      </c>
      <c r="B447" s="184" t="s">
        <v>73</v>
      </c>
      <c r="C447" s="174" t="s">
        <v>421</v>
      </c>
      <c r="D447" s="178" t="s">
        <v>421</v>
      </c>
      <c r="E447" s="178" t="s">
        <v>421</v>
      </c>
      <c r="F447" s="220">
        <v>0</v>
      </c>
      <c r="G447" s="181">
        <v>0</v>
      </c>
      <c r="H447" s="181" t="s">
        <v>73</v>
      </c>
      <c r="I447" s="181"/>
      <c r="J447" s="175" t="s">
        <v>288</v>
      </c>
      <c r="K447" s="178" t="s">
        <v>422</v>
      </c>
      <c r="L447" s="258">
        <v>42042</v>
      </c>
      <c r="M447" s="179" t="s">
        <v>261</v>
      </c>
    </row>
    <row r="448" spans="1:13" s="171" customFormat="1" ht="26.25" customHeight="1" x14ac:dyDescent="0.2">
      <c r="A448" s="173">
        <v>446</v>
      </c>
      <c r="B448" s="184" t="s">
        <v>73</v>
      </c>
      <c r="C448" s="174" t="s">
        <v>421</v>
      </c>
      <c r="D448" s="178" t="s">
        <v>421</v>
      </c>
      <c r="E448" s="178" t="s">
        <v>421</v>
      </c>
      <c r="F448" s="220">
        <v>0</v>
      </c>
      <c r="G448" s="181">
        <v>0</v>
      </c>
      <c r="H448" s="181" t="s">
        <v>73</v>
      </c>
      <c r="I448" s="181"/>
      <c r="J448" s="175" t="s">
        <v>288</v>
      </c>
      <c r="K448" s="178" t="s">
        <v>422</v>
      </c>
      <c r="L448" s="258">
        <v>42042</v>
      </c>
      <c r="M448" s="179" t="s">
        <v>261</v>
      </c>
    </row>
    <row r="449" spans="1:13" s="171" customFormat="1" ht="26.25" customHeight="1" x14ac:dyDescent="0.2">
      <c r="A449" s="173">
        <v>447</v>
      </c>
      <c r="B449" s="184" t="s">
        <v>73</v>
      </c>
      <c r="C449" s="174" t="s">
        <v>421</v>
      </c>
      <c r="D449" s="178" t="s">
        <v>421</v>
      </c>
      <c r="E449" s="178" t="s">
        <v>421</v>
      </c>
      <c r="F449" s="220">
        <v>0</v>
      </c>
      <c r="G449" s="181">
        <v>0</v>
      </c>
      <c r="H449" s="181" t="s">
        <v>73</v>
      </c>
      <c r="I449" s="181"/>
      <c r="J449" s="175" t="s">
        <v>288</v>
      </c>
      <c r="K449" s="178" t="s">
        <v>422</v>
      </c>
      <c r="L449" s="258">
        <v>42042</v>
      </c>
      <c r="M449" s="179" t="s">
        <v>261</v>
      </c>
    </row>
    <row r="450" spans="1:13" s="171" customFormat="1" ht="26.25" customHeight="1" x14ac:dyDescent="0.2">
      <c r="A450" s="173">
        <v>448</v>
      </c>
      <c r="B450" s="184" t="s">
        <v>73</v>
      </c>
      <c r="C450" s="174" t="s">
        <v>421</v>
      </c>
      <c r="D450" s="178" t="s">
        <v>421</v>
      </c>
      <c r="E450" s="178" t="s">
        <v>421</v>
      </c>
      <c r="F450" s="220">
        <v>0</v>
      </c>
      <c r="G450" s="181">
        <v>0</v>
      </c>
      <c r="H450" s="181" t="s">
        <v>73</v>
      </c>
      <c r="I450" s="181"/>
      <c r="J450" s="175" t="s">
        <v>288</v>
      </c>
      <c r="K450" s="178" t="s">
        <v>422</v>
      </c>
      <c r="L450" s="258">
        <v>42042</v>
      </c>
      <c r="M450" s="179" t="s">
        <v>261</v>
      </c>
    </row>
    <row r="451" spans="1:13" s="171" customFormat="1" ht="26.25" customHeight="1" x14ac:dyDescent="0.2">
      <c r="A451" s="173">
        <v>449</v>
      </c>
      <c r="B451" s="184" t="s">
        <v>73</v>
      </c>
      <c r="C451" s="174" t="s">
        <v>421</v>
      </c>
      <c r="D451" s="178" t="s">
        <v>421</v>
      </c>
      <c r="E451" s="178" t="s">
        <v>421</v>
      </c>
      <c r="F451" s="220">
        <v>0</v>
      </c>
      <c r="G451" s="181">
        <v>0</v>
      </c>
      <c r="H451" s="181" t="s">
        <v>73</v>
      </c>
      <c r="I451" s="181"/>
      <c r="J451" s="175" t="s">
        <v>288</v>
      </c>
      <c r="K451" s="178" t="s">
        <v>422</v>
      </c>
      <c r="L451" s="258">
        <v>42042</v>
      </c>
      <c r="M451" s="179" t="s">
        <v>261</v>
      </c>
    </row>
    <row r="452" spans="1:13" s="171" customFormat="1" ht="26.25" customHeight="1" x14ac:dyDescent="0.2">
      <c r="A452" s="173">
        <v>450</v>
      </c>
      <c r="B452" s="184" t="s">
        <v>73</v>
      </c>
      <c r="C452" s="174" t="e">
        <v>#REF!</v>
      </c>
      <c r="D452" s="178" t="e">
        <v>#REF!</v>
      </c>
      <c r="E452" s="178" t="e">
        <v>#REF!</v>
      </c>
      <c r="F452" s="220" t="e">
        <v>#REF!</v>
      </c>
      <c r="G452" s="181" t="e">
        <v>#REF!</v>
      </c>
      <c r="H452" s="181" t="s">
        <v>73</v>
      </c>
      <c r="I452" s="181"/>
      <c r="J452" s="175" t="s">
        <v>288</v>
      </c>
      <c r="K452" s="178" t="s">
        <v>422</v>
      </c>
      <c r="L452" s="258">
        <v>42042</v>
      </c>
      <c r="M452" s="179" t="s">
        <v>261</v>
      </c>
    </row>
    <row r="453" spans="1:13" s="171" customFormat="1" ht="26.25" customHeight="1" x14ac:dyDescent="0.2">
      <c r="A453" s="173">
        <v>451</v>
      </c>
      <c r="B453" s="184" t="s">
        <v>73</v>
      </c>
      <c r="C453" s="174" t="e">
        <v>#REF!</v>
      </c>
      <c r="D453" s="178" t="e">
        <v>#REF!</v>
      </c>
      <c r="E453" s="178" t="e">
        <v>#REF!</v>
      </c>
      <c r="F453" s="220" t="e">
        <v>#REF!</v>
      </c>
      <c r="G453" s="181" t="e">
        <v>#REF!</v>
      </c>
      <c r="H453" s="181" t="s">
        <v>73</v>
      </c>
      <c r="I453" s="181"/>
      <c r="J453" s="175" t="s">
        <v>288</v>
      </c>
      <c r="K453" s="178" t="s">
        <v>422</v>
      </c>
      <c r="L453" s="258">
        <v>42042</v>
      </c>
      <c r="M453" s="179" t="s">
        <v>261</v>
      </c>
    </row>
    <row r="454" spans="1:13" s="171" customFormat="1" ht="26.25" customHeight="1" x14ac:dyDescent="0.2">
      <c r="A454" s="173">
        <v>452</v>
      </c>
      <c r="B454" s="184" t="s">
        <v>73</v>
      </c>
      <c r="C454" s="174" t="e">
        <v>#REF!</v>
      </c>
      <c r="D454" s="178" t="e">
        <v>#REF!</v>
      </c>
      <c r="E454" s="178" t="e">
        <v>#REF!</v>
      </c>
      <c r="F454" s="220" t="e">
        <v>#REF!</v>
      </c>
      <c r="G454" s="181" t="e">
        <v>#REF!</v>
      </c>
      <c r="H454" s="181" t="s">
        <v>73</v>
      </c>
      <c r="I454" s="181"/>
      <c r="J454" s="175" t="s">
        <v>288</v>
      </c>
      <c r="K454" s="178" t="s">
        <v>422</v>
      </c>
      <c r="L454" s="258">
        <v>42042</v>
      </c>
      <c r="M454" s="179" t="s">
        <v>261</v>
      </c>
    </row>
    <row r="455" spans="1:13" s="171" customFormat="1" ht="26.25" customHeight="1" x14ac:dyDescent="0.2">
      <c r="A455" s="173">
        <v>453</v>
      </c>
      <c r="B455" s="184" t="s">
        <v>73</v>
      </c>
      <c r="C455" s="174" t="e">
        <v>#REF!</v>
      </c>
      <c r="D455" s="178" t="e">
        <v>#REF!</v>
      </c>
      <c r="E455" s="178" t="e">
        <v>#REF!</v>
      </c>
      <c r="F455" s="220" t="e">
        <v>#REF!</v>
      </c>
      <c r="G455" s="181" t="e">
        <v>#REF!</v>
      </c>
      <c r="H455" s="181" t="s">
        <v>73</v>
      </c>
      <c r="I455" s="181"/>
      <c r="J455" s="175" t="s">
        <v>288</v>
      </c>
      <c r="K455" s="178" t="s">
        <v>422</v>
      </c>
      <c r="L455" s="258">
        <v>42042</v>
      </c>
      <c r="M455" s="179" t="s">
        <v>261</v>
      </c>
    </row>
    <row r="456" spans="1:13" s="171" customFormat="1" ht="26.25" customHeight="1" x14ac:dyDescent="0.2">
      <c r="A456" s="173">
        <v>454</v>
      </c>
      <c r="B456" s="184" t="s">
        <v>73</v>
      </c>
      <c r="C456" s="174" t="e">
        <v>#REF!</v>
      </c>
      <c r="D456" s="178" t="e">
        <v>#REF!</v>
      </c>
      <c r="E456" s="178" t="e">
        <v>#REF!</v>
      </c>
      <c r="F456" s="220" t="e">
        <v>#REF!</v>
      </c>
      <c r="G456" s="181" t="e">
        <v>#REF!</v>
      </c>
      <c r="H456" s="181" t="s">
        <v>73</v>
      </c>
      <c r="I456" s="181"/>
      <c r="J456" s="175" t="s">
        <v>288</v>
      </c>
      <c r="K456" s="178" t="s">
        <v>422</v>
      </c>
      <c r="L456" s="258">
        <v>42042</v>
      </c>
      <c r="M456" s="179" t="s">
        <v>261</v>
      </c>
    </row>
    <row r="457" spans="1:13" s="171" customFormat="1" ht="26.25" customHeight="1" x14ac:dyDescent="0.2">
      <c r="A457" s="173">
        <v>455</v>
      </c>
      <c r="B457" s="184" t="s">
        <v>73</v>
      </c>
      <c r="C457" s="174" t="e">
        <v>#REF!</v>
      </c>
      <c r="D457" s="178" t="e">
        <v>#REF!</v>
      </c>
      <c r="E457" s="178" t="e">
        <v>#REF!</v>
      </c>
      <c r="F457" s="220" t="e">
        <v>#REF!</v>
      </c>
      <c r="G457" s="181" t="e">
        <v>#REF!</v>
      </c>
      <c r="H457" s="181" t="s">
        <v>73</v>
      </c>
      <c r="I457" s="181"/>
      <c r="J457" s="175" t="s">
        <v>288</v>
      </c>
      <c r="K457" s="178" t="s">
        <v>422</v>
      </c>
      <c r="L457" s="258">
        <v>42042</v>
      </c>
      <c r="M457" s="179" t="s">
        <v>261</v>
      </c>
    </row>
    <row r="458" spans="1:13" s="171" customFormat="1" ht="26.25" customHeight="1" x14ac:dyDescent="0.2">
      <c r="A458" s="173">
        <v>456</v>
      </c>
      <c r="B458" s="184" t="s">
        <v>73</v>
      </c>
      <c r="C458" s="174" t="e">
        <v>#REF!</v>
      </c>
      <c r="D458" s="178" t="e">
        <v>#REF!</v>
      </c>
      <c r="E458" s="178" t="e">
        <v>#REF!</v>
      </c>
      <c r="F458" s="220" t="e">
        <v>#REF!</v>
      </c>
      <c r="G458" s="181" t="e">
        <v>#REF!</v>
      </c>
      <c r="H458" s="181" t="s">
        <v>73</v>
      </c>
      <c r="I458" s="181"/>
      <c r="J458" s="175" t="s">
        <v>288</v>
      </c>
      <c r="K458" s="178" t="s">
        <v>422</v>
      </c>
      <c r="L458" s="258">
        <v>42042</v>
      </c>
      <c r="M458" s="179" t="s">
        <v>261</v>
      </c>
    </row>
    <row r="459" spans="1:13" s="171" customFormat="1" ht="26.25" customHeight="1" x14ac:dyDescent="0.2">
      <c r="A459" s="173">
        <v>457</v>
      </c>
      <c r="B459" s="184" t="s">
        <v>73</v>
      </c>
      <c r="C459" s="174" t="e">
        <v>#REF!</v>
      </c>
      <c r="D459" s="178" t="e">
        <v>#REF!</v>
      </c>
      <c r="E459" s="178" t="e">
        <v>#REF!</v>
      </c>
      <c r="F459" s="220" t="e">
        <v>#REF!</v>
      </c>
      <c r="G459" s="181" t="e">
        <v>#REF!</v>
      </c>
      <c r="H459" s="181" t="s">
        <v>73</v>
      </c>
      <c r="I459" s="181"/>
      <c r="J459" s="175" t="s">
        <v>288</v>
      </c>
      <c r="K459" s="178" t="s">
        <v>422</v>
      </c>
      <c r="L459" s="258">
        <v>42042</v>
      </c>
      <c r="M459" s="179" t="s">
        <v>261</v>
      </c>
    </row>
    <row r="460" spans="1:13" s="171" customFormat="1" ht="26.25" customHeight="1" x14ac:dyDescent="0.2">
      <c r="A460" s="173">
        <v>458</v>
      </c>
      <c r="B460" s="184" t="s">
        <v>73</v>
      </c>
      <c r="C460" s="174" t="e">
        <v>#REF!</v>
      </c>
      <c r="D460" s="178" t="e">
        <v>#REF!</v>
      </c>
      <c r="E460" s="178" t="e">
        <v>#REF!</v>
      </c>
      <c r="F460" s="220" t="e">
        <v>#REF!</v>
      </c>
      <c r="G460" s="181" t="e">
        <v>#REF!</v>
      </c>
      <c r="H460" s="181" t="s">
        <v>73</v>
      </c>
      <c r="I460" s="181"/>
      <c r="J460" s="175" t="s">
        <v>288</v>
      </c>
      <c r="K460" s="178" t="s">
        <v>422</v>
      </c>
      <c r="L460" s="258">
        <v>42042</v>
      </c>
      <c r="M460" s="179" t="s">
        <v>261</v>
      </c>
    </row>
    <row r="461" spans="1:13" s="171" customFormat="1" ht="26.25" customHeight="1" x14ac:dyDescent="0.2">
      <c r="A461" s="173">
        <v>459</v>
      </c>
      <c r="B461" s="184" t="s">
        <v>73</v>
      </c>
      <c r="C461" s="174" t="e">
        <v>#REF!</v>
      </c>
      <c r="D461" s="178" t="e">
        <v>#REF!</v>
      </c>
      <c r="E461" s="178" t="e">
        <v>#REF!</v>
      </c>
      <c r="F461" s="220" t="e">
        <v>#REF!</v>
      </c>
      <c r="G461" s="181" t="e">
        <v>#REF!</v>
      </c>
      <c r="H461" s="181" t="s">
        <v>73</v>
      </c>
      <c r="I461" s="181"/>
      <c r="J461" s="175" t="s">
        <v>288</v>
      </c>
      <c r="K461" s="178" t="s">
        <v>422</v>
      </c>
      <c r="L461" s="258">
        <v>42042</v>
      </c>
      <c r="M461" s="179" t="s">
        <v>261</v>
      </c>
    </row>
    <row r="462" spans="1:13" s="171" customFormat="1" ht="26.25" customHeight="1" x14ac:dyDescent="0.2">
      <c r="A462" s="173">
        <v>460</v>
      </c>
      <c r="B462" s="184" t="s">
        <v>73</v>
      </c>
      <c r="C462" s="174" t="e">
        <v>#REF!</v>
      </c>
      <c r="D462" s="178" t="e">
        <v>#REF!</v>
      </c>
      <c r="E462" s="178" t="e">
        <v>#REF!</v>
      </c>
      <c r="F462" s="220" t="e">
        <v>#REF!</v>
      </c>
      <c r="G462" s="181" t="e">
        <v>#REF!</v>
      </c>
      <c r="H462" s="181" t="s">
        <v>73</v>
      </c>
      <c r="I462" s="181"/>
      <c r="J462" s="175" t="s">
        <v>288</v>
      </c>
      <c r="K462" s="178" t="s">
        <v>422</v>
      </c>
      <c r="L462" s="258">
        <v>42042</v>
      </c>
      <c r="M462" s="179" t="s">
        <v>261</v>
      </c>
    </row>
    <row r="463" spans="1:13" s="171" customFormat="1" ht="26.25" customHeight="1" x14ac:dyDescent="0.2">
      <c r="A463" s="173">
        <v>461</v>
      </c>
      <c r="B463" s="184" t="s">
        <v>73</v>
      </c>
      <c r="C463" s="174" t="e">
        <v>#REF!</v>
      </c>
      <c r="D463" s="178" t="e">
        <v>#REF!</v>
      </c>
      <c r="E463" s="178" t="e">
        <v>#REF!</v>
      </c>
      <c r="F463" s="220" t="e">
        <v>#REF!</v>
      </c>
      <c r="G463" s="181" t="e">
        <v>#REF!</v>
      </c>
      <c r="H463" s="181" t="s">
        <v>73</v>
      </c>
      <c r="I463" s="181"/>
      <c r="J463" s="175" t="s">
        <v>288</v>
      </c>
      <c r="K463" s="178" t="s">
        <v>422</v>
      </c>
      <c r="L463" s="258">
        <v>42042</v>
      </c>
      <c r="M463" s="179" t="s">
        <v>261</v>
      </c>
    </row>
    <row r="464" spans="1:13" s="171" customFormat="1" ht="26.25" customHeight="1" x14ac:dyDescent="0.2">
      <c r="A464" s="173">
        <v>462</v>
      </c>
      <c r="B464" s="184" t="s">
        <v>73</v>
      </c>
      <c r="C464" s="174" t="e">
        <v>#REF!</v>
      </c>
      <c r="D464" s="178" t="e">
        <v>#REF!</v>
      </c>
      <c r="E464" s="178" t="e">
        <v>#REF!</v>
      </c>
      <c r="F464" s="220" t="e">
        <v>#REF!</v>
      </c>
      <c r="G464" s="181" t="e">
        <v>#REF!</v>
      </c>
      <c r="H464" s="181" t="s">
        <v>73</v>
      </c>
      <c r="I464" s="181"/>
      <c r="J464" s="175" t="s">
        <v>288</v>
      </c>
      <c r="K464" s="178" t="s">
        <v>422</v>
      </c>
      <c r="L464" s="258">
        <v>42042</v>
      </c>
      <c r="M464" s="179" t="s">
        <v>261</v>
      </c>
    </row>
    <row r="465" spans="1:13" s="171" customFormat="1" ht="26.25" customHeight="1" x14ac:dyDescent="0.2">
      <c r="A465" s="173">
        <v>463</v>
      </c>
      <c r="B465" s="184" t="s">
        <v>73</v>
      </c>
      <c r="C465" s="174" t="e">
        <v>#REF!</v>
      </c>
      <c r="D465" s="178" t="e">
        <v>#REF!</v>
      </c>
      <c r="E465" s="178" t="e">
        <v>#REF!</v>
      </c>
      <c r="F465" s="220" t="e">
        <v>#REF!</v>
      </c>
      <c r="G465" s="181" t="e">
        <v>#REF!</v>
      </c>
      <c r="H465" s="181" t="s">
        <v>73</v>
      </c>
      <c r="I465" s="181"/>
      <c r="J465" s="175" t="s">
        <v>288</v>
      </c>
      <c r="K465" s="178" t="s">
        <v>422</v>
      </c>
      <c r="L465" s="258">
        <v>42042</v>
      </c>
      <c r="M465" s="179" t="s">
        <v>261</v>
      </c>
    </row>
    <row r="466" spans="1:13" s="171" customFormat="1" ht="26.25" customHeight="1" x14ac:dyDescent="0.2">
      <c r="A466" s="173">
        <v>464</v>
      </c>
      <c r="B466" s="184" t="s">
        <v>73</v>
      </c>
      <c r="C466" s="174" t="e">
        <v>#REF!</v>
      </c>
      <c r="D466" s="178" t="e">
        <v>#REF!</v>
      </c>
      <c r="E466" s="178" t="e">
        <v>#REF!</v>
      </c>
      <c r="F466" s="220" t="e">
        <v>#REF!</v>
      </c>
      <c r="G466" s="181" t="e">
        <v>#REF!</v>
      </c>
      <c r="H466" s="181" t="s">
        <v>73</v>
      </c>
      <c r="I466" s="181"/>
      <c r="J466" s="175" t="s">
        <v>288</v>
      </c>
      <c r="K466" s="178" t="s">
        <v>422</v>
      </c>
      <c r="L466" s="258">
        <v>42042</v>
      </c>
      <c r="M466" s="179" t="s">
        <v>261</v>
      </c>
    </row>
    <row r="467" spans="1:13" s="171" customFormat="1" ht="26.25" customHeight="1" x14ac:dyDescent="0.2">
      <c r="A467" s="173">
        <v>465</v>
      </c>
      <c r="B467" s="184" t="s">
        <v>72</v>
      </c>
      <c r="C467" s="174">
        <v>36637</v>
      </c>
      <c r="D467" s="178" t="s">
        <v>355</v>
      </c>
      <c r="E467" s="178" t="s">
        <v>342</v>
      </c>
      <c r="F467" s="220">
        <v>498</v>
      </c>
      <c r="G467" s="181">
        <v>1</v>
      </c>
      <c r="H467" s="181" t="s">
        <v>72</v>
      </c>
      <c r="I467" s="181"/>
      <c r="J467" s="175" t="s">
        <v>288</v>
      </c>
      <c r="K467" s="178" t="s">
        <v>422</v>
      </c>
      <c r="L467" s="258" t="e">
        <v>#REF!</v>
      </c>
      <c r="M467" s="179" t="s">
        <v>261</v>
      </c>
    </row>
    <row r="468" spans="1:13" s="171" customFormat="1" ht="26.25" customHeight="1" x14ac:dyDescent="0.2">
      <c r="A468" s="173">
        <v>466</v>
      </c>
      <c r="B468" s="184" t="s">
        <v>72</v>
      </c>
      <c r="C468" s="174">
        <v>36896</v>
      </c>
      <c r="D468" s="178" t="s">
        <v>353</v>
      </c>
      <c r="E468" s="178" t="s">
        <v>354</v>
      </c>
      <c r="F468" s="220">
        <v>497</v>
      </c>
      <c r="G468" s="181">
        <v>2</v>
      </c>
      <c r="H468" s="181" t="s">
        <v>72</v>
      </c>
      <c r="I468" s="181"/>
      <c r="J468" s="175" t="s">
        <v>288</v>
      </c>
      <c r="K468" s="178" t="s">
        <v>422</v>
      </c>
      <c r="L468" s="258" t="e">
        <v>#REF!</v>
      </c>
      <c r="M468" s="179" t="s">
        <v>261</v>
      </c>
    </row>
    <row r="469" spans="1:13" s="171" customFormat="1" ht="26.25" customHeight="1" x14ac:dyDescent="0.2">
      <c r="A469" s="173">
        <v>467</v>
      </c>
      <c r="B469" s="184" t="s">
        <v>72</v>
      </c>
      <c r="C469" s="174">
        <v>37026</v>
      </c>
      <c r="D469" s="178" t="s">
        <v>360</v>
      </c>
      <c r="E469" s="178" t="s">
        <v>174</v>
      </c>
      <c r="F469" s="220">
        <v>485</v>
      </c>
      <c r="G469" s="181">
        <v>3</v>
      </c>
      <c r="H469" s="181" t="s">
        <v>72</v>
      </c>
      <c r="I469" s="181"/>
      <c r="J469" s="175" t="s">
        <v>288</v>
      </c>
      <c r="K469" s="178" t="s">
        <v>422</v>
      </c>
      <c r="L469" s="258" t="e">
        <v>#REF!</v>
      </c>
      <c r="M469" s="179" t="s">
        <v>261</v>
      </c>
    </row>
    <row r="470" spans="1:13" s="171" customFormat="1" ht="26.25" customHeight="1" x14ac:dyDescent="0.2">
      <c r="A470" s="173">
        <v>468</v>
      </c>
      <c r="B470" s="184" t="s">
        <v>72</v>
      </c>
      <c r="C470" s="174">
        <v>36702</v>
      </c>
      <c r="D470" s="178" t="s">
        <v>351</v>
      </c>
      <c r="E470" s="178" t="s">
        <v>347</v>
      </c>
      <c r="F470" s="220">
        <v>476</v>
      </c>
      <c r="G470" s="181">
        <v>4</v>
      </c>
      <c r="H470" s="181" t="s">
        <v>72</v>
      </c>
      <c r="I470" s="181"/>
      <c r="J470" s="175" t="s">
        <v>288</v>
      </c>
      <c r="K470" s="178" t="s">
        <v>422</v>
      </c>
      <c r="L470" s="258" t="e">
        <v>#REF!</v>
      </c>
      <c r="M470" s="179" t="s">
        <v>261</v>
      </c>
    </row>
    <row r="471" spans="1:13" s="171" customFormat="1" ht="26.25" customHeight="1" x14ac:dyDescent="0.2">
      <c r="A471" s="173">
        <v>469</v>
      </c>
      <c r="B471" s="184" t="s">
        <v>72</v>
      </c>
      <c r="C471" s="174">
        <v>36916</v>
      </c>
      <c r="D471" s="178" t="s">
        <v>350</v>
      </c>
      <c r="E471" s="178" t="s">
        <v>349</v>
      </c>
      <c r="F471" s="220">
        <v>474</v>
      </c>
      <c r="G471" s="181">
        <v>5</v>
      </c>
      <c r="H471" s="181" t="s">
        <v>72</v>
      </c>
      <c r="I471" s="181"/>
      <c r="J471" s="175" t="s">
        <v>288</v>
      </c>
      <c r="K471" s="178" t="s">
        <v>422</v>
      </c>
      <c r="L471" s="258" t="e">
        <v>#REF!</v>
      </c>
      <c r="M471" s="179" t="s">
        <v>261</v>
      </c>
    </row>
    <row r="472" spans="1:13" s="171" customFormat="1" ht="26.25" customHeight="1" x14ac:dyDescent="0.2">
      <c r="A472" s="173">
        <v>470</v>
      </c>
      <c r="B472" s="184" t="s">
        <v>72</v>
      </c>
      <c r="C472" s="174">
        <v>36803</v>
      </c>
      <c r="D472" s="178" t="s">
        <v>414</v>
      </c>
      <c r="E472" s="178" t="s">
        <v>347</v>
      </c>
      <c r="F472" s="220">
        <v>473</v>
      </c>
      <c r="G472" s="181">
        <v>6</v>
      </c>
      <c r="H472" s="181" t="s">
        <v>72</v>
      </c>
      <c r="I472" s="181"/>
      <c r="J472" s="175" t="s">
        <v>288</v>
      </c>
      <c r="K472" s="178" t="s">
        <v>422</v>
      </c>
      <c r="L472" s="258" t="e">
        <v>#REF!</v>
      </c>
      <c r="M472" s="179" t="s">
        <v>261</v>
      </c>
    </row>
    <row r="473" spans="1:13" s="171" customFormat="1" ht="26.25" customHeight="1" x14ac:dyDescent="0.2">
      <c r="A473" s="173">
        <v>471</v>
      </c>
      <c r="B473" s="184" t="s">
        <v>72</v>
      </c>
      <c r="C473" s="174">
        <v>36973</v>
      </c>
      <c r="D473" s="178" t="s">
        <v>352</v>
      </c>
      <c r="E473" s="178" t="s">
        <v>347</v>
      </c>
      <c r="F473" s="220">
        <v>434</v>
      </c>
      <c r="G473" s="181">
        <v>7</v>
      </c>
      <c r="H473" s="181" t="s">
        <v>72</v>
      </c>
      <c r="I473" s="181"/>
      <c r="J473" s="175" t="s">
        <v>288</v>
      </c>
      <c r="K473" s="178" t="s">
        <v>422</v>
      </c>
      <c r="L473" s="258" t="e">
        <v>#REF!</v>
      </c>
      <c r="M473" s="179" t="s">
        <v>261</v>
      </c>
    </row>
    <row r="474" spans="1:13" s="171" customFormat="1" ht="26.25" customHeight="1" x14ac:dyDescent="0.2">
      <c r="A474" s="173">
        <v>472</v>
      </c>
      <c r="B474" s="184" t="s">
        <v>72</v>
      </c>
      <c r="C474" s="174">
        <v>36710</v>
      </c>
      <c r="D474" s="178" t="s">
        <v>358</v>
      </c>
      <c r="E474" s="178" t="s">
        <v>323</v>
      </c>
      <c r="F474" s="220" t="s">
        <v>419</v>
      </c>
      <c r="G474" s="181" t="s">
        <v>281</v>
      </c>
      <c r="H474" s="181" t="s">
        <v>72</v>
      </c>
      <c r="I474" s="181"/>
      <c r="J474" s="175" t="s">
        <v>288</v>
      </c>
      <c r="K474" s="178" t="s">
        <v>422</v>
      </c>
      <c r="L474" s="258" t="e">
        <v>#REF!</v>
      </c>
      <c r="M474" s="179" t="s">
        <v>261</v>
      </c>
    </row>
    <row r="475" spans="1:13" s="171" customFormat="1" ht="26.25" customHeight="1" x14ac:dyDescent="0.2">
      <c r="A475" s="173">
        <v>473</v>
      </c>
      <c r="B475" s="184" t="s">
        <v>72</v>
      </c>
      <c r="C475" s="174">
        <v>36605</v>
      </c>
      <c r="D475" s="178" t="s">
        <v>322</v>
      </c>
      <c r="E475" s="178" t="s">
        <v>323</v>
      </c>
      <c r="F475" s="220" t="s">
        <v>419</v>
      </c>
      <c r="G475" s="181" t="s">
        <v>281</v>
      </c>
      <c r="H475" s="181" t="s">
        <v>72</v>
      </c>
      <c r="I475" s="181"/>
      <c r="J475" s="175" t="s">
        <v>288</v>
      </c>
      <c r="K475" s="178" t="s">
        <v>422</v>
      </c>
      <c r="L475" s="258" t="e">
        <v>#REF!</v>
      </c>
      <c r="M475" s="179" t="s">
        <v>261</v>
      </c>
    </row>
    <row r="476" spans="1:13" s="171" customFormat="1" ht="26.25" customHeight="1" x14ac:dyDescent="0.2">
      <c r="A476" s="173">
        <v>474</v>
      </c>
      <c r="B476" s="184" t="s">
        <v>72</v>
      </c>
      <c r="C476" s="174">
        <v>36530</v>
      </c>
      <c r="D476" s="178" t="s">
        <v>357</v>
      </c>
      <c r="E476" s="178" t="s">
        <v>323</v>
      </c>
      <c r="F476" s="220" t="s">
        <v>419</v>
      </c>
      <c r="G476" s="181" t="s">
        <v>281</v>
      </c>
      <c r="H476" s="181" t="s">
        <v>72</v>
      </c>
      <c r="I476" s="181"/>
      <c r="J476" s="175" t="s">
        <v>288</v>
      </c>
      <c r="K476" s="178" t="s">
        <v>422</v>
      </c>
      <c r="L476" s="258" t="e">
        <v>#REF!</v>
      </c>
      <c r="M476" s="179" t="s">
        <v>261</v>
      </c>
    </row>
    <row r="477" spans="1:13" s="171" customFormat="1" ht="26.25" customHeight="1" x14ac:dyDescent="0.2">
      <c r="A477" s="173">
        <v>475</v>
      </c>
      <c r="B477" s="184" t="s">
        <v>72</v>
      </c>
      <c r="C477" s="174">
        <v>36563</v>
      </c>
      <c r="D477" s="178" t="s">
        <v>359</v>
      </c>
      <c r="E477" s="178" t="s">
        <v>323</v>
      </c>
      <c r="F477" s="220" t="s">
        <v>419</v>
      </c>
      <c r="G477" s="181" t="s">
        <v>281</v>
      </c>
      <c r="H477" s="181" t="s">
        <v>72</v>
      </c>
      <c r="I477" s="181"/>
      <c r="J477" s="175" t="s">
        <v>288</v>
      </c>
      <c r="K477" s="178" t="s">
        <v>422</v>
      </c>
      <c r="L477" s="258" t="e">
        <v>#REF!</v>
      </c>
      <c r="M477" s="179" t="s">
        <v>261</v>
      </c>
    </row>
    <row r="478" spans="1:13" s="171" customFormat="1" ht="26.25" customHeight="1" x14ac:dyDescent="0.2">
      <c r="A478" s="173">
        <v>476</v>
      </c>
      <c r="B478" s="184" t="s">
        <v>72</v>
      </c>
      <c r="C478" s="174" t="s">
        <v>421</v>
      </c>
      <c r="D478" s="178" t="s">
        <v>421</v>
      </c>
      <c r="E478" s="178" t="s">
        <v>421</v>
      </c>
      <c r="F478" s="220">
        <v>0</v>
      </c>
      <c r="G478" s="181">
        <v>0</v>
      </c>
      <c r="H478" s="181" t="s">
        <v>72</v>
      </c>
      <c r="I478" s="181"/>
      <c r="J478" s="175" t="s">
        <v>288</v>
      </c>
      <c r="K478" s="178" t="s">
        <v>422</v>
      </c>
      <c r="L478" s="258" t="e">
        <v>#REF!</v>
      </c>
      <c r="M478" s="179" t="s">
        <v>261</v>
      </c>
    </row>
    <row r="479" spans="1:13" s="171" customFormat="1" ht="26.25" customHeight="1" x14ac:dyDescent="0.2">
      <c r="A479" s="173">
        <v>477</v>
      </c>
      <c r="B479" s="184" t="s">
        <v>72</v>
      </c>
      <c r="C479" s="174" t="s">
        <v>421</v>
      </c>
      <c r="D479" s="178" t="s">
        <v>421</v>
      </c>
      <c r="E479" s="178" t="s">
        <v>421</v>
      </c>
      <c r="F479" s="220">
        <v>0</v>
      </c>
      <c r="G479" s="181">
        <v>0</v>
      </c>
      <c r="H479" s="181" t="s">
        <v>72</v>
      </c>
      <c r="I479" s="181"/>
      <c r="J479" s="175" t="s">
        <v>288</v>
      </c>
      <c r="K479" s="178" t="s">
        <v>422</v>
      </c>
      <c r="L479" s="258" t="e">
        <v>#REF!</v>
      </c>
      <c r="M479" s="179" t="s">
        <v>261</v>
      </c>
    </row>
    <row r="480" spans="1:13" s="171" customFormat="1" ht="26.25" customHeight="1" x14ac:dyDescent="0.2">
      <c r="A480" s="173">
        <v>478</v>
      </c>
      <c r="B480" s="184" t="s">
        <v>72</v>
      </c>
      <c r="C480" s="174" t="s">
        <v>421</v>
      </c>
      <c r="D480" s="178" t="s">
        <v>421</v>
      </c>
      <c r="E480" s="178" t="s">
        <v>421</v>
      </c>
      <c r="F480" s="220">
        <v>0</v>
      </c>
      <c r="G480" s="181">
        <v>0</v>
      </c>
      <c r="H480" s="181" t="s">
        <v>72</v>
      </c>
      <c r="I480" s="181"/>
      <c r="J480" s="175" t="s">
        <v>288</v>
      </c>
      <c r="K480" s="178" t="s">
        <v>422</v>
      </c>
      <c r="L480" s="258" t="e">
        <v>#REF!</v>
      </c>
      <c r="M480" s="179" t="s">
        <v>261</v>
      </c>
    </row>
    <row r="481" spans="1:13" s="171" customFormat="1" ht="26.25" customHeight="1" x14ac:dyDescent="0.2">
      <c r="A481" s="173">
        <v>479</v>
      </c>
      <c r="B481" s="184" t="s">
        <v>72</v>
      </c>
      <c r="C481" s="174" t="s">
        <v>421</v>
      </c>
      <c r="D481" s="178" t="s">
        <v>421</v>
      </c>
      <c r="E481" s="178" t="s">
        <v>421</v>
      </c>
      <c r="F481" s="220">
        <v>0</v>
      </c>
      <c r="G481" s="181">
        <v>0</v>
      </c>
      <c r="H481" s="181" t="s">
        <v>72</v>
      </c>
      <c r="I481" s="181"/>
      <c r="J481" s="175" t="s">
        <v>288</v>
      </c>
      <c r="K481" s="178" t="s">
        <v>422</v>
      </c>
      <c r="L481" s="258" t="e">
        <v>#REF!</v>
      </c>
      <c r="M481" s="179" t="s">
        <v>261</v>
      </c>
    </row>
    <row r="482" spans="1:13" s="171" customFormat="1" ht="26.25" customHeight="1" x14ac:dyDescent="0.2">
      <c r="A482" s="173">
        <v>480</v>
      </c>
      <c r="B482" s="184" t="s">
        <v>72</v>
      </c>
      <c r="C482" s="174" t="s">
        <v>421</v>
      </c>
      <c r="D482" s="178" t="s">
        <v>421</v>
      </c>
      <c r="E482" s="178" t="s">
        <v>421</v>
      </c>
      <c r="F482" s="220">
        <v>0</v>
      </c>
      <c r="G482" s="181">
        <v>0</v>
      </c>
      <c r="H482" s="181" t="s">
        <v>72</v>
      </c>
      <c r="I482" s="181"/>
      <c r="J482" s="175" t="s">
        <v>288</v>
      </c>
      <c r="K482" s="178" t="s">
        <v>422</v>
      </c>
      <c r="L482" s="258" t="e">
        <v>#REF!</v>
      </c>
      <c r="M482" s="179" t="s">
        <v>261</v>
      </c>
    </row>
    <row r="483" spans="1:13" s="171" customFormat="1" ht="26.25" customHeight="1" x14ac:dyDescent="0.2">
      <c r="A483" s="173">
        <v>481</v>
      </c>
      <c r="B483" s="184" t="s">
        <v>72</v>
      </c>
      <c r="C483" s="174" t="e">
        <v>#REF!</v>
      </c>
      <c r="D483" s="178" t="e">
        <v>#REF!</v>
      </c>
      <c r="E483" s="178" t="e">
        <v>#REF!</v>
      </c>
      <c r="F483" s="220" t="e">
        <v>#REF!</v>
      </c>
      <c r="G483" s="181" t="e">
        <v>#REF!</v>
      </c>
      <c r="H483" s="181" t="s">
        <v>72</v>
      </c>
      <c r="I483" s="181"/>
      <c r="J483" s="175" t="s">
        <v>288</v>
      </c>
      <c r="K483" s="178" t="s">
        <v>422</v>
      </c>
      <c r="L483" s="258" t="e">
        <v>#REF!</v>
      </c>
      <c r="M483" s="179" t="s">
        <v>261</v>
      </c>
    </row>
    <row r="484" spans="1:13" s="171" customFormat="1" ht="26.25" customHeight="1" x14ac:dyDescent="0.2">
      <c r="A484" s="173">
        <v>482</v>
      </c>
      <c r="B484" s="184" t="s">
        <v>72</v>
      </c>
      <c r="C484" s="174" t="e">
        <v>#REF!</v>
      </c>
      <c r="D484" s="178" t="e">
        <v>#REF!</v>
      </c>
      <c r="E484" s="178" t="e">
        <v>#REF!</v>
      </c>
      <c r="F484" s="220" t="e">
        <v>#REF!</v>
      </c>
      <c r="G484" s="181" t="e">
        <v>#REF!</v>
      </c>
      <c r="H484" s="181" t="s">
        <v>72</v>
      </c>
      <c r="I484" s="181"/>
      <c r="J484" s="175" t="s">
        <v>288</v>
      </c>
      <c r="K484" s="178" t="s">
        <v>422</v>
      </c>
      <c r="L484" s="258" t="e">
        <v>#REF!</v>
      </c>
      <c r="M484" s="179" t="s">
        <v>261</v>
      </c>
    </row>
    <row r="485" spans="1:13" s="171" customFormat="1" ht="26.25" customHeight="1" x14ac:dyDescent="0.2">
      <c r="A485" s="173">
        <v>483</v>
      </c>
      <c r="B485" s="184" t="s">
        <v>72</v>
      </c>
      <c r="C485" s="174" t="e">
        <v>#REF!</v>
      </c>
      <c r="D485" s="178" t="e">
        <v>#REF!</v>
      </c>
      <c r="E485" s="178" t="e">
        <v>#REF!</v>
      </c>
      <c r="F485" s="220" t="e">
        <v>#REF!</v>
      </c>
      <c r="G485" s="181" t="e">
        <v>#REF!</v>
      </c>
      <c r="H485" s="181" t="s">
        <v>72</v>
      </c>
      <c r="I485" s="181"/>
      <c r="J485" s="175" t="s">
        <v>288</v>
      </c>
      <c r="K485" s="178" t="s">
        <v>422</v>
      </c>
      <c r="L485" s="258" t="e">
        <v>#REF!</v>
      </c>
      <c r="M485" s="179" t="s">
        <v>261</v>
      </c>
    </row>
    <row r="486" spans="1:13" s="171" customFormat="1" ht="26.25" customHeight="1" x14ac:dyDescent="0.2">
      <c r="A486" s="173">
        <v>484</v>
      </c>
      <c r="B486" s="184" t="s">
        <v>72</v>
      </c>
      <c r="C486" s="174" t="e">
        <v>#REF!</v>
      </c>
      <c r="D486" s="178" t="e">
        <v>#REF!</v>
      </c>
      <c r="E486" s="178" t="e">
        <v>#REF!</v>
      </c>
      <c r="F486" s="220" t="e">
        <v>#REF!</v>
      </c>
      <c r="G486" s="181" t="e">
        <v>#REF!</v>
      </c>
      <c r="H486" s="181" t="s">
        <v>72</v>
      </c>
      <c r="I486" s="181"/>
      <c r="J486" s="175" t="s">
        <v>288</v>
      </c>
      <c r="K486" s="178" t="s">
        <v>422</v>
      </c>
      <c r="L486" s="258" t="e">
        <v>#REF!</v>
      </c>
      <c r="M486" s="179" t="s">
        <v>261</v>
      </c>
    </row>
    <row r="487" spans="1:13" s="171" customFormat="1" ht="26.25" customHeight="1" x14ac:dyDescent="0.2">
      <c r="A487" s="173">
        <v>485</v>
      </c>
      <c r="B487" s="184" t="s">
        <v>72</v>
      </c>
      <c r="C487" s="174" t="e">
        <v>#REF!</v>
      </c>
      <c r="D487" s="178" t="e">
        <v>#REF!</v>
      </c>
      <c r="E487" s="178" t="e">
        <v>#REF!</v>
      </c>
      <c r="F487" s="220" t="e">
        <v>#REF!</v>
      </c>
      <c r="G487" s="181" t="e">
        <v>#REF!</v>
      </c>
      <c r="H487" s="181" t="s">
        <v>72</v>
      </c>
      <c r="I487" s="181"/>
      <c r="J487" s="175" t="s">
        <v>288</v>
      </c>
      <c r="K487" s="178" t="s">
        <v>422</v>
      </c>
      <c r="L487" s="258" t="e">
        <v>#REF!</v>
      </c>
      <c r="M487" s="179" t="s">
        <v>261</v>
      </c>
    </row>
    <row r="488" spans="1:13" s="171" customFormat="1" ht="26.25" customHeight="1" x14ac:dyDescent="0.2">
      <c r="A488" s="173">
        <v>486</v>
      </c>
      <c r="B488" s="184" t="s">
        <v>72</v>
      </c>
      <c r="C488" s="174" t="e">
        <v>#REF!</v>
      </c>
      <c r="D488" s="178" t="e">
        <v>#REF!</v>
      </c>
      <c r="E488" s="178" t="e">
        <v>#REF!</v>
      </c>
      <c r="F488" s="220" t="e">
        <v>#REF!</v>
      </c>
      <c r="G488" s="181" t="e">
        <v>#REF!</v>
      </c>
      <c r="H488" s="181" t="s">
        <v>72</v>
      </c>
      <c r="I488" s="181"/>
      <c r="J488" s="175" t="s">
        <v>288</v>
      </c>
      <c r="K488" s="178" t="s">
        <v>422</v>
      </c>
      <c r="L488" s="258" t="e">
        <v>#REF!</v>
      </c>
      <c r="M488" s="179" t="s">
        <v>261</v>
      </c>
    </row>
    <row r="489" spans="1:13" s="171" customFormat="1" ht="26.25" customHeight="1" x14ac:dyDescent="0.2">
      <c r="A489" s="173">
        <v>487</v>
      </c>
      <c r="B489" s="184" t="s">
        <v>72</v>
      </c>
      <c r="C489" s="174" t="e">
        <v>#REF!</v>
      </c>
      <c r="D489" s="178" t="e">
        <v>#REF!</v>
      </c>
      <c r="E489" s="178" t="e">
        <v>#REF!</v>
      </c>
      <c r="F489" s="220" t="e">
        <v>#REF!</v>
      </c>
      <c r="G489" s="181" t="e">
        <v>#REF!</v>
      </c>
      <c r="H489" s="181" t="s">
        <v>72</v>
      </c>
      <c r="I489" s="181"/>
      <c r="J489" s="175" t="s">
        <v>288</v>
      </c>
      <c r="K489" s="178" t="s">
        <v>422</v>
      </c>
      <c r="L489" s="258" t="e">
        <v>#REF!</v>
      </c>
      <c r="M489" s="179" t="s">
        <v>261</v>
      </c>
    </row>
    <row r="490" spans="1:13" s="171" customFormat="1" ht="26.25" customHeight="1" x14ac:dyDescent="0.2">
      <c r="A490" s="173">
        <v>488</v>
      </c>
      <c r="B490" s="184" t="s">
        <v>72</v>
      </c>
      <c r="C490" s="174" t="e">
        <v>#REF!</v>
      </c>
      <c r="D490" s="178" t="e">
        <v>#REF!</v>
      </c>
      <c r="E490" s="178" t="e">
        <v>#REF!</v>
      </c>
      <c r="F490" s="220" t="e">
        <v>#REF!</v>
      </c>
      <c r="G490" s="181" t="e">
        <v>#REF!</v>
      </c>
      <c r="H490" s="181" t="s">
        <v>72</v>
      </c>
      <c r="I490" s="181"/>
      <c r="J490" s="175" t="s">
        <v>288</v>
      </c>
      <c r="K490" s="178" t="s">
        <v>422</v>
      </c>
      <c r="L490" s="258" t="e">
        <v>#REF!</v>
      </c>
      <c r="M490" s="179" t="s">
        <v>261</v>
      </c>
    </row>
    <row r="491" spans="1:13" s="171" customFormat="1" ht="26.25" customHeight="1" x14ac:dyDescent="0.2">
      <c r="A491" s="173">
        <v>489</v>
      </c>
      <c r="B491" s="184" t="s">
        <v>72</v>
      </c>
      <c r="C491" s="174" t="e">
        <v>#REF!</v>
      </c>
      <c r="D491" s="178" t="e">
        <v>#REF!</v>
      </c>
      <c r="E491" s="178" t="e">
        <v>#REF!</v>
      </c>
      <c r="F491" s="220" t="e">
        <v>#REF!</v>
      </c>
      <c r="G491" s="181" t="e">
        <v>#REF!</v>
      </c>
      <c r="H491" s="181" t="s">
        <v>72</v>
      </c>
      <c r="I491" s="181"/>
      <c r="J491" s="175" t="s">
        <v>288</v>
      </c>
      <c r="K491" s="178" t="s">
        <v>422</v>
      </c>
      <c r="L491" s="258" t="e">
        <v>#REF!</v>
      </c>
      <c r="M491" s="179" t="s">
        <v>261</v>
      </c>
    </row>
    <row r="492" spans="1:13" s="171" customFormat="1" ht="26.25" customHeight="1" x14ac:dyDescent="0.2">
      <c r="A492" s="173">
        <v>490</v>
      </c>
      <c r="B492" s="184" t="s">
        <v>72</v>
      </c>
      <c r="C492" s="174" t="e">
        <v>#REF!</v>
      </c>
      <c r="D492" s="178" t="e">
        <v>#REF!</v>
      </c>
      <c r="E492" s="178" t="e">
        <v>#REF!</v>
      </c>
      <c r="F492" s="220" t="e">
        <v>#REF!</v>
      </c>
      <c r="G492" s="181" t="e">
        <v>#REF!</v>
      </c>
      <c r="H492" s="181" t="s">
        <v>72</v>
      </c>
      <c r="I492" s="181"/>
      <c r="J492" s="175" t="s">
        <v>288</v>
      </c>
      <c r="K492" s="178" t="s">
        <v>422</v>
      </c>
      <c r="L492" s="258" t="e">
        <v>#REF!</v>
      </c>
      <c r="M492" s="179" t="s">
        <v>261</v>
      </c>
    </row>
    <row r="493" spans="1:13" s="171" customFormat="1" ht="26.25" customHeight="1" x14ac:dyDescent="0.2">
      <c r="A493" s="173">
        <v>491</v>
      </c>
      <c r="B493" s="184" t="s">
        <v>72</v>
      </c>
      <c r="C493" s="174" t="e">
        <v>#REF!</v>
      </c>
      <c r="D493" s="178" t="e">
        <v>#REF!</v>
      </c>
      <c r="E493" s="178" t="e">
        <v>#REF!</v>
      </c>
      <c r="F493" s="220" t="e">
        <v>#REF!</v>
      </c>
      <c r="G493" s="181" t="e">
        <v>#REF!</v>
      </c>
      <c r="H493" s="181" t="s">
        <v>72</v>
      </c>
      <c r="I493" s="181"/>
      <c r="J493" s="175" t="s">
        <v>288</v>
      </c>
      <c r="K493" s="178" t="s">
        <v>422</v>
      </c>
      <c r="L493" s="258" t="e">
        <v>#REF!</v>
      </c>
      <c r="M493" s="179" t="s">
        <v>261</v>
      </c>
    </row>
    <row r="494" spans="1:13" s="171" customFormat="1" ht="26.25" customHeight="1" x14ac:dyDescent="0.2">
      <c r="A494" s="173">
        <v>492</v>
      </c>
      <c r="B494" s="184" t="s">
        <v>72</v>
      </c>
      <c r="C494" s="174" t="e">
        <v>#REF!</v>
      </c>
      <c r="D494" s="178" t="e">
        <v>#REF!</v>
      </c>
      <c r="E494" s="178" t="e">
        <v>#REF!</v>
      </c>
      <c r="F494" s="220" t="e">
        <v>#REF!</v>
      </c>
      <c r="G494" s="181" t="e">
        <v>#REF!</v>
      </c>
      <c r="H494" s="181" t="s">
        <v>72</v>
      </c>
      <c r="I494" s="181"/>
      <c r="J494" s="175" t="s">
        <v>288</v>
      </c>
      <c r="K494" s="178" t="s">
        <v>422</v>
      </c>
      <c r="L494" s="258" t="e">
        <v>#REF!</v>
      </c>
      <c r="M494" s="179" t="s">
        <v>261</v>
      </c>
    </row>
    <row r="495" spans="1:13" s="171" customFormat="1" ht="26.25" customHeight="1" x14ac:dyDescent="0.2">
      <c r="A495" s="173">
        <v>493</v>
      </c>
      <c r="B495" s="184" t="s">
        <v>72</v>
      </c>
      <c r="C495" s="174" t="e">
        <v>#REF!</v>
      </c>
      <c r="D495" s="178" t="e">
        <v>#REF!</v>
      </c>
      <c r="E495" s="178" t="e">
        <v>#REF!</v>
      </c>
      <c r="F495" s="220" t="e">
        <v>#REF!</v>
      </c>
      <c r="G495" s="181" t="e">
        <v>#REF!</v>
      </c>
      <c r="H495" s="181" t="s">
        <v>72</v>
      </c>
      <c r="I495" s="181"/>
      <c r="J495" s="175" t="s">
        <v>288</v>
      </c>
      <c r="K495" s="178" t="s">
        <v>422</v>
      </c>
      <c r="L495" s="258" t="e">
        <v>#REF!</v>
      </c>
      <c r="M495" s="179" t="s">
        <v>261</v>
      </c>
    </row>
    <row r="496" spans="1:13" s="171" customFormat="1" ht="26.25" customHeight="1" x14ac:dyDescent="0.2">
      <c r="A496" s="173">
        <v>494</v>
      </c>
      <c r="B496" s="184" t="s">
        <v>72</v>
      </c>
      <c r="C496" s="174" t="e">
        <v>#REF!</v>
      </c>
      <c r="D496" s="178" t="e">
        <v>#REF!</v>
      </c>
      <c r="E496" s="178" t="e">
        <v>#REF!</v>
      </c>
      <c r="F496" s="220" t="e">
        <v>#REF!</v>
      </c>
      <c r="G496" s="181" t="e">
        <v>#REF!</v>
      </c>
      <c r="H496" s="181" t="s">
        <v>72</v>
      </c>
      <c r="I496" s="181"/>
      <c r="J496" s="175" t="s">
        <v>288</v>
      </c>
      <c r="K496" s="178" t="s">
        <v>422</v>
      </c>
      <c r="L496" s="258" t="e">
        <v>#REF!</v>
      </c>
      <c r="M496" s="179" t="s">
        <v>261</v>
      </c>
    </row>
    <row r="497" spans="1:13" s="171" customFormat="1" ht="26.25" customHeight="1" x14ac:dyDescent="0.2">
      <c r="A497" s="173">
        <v>495</v>
      </c>
      <c r="B497" s="184" t="s">
        <v>72</v>
      </c>
      <c r="C497" s="174" t="e">
        <v>#REF!</v>
      </c>
      <c r="D497" s="178" t="e">
        <v>#REF!</v>
      </c>
      <c r="E497" s="178" t="e">
        <v>#REF!</v>
      </c>
      <c r="F497" s="220" t="e">
        <v>#REF!</v>
      </c>
      <c r="G497" s="181" t="e">
        <v>#REF!</v>
      </c>
      <c r="H497" s="181" t="s">
        <v>72</v>
      </c>
      <c r="I497" s="181"/>
      <c r="J497" s="175" t="s">
        <v>288</v>
      </c>
      <c r="K497" s="178" t="s">
        <v>422</v>
      </c>
      <c r="L497" s="258" t="e">
        <v>#REF!</v>
      </c>
      <c r="M497" s="179" t="s">
        <v>261</v>
      </c>
    </row>
    <row r="498" spans="1:13" s="171" customFormat="1" ht="26.25" customHeight="1" x14ac:dyDescent="0.2">
      <c r="A498" s="173">
        <v>496</v>
      </c>
      <c r="B498" s="184" t="s">
        <v>72</v>
      </c>
      <c r="C498" s="174" t="e">
        <v>#REF!</v>
      </c>
      <c r="D498" s="178" t="e">
        <v>#REF!</v>
      </c>
      <c r="E498" s="178" t="e">
        <v>#REF!</v>
      </c>
      <c r="F498" s="220" t="e">
        <v>#REF!</v>
      </c>
      <c r="G498" s="181" t="e">
        <v>#REF!</v>
      </c>
      <c r="H498" s="181" t="s">
        <v>72</v>
      </c>
      <c r="I498" s="181"/>
      <c r="J498" s="175" t="s">
        <v>288</v>
      </c>
      <c r="K498" s="178" t="s">
        <v>422</v>
      </c>
      <c r="L498" s="258" t="e">
        <v>#REF!</v>
      </c>
      <c r="M498" s="179" t="s">
        <v>261</v>
      </c>
    </row>
    <row r="499" spans="1:13" s="171" customFormat="1" ht="26.25" customHeight="1" x14ac:dyDescent="0.2">
      <c r="A499" s="173">
        <v>497</v>
      </c>
      <c r="B499" s="184" t="s">
        <v>72</v>
      </c>
      <c r="C499" s="174" t="e">
        <v>#REF!</v>
      </c>
      <c r="D499" s="178" t="e">
        <v>#REF!</v>
      </c>
      <c r="E499" s="178" t="e">
        <v>#REF!</v>
      </c>
      <c r="F499" s="220" t="e">
        <v>#REF!</v>
      </c>
      <c r="G499" s="181" t="e">
        <v>#REF!</v>
      </c>
      <c r="H499" s="181" t="s">
        <v>72</v>
      </c>
      <c r="I499" s="181"/>
      <c r="J499" s="175" t="s">
        <v>288</v>
      </c>
      <c r="K499" s="178" t="s">
        <v>422</v>
      </c>
      <c r="L499" s="258" t="e">
        <v>#REF!</v>
      </c>
      <c r="M499" s="179" t="s">
        <v>261</v>
      </c>
    </row>
    <row r="500" spans="1:13" s="171" customFormat="1" ht="26.25" customHeight="1" x14ac:dyDescent="0.2">
      <c r="A500" s="173">
        <v>498</v>
      </c>
      <c r="B500" s="184" t="s">
        <v>72</v>
      </c>
      <c r="C500" s="174" t="e">
        <v>#REF!</v>
      </c>
      <c r="D500" s="178" t="e">
        <v>#REF!</v>
      </c>
      <c r="E500" s="178" t="e">
        <v>#REF!</v>
      </c>
      <c r="F500" s="220" t="e">
        <v>#REF!</v>
      </c>
      <c r="G500" s="181" t="e">
        <v>#REF!</v>
      </c>
      <c r="H500" s="181" t="s">
        <v>72</v>
      </c>
      <c r="I500" s="181"/>
      <c r="J500" s="175" t="s">
        <v>288</v>
      </c>
      <c r="K500" s="178" t="s">
        <v>422</v>
      </c>
      <c r="L500" s="258" t="e">
        <v>#REF!</v>
      </c>
      <c r="M500" s="179" t="s">
        <v>261</v>
      </c>
    </row>
    <row r="501" spans="1:13" s="171" customFormat="1" ht="26.25" customHeight="1" x14ac:dyDescent="0.2">
      <c r="A501" s="173">
        <v>499</v>
      </c>
      <c r="B501" s="184" t="s">
        <v>72</v>
      </c>
      <c r="C501" s="174" t="e">
        <v>#REF!</v>
      </c>
      <c r="D501" s="178" t="e">
        <v>#REF!</v>
      </c>
      <c r="E501" s="178" t="e">
        <v>#REF!</v>
      </c>
      <c r="F501" s="220" t="e">
        <v>#REF!</v>
      </c>
      <c r="G501" s="181" t="e">
        <v>#REF!</v>
      </c>
      <c r="H501" s="181" t="s">
        <v>72</v>
      </c>
      <c r="I501" s="181"/>
      <c r="J501" s="175" t="s">
        <v>288</v>
      </c>
      <c r="K501" s="178" t="s">
        <v>422</v>
      </c>
      <c r="L501" s="258" t="e">
        <v>#REF!</v>
      </c>
      <c r="M501" s="179" t="s">
        <v>261</v>
      </c>
    </row>
    <row r="502" spans="1:13" s="171" customFormat="1" ht="26.25" customHeight="1" x14ac:dyDescent="0.2">
      <c r="A502" s="173">
        <v>500</v>
      </c>
      <c r="B502" s="184" t="s">
        <v>72</v>
      </c>
      <c r="C502" s="174" t="e">
        <v>#REF!</v>
      </c>
      <c r="D502" s="178" t="e">
        <v>#REF!</v>
      </c>
      <c r="E502" s="178" t="e">
        <v>#REF!</v>
      </c>
      <c r="F502" s="220" t="e">
        <v>#REF!</v>
      </c>
      <c r="G502" s="181" t="e">
        <v>#REF!</v>
      </c>
      <c r="H502" s="181" t="s">
        <v>72</v>
      </c>
      <c r="I502" s="181"/>
      <c r="J502" s="175" t="s">
        <v>288</v>
      </c>
      <c r="K502" s="178" t="s">
        <v>422</v>
      </c>
      <c r="L502" s="258" t="e">
        <v>#REF!</v>
      </c>
      <c r="M502" s="179" t="s">
        <v>261</v>
      </c>
    </row>
    <row r="503" spans="1:13" s="171" customFormat="1" ht="26.25" customHeight="1" x14ac:dyDescent="0.2">
      <c r="A503" s="173">
        <v>501</v>
      </c>
      <c r="B503" s="184" t="s">
        <v>72</v>
      </c>
      <c r="C503" s="174" t="e">
        <v>#REF!</v>
      </c>
      <c r="D503" s="178" t="e">
        <v>#REF!</v>
      </c>
      <c r="E503" s="178" t="e">
        <v>#REF!</v>
      </c>
      <c r="F503" s="220" t="e">
        <v>#REF!</v>
      </c>
      <c r="G503" s="181" t="e">
        <v>#REF!</v>
      </c>
      <c r="H503" s="181" t="s">
        <v>72</v>
      </c>
      <c r="I503" s="181"/>
      <c r="J503" s="175" t="s">
        <v>288</v>
      </c>
      <c r="K503" s="178" t="s">
        <v>422</v>
      </c>
      <c r="L503" s="258" t="e">
        <v>#REF!</v>
      </c>
      <c r="M503" s="179" t="s">
        <v>261</v>
      </c>
    </row>
    <row r="504" spans="1:13" s="171" customFormat="1" ht="26.25" customHeight="1" x14ac:dyDescent="0.2">
      <c r="A504" s="173">
        <v>502</v>
      </c>
      <c r="B504" s="184" t="s">
        <v>72</v>
      </c>
      <c r="C504" s="174" t="e">
        <v>#REF!</v>
      </c>
      <c r="D504" s="178" t="e">
        <v>#REF!</v>
      </c>
      <c r="E504" s="178" t="e">
        <v>#REF!</v>
      </c>
      <c r="F504" s="220" t="e">
        <v>#REF!</v>
      </c>
      <c r="G504" s="181" t="e">
        <v>#REF!</v>
      </c>
      <c r="H504" s="181" t="s">
        <v>72</v>
      </c>
      <c r="I504" s="181"/>
      <c r="J504" s="175" t="s">
        <v>288</v>
      </c>
      <c r="K504" s="178" t="s">
        <v>422</v>
      </c>
      <c r="L504" s="258" t="e">
        <v>#REF!</v>
      </c>
      <c r="M504" s="179" t="s">
        <v>261</v>
      </c>
    </row>
    <row r="505" spans="1:13" s="171" customFormat="1" ht="26.25" customHeight="1" x14ac:dyDescent="0.2">
      <c r="A505" s="173">
        <v>503</v>
      </c>
      <c r="B505" s="184" t="s">
        <v>72</v>
      </c>
      <c r="C505" s="174" t="e">
        <v>#REF!</v>
      </c>
      <c r="D505" s="178" t="e">
        <v>#REF!</v>
      </c>
      <c r="E505" s="178" t="e">
        <v>#REF!</v>
      </c>
      <c r="F505" s="220" t="e">
        <v>#REF!</v>
      </c>
      <c r="G505" s="181" t="e">
        <v>#REF!</v>
      </c>
      <c r="H505" s="181" t="s">
        <v>72</v>
      </c>
      <c r="I505" s="181"/>
      <c r="J505" s="175" t="s">
        <v>288</v>
      </c>
      <c r="K505" s="178" t="s">
        <v>422</v>
      </c>
      <c r="L505" s="258" t="e">
        <v>#REF!</v>
      </c>
      <c r="M505" s="179" t="s">
        <v>261</v>
      </c>
    </row>
    <row r="506" spans="1:13" s="171" customFormat="1" ht="26.25" customHeight="1" x14ac:dyDescent="0.2">
      <c r="A506" s="173">
        <v>504</v>
      </c>
      <c r="B506" s="184" t="s">
        <v>72</v>
      </c>
      <c r="C506" s="174" t="e">
        <v>#REF!</v>
      </c>
      <c r="D506" s="178" t="e">
        <v>#REF!</v>
      </c>
      <c r="E506" s="178" t="e">
        <v>#REF!</v>
      </c>
      <c r="F506" s="220" t="e">
        <v>#REF!</v>
      </c>
      <c r="G506" s="181" t="e">
        <v>#REF!</v>
      </c>
      <c r="H506" s="181" t="s">
        <v>72</v>
      </c>
      <c r="I506" s="181"/>
      <c r="J506" s="175" t="s">
        <v>288</v>
      </c>
      <c r="K506" s="178" t="s">
        <v>422</v>
      </c>
      <c r="L506" s="258" t="e">
        <v>#REF!</v>
      </c>
      <c r="M506" s="179" t="s">
        <v>261</v>
      </c>
    </row>
    <row r="507" spans="1:13" s="171" customFormat="1" ht="26.25" customHeight="1" x14ac:dyDescent="0.2">
      <c r="A507" s="173">
        <v>505</v>
      </c>
      <c r="B507" s="184" t="s">
        <v>272</v>
      </c>
      <c r="C507" s="174">
        <v>36681</v>
      </c>
      <c r="D507" s="178" t="s">
        <v>331</v>
      </c>
      <c r="E507" s="178" t="s">
        <v>332</v>
      </c>
      <c r="F507" s="221">
        <v>21930</v>
      </c>
      <c r="G507" s="181">
        <v>1</v>
      </c>
      <c r="H507" s="181" t="s">
        <v>273</v>
      </c>
      <c r="I507" s="181"/>
      <c r="J507" s="175" t="s">
        <v>288</v>
      </c>
      <c r="K507" s="178" t="s">
        <v>422</v>
      </c>
      <c r="L507" s="258" t="s">
        <v>415</v>
      </c>
      <c r="M507" s="179" t="s">
        <v>261</v>
      </c>
    </row>
    <row r="508" spans="1:13" s="171" customFormat="1" ht="26.25" customHeight="1" x14ac:dyDescent="0.2">
      <c r="A508" s="173">
        <v>506</v>
      </c>
      <c r="B508" s="184" t="s">
        <v>272</v>
      </c>
      <c r="C508" s="174">
        <v>37023</v>
      </c>
      <c r="D508" s="178" t="s">
        <v>335</v>
      </c>
      <c r="E508" s="178" t="s">
        <v>336</v>
      </c>
      <c r="F508" s="221">
        <v>22118</v>
      </c>
      <c r="G508" s="181">
        <v>2</v>
      </c>
      <c r="H508" s="181" t="s">
        <v>273</v>
      </c>
      <c r="I508" s="181"/>
      <c r="J508" s="175" t="s">
        <v>288</v>
      </c>
      <c r="K508" s="178" t="s">
        <v>422</v>
      </c>
      <c r="L508" s="258" t="s">
        <v>415</v>
      </c>
      <c r="M508" s="179" t="s">
        <v>261</v>
      </c>
    </row>
    <row r="509" spans="1:13" s="171" customFormat="1" ht="26.25" customHeight="1" x14ac:dyDescent="0.2">
      <c r="A509" s="173">
        <v>507</v>
      </c>
      <c r="B509" s="184" t="s">
        <v>272</v>
      </c>
      <c r="C509" s="174">
        <v>36899</v>
      </c>
      <c r="D509" s="178" t="s">
        <v>333</v>
      </c>
      <c r="E509" s="178" t="s">
        <v>334</v>
      </c>
      <c r="F509" s="221">
        <v>22128</v>
      </c>
      <c r="G509" s="181">
        <v>3</v>
      </c>
      <c r="H509" s="181" t="s">
        <v>273</v>
      </c>
      <c r="I509" s="181"/>
      <c r="J509" s="175" t="s">
        <v>288</v>
      </c>
      <c r="K509" s="178" t="s">
        <v>422</v>
      </c>
      <c r="L509" s="258" t="s">
        <v>415</v>
      </c>
      <c r="M509" s="179" t="s">
        <v>261</v>
      </c>
    </row>
    <row r="510" spans="1:13" s="171" customFormat="1" ht="26.25" customHeight="1" x14ac:dyDescent="0.2">
      <c r="A510" s="173">
        <v>508</v>
      </c>
      <c r="B510" s="184" t="s">
        <v>272</v>
      </c>
      <c r="C510" s="174">
        <v>36718</v>
      </c>
      <c r="D510" s="178" t="s">
        <v>339</v>
      </c>
      <c r="E510" s="178" t="s">
        <v>340</v>
      </c>
      <c r="F510" s="221" t="s">
        <v>419</v>
      </c>
      <c r="G510" s="181" t="s">
        <v>281</v>
      </c>
      <c r="H510" s="181" t="s">
        <v>273</v>
      </c>
      <c r="I510" s="181"/>
      <c r="J510" s="175" t="s">
        <v>288</v>
      </c>
      <c r="K510" s="178" t="s">
        <v>422</v>
      </c>
      <c r="L510" s="258" t="s">
        <v>415</v>
      </c>
      <c r="M510" s="179" t="s">
        <v>261</v>
      </c>
    </row>
    <row r="511" spans="1:13" s="171" customFormat="1" ht="26.25" customHeight="1" x14ac:dyDescent="0.2">
      <c r="A511" s="173">
        <v>509</v>
      </c>
      <c r="B511" s="184" t="s">
        <v>272</v>
      </c>
      <c r="C511" s="174">
        <v>36526</v>
      </c>
      <c r="D511" s="178" t="s">
        <v>337</v>
      </c>
      <c r="E511" s="178" t="s">
        <v>338</v>
      </c>
      <c r="F511" s="221" t="s">
        <v>419</v>
      </c>
      <c r="G511" s="181" t="s">
        <v>281</v>
      </c>
      <c r="H511" s="181" t="s">
        <v>273</v>
      </c>
      <c r="I511" s="181"/>
      <c r="J511" s="175" t="s">
        <v>288</v>
      </c>
      <c r="K511" s="178" t="s">
        <v>422</v>
      </c>
      <c r="L511" s="258" t="s">
        <v>415</v>
      </c>
      <c r="M511" s="179" t="s">
        <v>261</v>
      </c>
    </row>
    <row r="512" spans="1:13" s="171" customFormat="1" ht="26.25" customHeight="1" x14ac:dyDescent="0.2">
      <c r="A512" s="173">
        <v>510</v>
      </c>
      <c r="B512" s="184" t="s">
        <v>272</v>
      </c>
      <c r="C512" s="174">
        <v>0</v>
      </c>
      <c r="D512" s="178">
        <v>0</v>
      </c>
      <c r="E512" s="178">
        <v>0</v>
      </c>
      <c r="F512" s="221">
        <v>0</v>
      </c>
      <c r="G512" s="181">
        <v>0</v>
      </c>
      <c r="H512" s="181" t="s">
        <v>273</v>
      </c>
      <c r="I512" s="181"/>
      <c r="J512" s="175" t="s">
        <v>288</v>
      </c>
      <c r="K512" s="178" t="s">
        <v>422</v>
      </c>
      <c r="L512" s="258" t="s">
        <v>415</v>
      </c>
      <c r="M512" s="179" t="s">
        <v>261</v>
      </c>
    </row>
    <row r="513" spans="1:13" s="171" customFormat="1" ht="26.25" customHeight="1" x14ac:dyDescent="0.2">
      <c r="A513" s="173">
        <v>511</v>
      </c>
      <c r="B513" s="184" t="s">
        <v>272</v>
      </c>
      <c r="C513" s="174">
        <v>0</v>
      </c>
      <c r="D513" s="178">
        <v>0</v>
      </c>
      <c r="E513" s="178">
        <v>0</v>
      </c>
      <c r="F513" s="221">
        <v>0</v>
      </c>
      <c r="G513" s="181">
        <v>0</v>
      </c>
      <c r="H513" s="181" t="s">
        <v>273</v>
      </c>
      <c r="I513" s="181"/>
      <c r="J513" s="175" t="s">
        <v>288</v>
      </c>
      <c r="K513" s="178" t="s">
        <v>422</v>
      </c>
      <c r="L513" s="258" t="s">
        <v>415</v>
      </c>
      <c r="M513" s="179" t="s">
        <v>261</v>
      </c>
    </row>
    <row r="514" spans="1:13" s="171" customFormat="1" ht="26.25" customHeight="1" x14ac:dyDescent="0.2">
      <c r="A514" s="173">
        <v>512</v>
      </c>
      <c r="B514" s="184" t="s">
        <v>272</v>
      </c>
      <c r="C514" s="174">
        <v>0</v>
      </c>
      <c r="D514" s="178">
        <v>0</v>
      </c>
      <c r="E514" s="178">
        <v>0</v>
      </c>
      <c r="F514" s="221">
        <v>0</v>
      </c>
      <c r="G514" s="181">
        <v>0</v>
      </c>
      <c r="H514" s="181" t="s">
        <v>273</v>
      </c>
      <c r="I514" s="181"/>
      <c r="J514" s="175" t="s">
        <v>288</v>
      </c>
      <c r="K514" s="178" t="s">
        <v>422</v>
      </c>
      <c r="L514" s="258" t="s">
        <v>415</v>
      </c>
      <c r="M514" s="179" t="s">
        <v>261</v>
      </c>
    </row>
    <row r="515" spans="1:13" s="171" customFormat="1" ht="26.25" customHeight="1" x14ac:dyDescent="0.2">
      <c r="A515" s="173">
        <v>513</v>
      </c>
      <c r="B515" s="184" t="s">
        <v>272</v>
      </c>
      <c r="C515" s="174">
        <v>0</v>
      </c>
      <c r="D515" s="178">
        <v>0</v>
      </c>
      <c r="E515" s="178">
        <v>0</v>
      </c>
      <c r="F515" s="221">
        <v>0</v>
      </c>
      <c r="G515" s="181">
        <v>0</v>
      </c>
      <c r="H515" s="181" t="s">
        <v>273</v>
      </c>
      <c r="I515" s="181"/>
      <c r="J515" s="175" t="s">
        <v>288</v>
      </c>
      <c r="K515" s="178" t="s">
        <v>422</v>
      </c>
      <c r="L515" s="258" t="s">
        <v>415</v>
      </c>
      <c r="M515" s="179" t="s">
        <v>261</v>
      </c>
    </row>
    <row r="516" spans="1:13" s="171" customFormat="1" ht="26.25" customHeight="1" x14ac:dyDescent="0.2">
      <c r="A516" s="173">
        <v>514</v>
      </c>
      <c r="B516" s="184" t="s">
        <v>272</v>
      </c>
      <c r="C516" s="174">
        <v>0</v>
      </c>
      <c r="D516" s="178">
        <v>0</v>
      </c>
      <c r="E516" s="178">
        <v>0</v>
      </c>
      <c r="F516" s="221">
        <v>0</v>
      </c>
      <c r="G516" s="181">
        <v>0</v>
      </c>
      <c r="H516" s="181" t="s">
        <v>273</v>
      </c>
      <c r="I516" s="181"/>
      <c r="J516" s="175" t="s">
        <v>288</v>
      </c>
      <c r="K516" s="178" t="s">
        <v>422</v>
      </c>
      <c r="L516" s="258" t="s">
        <v>415</v>
      </c>
      <c r="M516" s="179" t="s">
        <v>261</v>
      </c>
    </row>
    <row r="517" spans="1:13" s="171" customFormat="1" ht="26.25" customHeight="1" x14ac:dyDescent="0.2">
      <c r="A517" s="173">
        <v>515</v>
      </c>
      <c r="B517" s="184" t="s">
        <v>272</v>
      </c>
      <c r="C517" s="174">
        <v>0</v>
      </c>
      <c r="D517" s="178">
        <v>0</v>
      </c>
      <c r="E517" s="178">
        <v>0</v>
      </c>
      <c r="F517" s="221">
        <v>0</v>
      </c>
      <c r="G517" s="181">
        <v>0</v>
      </c>
      <c r="H517" s="181" t="s">
        <v>273</v>
      </c>
      <c r="I517" s="181"/>
      <c r="J517" s="175" t="s">
        <v>288</v>
      </c>
      <c r="K517" s="178" t="s">
        <v>422</v>
      </c>
      <c r="L517" s="258" t="s">
        <v>415</v>
      </c>
      <c r="M517" s="179" t="s">
        <v>261</v>
      </c>
    </row>
    <row r="518" spans="1:13" s="171" customFormat="1" ht="26.25" customHeight="1" x14ac:dyDescent="0.2">
      <c r="A518" s="173">
        <v>516</v>
      </c>
      <c r="B518" s="184" t="s">
        <v>272</v>
      </c>
      <c r="C518" s="174">
        <v>0</v>
      </c>
      <c r="D518" s="178">
        <v>0</v>
      </c>
      <c r="E518" s="178">
        <v>0</v>
      </c>
      <c r="F518" s="221">
        <v>0</v>
      </c>
      <c r="G518" s="181">
        <v>0</v>
      </c>
      <c r="H518" s="181" t="s">
        <v>273</v>
      </c>
      <c r="I518" s="181"/>
      <c r="J518" s="175" t="s">
        <v>288</v>
      </c>
      <c r="K518" s="178" t="s">
        <v>422</v>
      </c>
      <c r="L518" s="258" t="s">
        <v>415</v>
      </c>
      <c r="M518" s="179" t="s">
        <v>261</v>
      </c>
    </row>
    <row r="519" spans="1:13" s="171" customFormat="1" ht="26.25" customHeight="1" x14ac:dyDescent="0.2">
      <c r="A519" s="173">
        <v>517</v>
      </c>
      <c r="B519" s="184" t="s">
        <v>272</v>
      </c>
      <c r="C519" s="174">
        <v>0</v>
      </c>
      <c r="D519" s="178">
        <v>0</v>
      </c>
      <c r="E519" s="178">
        <v>0</v>
      </c>
      <c r="F519" s="221">
        <v>0</v>
      </c>
      <c r="G519" s="181">
        <v>0</v>
      </c>
      <c r="H519" s="181" t="s">
        <v>273</v>
      </c>
      <c r="I519" s="181"/>
      <c r="J519" s="175" t="s">
        <v>288</v>
      </c>
      <c r="K519" s="178" t="s">
        <v>422</v>
      </c>
      <c r="L519" s="258" t="s">
        <v>415</v>
      </c>
      <c r="M519" s="179" t="s">
        <v>261</v>
      </c>
    </row>
    <row r="520" spans="1:13" s="171" customFormat="1" ht="26.25" customHeight="1" x14ac:dyDescent="0.2">
      <c r="A520" s="173">
        <v>518</v>
      </c>
      <c r="B520" s="184" t="s">
        <v>272</v>
      </c>
      <c r="C520" s="174">
        <v>0</v>
      </c>
      <c r="D520" s="178">
        <v>0</v>
      </c>
      <c r="E520" s="178">
        <v>0</v>
      </c>
      <c r="F520" s="221">
        <v>0</v>
      </c>
      <c r="G520" s="181">
        <v>0</v>
      </c>
      <c r="H520" s="181" t="s">
        <v>273</v>
      </c>
      <c r="I520" s="181"/>
      <c r="J520" s="175" t="s">
        <v>288</v>
      </c>
      <c r="K520" s="178" t="s">
        <v>422</v>
      </c>
      <c r="L520" s="258" t="s">
        <v>415</v>
      </c>
      <c r="M520" s="179" t="s">
        <v>261</v>
      </c>
    </row>
    <row r="521" spans="1:13" s="171" customFormat="1" ht="26.25" customHeight="1" x14ac:dyDescent="0.2">
      <c r="A521" s="173">
        <v>519</v>
      </c>
      <c r="B521" s="184" t="s">
        <v>272</v>
      </c>
      <c r="C521" s="174" t="e">
        <v>#REF!</v>
      </c>
      <c r="D521" s="178" t="e">
        <v>#REF!</v>
      </c>
      <c r="E521" s="178" t="e">
        <v>#REF!</v>
      </c>
      <c r="F521" s="221" t="e">
        <v>#REF!</v>
      </c>
      <c r="G521" s="181" t="e">
        <v>#REF!</v>
      </c>
      <c r="H521" s="181" t="s">
        <v>273</v>
      </c>
      <c r="I521" s="181"/>
      <c r="J521" s="175" t="s">
        <v>288</v>
      </c>
      <c r="K521" s="178" t="s">
        <v>422</v>
      </c>
      <c r="L521" s="258" t="s">
        <v>415</v>
      </c>
      <c r="M521" s="179" t="s">
        <v>261</v>
      </c>
    </row>
    <row r="522" spans="1:13" s="171" customFormat="1" ht="26.25" customHeight="1" x14ac:dyDescent="0.2">
      <c r="A522" s="173">
        <v>520</v>
      </c>
      <c r="B522" s="184" t="s">
        <v>272</v>
      </c>
      <c r="C522" s="174" t="e">
        <v>#REF!</v>
      </c>
      <c r="D522" s="178" t="e">
        <v>#REF!</v>
      </c>
      <c r="E522" s="178" t="e">
        <v>#REF!</v>
      </c>
      <c r="F522" s="221" t="e">
        <v>#REF!</v>
      </c>
      <c r="G522" s="181" t="e">
        <v>#REF!</v>
      </c>
      <c r="H522" s="181" t="s">
        <v>273</v>
      </c>
      <c r="I522" s="181"/>
      <c r="J522" s="175" t="s">
        <v>288</v>
      </c>
      <c r="K522" s="178" t="s">
        <v>422</v>
      </c>
      <c r="L522" s="258" t="s">
        <v>415</v>
      </c>
      <c r="M522" s="179" t="s">
        <v>261</v>
      </c>
    </row>
    <row r="523" spans="1:13" s="171" customFormat="1" ht="26.25" customHeight="1" x14ac:dyDescent="0.2">
      <c r="A523" s="173">
        <v>521</v>
      </c>
      <c r="B523" s="184" t="s">
        <v>272</v>
      </c>
      <c r="C523" s="174" t="e">
        <v>#REF!</v>
      </c>
      <c r="D523" s="178" t="e">
        <v>#REF!</v>
      </c>
      <c r="E523" s="178" t="e">
        <v>#REF!</v>
      </c>
      <c r="F523" s="221" t="e">
        <v>#REF!</v>
      </c>
      <c r="G523" s="181" t="e">
        <v>#REF!</v>
      </c>
      <c r="H523" s="181" t="s">
        <v>273</v>
      </c>
      <c r="I523" s="181"/>
      <c r="J523" s="175" t="s">
        <v>288</v>
      </c>
      <c r="K523" s="178" t="s">
        <v>422</v>
      </c>
      <c r="L523" s="258" t="s">
        <v>415</v>
      </c>
      <c r="M523" s="179" t="s">
        <v>261</v>
      </c>
    </row>
    <row r="524" spans="1:13" s="171" customFormat="1" ht="26.25" customHeight="1" x14ac:dyDescent="0.2">
      <c r="A524" s="173">
        <v>522</v>
      </c>
      <c r="B524" s="184" t="s">
        <v>272</v>
      </c>
      <c r="C524" s="174" t="e">
        <v>#REF!</v>
      </c>
      <c r="D524" s="178" t="e">
        <v>#REF!</v>
      </c>
      <c r="E524" s="178" t="e">
        <v>#REF!</v>
      </c>
      <c r="F524" s="221" t="e">
        <v>#REF!</v>
      </c>
      <c r="G524" s="181" t="e">
        <v>#REF!</v>
      </c>
      <c r="H524" s="181" t="s">
        <v>273</v>
      </c>
      <c r="I524" s="181"/>
      <c r="J524" s="175" t="s">
        <v>288</v>
      </c>
      <c r="K524" s="178" t="s">
        <v>422</v>
      </c>
      <c r="L524" s="258" t="s">
        <v>415</v>
      </c>
      <c r="M524" s="179" t="s">
        <v>261</v>
      </c>
    </row>
    <row r="525" spans="1:13" s="171" customFormat="1" ht="26.25" customHeight="1" x14ac:dyDescent="0.2">
      <c r="A525" s="173">
        <v>523</v>
      </c>
      <c r="B525" s="184" t="s">
        <v>272</v>
      </c>
      <c r="C525" s="174" t="e">
        <v>#REF!</v>
      </c>
      <c r="D525" s="178" t="e">
        <v>#REF!</v>
      </c>
      <c r="E525" s="178" t="e">
        <v>#REF!</v>
      </c>
      <c r="F525" s="221" t="e">
        <v>#REF!</v>
      </c>
      <c r="G525" s="181" t="e">
        <v>#REF!</v>
      </c>
      <c r="H525" s="181" t="s">
        <v>273</v>
      </c>
      <c r="I525" s="181"/>
      <c r="J525" s="175" t="s">
        <v>288</v>
      </c>
      <c r="K525" s="178" t="s">
        <v>422</v>
      </c>
      <c r="L525" s="258" t="s">
        <v>415</v>
      </c>
      <c r="M525" s="179" t="s">
        <v>261</v>
      </c>
    </row>
    <row r="526" spans="1:13" s="171" customFormat="1" ht="26.25" customHeight="1" x14ac:dyDescent="0.2">
      <c r="A526" s="173">
        <v>524</v>
      </c>
      <c r="B526" s="184" t="s">
        <v>272</v>
      </c>
      <c r="C526" s="174" t="e">
        <v>#REF!</v>
      </c>
      <c r="D526" s="178" t="e">
        <v>#REF!</v>
      </c>
      <c r="E526" s="178" t="e">
        <v>#REF!</v>
      </c>
      <c r="F526" s="221" t="e">
        <v>#REF!</v>
      </c>
      <c r="G526" s="181" t="e">
        <v>#REF!</v>
      </c>
      <c r="H526" s="181" t="s">
        <v>273</v>
      </c>
      <c r="I526" s="181"/>
      <c r="J526" s="175" t="s">
        <v>288</v>
      </c>
      <c r="K526" s="178" t="s">
        <v>422</v>
      </c>
      <c r="L526" s="258" t="s">
        <v>415</v>
      </c>
      <c r="M526" s="179" t="s">
        <v>261</v>
      </c>
    </row>
    <row r="527" spans="1:13" s="171" customFormat="1" ht="26.25" customHeight="1" x14ac:dyDescent="0.2">
      <c r="A527" s="173">
        <v>525</v>
      </c>
      <c r="B527" s="184" t="s">
        <v>272</v>
      </c>
      <c r="C527" s="174" t="e">
        <v>#REF!</v>
      </c>
      <c r="D527" s="178" t="e">
        <v>#REF!</v>
      </c>
      <c r="E527" s="178" t="e">
        <v>#REF!</v>
      </c>
      <c r="F527" s="221" t="e">
        <v>#REF!</v>
      </c>
      <c r="G527" s="181" t="e">
        <v>#REF!</v>
      </c>
      <c r="H527" s="181" t="s">
        <v>273</v>
      </c>
      <c r="I527" s="181"/>
      <c r="J527" s="175" t="s">
        <v>288</v>
      </c>
      <c r="K527" s="178" t="s">
        <v>422</v>
      </c>
      <c r="L527" s="258" t="s">
        <v>415</v>
      </c>
      <c r="M527" s="179" t="s">
        <v>261</v>
      </c>
    </row>
    <row r="528" spans="1:13" s="171" customFormat="1" ht="26.25" customHeight="1" x14ac:dyDescent="0.2">
      <c r="A528" s="173">
        <v>526</v>
      </c>
      <c r="B528" s="184" t="s">
        <v>272</v>
      </c>
      <c r="C528" s="174" t="e">
        <v>#REF!</v>
      </c>
      <c r="D528" s="178" t="e">
        <v>#REF!</v>
      </c>
      <c r="E528" s="178" t="e">
        <v>#REF!</v>
      </c>
      <c r="F528" s="221" t="e">
        <v>#REF!</v>
      </c>
      <c r="G528" s="181" t="e">
        <v>#REF!</v>
      </c>
      <c r="H528" s="181" t="s">
        <v>273</v>
      </c>
      <c r="I528" s="181"/>
      <c r="J528" s="175" t="s">
        <v>288</v>
      </c>
      <c r="K528" s="178" t="s">
        <v>422</v>
      </c>
      <c r="L528" s="258" t="s">
        <v>415</v>
      </c>
      <c r="M528" s="179" t="s">
        <v>261</v>
      </c>
    </row>
    <row r="529" spans="1:13" s="171" customFormat="1" ht="26.25" customHeight="1" x14ac:dyDescent="0.2">
      <c r="A529" s="173">
        <v>527</v>
      </c>
      <c r="B529" s="184" t="s">
        <v>272</v>
      </c>
      <c r="C529" s="174" t="e">
        <v>#REF!</v>
      </c>
      <c r="D529" s="178" t="e">
        <v>#REF!</v>
      </c>
      <c r="E529" s="178" t="e">
        <v>#REF!</v>
      </c>
      <c r="F529" s="221" t="e">
        <v>#REF!</v>
      </c>
      <c r="G529" s="181" t="e">
        <v>#REF!</v>
      </c>
      <c r="H529" s="181" t="s">
        <v>273</v>
      </c>
      <c r="I529" s="181"/>
      <c r="J529" s="175" t="s">
        <v>288</v>
      </c>
      <c r="K529" s="178" t="s">
        <v>422</v>
      </c>
      <c r="L529" s="258" t="s">
        <v>415</v>
      </c>
      <c r="M529" s="179" t="s">
        <v>261</v>
      </c>
    </row>
    <row r="530" spans="1:13" s="171" customFormat="1" ht="26.25" customHeight="1" x14ac:dyDescent="0.2">
      <c r="A530" s="173">
        <v>528</v>
      </c>
      <c r="B530" s="184" t="s">
        <v>272</v>
      </c>
      <c r="C530" s="174" t="e">
        <v>#REF!</v>
      </c>
      <c r="D530" s="178" t="e">
        <v>#REF!</v>
      </c>
      <c r="E530" s="178" t="e">
        <v>#REF!</v>
      </c>
      <c r="F530" s="221" t="e">
        <v>#REF!</v>
      </c>
      <c r="G530" s="181" t="e">
        <v>#REF!</v>
      </c>
      <c r="H530" s="181" t="s">
        <v>273</v>
      </c>
      <c r="I530" s="181"/>
      <c r="J530" s="175" t="s">
        <v>288</v>
      </c>
      <c r="K530" s="178" t="s">
        <v>422</v>
      </c>
      <c r="L530" s="258" t="s">
        <v>415</v>
      </c>
      <c r="M530" s="179" t="s">
        <v>261</v>
      </c>
    </row>
    <row r="531" spans="1:13" s="171" customFormat="1" ht="26.25" customHeight="1" x14ac:dyDescent="0.2">
      <c r="A531" s="173">
        <v>529</v>
      </c>
      <c r="B531" s="184" t="s">
        <v>272</v>
      </c>
      <c r="C531" s="174" t="e">
        <v>#REF!</v>
      </c>
      <c r="D531" s="178" t="e">
        <v>#REF!</v>
      </c>
      <c r="E531" s="178" t="e">
        <v>#REF!</v>
      </c>
      <c r="F531" s="221" t="e">
        <v>#REF!</v>
      </c>
      <c r="G531" s="181" t="e">
        <v>#REF!</v>
      </c>
      <c r="H531" s="181" t="s">
        <v>273</v>
      </c>
      <c r="I531" s="181"/>
      <c r="J531" s="175" t="s">
        <v>288</v>
      </c>
      <c r="K531" s="178" t="s">
        <v>422</v>
      </c>
      <c r="L531" s="258" t="s">
        <v>415</v>
      </c>
      <c r="M531" s="179" t="s">
        <v>261</v>
      </c>
    </row>
    <row r="532" spans="1:13" s="171" customFormat="1" ht="26.25" customHeight="1" x14ac:dyDescent="0.2">
      <c r="A532" s="173">
        <v>530</v>
      </c>
      <c r="B532" s="184" t="s">
        <v>272</v>
      </c>
      <c r="C532" s="174" t="e">
        <v>#REF!</v>
      </c>
      <c r="D532" s="178" t="e">
        <v>#REF!</v>
      </c>
      <c r="E532" s="178" t="e">
        <v>#REF!</v>
      </c>
      <c r="F532" s="221" t="e">
        <v>#REF!</v>
      </c>
      <c r="G532" s="181" t="e">
        <v>#REF!</v>
      </c>
      <c r="H532" s="181" t="s">
        <v>273</v>
      </c>
      <c r="I532" s="181"/>
      <c r="J532" s="175" t="s">
        <v>288</v>
      </c>
      <c r="K532" s="178" t="s">
        <v>422</v>
      </c>
      <c r="L532" s="258" t="s">
        <v>415</v>
      </c>
      <c r="M532" s="179" t="s">
        <v>261</v>
      </c>
    </row>
    <row r="533" spans="1:13" s="171" customFormat="1" ht="26.25" customHeight="1" x14ac:dyDescent="0.2">
      <c r="A533" s="173">
        <v>531</v>
      </c>
      <c r="B533" s="184" t="s">
        <v>272</v>
      </c>
      <c r="C533" s="174" t="e">
        <v>#REF!</v>
      </c>
      <c r="D533" s="178" t="e">
        <v>#REF!</v>
      </c>
      <c r="E533" s="178" t="e">
        <v>#REF!</v>
      </c>
      <c r="F533" s="221" t="e">
        <v>#REF!</v>
      </c>
      <c r="G533" s="181" t="e">
        <v>#REF!</v>
      </c>
      <c r="H533" s="181" t="s">
        <v>273</v>
      </c>
      <c r="I533" s="181"/>
      <c r="J533" s="175" t="s">
        <v>288</v>
      </c>
      <c r="K533" s="178" t="s">
        <v>422</v>
      </c>
      <c r="L533" s="258" t="s">
        <v>415</v>
      </c>
      <c r="M533" s="179" t="s">
        <v>261</v>
      </c>
    </row>
    <row r="534" spans="1:13" s="171" customFormat="1" ht="26.25" customHeight="1" x14ac:dyDescent="0.2">
      <c r="A534" s="173">
        <v>532</v>
      </c>
      <c r="B534" s="184" t="s">
        <v>272</v>
      </c>
      <c r="C534" s="174" t="e">
        <v>#REF!</v>
      </c>
      <c r="D534" s="178" t="e">
        <v>#REF!</v>
      </c>
      <c r="E534" s="178" t="e">
        <v>#REF!</v>
      </c>
      <c r="F534" s="221" t="e">
        <v>#REF!</v>
      </c>
      <c r="G534" s="181" t="e">
        <v>#REF!</v>
      </c>
      <c r="H534" s="181" t="s">
        <v>273</v>
      </c>
      <c r="I534" s="181"/>
      <c r="J534" s="175" t="s">
        <v>288</v>
      </c>
      <c r="K534" s="178" t="s">
        <v>422</v>
      </c>
      <c r="L534" s="258" t="s">
        <v>415</v>
      </c>
      <c r="M534" s="179" t="s">
        <v>261</v>
      </c>
    </row>
    <row r="535" spans="1:13" s="171" customFormat="1" ht="26.25" customHeight="1" x14ac:dyDescent="0.2">
      <c r="A535" s="173">
        <v>533</v>
      </c>
      <c r="B535" s="184" t="s">
        <v>272</v>
      </c>
      <c r="C535" s="174" t="e">
        <v>#REF!</v>
      </c>
      <c r="D535" s="178" t="e">
        <v>#REF!</v>
      </c>
      <c r="E535" s="178" t="e">
        <v>#REF!</v>
      </c>
      <c r="F535" s="221" t="e">
        <v>#REF!</v>
      </c>
      <c r="G535" s="181" t="e">
        <v>#REF!</v>
      </c>
      <c r="H535" s="181" t="s">
        <v>273</v>
      </c>
      <c r="I535" s="181"/>
      <c r="J535" s="175" t="s">
        <v>288</v>
      </c>
      <c r="K535" s="178" t="s">
        <v>422</v>
      </c>
      <c r="L535" s="258" t="s">
        <v>415</v>
      </c>
      <c r="M535" s="179" t="s">
        <v>261</v>
      </c>
    </row>
    <row r="536" spans="1:13" s="171" customFormat="1" ht="26.25" customHeight="1" x14ac:dyDescent="0.2">
      <c r="A536" s="173">
        <v>534</v>
      </c>
      <c r="B536" s="184" t="s">
        <v>272</v>
      </c>
      <c r="C536" s="174" t="e">
        <v>#REF!</v>
      </c>
      <c r="D536" s="178" t="e">
        <v>#REF!</v>
      </c>
      <c r="E536" s="178" t="e">
        <v>#REF!</v>
      </c>
      <c r="F536" s="221" t="e">
        <v>#REF!</v>
      </c>
      <c r="G536" s="181" t="e">
        <v>#REF!</v>
      </c>
      <c r="H536" s="181" t="s">
        <v>273</v>
      </c>
      <c r="I536" s="181"/>
      <c r="J536" s="175" t="s">
        <v>288</v>
      </c>
      <c r="K536" s="178" t="s">
        <v>422</v>
      </c>
      <c r="L536" s="258" t="s">
        <v>415</v>
      </c>
      <c r="M536" s="179" t="s">
        <v>261</v>
      </c>
    </row>
    <row r="537" spans="1:13" s="171" customFormat="1" ht="26.25" customHeight="1" x14ac:dyDescent="0.2">
      <c r="A537" s="173">
        <v>535</v>
      </c>
      <c r="B537" s="184" t="s">
        <v>272</v>
      </c>
      <c r="C537" s="174" t="e">
        <v>#REF!</v>
      </c>
      <c r="D537" s="178" t="e">
        <v>#REF!</v>
      </c>
      <c r="E537" s="178" t="e">
        <v>#REF!</v>
      </c>
      <c r="F537" s="221" t="e">
        <v>#REF!</v>
      </c>
      <c r="G537" s="181" t="e">
        <v>#REF!</v>
      </c>
      <c r="H537" s="181" t="s">
        <v>273</v>
      </c>
      <c r="I537" s="181"/>
      <c r="J537" s="175" t="s">
        <v>288</v>
      </c>
      <c r="K537" s="178" t="s">
        <v>422</v>
      </c>
      <c r="L537" s="258" t="s">
        <v>415</v>
      </c>
      <c r="M537" s="179" t="s">
        <v>261</v>
      </c>
    </row>
    <row r="538" spans="1:13" s="171" customFormat="1" ht="26.25" customHeight="1" x14ac:dyDescent="0.2">
      <c r="A538" s="173">
        <v>536</v>
      </c>
      <c r="B538" s="184" t="s">
        <v>272</v>
      </c>
      <c r="C538" s="174" t="e">
        <v>#REF!</v>
      </c>
      <c r="D538" s="178" t="e">
        <v>#REF!</v>
      </c>
      <c r="E538" s="178" t="e">
        <v>#REF!</v>
      </c>
      <c r="F538" s="221" t="e">
        <v>#REF!</v>
      </c>
      <c r="G538" s="181" t="e">
        <v>#REF!</v>
      </c>
      <c r="H538" s="181" t="s">
        <v>273</v>
      </c>
      <c r="I538" s="181"/>
      <c r="J538" s="175" t="s">
        <v>288</v>
      </c>
      <c r="K538" s="178" t="s">
        <v>422</v>
      </c>
      <c r="L538" s="258" t="s">
        <v>415</v>
      </c>
      <c r="M538" s="179" t="s">
        <v>261</v>
      </c>
    </row>
    <row r="539" spans="1:13" s="171" customFormat="1" ht="26.25" customHeight="1" x14ac:dyDescent="0.2">
      <c r="A539" s="173">
        <v>537</v>
      </c>
      <c r="B539" s="184" t="s">
        <v>272</v>
      </c>
      <c r="C539" s="174" t="e">
        <v>#REF!</v>
      </c>
      <c r="D539" s="178" t="e">
        <v>#REF!</v>
      </c>
      <c r="E539" s="178" t="e">
        <v>#REF!</v>
      </c>
      <c r="F539" s="221" t="e">
        <v>#REF!</v>
      </c>
      <c r="G539" s="181" t="e">
        <v>#REF!</v>
      </c>
      <c r="H539" s="181" t="s">
        <v>273</v>
      </c>
      <c r="I539" s="181"/>
      <c r="J539" s="175" t="s">
        <v>288</v>
      </c>
      <c r="K539" s="178" t="s">
        <v>422</v>
      </c>
      <c r="L539" s="258" t="s">
        <v>415</v>
      </c>
      <c r="M539" s="179" t="s">
        <v>261</v>
      </c>
    </row>
    <row r="540" spans="1:13" s="171" customFormat="1" ht="26.25" customHeight="1" x14ac:dyDescent="0.2">
      <c r="A540" s="173">
        <v>538</v>
      </c>
      <c r="B540" s="184" t="s">
        <v>272</v>
      </c>
      <c r="C540" s="174" t="e">
        <v>#REF!</v>
      </c>
      <c r="D540" s="178" t="e">
        <v>#REF!</v>
      </c>
      <c r="E540" s="178" t="e">
        <v>#REF!</v>
      </c>
      <c r="F540" s="221" t="e">
        <v>#REF!</v>
      </c>
      <c r="G540" s="181" t="e">
        <v>#REF!</v>
      </c>
      <c r="H540" s="181" t="s">
        <v>273</v>
      </c>
      <c r="I540" s="181"/>
      <c r="J540" s="175" t="s">
        <v>288</v>
      </c>
      <c r="K540" s="178" t="s">
        <v>422</v>
      </c>
      <c r="L540" s="258" t="s">
        <v>415</v>
      </c>
      <c r="M540" s="179" t="s">
        <v>261</v>
      </c>
    </row>
    <row r="541" spans="1:13" s="171" customFormat="1" ht="26.25" customHeight="1" x14ac:dyDescent="0.2">
      <c r="A541" s="173">
        <v>539</v>
      </c>
      <c r="B541" s="184" t="s">
        <v>272</v>
      </c>
      <c r="C541" s="174" t="e">
        <v>#REF!</v>
      </c>
      <c r="D541" s="178" t="e">
        <v>#REF!</v>
      </c>
      <c r="E541" s="178" t="e">
        <v>#REF!</v>
      </c>
      <c r="F541" s="221" t="e">
        <v>#REF!</v>
      </c>
      <c r="G541" s="181" t="e">
        <v>#REF!</v>
      </c>
      <c r="H541" s="181" t="s">
        <v>273</v>
      </c>
      <c r="I541" s="181"/>
      <c r="J541" s="175" t="s">
        <v>288</v>
      </c>
      <c r="K541" s="178" t="s">
        <v>422</v>
      </c>
      <c r="L541" s="258" t="s">
        <v>415</v>
      </c>
      <c r="M541" s="179" t="s">
        <v>261</v>
      </c>
    </row>
    <row r="542" spans="1:13" s="171" customFormat="1" ht="26.25" customHeight="1" x14ac:dyDescent="0.2">
      <c r="A542" s="173">
        <v>540</v>
      </c>
      <c r="B542" s="184" t="s">
        <v>272</v>
      </c>
      <c r="C542" s="174" t="e">
        <v>#REF!</v>
      </c>
      <c r="D542" s="178" t="e">
        <v>#REF!</v>
      </c>
      <c r="E542" s="178" t="e">
        <v>#REF!</v>
      </c>
      <c r="F542" s="221" t="e">
        <v>#REF!</v>
      </c>
      <c r="G542" s="181" t="e">
        <v>#REF!</v>
      </c>
      <c r="H542" s="181" t="s">
        <v>273</v>
      </c>
      <c r="I542" s="181"/>
      <c r="J542" s="175" t="s">
        <v>288</v>
      </c>
      <c r="K542" s="178" t="s">
        <v>422</v>
      </c>
      <c r="L542" s="258" t="s">
        <v>415</v>
      </c>
      <c r="M542" s="179" t="s">
        <v>261</v>
      </c>
    </row>
    <row r="543" spans="1:13" s="171" customFormat="1" ht="26.25" customHeight="1" x14ac:dyDescent="0.2">
      <c r="A543" s="173">
        <v>541</v>
      </c>
      <c r="B543" s="184" t="s">
        <v>272</v>
      </c>
      <c r="C543" s="174" t="e">
        <v>#REF!</v>
      </c>
      <c r="D543" s="178" t="e">
        <v>#REF!</v>
      </c>
      <c r="E543" s="178" t="e">
        <v>#REF!</v>
      </c>
      <c r="F543" s="221" t="e">
        <v>#REF!</v>
      </c>
      <c r="G543" s="181" t="e">
        <v>#REF!</v>
      </c>
      <c r="H543" s="181" t="s">
        <v>273</v>
      </c>
      <c r="I543" s="181"/>
      <c r="J543" s="175" t="s">
        <v>288</v>
      </c>
      <c r="K543" s="178" t="s">
        <v>422</v>
      </c>
      <c r="L543" s="258" t="s">
        <v>415</v>
      </c>
      <c r="M543" s="179" t="s">
        <v>261</v>
      </c>
    </row>
    <row r="544" spans="1:13" s="171" customFormat="1" ht="26.25" customHeight="1" x14ac:dyDescent="0.2">
      <c r="A544" s="173">
        <v>542</v>
      </c>
      <c r="B544" s="184" t="s">
        <v>272</v>
      </c>
      <c r="C544" s="174" t="e">
        <v>#REF!</v>
      </c>
      <c r="D544" s="178" t="e">
        <v>#REF!</v>
      </c>
      <c r="E544" s="178" t="e">
        <v>#REF!</v>
      </c>
      <c r="F544" s="221" t="e">
        <v>#REF!</v>
      </c>
      <c r="G544" s="181" t="e">
        <v>#REF!</v>
      </c>
      <c r="H544" s="181" t="s">
        <v>273</v>
      </c>
      <c r="I544" s="181"/>
      <c r="J544" s="175" t="s">
        <v>288</v>
      </c>
      <c r="K544" s="178" t="s">
        <v>422</v>
      </c>
      <c r="L544" s="258" t="s">
        <v>415</v>
      </c>
      <c r="M544" s="179" t="s">
        <v>261</v>
      </c>
    </row>
    <row r="545" spans="1:13" s="171" customFormat="1" ht="26.25" customHeight="1" x14ac:dyDescent="0.2">
      <c r="A545" s="173">
        <v>543</v>
      </c>
      <c r="B545" s="184" t="s">
        <v>272</v>
      </c>
      <c r="C545" s="174" t="e">
        <v>#REF!</v>
      </c>
      <c r="D545" s="178" t="e">
        <v>#REF!</v>
      </c>
      <c r="E545" s="178" t="e">
        <v>#REF!</v>
      </c>
      <c r="F545" s="221" t="e">
        <v>#REF!</v>
      </c>
      <c r="G545" s="181" t="e">
        <v>#REF!</v>
      </c>
      <c r="H545" s="181" t="s">
        <v>273</v>
      </c>
      <c r="I545" s="181"/>
      <c r="J545" s="175" t="s">
        <v>288</v>
      </c>
      <c r="K545" s="178" t="s">
        <v>422</v>
      </c>
      <c r="L545" s="258" t="s">
        <v>415</v>
      </c>
      <c r="M545" s="179" t="s">
        <v>261</v>
      </c>
    </row>
    <row r="546" spans="1:13" s="171" customFormat="1" ht="26.25" customHeight="1" x14ac:dyDescent="0.2">
      <c r="A546" s="173">
        <v>544</v>
      </c>
      <c r="B546" s="184" t="s">
        <v>272</v>
      </c>
      <c r="C546" s="174" t="e">
        <v>#REF!</v>
      </c>
      <c r="D546" s="178" t="e">
        <v>#REF!</v>
      </c>
      <c r="E546" s="178" t="e">
        <v>#REF!</v>
      </c>
      <c r="F546" s="221" t="e">
        <v>#REF!</v>
      </c>
      <c r="G546" s="181" t="e">
        <v>#REF!</v>
      </c>
      <c r="H546" s="181" t="s">
        <v>273</v>
      </c>
      <c r="I546" s="181"/>
      <c r="J546" s="175" t="s">
        <v>288</v>
      </c>
      <c r="K546" s="178" t="s">
        <v>422</v>
      </c>
      <c r="L546" s="258" t="s">
        <v>415</v>
      </c>
      <c r="M546" s="179" t="s">
        <v>261</v>
      </c>
    </row>
    <row r="547" spans="1:13" s="171" customFormat="1" ht="26.25" customHeight="1" x14ac:dyDescent="0.2">
      <c r="A547" s="173">
        <v>545</v>
      </c>
      <c r="B547" s="184" t="s">
        <v>272</v>
      </c>
      <c r="C547" s="174" t="e">
        <v>#REF!</v>
      </c>
      <c r="D547" s="178" t="e">
        <v>#REF!</v>
      </c>
      <c r="E547" s="178" t="e">
        <v>#REF!</v>
      </c>
      <c r="F547" s="221" t="e">
        <v>#REF!</v>
      </c>
      <c r="G547" s="181" t="e">
        <v>#REF!</v>
      </c>
      <c r="H547" s="181" t="s">
        <v>273</v>
      </c>
      <c r="I547" s="181"/>
      <c r="J547" s="175" t="s">
        <v>288</v>
      </c>
      <c r="K547" s="178" t="s">
        <v>422</v>
      </c>
      <c r="L547" s="258" t="s">
        <v>415</v>
      </c>
      <c r="M547" s="179" t="s">
        <v>261</v>
      </c>
    </row>
    <row r="548" spans="1:13" s="171" customFormat="1" ht="26.25" customHeight="1" x14ac:dyDescent="0.2">
      <c r="A548" s="173">
        <v>546</v>
      </c>
      <c r="B548" s="184" t="s">
        <v>272</v>
      </c>
      <c r="C548" s="174" t="e">
        <v>#REF!</v>
      </c>
      <c r="D548" s="178" t="e">
        <v>#REF!</v>
      </c>
      <c r="E548" s="178" t="e">
        <v>#REF!</v>
      </c>
      <c r="F548" s="221" t="e">
        <v>#REF!</v>
      </c>
      <c r="G548" s="181" t="e">
        <v>#REF!</v>
      </c>
      <c r="H548" s="181" t="s">
        <v>273</v>
      </c>
      <c r="I548" s="181"/>
      <c r="J548" s="175" t="s">
        <v>288</v>
      </c>
      <c r="K548" s="178" t="s">
        <v>422</v>
      </c>
      <c r="L548" s="258" t="s">
        <v>415</v>
      </c>
      <c r="M548" s="179" t="s">
        <v>261</v>
      </c>
    </row>
    <row r="549" spans="1:13" s="171" customFormat="1" ht="26.25" customHeight="1" x14ac:dyDescent="0.2">
      <c r="A549" s="173">
        <v>547</v>
      </c>
      <c r="B549" s="184" t="s">
        <v>272</v>
      </c>
      <c r="C549" s="174" t="e">
        <v>#REF!</v>
      </c>
      <c r="D549" s="178" t="e">
        <v>#REF!</v>
      </c>
      <c r="E549" s="178" t="e">
        <v>#REF!</v>
      </c>
      <c r="F549" s="221" t="e">
        <v>#REF!</v>
      </c>
      <c r="G549" s="181" t="e">
        <v>#REF!</v>
      </c>
      <c r="H549" s="181" t="s">
        <v>273</v>
      </c>
      <c r="I549" s="181"/>
      <c r="J549" s="175" t="s">
        <v>288</v>
      </c>
      <c r="K549" s="178" t="s">
        <v>422</v>
      </c>
      <c r="L549" s="258" t="s">
        <v>415</v>
      </c>
      <c r="M549" s="179" t="s">
        <v>261</v>
      </c>
    </row>
    <row r="550" spans="1:13" s="171" customFormat="1" ht="26.25" customHeight="1" x14ac:dyDescent="0.2">
      <c r="A550" s="173">
        <v>548</v>
      </c>
      <c r="B550" s="184" t="s">
        <v>272</v>
      </c>
      <c r="C550" s="174" t="e">
        <v>#REF!</v>
      </c>
      <c r="D550" s="178" t="e">
        <v>#REF!</v>
      </c>
      <c r="E550" s="178" t="e">
        <v>#REF!</v>
      </c>
      <c r="F550" s="221" t="e">
        <v>#REF!</v>
      </c>
      <c r="G550" s="181" t="e">
        <v>#REF!</v>
      </c>
      <c r="H550" s="181" t="s">
        <v>273</v>
      </c>
      <c r="I550" s="181"/>
      <c r="J550" s="175" t="s">
        <v>288</v>
      </c>
      <c r="K550" s="178" t="s">
        <v>422</v>
      </c>
      <c r="L550" s="258" t="s">
        <v>415</v>
      </c>
      <c r="M550" s="179" t="s">
        <v>261</v>
      </c>
    </row>
    <row r="551" spans="1:13" s="171" customFormat="1" ht="26.25" customHeight="1" x14ac:dyDescent="0.2">
      <c r="A551" s="173">
        <v>549</v>
      </c>
      <c r="B551" s="184" t="s">
        <v>272</v>
      </c>
      <c r="C551" s="174" t="e">
        <v>#REF!</v>
      </c>
      <c r="D551" s="178" t="e">
        <v>#REF!</v>
      </c>
      <c r="E551" s="178" t="e">
        <v>#REF!</v>
      </c>
      <c r="F551" s="221" t="e">
        <v>#REF!</v>
      </c>
      <c r="G551" s="181" t="e">
        <v>#REF!</v>
      </c>
      <c r="H551" s="181" t="s">
        <v>273</v>
      </c>
      <c r="I551" s="181"/>
      <c r="J551" s="175" t="s">
        <v>288</v>
      </c>
      <c r="K551" s="178" t="s">
        <v>422</v>
      </c>
      <c r="L551" s="258" t="s">
        <v>415</v>
      </c>
      <c r="M551" s="179" t="s">
        <v>261</v>
      </c>
    </row>
    <row r="552" spans="1:13" s="171" customFormat="1" ht="26.25" customHeight="1" x14ac:dyDescent="0.2">
      <c r="A552" s="173">
        <v>550</v>
      </c>
      <c r="B552" s="184" t="s">
        <v>272</v>
      </c>
      <c r="C552" s="174" t="e">
        <v>#REF!</v>
      </c>
      <c r="D552" s="178" t="e">
        <v>#REF!</v>
      </c>
      <c r="E552" s="178" t="e">
        <v>#REF!</v>
      </c>
      <c r="F552" s="221" t="e">
        <v>#REF!</v>
      </c>
      <c r="G552" s="181" t="e">
        <v>#REF!</v>
      </c>
      <c r="H552" s="181" t="s">
        <v>273</v>
      </c>
      <c r="I552" s="181"/>
      <c r="J552" s="175" t="s">
        <v>288</v>
      </c>
      <c r="K552" s="178" t="s">
        <v>422</v>
      </c>
      <c r="L552" s="258" t="s">
        <v>415</v>
      </c>
      <c r="M552" s="179" t="s">
        <v>261</v>
      </c>
    </row>
    <row r="553" spans="1:13" s="171" customFormat="1" ht="26.25" customHeight="1" x14ac:dyDescent="0.2">
      <c r="A553" s="173">
        <v>551</v>
      </c>
      <c r="B553" s="184" t="s">
        <v>272</v>
      </c>
      <c r="C553" s="174" t="e">
        <v>#REF!</v>
      </c>
      <c r="D553" s="178" t="e">
        <v>#REF!</v>
      </c>
      <c r="E553" s="178" t="e">
        <v>#REF!</v>
      </c>
      <c r="F553" s="221" t="e">
        <v>#REF!</v>
      </c>
      <c r="G553" s="181" t="e">
        <v>#REF!</v>
      </c>
      <c r="H553" s="181" t="s">
        <v>273</v>
      </c>
      <c r="I553" s="181"/>
      <c r="J553" s="175" t="s">
        <v>288</v>
      </c>
      <c r="K553" s="178" t="s">
        <v>422</v>
      </c>
      <c r="L553" s="258" t="s">
        <v>415</v>
      </c>
      <c r="M553" s="179" t="s">
        <v>261</v>
      </c>
    </row>
    <row r="554" spans="1:13" s="171" customFormat="1" ht="26.25" customHeight="1" x14ac:dyDescent="0.2">
      <c r="A554" s="173">
        <v>552</v>
      </c>
      <c r="B554" s="184" t="s">
        <v>272</v>
      </c>
      <c r="C554" s="174" t="e">
        <v>#REF!</v>
      </c>
      <c r="D554" s="178" t="e">
        <v>#REF!</v>
      </c>
      <c r="E554" s="178" t="e">
        <v>#REF!</v>
      </c>
      <c r="F554" s="221" t="e">
        <v>#REF!</v>
      </c>
      <c r="G554" s="181" t="e">
        <v>#REF!</v>
      </c>
      <c r="H554" s="181" t="s">
        <v>273</v>
      </c>
      <c r="I554" s="181"/>
      <c r="J554" s="175" t="s">
        <v>288</v>
      </c>
      <c r="K554" s="178" t="s">
        <v>422</v>
      </c>
      <c r="L554" s="258" t="s">
        <v>415</v>
      </c>
      <c r="M554" s="179" t="s">
        <v>261</v>
      </c>
    </row>
    <row r="555" spans="1:13" s="171" customFormat="1" ht="26.25" customHeight="1" x14ac:dyDescent="0.2">
      <c r="A555" s="173">
        <v>553</v>
      </c>
      <c r="B555" s="184" t="s">
        <v>272</v>
      </c>
      <c r="C555" s="174" t="e">
        <v>#REF!</v>
      </c>
      <c r="D555" s="178" t="e">
        <v>#REF!</v>
      </c>
      <c r="E555" s="178" t="e">
        <v>#REF!</v>
      </c>
      <c r="F555" s="221" t="e">
        <v>#REF!</v>
      </c>
      <c r="G555" s="181" t="e">
        <v>#REF!</v>
      </c>
      <c r="H555" s="181" t="s">
        <v>273</v>
      </c>
      <c r="I555" s="181"/>
      <c r="J555" s="175" t="s">
        <v>288</v>
      </c>
      <c r="K555" s="178" t="s">
        <v>422</v>
      </c>
      <c r="L555" s="258" t="s">
        <v>415</v>
      </c>
      <c r="M555" s="179" t="s">
        <v>261</v>
      </c>
    </row>
    <row r="556" spans="1:13" s="171" customFormat="1" ht="26.25" customHeight="1" x14ac:dyDescent="0.2">
      <c r="A556" s="173">
        <v>554</v>
      </c>
      <c r="B556" s="184" t="s">
        <v>272</v>
      </c>
      <c r="C556" s="174" t="e">
        <v>#REF!</v>
      </c>
      <c r="D556" s="178" t="e">
        <v>#REF!</v>
      </c>
      <c r="E556" s="178" t="e">
        <v>#REF!</v>
      </c>
      <c r="F556" s="221" t="e">
        <v>#REF!</v>
      </c>
      <c r="G556" s="181" t="e">
        <v>#REF!</v>
      </c>
      <c r="H556" s="181" t="s">
        <v>273</v>
      </c>
      <c r="I556" s="181"/>
      <c r="J556" s="175" t="s">
        <v>288</v>
      </c>
      <c r="K556" s="178" t="s">
        <v>422</v>
      </c>
      <c r="L556" s="258" t="s">
        <v>415</v>
      </c>
      <c r="M556" s="179" t="s">
        <v>261</v>
      </c>
    </row>
    <row r="557" spans="1:13" s="171" customFormat="1" ht="26.25" customHeight="1" x14ac:dyDescent="0.2">
      <c r="A557" s="173">
        <v>555</v>
      </c>
      <c r="B557" s="184" t="s">
        <v>272</v>
      </c>
      <c r="C557" s="174" t="e">
        <v>#REF!</v>
      </c>
      <c r="D557" s="178" t="e">
        <v>#REF!</v>
      </c>
      <c r="E557" s="178" t="e">
        <v>#REF!</v>
      </c>
      <c r="F557" s="221" t="e">
        <v>#REF!</v>
      </c>
      <c r="G557" s="181" t="e">
        <v>#REF!</v>
      </c>
      <c r="H557" s="181" t="s">
        <v>273</v>
      </c>
      <c r="I557" s="181"/>
      <c r="J557" s="175" t="s">
        <v>288</v>
      </c>
      <c r="K557" s="178" t="s">
        <v>422</v>
      </c>
      <c r="L557" s="258" t="s">
        <v>415</v>
      </c>
      <c r="M557" s="179" t="s">
        <v>261</v>
      </c>
    </row>
    <row r="558" spans="1:13" s="171" customFormat="1" ht="26.25" customHeight="1" x14ac:dyDescent="0.2">
      <c r="A558" s="173">
        <v>556</v>
      </c>
      <c r="B558" s="184" t="s">
        <v>272</v>
      </c>
      <c r="C558" s="174" t="e">
        <v>#REF!</v>
      </c>
      <c r="D558" s="178" t="e">
        <v>#REF!</v>
      </c>
      <c r="E558" s="178" t="e">
        <v>#REF!</v>
      </c>
      <c r="F558" s="221" t="e">
        <v>#REF!</v>
      </c>
      <c r="G558" s="181" t="e">
        <v>#REF!</v>
      </c>
      <c r="H558" s="181" t="s">
        <v>273</v>
      </c>
      <c r="I558" s="181"/>
      <c r="J558" s="175" t="s">
        <v>288</v>
      </c>
      <c r="K558" s="178" t="s">
        <v>422</v>
      </c>
      <c r="L558" s="258" t="s">
        <v>415</v>
      </c>
      <c r="M558" s="179" t="s">
        <v>261</v>
      </c>
    </row>
    <row r="559" spans="1:13" s="171" customFormat="1" ht="26.25" customHeight="1" x14ac:dyDescent="0.2">
      <c r="A559" s="173">
        <v>557</v>
      </c>
      <c r="B559" s="184" t="s">
        <v>272</v>
      </c>
      <c r="C559" s="174" t="e">
        <v>#REF!</v>
      </c>
      <c r="D559" s="178" t="e">
        <v>#REF!</v>
      </c>
      <c r="E559" s="178" t="e">
        <v>#REF!</v>
      </c>
      <c r="F559" s="221" t="e">
        <v>#REF!</v>
      </c>
      <c r="G559" s="181" t="e">
        <v>#REF!</v>
      </c>
      <c r="H559" s="181" t="s">
        <v>273</v>
      </c>
      <c r="I559" s="181"/>
      <c r="J559" s="175" t="s">
        <v>288</v>
      </c>
      <c r="K559" s="178" t="s">
        <v>422</v>
      </c>
      <c r="L559" s="258" t="s">
        <v>415</v>
      </c>
      <c r="M559" s="179" t="s">
        <v>261</v>
      </c>
    </row>
    <row r="560" spans="1:13" s="171" customFormat="1" ht="26.25" customHeight="1" x14ac:dyDescent="0.2">
      <c r="A560" s="173">
        <v>558</v>
      </c>
      <c r="B560" s="184" t="s">
        <v>272</v>
      </c>
      <c r="C560" s="174" t="e">
        <v>#REF!</v>
      </c>
      <c r="D560" s="178" t="e">
        <v>#REF!</v>
      </c>
      <c r="E560" s="178" t="e">
        <v>#REF!</v>
      </c>
      <c r="F560" s="221" t="e">
        <v>#REF!</v>
      </c>
      <c r="G560" s="181" t="e">
        <v>#REF!</v>
      </c>
      <c r="H560" s="181" t="s">
        <v>273</v>
      </c>
      <c r="I560" s="181"/>
      <c r="J560" s="175" t="s">
        <v>288</v>
      </c>
      <c r="K560" s="178" t="s">
        <v>422</v>
      </c>
      <c r="L560" s="258" t="s">
        <v>415</v>
      </c>
      <c r="M560" s="179" t="s">
        <v>261</v>
      </c>
    </row>
    <row r="561" spans="1:13" s="171" customFormat="1" ht="26.25" customHeight="1" x14ac:dyDescent="0.2">
      <c r="A561" s="173">
        <v>559</v>
      </c>
      <c r="B561" s="184" t="s">
        <v>272</v>
      </c>
      <c r="C561" s="174" t="e">
        <v>#REF!</v>
      </c>
      <c r="D561" s="178" t="e">
        <v>#REF!</v>
      </c>
      <c r="E561" s="178" t="e">
        <v>#REF!</v>
      </c>
      <c r="F561" s="221" t="e">
        <v>#REF!</v>
      </c>
      <c r="G561" s="181" t="e">
        <v>#REF!</v>
      </c>
      <c r="H561" s="181" t="s">
        <v>273</v>
      </c>
      <c r="I561" s="181"/>
      <c r="J561" s="175" t="s">
        <v>288</v>
      </c>
      <c r="K561" s="178" t="s">
        <v>422</v>
      </c>
      <c r="L561" s="258" t="s">
        <v>415</v>
      </c>
      <c r="M561" s="179" t="s">
        <v>261</v>
      </c>
    </row>
    <row r="562" spans="1:13" s="171" customFormat="1" ht="26.25" customHeight="1" x14ac:dyDescent="0.2">
      <c r="A562" s="173">
        <v>560</v>
      </c>
      <c r="B562" s="184" t="s">
        <v>272</v>
      </c>
      <c r="C562" s="174" t="e">
        <v>#REF!</v>
      </c>
      <c r="D562" s="178" t="e">
        <v>#REF!</v>
      </c>
      <c r="E562" s="178" t="e">
        <v>#REF!</v>
      </c>
      <c r="F562" s="221" t="e">
        <v>#REF!</v>
      </c>
      <c r="G562" s="181" t="e">
        <v>#REF!</v>
      </c>
      <c r="H562" s="181" t="s">
        <v>273</v>
      </c>
      <c r="I562" s="181"/>
      <c r="J562" s="175" t="s">
        <v>288</v>
      </c>
      <c r="K562" s="178" t="s">
        <v>422</v>
      </c>
      <c r="L562" s="258" t="s">
        <v>415</v>
      </c>
      <c r="M562" s="179" t="s">
        <v>261</v>
      </c>
    </row>
    <row r="563" spans="1:13" s="171" customFormat="1" ht="26.25" customHeight="1" x14ac:dyDescent="0.2">
      <c r="A563" s="173">
        <v>561</v>
      </c>
      <c r="B563" s="184" t="s">
        <v>272</v>
      </c>
      <c r="C563" s="174" t="e">
        <v>#REF!</v>
      </c>
      <c r="D563" s="178" t="e">
        <v>#REF!</v>
      </c>
      <c r="E563" s="178" t="e">
        <v>#REF!</v>
      </c>
      <c r="F563" s="221" t="e">
        <v>#REF!</v>
      </c>
      <c r="G563" s="181" t="e">
        <v>#REF!</v>
      </c>
      <c r="H563" s="181" t="s">
        <v>273</v>
      </c>
      <c r="I563" s="181"/>
      <c r="J563" s="175" t="s">
        <v>288</v>
      </c>
      <c r="K563" s="178" t="s">
        <v>422</v>
      </c>
      <c r="L563" s="258" t="s">
        <v>415</v>
      </c>
      <c r="M563" s="179" t="s">
        <v>261</v>
      </c>
    </row>
    <row r="564" spans="1:13" s="171" customFormat="1" ht="26.25" customHeight="1" x14ac:dyDescent="0.2">
      <c r="A564" s="173">
        <v>562</v>
      </c>
      <c r="B564" s="184" t="s">
        <v>272</v>
      </c>
      <c r="C564" s="174" t="e">
        <v>#REF!</v>
      </c>
      <c r="D564" s="178" t="e">
        <v>#REF!</v>
      </c>
      <c r="E564" s="178" t="e">
        <v>#REF!</v>
      </c>
      <c r="F564" s="221" t="e">
        <v>#REF!</v>
      </c>
      <c r="G564" s="181" t="e">
        <v>#REF!</v>
      </c>
      <c r="H564" s="181" t="s">
        <v>273</v>
      </c>
      <c r="I564" s="181"/>
      <c r="J564" s="175" t="s">
        <v>288</v>
      </c>
      <c r="K564" s="178" t="s">
        <v>422</v>
      </c>
      <c r="L564" s="258" t="s">
        <v>415</v>
      </c>
      <c r="M564" s="179" t="s">
        <v>261</v>
      </c>
    </row>
    <row r="565" spans="1:13" s="171" customFormat="1" ht="26.25" customHeight="1" x14ac:dyDescent="0.2">
      <c r="A565" s="173">
        <v>563</v>
      </c>
      <c r="B565" s="184" t="s">
        <v>272</v>
      </c>
      <c r="C565" s="174" t="e">
        <v>#REF!</v>
      </c>
      <c r="D565" s="178" t="e">
        <v>#REF!</v>
      </c>
      <c r="E565" s="178" t="e">
        <v>#REF!</v>
      </c>
      <c r="F565" s="221" t="e">
        <v>#REF!</v>
      </c>
      <c r="G565" s="181" t="e">
        <v>#REF!</v>
      </c>
      <c r="H565" s="181" t="s">
        <v>273</v>
      </c>
      <c r="I565" s="181"/>
      <c r="J565" s="175" t="s">
        <v>288</v>
      </c>
      <c r="K565" s="178" t="s">
        <v>422</v>
      </c>
      <c r="L565" s="258" t="s">
        <v>415</v>
      </c>
      <c r="M565" s="179" t="s">
        <v>261</v>
      </c>
    </row>
    <row r="566" spans="1:13" s="171" customFormat="1" ht="26.25" customHeight="1" x14ac:dyDescent="0.2">
      <c r="A566" s="173">
        <v>564</v>
      </c>
      <c r="B566" s="184" t="s">
        <v>272</v>
      </c>
      <c r="C566" s="174" t="e">
        <v>#REF!</v>
      </c>
      <c r="D566" s="178" t="e">
        <v>#REF!</v>
      </c>
      <c r="E566" s="178" t="e">
        <v>#REF!</v>
      </c>
      <c r="F566" s="221" t="e">
        <v>#REF!</v>
      </c>
      <c r="G566" s="181" t="e">
        <v>#REF!</v>
      </c>
      <c r="H566" s="181" t="s">
        <v>273</v>
      </c>
      <c r="I566" s="181"/>
      <c r="J566" s="175" t="s">
        <v>288</v>
      </c>
      <c r="K566" s="178" t="s">
        <v>422</v>
      </c>
      <c r="L566" s="258" t="s">
        <v>415</v>
      </c>
      <c r="M566" s="179" t="s">
        <v>261</v>
      </c>
    </row>
    <row r="567" spans="1:13" s="171" customFormat="1" ht="26.25" customHeight="1" x14ac:dyDescent="0.2">
      <c r="A567" s="173">
        <v>565</v>
      </c>
      <c r="B567" s="184" t="s">
        <v>272</v>
      </c>
      <c r="C567" s="174" t="e">
        <v>#REF!</v>
      </c>
      <c r="D567" s="178" t="e">
        <v>#REF!</v>
      </c>
      <c r="E567" s="178" t="e">
        <v>#REF!</v>
      </c>
      <c r="F567" s="221" t="e">
        <v>#REF!</v>
      </c>
      <c r="G567" s="181" t="e">
        <v>#REF!</v>
      </c>
      <c r="H567" s="181" t="s">
        <v>273</v>
      </c>
      <c r="I567" s="181"/>
      <c r="J567" s="175" t="s">
        <v>288</v>
      </c>
      <c r="K567" s="178" t="s">
        <v>422</v>
      </c>
      <c r="L567" s="258" t="s">
        <v>415</v>
      </c>
      <c r="M567" s="179" t="s">
        <v>261</v>
      </c>
    </row>
    <row r="568" spans="1:13" s="171" customFormat="1" ht="26.25" customHeight="1" x14ac:dyDescent="0.2">
      <c r="A568" s="173">
        <v>566</v>
      </c>
      <c r="B568" s="184" t="s">
        <v>272</v>
      </c>
      <c r="C568" s="174" t="e">
        <v>#REF!</v>
      </c>
      <c r="D568" s="178" t="e">
        <v>#REF!</v>
      </c>
      <c r="E568" s="178" t="e">
        <v>#REF!</v>
      </c>
      <c r="F568" s="221" t="e">
        <v>#REF!</v>
      </c>
      <c r="G568" s="181" t="e">
        <v>#REF!</v>
      </c>
      <c r="H568" s="181" t="s">
        <v>273</v>
      </c>
      <c r="I568" s="181"/>
      <c r="J568" s="175" t="s">
        <v>288</v>
      </c>
      <c r="K568" s="178" t="s">
        <v>422</v>
      </c>
      <c r="L568" s="258" t="s">
        <v>415</v>
      </c>
      <c r="M568" s="179" t="s">
        <v>261</v>
      </c>
    </row>
    <row r="569" spans="1:13" s="171" customFormat="1" ht="26.25" customHeight="1" x14ac:dyDescent="0.2">
      <c r="A569" s="173">
        <v>621</v>
      </c>
      <c r="B569" s="184"/>
      <c r="C569" s="174"/>
      <c r="D569" s="178"/>
      <c r="E569" s="178"/>
      <c r="F569" s="180"/>
      <c r="G569" s="181"/>
      <c r="H569" s="181"/>
      <c r="I569" s="181"/>
      <c r="J569" s="175" t="s">
        <v>288</v>
      </c>
      <c r="K569" s="178" t="s">
        <v>422</v>
      </c>
      <c r="L569" s="258"/>
      <c r="M569" s="179"/>
    </row>
    <row r="570" spans="1:13" s="171" customFormat="1" ht="26.25" customHeight="1" x14ac:dyDescent="0.2">
      <c r="A570" s="173">
        <v>622</v>
      </c>
      <c r="B570" s="184"/>
      <c r="C570" s="174"/>
      <c r="D570" s="178"/>
      <c r="E570" s="178"/>
      <c r="F570" s="180"/>
      <c r="G570" s="181"/>
      <c r="H570" s="181"/>
      <c r="I570" s="181"/>
      <c r="J570" s="175" t="s">
        <v>288</v>
      </c>
      <c r="K570" s="178" t="s">
        <v>422</v>
      </c>
      <c r="L570" s="258"/>
      <c r="M570" s="179"/>
    </row>
    <row r="571" spans="1:13" s="171" customFormat="1" ht="26.25" customHeight="1" x14ac:dyDescent="0.2">
      <c r="A571" s="173">
        <v>623</v>
      </c>
      <c r="B571" s="184"/>
      <c r="C571" s="174"/>
      <c r="D571" s="178"/>
      <c r="E571" s="178"/>
      <c r="F571" s="180"/>
      <c r="G571" s="181"/>
      <c r="H571" s="181"/>
      <c r="I571" s="181"/>
      <c r="J571" s="175" t="s">
        <v>288</v>
      </c>
      <c r="K571" s="178" t="s">
        <v>422</v>
      </c>
      <c r="L571" s="258"/>
      <c r="M571" s="179"/>
    </row>
    <row r="572" spans="1:13" s="171" customFormat="1" ht="26.25" customHeight="1" x14ac:dyDescent="0.2">
      <c r="A572" s="173">
        <v>624</v>
      </c>
      <c r="B572" s="184"/>
      <c r="C572" s="174"/>
      <c r="D572" s="178"/>
      <c r="E572" s="178"/>
      <c r="F572" s="180"/>
      <c r="G572" s="181"/>
      <c r="H572" s="181"/>
      <c r="I572" s="181"/>
      <c r="J572" s="175" t="s">
        <v>288</v>
      </c>
      <c r="K572" s="178" t="s">
        <v>422</v>
      </c>
      <c r="L572" s="258"/>
      <c r="M572" s="179"/>
    </row>
    <row r="573" spans="1:13" s="171" customFormat="1" ht="26.25" customHeight="1" x14ac:dyDescent="0.2">
      <c r="A573" s="173">
        <v>625</v>
      </c>
      <c r="B573" s="184"/>
      <c r="C573" s="174"/>
      <c r="D573" s="178"/>
      <c r="E573" s="178"/>
      <c r="F573" s="180"/>
      <c r="G573" s="181"/>
      <c r="H573" s="181"/>
      <c r="I573" s="181"/>
      <c r="J573" s="175" t="s">
        <v>288</v>
      </c>
      <c r="K573" s="178" t="s">
        <v>422</v>
      </c>
      <c r="L573" s="258"/>
      <c r="M573" s="179"/>
    </row>
    <row r="574" spans="1:13" s="171" customFormat="1" ht="26.25" customHeight="1" x14ac:dyDescent="0.2">
      <c r="A574" s="173">
        <v>626</v>
      </c>
      <c r="B574" s="184"/>
      <c r="C574" s="174"/>
      <c r="D574" s="178"/>
      <c r="E574" s="178"/>
      <c r="F574" s="180"/>
      <c r="G574" s="181"/>
      <c r="H574" s="181"/>
      <c r="I574" s="181"/>
      <c r="J574" s="175" t="s">
        <v>288</v>
      </c>
      <c r="K574" s="178" t="s">
        <v>422</v>
      </c>
      <c r="L574" s="258"/>
      <c r="M574" s="179"/>
    </row>
    <row r="575" spans="1:13" s="171" customFormat="1" ht="26.25" customHeight="1" x14ac:dyDescent="0.2">
      <c r="A575" s="173">
        <v>627</v>
      </c>
      <c r="B575" s="184"/>
      <c r="C575" s="174"/>
      <c r="D575" s="178"/>
      <c r="E575" s="178"/>
      <c r="F575" s="180"/>
      <c r="G575" s="181"/>
      <c r="H575" s="181"/>
      <c r="I575" s="181"/>
      <c r="J575" s="175" t="s">
        <v>288</v>
      </c>
      <c r="K575" s="178" t="s">
        <v>422</v>
      </c>
      <c r="L575" s="258"/>
      <c r="M575" s="179"/>
    </row>
    <row r="576" spans="1:13" s="171" customFormat="1" ht="26.25" customHeight="1" x14ac:dyDescent="0.2">
      <c r="A576" s="173">
        <v>628</v>
      </c>
      <c r="B576" s="184"/>
      <c r="C576" s="174"/>
      <c r="D576" s="178"/>
      <c r="E576" s="178"/>
      <c r="F576" s="180"/>
      <c r="G576" s="181"/>
      <c r="H576" s="181"/>
      <c r="I576" s="181"/>
      <c r="J576" s="175" t="s">
        <v>288</v>
      </c>
      <c r="K576" s="178" t="s">
        <v>422</v>
      </c>
      <c r="L576" s="258"/>
      <c r="M576" s="179"/>
    </row>
    <row r="577" spans="1:13" s="171" customFormat="1" ht="26.25" customHeight="1" x14ac:dyDescent="0.2">
      <c r="A577" s="173">
        <v>629</v>
      </c>
      <c r="B577" s="184"/>
      <c r="C577" s="174"/>
      <c r="D577" s="178"/>
      <c r="E577" s="178"/>
      <c r="F577" s="180"/>
      <c r="G577" s="181"/>
      <c r="H577" s="181"/>
      <c r="I577" s="181"/>
      <c r="J577" s="175" t="s">
        <v>288</v>
      </c>
      <c r="K577" s="178" t="s">
        <v>422</v>
      </c>
      <c r="L577" s="258"/>
      <c r="M577" s="179"/>
    </row>
    <row r="578" spans="1:13" s="171" customFormat="1" ht="26.25" customHeight="1" x14ac:dyDescent="0.2">
      <c r="A578" s="173">
        <v>630</v>
      </c>
      <c r="B578" s="184"/>
      <c r="C578" s="174"/>
      <c r="D578" s="178"/>
      <c r="E578" s="178"/>
      <c r="F578" s="180"/>
      <c r="G578" s="181"/>
      <c r="H578" s="181"/>
      <c r="I578" s="181"/>
      <c r="J578" s="175" t="s">
        <v>288</v>
      </c>
      <c r="K578" s="178" t="s">
        <v>422</v>
      </c>
      <c r="L578" s="258"/>
      <c r="M578" s="179"/>
    </row>
    <row r="579" spans="1:13" s="171" customFormat="1" ht="26.25" customHeight="1" x14ac:dyDescent="0.2">
      <c r="A579" s="173">
        <v>631</v>
      </c>
      <c r="B579" s="184"/>
      <c r="C579" s="174"/>
      <c r="D579" s="178"/>
      <c r="E579" s="178"/>
      <c r="F579" s="180"/>
      <c r="G579" s="181"/>
      <c r="H579" s="181"/>
      <c r="I579" s="181"/>
      <c r="J579" s="175" t="s">
        <v>288</v>
      </c>
      <c r="K579" s="178" t="s">
        <v>422</v>
      </c>
      <c r="L579" s="258"/>
      <c r="M579" s="179"/>
    </row>
    <row r="580" spans="1:13" s="171" customFormat="1" ht="26.25" customHeight="1" x14ac:dyDescent="0.2">
      <c r="A580" s="173">
        <v>632</v>
      </c>
      <c r="B580" s="184"/>
      <c r="C580" s="174"/>
      <c r="D580" s="178"/>
      <c r="E580" s="178"/>
      <c r="F580" s="180"/>
      <c r="G580" s="181"/>
      <c r="H580" s="181"/>
      <c r="I580" s="181"/>
      <c r="J580" s="175" t="s">
        <v>288</v>
      </c>
      <c r="K580" s="178" t="s">
        <v>422</v>
      </c>
      <c r="L580" s="258"/>
      <c r="M580" s="179"/>
    </row>
    <row r="581" spans="1:13" s="171" customFormat="1" ht="26.25" customHeight="1" x14ac:dyDescent="0.2">
      <c r="A581" s="173">
        <v>633</v>
      </c>
      <c r="B581" s="184"/>
      <c r="C581" s="174"/>
      <c r="D581" s="178"/>
      <c r="E581" s="178"/>
      <c r="F581" s="180"/>
      <c r="G581" s="181"/>
      <c r="H581" s="181"/>
      <c r="I581" s="181"/>
      <c r="J581" s="175" t="s">
        <v>288</v>
      </c>
      <c r="K581" s="178" t="s">
        <v>422</v>
      </c>
      <c r="L581" s="258"/>
      <c r="M581" s="179"/>
    </row>
    <row r="582" spans="1:13" s="171" customFormat="1" ht="26.25" customHeight="1" x14ac:dyDescent="0.2">
      <c r="A582" s="173">
        <v>634</v>
      </c>
      <c r="B582" s="184"/>
      <c r="C582" s="174"/>
      <c r="D582" s="178"/>
      <c r="E582" s="178"/>
      <c r="F582" s="180"/>
      <c r="G582" s="181"/>
      <c r="H582" s="181"/>
      <c r="I582" s="181"/>
      <c r="J582" s="175" t="s">
        <v>288</v>
      </c>
      <c r="K582" s="178" t="s">
        <v>422</v>
      </c>
      <c r="L582" s="258"/>
      <c r="M582" s="179"/>
    </row>
    <row r="583" spans="1:13" s="171" customFormat="1" ht="26.25" customHeight="1" x14ac:dyDescent="0.2">
      <c r="A583" s="173">
        <v>635</v>
      </c>
      <c r="B583" s="184"/>
      <c r="C583" s="174"/>
      <c r="D583" s="178"/>
      <c r="E583" s="178"/>
      <c r="F583" s="180"/>
      <c r="G583" s="181"/>
      <c r="H583" s="181"/>
      <c r="I583" s="181"/>
      <c r="J583" s="175" t="s">
        <v>288</v>
      </c>
      <c r="K583" s="178" t="s">
        <v>422</v>
      </c>
      <c r="L583" s="258"/>
      <c r="M583" s="179"/>
    </row>
    <row r="584" spans="1:13" s="171" customFormat="1" ht="26.25" customHeight="1" x14ac:dyDescent="0.2">
      <c r="A584" s="173">
        <v>636</v>
      </c>
      <c r="B584" s="184"/>
      <c r="C584" s="174"/>
      <c r="D584" s="178"/>
      <c r="E584" s="178"/>
      <c r="F584" s="180"/>
      <c r="G584" s="181"/>
      <c r="H584" s="181"/>
      <c r="I584" s="181"/>
      <c r="J584" s="175" t="s">
        <v>288</v>
      </c>
      <c r="K584" s="178" t="s">
        <v>422</v>
      </c>
      <c r="L584" s="258"/>
      <c r="M584" s="179"/>
    </row>
    <row r="585" spans="1:13" s="171" customFormat="1" ht="26.25" customHeight="1" x14ac:dyDescent="0.2">
      <c r="A585" s="173">
        <v>637</v>
      </c>
      <c r="B585" s="184"/>
      <c r="C585" s="174"/>
      <c r="D585" s="178"/>
      <c r="E585" s="178"/>
      <c r="F585" s="180"/>
      <c r="G585" s="181"/>
      <c r="H585" s="181"/>
      <c r="I585" s="181"/>
      <c r="J585" s="175" t="s">
        <v>288</v>
      </c>
      <c r="K585" s="178" t="s">
        <v>422</v>
      </c>
      <c r="L585" s="258"/>
      <c r="M585" s="179"/>
    </row>
    <row r="586" spans="1:13" s="171" customFormat="1" ht="26.25" customHeight="1" x14ac:dyDescent="0.2">
      <c r="A586" s="173">
        <v>638</v>
      </c>
      <c r="B586" s="184"/>
      <c r="C586" s="174"/>
      <c r="D586" s="178"/>
      <c r="E586" s="178"/>
      <c r="F586" s="180"/>
      <c r="G586" s="181"/>
      <c r="H586" s="181"/>
      <c r="I586" s="181"/>
      <c r="J586" s="175" t="s">
        <v>288</v>
      </c>
      <c r="K586" s="178" t="s">
        <v>422</v>
      </c>
      <c r="L586" s="258"/>
      <c r="M586" s="179"/>
    </row>
    <row r="587" spans="1:13" s="171" customFormat="1" ht="26.25" customHeight="1" x14ac:dyDescent="0.2">
      <c r="A587" s="173">
        <v>639</v>
      </c>
      <c r="B587" s="184"/>
      <c r="C587" s="174"/>
      <c r="D587" s="178"/>
      <c r="E587" s="178"/>
      <c r="F587" s="180"/>
      <c r="G587" s="181"/>
      <c r="H587" s="181"/>
      <c r="I587" s="181"/>
      <c r="J587" s="175" t="s">
        <v>288</v>
      </c>
      <c r="K587" s="178" t="s">
        <v>422</v>
      </c>
      <c r="L587" s="258"/>
      <c r="M587" s="179"/>
    </row>
    <row r="588" spans="1:13" s="171" customFormat="1" ht="26.25" customHeight="1" x14ac:dyDescent="0.2">
      <c r="A588" s="173">
        <v>640</v>
      </c>
      <c r="B588" s="184"/>
      <c r="C588" s="174"/>
      <c r="D588" s="178"/>
      <c r="E588" s="178"/>
      <c r="F588" s="180"/>
      <c r="G588" s="181"/>
      <c r="H588" s="181"/>
      <c r="I588" s="181"/>
      <c r="J588" s="175" t="s">
        <v>288</v>
      </c>
      <c r="K588" s="178" t="s">
        <v>422</v>
      </c>
      <c r="L588" s="258"/>
      <c r="M588" s="179"/>
    </row>
    <row r="589" spans="1:13" s="171" customFormat="1" ht="26.25" customHeight="1" x14ac:dyDescent="0.2">
      <c r="A589" s="173">
        <v>641</v>
      </c>
      <c r="B589" s="184"/>
      <c r="C589" s="174"/>
      <c r="D589" s="178"/>
      <c r="E589" s="178"/>
      <c r="F589" s="180"/>
      <c r="G589" s="181"/>
      <c r="H589" s="181"/>
      <c r="I589" s="181"/>
      <c r="J589" s="175" t="s">
        <v>288</v>
      </c>
      <c r="K589" s="178" t="s">
        <v>422</v>
      </c>
      <c r="L589" s="258"/>
      <c r="M589" s="179"/>
    </row>
    <row r="590" spans="1:13" s="171" customFormat="1" ht="26.25" customHeight="1" x14ac:dyDescent="0.2">
      <c r="A590" s="173">
        <v>642</v>
      </c>
      <c r="B590" s="184"/>
      <c r="C590" s="174"/>
      <c r="D590" s="178"/>
      <c r="E590" s="178"/>
      <c r="F590" s="180"/>
      <c r="G590" s="181"/>
      <c r="H590" s="181"/>
      <c r="I590" s="181"/>
      <c r="J590" s="175" t="s">
        <v>288</v>
      </c>
      <c r="K590" s="178" t="s">
        <v>422</v>
      </c>
      <c r="L590" s="258"/>
      <c r="M590" s="179"/>
    </row>
    <row r="591" spans="1:13" s="171" customFormat="1" ht="26.25" customHeight="1" x14ac:dyDescent="0.2">
      <c r="A591" s="173">
        <v>643</v>
      </c>
      <c r="B591" s="184"/>
      <c r="C591" s="174"/>
      <c r="D591" s="178"/>
      <c r="E591" s="178"/>
      <c r="F591" s="180"/>
      <c r="G591" s="181"/>
      <c r="H591" s="181"/>
      <c r="I591" s="181"/>
      <c r="J591" s="175" t="s">
        <v>288</v>
      </c>
      <c r="K591" s="178" t="s">
        <v>422</v>
      </c>
      <c r="L591" s="258"/>
      <c r="M591" s="179"/>
    </row>
    <row r="592" spans="1:13" s="171" customFormat="1" ht="26.25" customHeight="1" x14ac:dyDescent="0.2">
      <c r="A592" s="173">
        <v>644</v>
      </c>
      <c r="B592" s="184"/>
      <c r="C592" s="174"/>
      <c r="D592" s="178"/>
      <c r="E592" s="178"/>
      <c r="F592" s="180"/>
      <c r="G592" s="181"/>
      <c r="H592" s="181"/>
      <c r="I592" s="181"/>
      <c r="J592" s="175" t="s">
        <v>288</v>
      </c>
      <c r="K592" s="178" t="s">
        <v>422</v>
      </c>
      <c r="L592" s="258"/>
      <c r="M592" s="179"/>
    </row>
    <row r="593" spans="1:13" s="171" customFormat="1" ht="26.25" customHeight="1" x14ac:dyDescent="0.2">
      <c r="A593" s="173">
        <v>645</v>
      </c>
      <c r="B593" s="184"/>
      <c r="C593" s="174"/>
      <c r="D593" s="178"/>
      <c r="E593" s="178"/>
      <c r="F593" s="180"/>
      <c r="G593" s="181"/>
      <c r="H593" s="181"/>
      <c r="I593" s="181"/>
      <c r="J593" s="175" t="s">
        <v>288</v>
      </c>
      <c r="K593" s="178" t="s">
        <v>422</v>
      </c>
      <c r="L593" s="258"/>
      <c r="M593" s="179"/>
    </row>
    <row r="594" spans="1:13" s="171" customFormat="1" ht="26.25" customHeight="1" x14ac:dyDescent="0.2">
      <c r="A594" s="173">
        <v>646</v>
      </c>
      <c r="B594" s="184"/>
      <c r="C594" s="174"/>
      <c r="D594" s="178"/>
      <c r="E594" s="178"/>
      <c r="F594" s="180"/>
      <c r="G594" s="181"/>
      <c r="H594" s="181"/>
      <c r="I594" s="181"/>
      <c r="J594" s="175" t="s">
        <v>288</v>
      </c>
      <c r="K594" s="178" t="s">
        <v>422</v>
      </c>
      <c r="L594" s="258"/>
      <c r="M594" s="179"/>
    </row>
    <row r="595" spans="1:13" s="171" customFormat="1" ht="26.25" customHeight="1" x14ac:dyDescent="0.2">
      <c r="A595" s="173">
        <v>647</v>
      </c>
      <c r="B595" s="184"/>
      <c r="C595" s="174"/>
      <c r="D595" s="178"/>
      <c r="E595" s="178"/>
      <c r="F595" s="180"/>
      <c r="G595" s="181"/>
      <c r="H595" s="181"/>
      <c r="I595" s="181"/>
      <c r="J595" s="175" t="s">
        <v>288</v>
      </c>
      <c r="K595" s="178" t="s">
        <v>422</v>
      </c>
      <c r="L595" s="258"/>
      <c r="M595" s="179"/>
    </row>
    <row r="596" spans="1:13" s="171" customFormat="1" ht="26.25" customHeight="1" x14ac:dyDescent="0.2">
      <c r="A596" s="173">
        <v>648</v>
      </c>
      <c r="B596" s="184"/>
      <c r="C596" s="174"/>
      <c r="D596" s="178"/>
      <c r="E596" s="178"/>
      <c r="F596" s="180"/>
      <c r="G596" s="181"/>
      <c r="H596" s="181"/>
      <c r="I596" s="181"/>
      <c r="J596" s="175" t="s">
        <v>288</v>
      </c>
      <c r="K596" s="178" t="s">
        <v>422</v>
      </c>
      <c r="L596" s="258"/>
      <c r="M596" s="179"/>
    </row>
    <row r="597" spans="1:13" s="171" customFormat="1" ht="26.25" customHeight="1" x14ac:dyDescent="0.2">
      <c r="A597" s="173">
        <v>649</v>
      </c>
      <c r="B597" s="184"/>
      <c r="C597" s="174"/>
      <c r="D597" s="178"/>
      <c r="E597" s="178"/>
      <c r="F597" s="180"/>
      <c r="G597" s="181"/>
      <c r="H597" s="181"/>
      <c r="I597" s="181"/>
      <c r="J597" s="175" t="s">
        <v>288</v>
      </c>
      <c r="K597" s="178" t="s">
        <v>422</v>
      </c>
      <c r="L597" s="258"/>
      <c r="M597" s="179"/>
    </row>
    <row r="598" spans="1:13" s="171" customFormat="1" ht="26.25" customHeight="1" x14ac:dyDescent="0.2">
      <c r="A598" s="173">
        <v>650</v>
      </c>
      <c r="B598" s="184"/>
      <c r="C598" s="174"/>
      <c r="D598" s="178"/>
      <c r="E598" s="178"/>
      <c r="F598" s="180"/>
      <c r="G598" s="181"/>
      <c r="H598" s="181"/>
      <c r="I598" s="181"/>
      <c r="J598" s="175" t="s">
        <v>288</v>
      </c>
      <c r="K598" s="178" t="s">
        <v>422</v>
      </c>
      <c r="L598" s="258"/>
      <c r="M598" s="179"/>
    </row>
    <row r="599" spans="1:13" s="171" customFormat="1" ht="26.25" customHeight="1" x14ac:dyDescent="0.2">
      <c r="A599" s="173">
        <v>651</v>
      </c>
      <c r="B599" s="184"/>
      <c r="C599" s="174"/>
      <c r="D599" s="178"/>
      <c r="E599" s="178"/>
      <c r="F599" s="180"/>
      <c r="G599" s="181"/>
      <c r="H599" s="181"/>
      <c r="I599" s="181"/>
      <c r="J599" s="175" t="s">
        <v>288</v>
      </c>
      <c r="K599" s="178" t="s">
        <v>422</v>
      </c>
      <c r="L599" s="258"/>
      <c r="M599" s="179"/>
    </row>
    <row r="600" spans="1:13" s="171" customFormat="1" ht="26.25" customHeight="1" x14ac:dyDescent="0.2">
      <c r="A600" s="173">
        <v>652</v>
      </c>
      <c r="B600" s="184"/>
      <c r="C600" s="174"/>
      <c r="D600" s="178"/>
      <c r="E600" s="178"/>
      <c r="F600" s="180"/>
      <c r="G600" s="181"/>
      <c r="H600" s="181"/>
      <c r="I600" s="181"/>
      <c r="J600" s="175" t="s">
        <v>288</v>
      </c>
      <c r="K600" s="178" t="s">
        <v>422</v>
      </c>
      <c r="L600" s="258"/>
      <c r="M600" s="179"/>
    </row>
    <row r="601" spans="1:13" s="171" customFormat="1" ht="26.25" customHeight="1" x14ac:dyDescent="0.2">
      <c r="A601" s="173">
        <v>653</v>
      </c>
      <c r="B601" s="184"/>
      <c r="C601" s="174"/>
      <c r="D601" s="178"/>
      <c r="E601" s="178"/>
      <c r="F601" s="180"/>
      <c r="G601" s="181"/>
      <c r="H601" s="181"/>
      <c r="I601" s="181"/>
      <c r="J601" s="175" t="s">
        <v>288</v>
      </c>
      <c r="K601" s="178" t="s">
        <v>422</v>
      </c>
      <c r="L601" s="258"/>
      <c r="M601" s="179"/>
    </row>
    <row r="602" spans="1:13" s="171" customFormat="1" ht="26.25" customHeight="1" x14ac:dyDescent="0.2">
      <c r="A602" s="173">
        <v>654</v>
      </c>
      <c r="B602" s="184"/>
      <c r="C602" s="174"/>
      <c r="D602" s="178"/>
      <c r="E602" s="178"/>
      <c r="F602" s="180"/>
      <c r="G602" s="181"/>
      <c r="H602" s="181"/>
      <c r="I602" s="181"/>
      <c r="J602" s="175" t="s">
        <v>288</v>
      </c>
      <c r="K602" s="178" t="s">
        <v>422</v>
      </c>
      <c r="L602" s="258"/>
      <c r="M602" s="179"/>
    </row>
    <row r="603" spans="1:13" s="171" customFormat="1" ht="26.25" customHeight="1" x14ac:dyDescent="0.2">
      <c r="A603" s="173">
        <v>655</v>
      </c>
      <c r="B603" s="184"/>
      <c r="C603" s="174"/>
      <c r="D603" s="178"/>
      <c r="E603" s="178"/>
      <c r="F603" s="180"/>
      <c r="G603" s="181"/>
      <c r="H603" s="181"/>
      <c r="I603" s="181"/>
      <c r="J603" s="175" t="s">
        <v>288</v>
      </c>
      <c r="K603" s="178" t="s">
        <v>422</v>
      </c>
      <c r="L603" s="258"/>
      <c r="M603" s="179"/>
    </row>
    <row r="604" spans="1:13" s="171" customFormat="1" ht="26.25" customHeight="1" x14ac:dyDescent="0.2">
      <c r="A604" s="173">
        <v>656</v>
      </c>
      <c r="B604" s="184"/>
      <c r="C604" s="174"/>
      <c r="D604" s="178"/>
      <c r="E604" s="178"/>
      <c r="F604" s="180"/>
      <c r="G604" s="181"/>
      <c r="H604" s="181"/>
      <c r="I604" s="181"/>
      <c r="J604" s="175" t="s">
        <v>288</v>
      </c>
      <c r="K604" s="178" t="s">
        <v>422</v>
      </c>
      <c r="L604" s="258"/>
      <c r="M604" s="179"/>
    </row>
    <row r="605" spans="1:13" s="171" customFormat="1" ht="26.25" customHeight="1" x14ac:dyDescent="0.2">
      <c r="A605" s="173">
        <v>657</v>
      </c>
      <c r="B605" s="184"/>
      <c r="C605" s="174"/>
      <c r="D605" s="178"/>
      <c r="E605" s="178"/>
      <c r="F605" s="180"/>
      <c r="G605" s="181"/>
      <c r="H605" s="181"/>
      <c r="I605" s="181"/>
      <c r="J605" s="175" t="s">
        <v>288</v>
      </c>
      <c r="K605" s="178" t="s">
        <v>422</v>
      </c>
      <c r="L605" s="258"/>
      <c r="M605" s="179"/>
    </row>
    <row r="606" spans="1:13" s="171" customFormat="1" ht="26.25" customHeight="1" x14ac:dyDescent="0.2">
      <c r="A606" s="173">
        <v>658</v>
      </c>
      <c r="B606" s="184"/>
      <c r="C606" s="174"/>
      <c r="D606" s="178"/>
      <c r="E606" s="178"/>
      <c r="F606" s="180"/>
      <c r="G606" s="181"/>
      <c r="H606" s="181"/>
      <c r="I606" s="181"/>
      <c r="J606" s="175" t="s">
        <v>288</v>
      </c>
      <c r="K606" s="178" t="s">
        <v>422</v>
      </c>
      <c r="L606" s="258"/>
      <c r="M606" s="179"/>
    </row>
    <row r="607" spans="1:13" s="171" customFormat="1" ht="26.25" customHeight="1" x14ac:dyDescent="0.2">
      <c r="A607" s="173">
        <v>659</v>
      </c>
      <c r="B607" s="184"/>
      <c r="C607" s="174"/>
      <c r="D607" s="178"/>
      <c r="E607" s="178"/>
      <c r="F607" s="180"/>
      <c r="G607" s="181"/>
      <c r="H607" s="181"/>
      <c r="I607" s="181"/>
      <c r="J607" s="175" t="s">
        <v>288</v>
      </c>
      <c r="K607" s="178" t="s">
        <v>422</v>
      </c>
      <c r="L607" s="258"/>
      <c r="M607" s="179"/>
    </row>
    <row r="608" spans="1:13" s="171" customFormat="1" ht="26.25" customHeight="1" x14ac:dyDescent="0.2">
      <c r="A608" s="173">
        <v>660</v>
      </c>
      <c r="B608" s="184"/>
      <c r="C608" s="174"/>
      <c r="D608" s="178"/>
      <c r="E608" s="178"/>
      <c r="F608" s="180"/>
      <c r="G608" s="181"/>
      <c r="H608" s="181"/>
      <c r="I608" s="181"/>
      <c r="J608" s="175" t="s">
        <v>288</v>
      </c>
      <c r="K608" s="178" t="s">
        <v>422</v>
      </c>
      <c r="L608" s="258"/>
      <c r="M608" s="179"/>
    </row>
    <row r="609" spans="1:13" s="171" customFormat="1" ht="26.25" customHeight="1" x14ac:dyDescent="0.2">
      <c r="A609" s="173">
        <v>661</v>
      </c>
      <c r="B609" s="184"/>
      <c r="C609" s="174"/>
      <c r="D609" s="178"/>
      <c r="E609" s="178"/>
      <c r="F609" s="180"/>
      <c r="G609" s="181"/>
      <c r="H609" s="181"/>
      <c r="I609" s="181"/>
      <c r="J609" s="175" t="s">
        <v>288</v>
      </c>
      <c r="K609" s="178" t="s">
        <v>422</v>
      </c>
      <c r="L609" s="258"/>
      <c r="M609" s="179"/>
    </row>
    <row r="610" spans="1:13" s="171" customFormat="1" ht="26.25" customHeight="1" x14ac:dyDescent="0.2">
      <c r="A610" s="173">
        <v>662</v>
      </c>
      <c r="B610" s="184"/>
      <c r="C610" s="174"/>
      <c r="D610" s="178"/>
      <c r="E610" s="178"/>
      <c r="F610" s="180"/>
      <c r="G610" s="181"/>
      <c r="H610" s="181"/>
      <c r="I610" s="181"/>
      <c r="J610" s="175" t="s">
        <v>288</v>
      </c>
      <c r="K610" s="178" t="s">
        <v>422</v>
      </c>
      <c r="L610" s="258"/>
      <c r="M610" s="179"/>
    </row>
    <row r="611" spans="1:13" s="171" customFormat="1" ht="26.25" customHeight="1" x14ac:dyDescent="0.2">
      <c r="A611" s="173">
        <v>663</v>
      </c>
      <c r="B611" s="184"/>
      <c r="C611" s="174"/>
      <c r="D611" s="178"/>
      <c r="E611" s="178"/>
      <c r="F611" s="180"/>
      <c r="G611" s="181"/>
      <c r="H611" s="181"/>
      <c r="I611" s="181"/>
      <c r="J611" s="175" t="s">
        <v>288</v>
      </c>
      <c r="K611" s="178" t="s">
        <v>422</v>
      </c>
      <c r="L611" s="258"/>
      <c r="M611" s="179"/>
    </row>
    <row r="612" spans="1:13" s="171" customFormat="1" ht="26.25" customHeight="1" x14ac:dyDescent="0.2">
      <c r="A612" s="173">
        <v>664</v>
      </c>
      <c r="B612" s="184"/>
      <c r="C612" s="174"/>
      <c r="D612" s="178"/>
      <c r="E612" s="178"/>
      <c r="F612" s="180"/>
      <c r="G612" s="181"/>
      <c r="H612" s="181"/>
      <c r="I612" s="181"/>
      <c r="J612" s="175" t="s">
        <v>288</v>
      </c>
      <c r="K612" s="178" t="s">
        <v>422</v>
      </c>
      <c r="L612" s="258"/>
      <c r="M612" s="179"/>
    </row>
    <row r="613" spans="1:13" s="171" customFormat="1" ht="26.25" customHeight="1" x14ac:dyDescent="0.2">
      <c r="A613" s="173">
        <v>665</v>
      </c>
      <c r="B613" s="184"/>
      <c r="C613" s="174"/>
      <c r="D613" s="178"/>
      <c r="E613" s="178"/>
      <c r="F613" s="180"/>
      <c r="G613" s="181"/>
      <c r="H613" s="181"/>
      <c r="I613" s="181"/>
      <c r="J613" s="175" t="s">
        <v>288</v>
      </c>
      <c r="K613" s="178" t="s">
        <v>422</v>
      </c>
      <c r="L613" s="258"/>
      <c r="M613" s="179"/>
    </row>
    <row r="614" spans="1:13" s="171" customFormat="1" ht="26.25" customHeight="1" x14ac:dyDescent="0.2">
      <c r="A614" s="173">
        <v>666</v>
      </c>
      <c r="B614" s="184"/>
      <c r="C614" s="174"/>
      <c r="D614" s="178"/>
      <c r="E614" s="178"/>
      <c r="F614" s="180"/>
      <c r="G614" s="181"/>
      <c r="H614" s="181"/>
      <c r="I614" s="181"/>
      <c r="J614" s="175" t="s">
        <v>288</v>
      </c>
      <c r="K614" s="178" t="s">
        <v>422</v>
      </c>
      <c r="L614" s="258"/>
      <c r="M614" s="179"/>
    </row>
    <row r="615" spans="1:13" s="171" customFormat="1" ht="26.25" customHeight="1" x14ac:dyDescent="0.2">
      <c r="A615" s="173">
        <v>667</v>
      </c>
      <c r="B615" s="184"/>
      <c r="C615" s="174"/>
      <c r="D615" s="178"/>
      <c r="E615" s="178"/>
      <c r="F615" s="180"/>
      <c r="G615" s="181"/>
      <c r="H615" s="181"/>
      <c r="I615" s="181"/>
      <c r="J615" s="175" t="s">
        <v>288</v>
      </c>
      <c r="K615" s="178" t="s">
        <v>422</v>
      </c>
      <c r="L615" s="258"/>
      <c r="M615" s="179"/>
    </row>
    <row r="616" spans="1:13" s="171" customFormat="1" ht="26.25" customHeight="1" x14ac:dyDescent="0.2">
      <c r="A616" s="173">
        <v>668</v>
      </c>
      <c r="B616" s="184"/>
      <c r="C616" s="174"/>
      <c r="D616" s="178"/>
      <c r="E616" s="178"/>
      <c r="F616" s="180"/>
      <c r="G616" s="181"/>
      <c r="H616" s="181"/>
      <c r="I616" s="181"/>
      <c r="J616" s="175" t="s">
        <v>288</v>
      </c>
      <c r="K616" s="178" t="s">
        <v>422</v>
      </c>
      <c r="L616" s="258"/>
      <c r="M616" s="179"/>
    </row>
    <row r="617" spans="1:13" s="171" customFormat="1" ht="26.25" customHeight="1" x14ac:dyDescent="0.2">
      <c r="A617" s="173">
        <v>669</v>
      </c>
      <c r="B617" s="184"/>
      <c r="C617" s="174"/>
      <c r="D617" s="178"/>
      <c r="E617" s="178"/>
      <c r="F617" s="180"/>
      <c r="G617" s="181"/>
      <c r="H617" s="181"/>
      <c r="I617" s="181"/>
      <c r="J617" s="175" t="s">
        <v>288</v>
      </c>
      <c r="K617" s="178" t="s">
        <v>422</v>
      </c>
      <c r="L617" s="258"/>
      <c r="M617" s="179"/>
    </row>
    <row r="618" spans="1:13" s="171" customFormat="1" ht="26.25" customHeight="1" x14ac:dyDescent="0.2">
      <c r="A618" s="173">
        <v>670</v>
      </c>
      <c r="B618" s="184"/>
      <c r="C618" s="174"/>
      <c r="D618" s="178"/>
      <c r="E618" s="178"/>
      <c r="F618" s="180"/>
      <c r="G618" s="181"/>
      <c r="H618" s="181"/>
      <c r="I618" s="181"/>
      <c r="J618" s="175" t="s">
        <v>288</v>
      </c>
      <c r="K618" s="178" t="s">
        <v>422</v>
      </c>
      <c r="L618" s="258"/>
      <c r="M618" s="179"/>
    </row>
    <row r="619" spans="1:13" s="171" customFormat="1" ht="26.25" customHeight="1" x14ac:dyDescent="0.2">
      <c r="A619" s="173">
        <v>671</v>
      </c>
      <c r="B619" s="184"/>
      <c r="C619" s="174"/>
      <c r="D619" s="178"/>
      <c r="E619" s="178"/>
      <c r="F619" s="180"/>
      <c r="G619" s="181"/>
      <c r="H619" s="181"/>
      <c r="I619" s="181"/>
      <c r="J619" s="175" t="s">
        <v>288</v>
      </c>
      <c r="K619" s="178" t="s">
        <v>422</v>
      </c>
      <c r="L619" s="258"/>
      <c r="M619" s="179"/>
    </row>
    <row r="620" spans="1:13" s="171" customFormat="1" ht="26.25" customHeight="1" x14ac:dyDescent="0.2">
      <c r="A620" s="173">
        <v>672</v>
      </c>
      <c r="B620" s="184"/>
      <c r="C620" s="174"/>
      <c r="D620" s="178"/>
      <c r="E620" s="178"/>
      <c r="F620" s="180"/>
      <c r="G620" s="181"/>
      <c r="H620" s="181"/>
      <c r="I620" s="181"/>
      <c r="J620" s="175" t="s">
        <v>288</v>
      </c>
      <c r="K620" s="178" t="s">
        <v>422</v>
      </c>
      <c r="L620" s="258"/>
      <c r="M620" s="179"/>
    </row>
    <row r="621" spans="1:13" s="171" customFormat="1" ht="26.25" customHeight="1" x14ac:dyDescent="0.2">
      <c r="A621" s="173">
        <v>673</v>
      </c>
      <c r="B621" s="184"/>
      <c r="C621" s="174"/>
      <c r="D621" s="178"/>
      <c r="E621" s="178"/>
      <c r="F621" s="180"/>
      <c r="G621" s="181"/>
      <c r="H621" s="181"/>
      <c r="I621" s="181"/>
      <c r="J621" s="175" t="s">
        <v>288</v>
      </c>
      <c r="K621" s="178" t="s">
        <v>422</v>
      </c>
      <c r="L621" s="258"/>
      <c r="M621" s="179"/>
    </row>
    <row r="622" spans="1:13" s="171" customFormat="1" ht="26.25" customHeight="1" x14ac:dyDescent="0.2">
      <c r="A622" s="173">
        <v>674</v>
      </c>
      <c r="B622" s="184"/>
      <c r="C622" s="174"/>
      <c r="D622" s="178"/>
      <c r="E622" s="178"/>
      <c r="F622" s="180"/>
      <c r="G622" s="181"/>
      <c r="H622" s="181"/>
      <c r="I622" s="181"/>
      <c r="J622" s="175" t="s">
        <v>288</v>
      </c>
      <c r="K622" s="178" t="s">
        <v>422</v>
      </c>
      <c r="L622" s="258"/>
      <c r="M622" s="179"/>
    </row>
    <row r="623" spans="1:13" s="171" customFormat="1" ht="26.25" customHeight="1" x14ac:dyDescent="0.2">
      <c r="A623" s="173">
        <v>675</v>
      </c>
      <c r="B623" s="184"/>
      <c r="C623" s="174"/>
      <c r="D623" s="178"/>
      <c r="E623" s="178"/>
      <c r="F623" s="180"/>
      <c r="G623" s="181"/>
      <c r="H623" s="181"/>
      <c r="I623" s="181"/>
      <c r="J623" s="175" t="s">
        <v>288</v>
      </c>
      <c r="K623" s="178" t="s">
        <v>422</v>
      </c>
      <c r="L623" s="258"/>
      <c r="M623" s="179"/>
    </row>
    <row r="624" spans="1:13" s="171" customFormat="1" ht="26.25" customHeight="1" x14ac:dyDescent="0.2">
      <c r="A624" s="173">
        <v>676</v>
      </c>
      <c r="B624" s="184"/>
      <c r="C624" s="174"/>
      <c r="D624" s="178"/>
      <c r="E624" s="178"/>
      <c r="F624" s="180"/>
      <c r="G624" s="181"/>
      <c r="H624" s="181"/>
      <c r="I624" s="181"/>
      <c r="J624" s="175" t="s">
        <v>288</v>
      </c>
      <c r="K624" s="178" t="s">
        <v>422</v>
      </c>
      <c r="L624" s="258"/>
      <c r="M624" s="179"/>
    </row>
    <row r="625" spans="1:13" s="171" customFormat="1" ht="26.25" customHeight="1" x14ac:dyDescent="0.2">
      <c r="A625" s="173">
        <v>677</v>
      </c>
      <c r="B625" s="184"/>
      <c r="C625" s="174"/>
      <c r="D625" s="178"/>
      <c r="E625" s="178"/>
      <c r="F625" s="180"/>
      <c r="G625" s="181"/>
      <c r="H625" s="181"/>
      <c r="I625" s="181"/>
      <c r="J625" s="175" t="s">
        <v>288</v>
      </c>
      <c r="K625" s="178" t="s">
        <v>422</v>
      </c>
      <c r="L625" s="258"/>
      <c r="M625" s="179"/>
    </row>
    <row r="626" spans="1:13" s="171" customFormat="1" ht="26.25" customHeight="1" x14ac:dyDescent="0.2">
      <c r="A626" s="173">
        <v>678</v>
      </c>
      <c r="B626" s="184"/>
      <c r="C626" s="174"/>
      <c r="D626" s="178"/>
      <c r="E626" s="178"/>
      <c r="F626" s="180"/>
      <c r="G626" s="181"/>
      <c r="H626" s="181"/>
      <c r="I626" s="181"/>
      <c r="J626" s="175" t="s">
        <v>288</v>
      </c>
      <c r="K626" s="178" t="s">
        <v>422</v>
      </c>
      <c r="L626" s="258"/>
      <c r="M626" s="179"/>
    </row>
    <row r="627" spans="1:13" s="171" customFormat="1" ht="26.25" customHeight="1" x14ac:dyDescent="0.2">
      <c r="A627" s="173">
        <v>679</v>
      </c>
      <c r="B627" s="184"/>
      <c r="C627" s="174"/>
      <c r="D627" s="178"/>
      <c r="E627" s="178"/>
      <c r="F627" s="180"/>
      <c r="G627" s="181"/>
      <c r="H627" s="181"/>
      <c r="I627" s="181"/>
      <c r="J627" s="175" t="s">
        <v>288</v>
      </c>
      <c r="K627" s="178" t="s">
        <v>422</v>
      </c>
      <c r="L627" s="258"/>
      <c r="M627" s="179"/>
    </row>
    <row r="628" spans="1:13" s="171" customFormat="1" ht="26.25" customHeight="1" x14ac:dyDescent="0.2">
      <c r="A628" s="173">
        <v>680</v>
      </c>
      <c r="B628" s="184"/>
      <c r="C628" s="174"/>
      <c r="D628" s="178"/>
      <c r="E628" s="178"/>
      <c r="F628" s="180"/>
      <c r="G628" s="181"/>
      <c r="H628" s="181"/>
      <c r="I628" s="181"/>
      <c r="J628" s="175" t="s">
        <v>288</v>
      </c>
      <c r="K628" s="178" t="s">
        <v>422</v>
      </c>
      <c r="L628" s="258"/>
      <c r="M628" s="179"/>
    </row>
    <row r="629" spans="1:13" s="171" customFormat="1" ht="26.25" customHeight="1" x14ac:dyDescent="0.2">
      <c r="A629" s="173">
        <v>681</v>
      </c>
      <c r="B629" s="184"/>
      <c r="C629" s="174"/>
      <c r="D629" s="178"/>
      <c r="E629" s="178"/>
      <c r="F629" s="180"/>
      <c r="G629" s="181"/>
      <c r="H629" s="181"/>
      <c r="I629" s="181"/>
      <c r="J629" s="175" t="s">
        <v>288</v>
      </c>
      <c r="K629" s="178" t="s">
        <v>422</v>
      </c>
      <c r="L629" s="258"/>
      <c r="M629" s="179"/>
    </row>
    <row r="630" spans="1:13" s="171" customFormat="1" ht="26.25" customHeight="1" x14ac:dyDescent="0.2">
      <c r="A630" s="173">
        <v>682</v>
      </c>
      <c r="B630" s="184"/>
      <c r="C630" s="174"/>
      <c r="D630" s="178"/>
      <c r="E630" s="178"/>
      <c r="F630" s="180"/>
      <c r="G630" s="181"/>
      <c r="H630" s="181"/>
      <c r="I630" s="181"/>
      <c r="J630" s="175" t="s">
        <v>288</v>
      </c>
      <c r="K630" s="178" t="s">
        <v>422</v>
      </c>
      <c r="L630" s="258"/>
      <c r="M630" s="179"/>
    </row>
    <row r="631" spans="1:13" s="171" customFormat="1" ht="26.25" customHeight="1" x14ac:dyDescent="0.2">
      <c r="A631" s="173">
        <v>683</v>
      </c>
      <c r="B631" s="184"/>
      <c r="C631" s="174"/>
      <c r="D631" s="178"/>
      <c r="E631" s="178"/>
      <c r="F631" s="180"/>
      <c r="G631" s="181"/>
      <c r="H631" s="181"/>
      <c r="I631" s="181"/>
      <c r="J631" s="175" t="s">
        <v>288</v>
      </c>
      <c r="K631" s="178" t="s">
        <v>422</v>
      </c>
      <c r="L631" s="258"/>
      <c r="M631" s="179"/>
    </row>
    <row r="632" spans="1:13" s="171" customFormat="1" ht="26.25" customHeight="1" x14ac:dyDescent="0.2">
      <c r="A632" s="173">
        <v>684</v>
      </c>
      <c r="B632" s="184"/>
      <c r="C632" s="174"/>
      <c r="D632" s="178"/>
      <c r="E632" s="178"/>
      <c r="F632" s="180"/>
      <c r="G632" s="181"/>
      <c r="H632" s="181"/>
      <c r="I632" s="181"/>
      <c r="J632" s="175" t="s">
        <v>288</v>
      </c>
      <c r="K632" s="178" t="s">
        <v>422</v>
      </c>
      <c r="L632" s="258"/>
      <c r="M632" s="179"/>
    </row>
    <row r="633" spans="1:13" s="171" customFormat="1" ht="26.25" customHeight="1" x14ac:dyDescent="0.2">
      <c r="A633" s="173">
        <v>685</v>
      </c>
      <c r="B633" s="184"/>
      <c r="C633" s="174"/>
      <c r="D633" s="178"/>
      <c r="E633" s="178"/>
      <c r="F633" s="180"/>
      <c r="G633" s="181"/>
      <c r="H633" s="181"/>
      <c r="I633" s="181"/>
      <c r="J633" s="175" t="s">
        <v>288</v>
      </c>
      <c r="K633" s="178" t="s">
        <v>422</v>
      </c>
      <c r="L633" s="258"/>
      <c r="M633" s="179"/>
    </row>
    <row r="634" spans="1:13" s="171" customFormat="1" ht="26.25" customHeight="1" x14ac:dyDescent="0.2">
      <c r="A634" s="173">
        <v>686</v>
      </c>
      <c r="B634" s="184"/>
      <c r="C634" s="174"/>
      <c r="D634" s="178"/>
      <c r="E634" s="178"/>
      <c r="F634" s="180"/>
      <c r="G634" s="181"/>
      <c r="H634" s="181"/>
      <c r="I634" s="181"/>
      <c r="J634" s="175" t="s">
        <v>288</v>
      </c>
      <c r="K634" s="178" t="s">
        <v>422</v>
      </c>
      <c r="L634" s="258"/>
      <c r="M634" s="179"/>
    </row>
    <row r="635" spans="1:13" s="171" customFormat="1" ht="26.25" customHeight="1" x14ac:dyDescent="0.2">
      <c r="A635" s="173">
        <v>687</v>
      </c>
      <c r="B635" s="184"/>
      <c r="C635" s="174"/>
      <c r="D635" s="178"/>
      <c r="E635" s="178"/>
      <c r="F635" s="180"/>
      <c r="G635" s="181"/>
      <c r="H635" s="181"/>
      <c r="I635" s="181"/>
      <c r="J635" s="175" t="s">
        <v>288</v>
      </c>
      <c r="K635" s="178" t="s">
        <v>422</v>
      </c>
      <c r="L635" s="258"/>
      <c r="M635" s="179"/>
    </row>
    <row r="636" spans="1:13" s="171" customFormat="1" ht="26.25" customHeight="1" x14ac:dyDescent="0.2">
      <c r="A636" s="173">
        <v>688</v>
      </c>
      <c r="B636" s="184"/>
      <c r="C636" s="174"/>
      <c r="D636" s="178"/>
      <c r="E636" s="178"/>
      <c r="F636" s="180"/>
      <c r="G636" s="181"/>
      <c r="H636" s="181"/>
      <c r="I636" s="181"/>
      <c r="J636" s="175" t="s">
        <v>288</v>
      </c>
      <c r="K636" s="178" t="s">
        <v>422</v>
      </c>
      <c r="L636" s="258"/>
      <c r="M636" s="179"/>
    </row>
    <row r="637" spans="1:13" s="171" customFormat="1" ht="26.25" customHeight="1" x14ac:dyDescent="0.2">
      <c r="A637" s="173">
        <v>689</v>
      </c>
      <c r="B637" s="184"/>
      <c r="C637" s="174"/>
      <c r="D637" s="178"/>
      <c r="E637" s="178"/>
      <c r="F637" s="180"/>
      <c r="G637" s="181"/>
      <c r="H637" s="181"/>
      <c r="I637" s="181"/>
      <c r="J637" s="175" t="s">
        <v>288</v>
      </c>
      <c r="K637" s="178" t="s">
        <v>422</v>
      </c>
      <c r="L637" s="258"/>
      <c r="M637" s="179"/>
    </row>
    <row r="638" spans="1:13" s="171" customFormat="1" ht="26.25" customHeight="1" x14ac:dyDescent="0.2">
      <c r="A638" s="173">
        <v>690</v>
      </c>
      <c r="B638" s="184"/>
      <c r="C638" s="174"/>
      <c r="D638" s="178"/>
      <c r="E638" s="178"/>
      <c r="F638" s="180"/>
      <c r="G638" s="181"/>
      <c r="H638" s="181"/>
      <c r="I638" s="181"/>
      <c r="J638" s="175" t="s">
        <v>288</v>
      </c>
      <c r="K638" s="178" t="s">
        <v>422</v>
      </c>
      <c r="L638" s="258"/>
      <c r="M638" s="179"/>
    </row>
    <row r="639" spans="1:13" s="171" customFormat="1" ht="26.25" customHeight="1" x14ac:dyDescent="0.2">
      <c r="A639" s="173">
        <v>691</v>
      </c>
      <c r="B639" s="184"/>
      <c r="C639" s="174"/>
      <c r="D639" s="178"/>
      <c r="E639" s="178"/>
      <c r="F639" s="180"/>
      <c r="G639" s="181"/>
      <c r="H639" s="181"/>
      <c r="I639" s="181"/>
      <c r="J639" s="175" t="s">
        <v>288</v>
      </c>
      <c r="K639" s="178" t="s">
        <v>422</v>
      </c>
      <c r="L639" s="258"/>
      <c r="M639" s="179"/>
    </row>
    <row r="640" spans="1:13" s="171" customFormat="1" ht="26.25" customHeight="1" x14ac:dyDescent="0.2">
      <c r="A640" s="173">
        <v>692</v>
      </c>
      <c r="B640" s="184"/>
      <c r="C640" s="174"/>
      <c r="D640" s="178"/>
      <c r="E640" s="178"/>
      <c r="F640" s="180"/>
      <c r="G640" s="181"/>
      <c r="H640" s="181"/>
      <c r="I640" s="181"/>
      <c r="J640" s="175" t="s">
        <v>288</v>
      </c>
      <c r="K640" s="178" t="s">
        <v>422</v>
      </c>
      <c r="L640" s="258"/>
      <c r="M640" s="179"/>
    </row>
    <row r="641" spans="1:13" s="171" customFormat="1" ht="26.25" customHeight="1" x14ac:dyDescent="0.2">
      <c r="A641" s="173">
        <v>693</v>
      </c>
      <c r="B641" s="184"/>
      <c r="C641" s="174"/>
      <c r="D641" s="178"/>
      <c r="E641" s="178"/>
      <c r="F641" s="180"/>
      <c r="G641" s="181"/>
      <c r="H641" s="181"/>
      <c r="I641" s="181"/>
      <c r="J641" s="175" t="s">
        <v>288</v>
      </c>
      <c r="K641" s="178" t="s">
        <v>422</v>
      </c>
      <c r="L641" s="258"/>
      <c r="M641" s="179"/>
    </row>
    <row r="642" spans="1:13" s="171" customFormat="1" ht="26.25" customHeight="1" x14ac:dyDescent="0.2">
      <c r="A642" s="173">
        <v>694</v>
      </c>
      <c r="B642" s="184"/>
      <c r="C642" s="174"/>
      <c r="D642" s="178"/>
      <c r="E642" s="178"/>
      <c r="F642" s="180"/>
      <c r="G642" s="181"/>
      <c r="H642" s="181"/>
      <c r="I642" s="181"/>
      <c r="J642" s="175" t="s">
        <v>288</v>
      </c>
      <c r="K642" s="178" t="s">
        <v>422</v>
      </c>
      <c r="L642" s="258"/>
      <c r="M642" s="179"/>
    </row>
    <row r="643" spans="1:13" s="171" customFormat="1" ht="26.25" customHeight="1" x14ac:dyDescent="0.2">
      <c r="A643" s="173">
        <v>695</v>
      </c>
      <c r="B643" s="184"/>
      <c r="C643" s="174"/>
      <c r="D643" s="178"/>
      <c r="E643" s="178"/>
      <c r="F643" s="180"/>
      <c r="G643" s="181"/>
      <c r="H643" s="181"/>
      <c r="I643" s="181"/>
      <c r="J643" s="175" t="s">
        <v>288</v>
      </c>
      <c r="K643" s="178" t="s">
        <v>422</v>
      </c>
      <c r="L643" s="258"/>
      <c r="M643" s="179"/>
    </row>
    <row r="644" spans="1:13" s="171" customFormat="1" ht="26.25" customHeight="1" x14ac:dyDescent="0.2">
      <c r="A644" s="173">
        <v>696</v>
      </c>
      <c r="B644" s="184"/>
      <c r="C644" s="174"/>
      <c r="D644" s="178"/>
      <c r="E644" s="178"/>
      <c r="F644" s="180"/>
      <c r="G644" s="181"/>
      <c r="H644" s="181"/>
      <c r="I644" s="181"/>
      <c r="J644" s="175" t="s">
        <v>288</v>
      </c>
      <c r="K644" s="178" t="s">
        <v>422</v>
      </c>
      <c r="L644" s="258"/>
      <c r="M644" s="179"/>
    </row>
    <row r="645" spans="1:13" s="171" customFormat="1" ht="26.25" customHeight="1" x14ac:dyDescent="0.2">
      <c r="A645" s="173">
        <v>697</v>
      </c>
      <c r="B645" s="184"/>
      <c r="C645" s="174"/>
      <c r="D645" s="178"/>
      <c r="E645" s="178"/>
      <c r="F645" s="180"/>
      <c r="G645" s="181"/>
      <c r="H645" s="181"/>
      <c r="I645" s="181"/>
      <c r="J645" s="175" t="s">
        <v>288</v>
      </c>
      <c r="K645" s="178" t="s">
        <v>422</v>
      </c>
      <c r="L645" s="258"/>
      <c r="M645" s="179"/>
    </row>
    <row r="646" spans="1:13" s="171" customFormat="1" ht="26.25" customHeight="1" x14ac:dyDescent="0.2">
      <c r="A646" s="173">
        <v>698</v>
      </c>
      <c r="B646" s="184"/>
      <c r="C646" s="174"/>
      <c r="D646" s="178"/>
      <c r="E646" s="178"/>
      <c r="F646" s="180"/>
      <c r="G646" s="181"/>
      <c r="H646" s="181"/>
      <c r="I646" s="181"/>
      <c r="J646" s="175" t="s">
        <v>288</v>
      </c>
      <c r="K646" s="178" t="s">
        <v>422</v>
      </c>
      <c r="L646" s="258"/>
      <c r="M646" s="179"/>
    </row>
    <row r="647" spans="1:13" s="171" customFormat="1" ht="26.25" customHeight="1" x14ac:dyDescent="0.2">
      <c r="A647" s="173">
        <v>699</v>
      </c>
      <c r="B647" s="184"/>
      <c r="C647" s="174"/>
      <c r="D647" s="178"/>
      <c r="E647" s="178"/>
      <c r="F647" s="180"/>
      <c r="G647" s="181"/>
      <c r="H647" s="181"/>
      <c r="I647" s="181"/>
      <c r="J647" s="175" t="s">
        <v>288</v>
      </c>
      <c r="K647" s="178" t="s">
        <v>422</v>
      </c>
      <c r="L647" s="258"/>
      <c r="M647" s="179"/>
    </row>
    <row r="648" spans="1:13" s="171" customFormat="1" ht="26.25" customHeight="1" x14ac:dyDescent="0.2">
      <c r="A648" s="173">
        <v>700</v>
      </c>
      <c r="B648" s="184"/>
      <c r="C648" s="174"/>
      <c r="D648" s="178"/>
      <c r="E648" s="178"/>
      <c r="F648" s="180"/>
      <c r="G648" s="181"/>
      <c r="H648" s="181"/>
      <c r="I648" s="181"/>
      <c r="J648" s="175" t="s">
        <v>288</v>
      </c>
      <c r="K648" s="178" t="s">
        <v>422</v>
      </c>
      <c r="L648" s="258"/>
      <c r="M648" s="179"/>
    </row>
    <row r="649" spans="1:13" s="171" customFormat="1" ht="26.25" customHeight="1" x14ac:dyDescent="0.2">
      <c r="A649" s="173">
        <v>701</v>
      </c>
      <c r="B649" s="184"/>
      <c r="C649" s="174"/>
      <c r="D649" s="178"/>
      <c r="E649" s="178"/>
      <c r="F649" s="180"/>
      <c r="G649" s="181"/>
      <c r="H649" s="181"/>
      <c r="I649" s="181"/>
      <c r="J649" s="175" t="s">
        <v>288</v>
      </c>
      <c r="K649" s="178" t="s">
        <v>422</v>
      </c>
      <c r="L649" s="258"/>
      <c r="M649" s="179"/>
    </row>
    <row r="650" spans="1:13" s="171" customFormat="1" ht="26.25" customHeight="1" x14ac:dyDescent="0.2">
      <c r="A650" s="173">
        <v>702</v>
      </c>
      <c r="B650" s="184"/>
      <c r="C650" s="174"/>
      <c r="D650" s="178"/>
      <c r="E650" s="178"/>
      <c r="F650" s="180"/>
      <c r="G650" s="181"/>
      <c r="H650" s="181"/>
      <c r="I650" s="181"/>
      <c r="J650" s="175" t="s">
        <v>288</v>
      </c>
      <c r="K650" s="178" t="s">
        <v>422</v>
      </c>
      <c r="L650" s="258"/>
      <c r="M650" s="179"/>
    </row>
    <row r="651" spans="1:13" s="171" customFormat="1" ht="26.25" customHeight="1" x14ac:dyDescent="0.2">
      <c r="A651" s="173">
        <v>703</v>
      </c>
      <c r="B651" s="184"/>
      <c r="C651" s="174"/>
      <c r="D651" s="178"/>
      <c r="E651" s="178"/>
      <c r="F651" s="180"/>
      <c r="G651" s="181"/>
      <c r="H651" s="181"/>
      <c r="I651" s="181"/>
      <c r="J651" s="175" t="s">
        <v>288</v>
      </c>
      <c r="K651" s="178" t="s">
        <v>422</v>
      </c>
      <c r="L651" s="258"/>
      <c r="M651" s="179"/>
    </row>
    <row r="652" spans="1:13" s="171" customFormat="1" ht="26.25" customHeight="1" x14ac:dyDescent="0.2">
      <c r="A652" s="173">
        <v>704</v>
      </c>
      <c r="B652" s="184"/>
      <c r="C652" s="174"/>
      <c r="D652" s="178"/>
      <c r="E652" s="178"/>
      <c r="F652" s="180"/>
      <c r="G652" s="181"/>
      <c r="H652" s="181"/>
      <c r="I652" s="181"/>
      <c r="J652" s="175" t="s">
        <v>288</v>
      </c>
      <c r="K652" s="178" t="s">
        <v>422</v>
      </c>
      <c r="L652" s="258"/>
      <c r="M652" s="179"/>
    </row>
    <row r="653" spans="1:13" s="171" customFormat="1" ht="26.25" customHeight="1" x14ac:dyDescent="0.2">
      <c r="A653" s="173">
        <v>705</v>
      </c>
      <c r="B653" s="184"/>
      <c r="C653" s="174"/>
      <c r="D653" s="178"/>
      <c r="E653" s="178"/>
      <c r="F653" s="180"/>
      <c r="G653" s="181"/>
      <c r="H653" s="181"/>
      <c r="I653" s="181"/>
      <c r="J653" s="175" t="s">
        <v>288</v>
      </c>
      <c r="K653" s="178" t="s">
        <v>422</v>
      </c>
      <c r="L653" s="258"/>
      <c r="M653" s="179"/>
    </row>
    <row r="654" spans="1:13" s="171" customFormat="1" ht="26.25" customHeight="1" x14ac:dyDescent="0.2">
      <c r="A654" s="173">
        <v>706</v>
      </c>
      <c r="B654" s="184"/>
      <c r="C654" s="174"/>
      <c r="D654" s="178"/>
      <c r="E654" s="178"/>
      <c r="F654" s="180"/>
      <c r="G654" s="181"/>
      <c r="H654" s="181"/>
      <c r="I654" s="181"/>
      <c r="J654" s="175" t="s">
        <v>288</v>
      </c>
      <c r="K654" s="178" t="s">
        <v>422</v>
      </c>
      <c r="L654" s="258"/>
      <c r="M654" s="179"/>
    </row>
    <row r="655" spans="1:13" s="171" customFormat="1" ht="26.25" customHeight="1" x14ac:dyDescent="0.2">
      <c r="A655" s="173">
        <v>707</v>
      </c>
      <c r="B655" s="184"/>
      <c r="C655" s="174"/>
      <c r="D655" s="178"/>
      <c r="E655" s="178"/>
      <c r="F655" s="180"/>
      <c r="G655" s="181"/>
      <c r="H655" s="181"/>
      <c r="I655" s="181"/>
      <c r="J655" s="175" t="s">
        <v>288</v>
      </c>
      <c r="K655" s="178" t="s">
        <v>422</v>
      </c>
      <c r="L655" s="258"/>
      <c r="M655" s="179"/>
    </row>
    <row r="656" spans="1:13" s="171" customFormat="1" ht="26.25" customHeight="1" x14ac:dyDescent="0.2">
      <c r="A656" s="173">
        <v>708</v>
      </c>
      <c r="B656" s="184"/>
      <c r="C656" s="174"/>
      <c r="D656" s="178"/>
      <c r="E656" s="178"/>
      <c r="F656" s="180"/>
      <c r="G656" s="181"/>
      <c r="H656" s="181"/>
      <c r="I656" s="181"/>
      <c r="J656" s="175" t="s">
        <v>288</v>
      </c>
      <c r="K656" s="178" t="s">
        <v>422</v>
      </c>
      <c r="L656" s="258"/>
      <c r="M656" s="179"/>
    </row>
    <row r="657" spans="1:13" s="171" customFormat="1" ht="26.25" customHeight="1" x14ac:dyDescent="0.2">
      <c r="A657" s="173">
        <v>709</v>
      </c>
      <c r="B657" s="184"/>
      <c r="C657" s="174"/>
      <c r="D657" s="178"/>
      <c r="E657" s="178"/>
      <c r="F657" s="180"/>
      <c r="G657" s="181"/>
      <c r="H657" s="181"/>
      <c r="I657" s="181"/>
      <c r="J657" s="175" t="s">
        <v>288</v>
      </c>
      <c r="K657" s="178" t="s">
        <v>422</v>
      </c>
      <c r="L657" s="258"/>
      <c r="M657" s="179"/>
    </row>
    <row r="658" spans="1:13" s="171" customFormat="1" ht="26.25" customHeight="1" x14ac:dyDescent="0.2">
      <c r="A658" s="173">
        <v>710</v>
      </c>
      <c r="B658" s="184"/>
      <c r="C658" s="174"/>
      <c r="D658" s="178"/>
      <c r="E658" s="178"/>
      <c r="F658" s="180"/>
      <c r="G658" s="181"/>
      <c r="H658" s="181"/>
      <c r="I658" s="181"/>
      <c r="J658" s="175" t="s">
        <v>288</v>
      </c>
      <c r="K658" s="178" t="s">
        <v>422</v>
      </c>
      <c r="L658" s="258"/>
      <c r="M658" s="179"/>
    </row>
    <row r="659" spans="1:13" s="171" customFormat="1" ht="26.25" customHeight="1" x14ac:dyDescent="0.2">
      <c r="A659" s="173">
        <v>711</v>
      </c>
      <c r="B659" s="184"/>
      <c r="C659" s="174"/>
      <c r="D659" s="178"/>
      <c r="E659" s="178"/>
      <c r="F659" s="180"/>
      <c r="G659" s="181"/>
      <c r="H659" s="181"/>
      <c r="I659" s="181"/>
      <c r="J659" s="175" t="s">
        <v>288</v>
      </c>
      <c r="K659" s="178" t="s">
        <v>422</v>
      </c>
      <c r="L659" s="258"/>
      <c r="M659" s="179"/>
    </row>
    <row r="660" spans="1:13" s="171" customFormat="1" ht="26.25" customHeight="1" x14ac:dyDescent="0.2">
      <c r="A660" s="173">
        <v>712</v>
      </c>
      <c r="B660" s="184"/>
      <c r="C660" s="174"/>
      <c r="D660" s="178"/>
      <c r="E660" s="178"/>
      <c r="F660" s="180"/>
      <c r="G660" s="181"/>
      <c r="H660" s="181"/>
      <c r="I660" s="181"/>
      <c r="J660" s="175" t="s">
        <v>288</v>
      </c>
      <c r="K660" s="178" t="s">
        <v>422</v>
      </c>
      <c r="L660" s="258"/>
      <c r="M660" s="179"/>
    </row>
    <row r="661" spans="1:13" s="171" customFormat="1" ht="26.25" customHeight="1" x14ac:dyDescent="0.2">
      <c r="A661" s="173">
        <v>713</v>
      </c>
      <c r="B661" s="184"/>
      <c r="C661" s="174"/>
      <c r="D661" s="178"/>
      <c r="E661" s="178"/>
      <c r="F661" s="180"/>
      <c r="G661" s="181"/>
      <c r="H661" s="181"/>
      <c r="I661" s="181"/>
      <c r="J661" s="175" t="s">
        <v>288</v>
      </c>
      <c r="K661" s="178" t="s">
        <v>422</v>
      </c>
      <c r="L661" s="258"/>
      <c r="M661" s="179"/>
    </row>
    <row r="662" spans="1:13" s="171" customFormat="1" ht="26.25" customHeight="1" x14ac:dyDescent="0.2">
      <c r="A662" s="173">
        <v>714</v>
      </c>
      <c r="B662" s="184"/>
      <c r="C662" s="174"/>
      <c r="D662" s="178"/>
      <c r="E662" s="178"/>
      <c r="F662" s="180"/>
      <c r="G662" s="181"/>
      <c r="H662" s="181"/>
      <c r="I662" s="181"/>
      <c r="J662" s="175" t="s">
        <v>288</v>
      </c>
      <c r="K662" s="178" t="s">
        <v>422</v>
      </c>
      <c r="L662" s="258"/>
      <c r="M662" s="179"/>
    </row>
    <row r="663" spans="1:13" s="171" customFormat="1" ht="26.25" customHeight="1" x14ac:dyDescent="0.2">
      <c r="A663" s="173">
        <v>715</v>
      </c>
      <c r="B663" s="184"/>
      <c r="C663" s="174"/>
      <c r="D663" s="178"/>
      <c r="E663" s="178"/>
      <c r="F663" s="180"/>
      <c r="G663" s="181"/>
      <c r="H663" s="181"/>
      <c r="I663" s="181"/>
      <c r="J663" s="175" t="s">
        <v>288</v>
      </c>
      <c r="K663" s="178" t="s">
        <v>422</v>
      </c>
      <c r="L663" s="258"/>
      <c r="M663" s="179"/>
    </row>
    <row r="664" spans="1:13" s="171" customFormat="1" ht="26.25" customHeight="1" x14ac:dyDescent="0.2">
      <c r="A664" s="173">
        <v>716</v>
      </c>
      <c r="B664" s="184"/>
      <c r="C664" s="174"/>
      <c r="D664" s="178"/>
      <c r="E664" s="178"/>
      <c r="F664" s="180"/>
      <c r="G664" s="181"/>
      <c r="H664" s="181"/>
      <c r="I664" s="181"/>
      <c r="J664" s="175" t="s">
        <v>288</v>
      </c>
      <c r="K664" s="178" t="s">
        <v>422</v>
      </c>
      <c r="L664" s="258"/>
      <c r="M664" s="179"/>
    </row>
    <row r="665" spans="1:13" s="171" customFormat="1" ht="26.25" customHeight="1" x14ac:dyDescent="0.2">
      <c r="A665" s="173">
        <v>717</v>
      </c>
      <c r="B665" s="184"/>
      <c r="C665" s="174"/>
      <c r="D665" s="178"/>
      <c r="E665" s="178"/>
      <c r="F665" s="180"/>
      <c r="G665" s="181"/>
      <c r="H665" s="181"/>
      <c r="I665" s="181"/>
      <c r="J665" s="175" t="s">
        <v>288</v>
      </c>
      <c r="K665" s="178" t="s">
        <v>422</v>
      </c>
      <c r="L665" s="258"/>
      <c r="M665" s="179"/>
    </row>
    <row r="666" spans="1:13" s="171" customFormat="1" ht="26.25" customHeight="1" x14ac:dyDescent="0.2">
      <c r="A666" s="173">
        <v>718</v>
      </c>
      <c r="B666" s="184"/>
      <c r="C666" s="174"/>
      <c r="D666" s="178"/>
      <c r="E666" s="178"/>
      <c r="F666" s="180"/>
      <c r="G666" s="181"/>
      <c r="H666" s="181"/>
      <c r="I666" s="181"/>
      <c r="J666" s="175" t="s">
        <v>288</v>
      </c>
      <c r="K666" s="178" t="s">
        <v>422</v>
      </c>
      <c r="L666" s="258"/>
      <c r="M666" s="179"/>
    </row>
    <row r="667" spans="1:13" s="171" customFormat="1" ht="26.25" customHeight="1" x14ac:dyDescent="0.2">
      <c r="A667" s="173">
        <v>719</v>
      </c>
      <c r="B667" s="184"/>
      <c r="C667" s="174"/>
      <c r="D667" s="178"/>
      <c r="E667" s="178"/>
      <c r="F667" s="180"/>
      <c r="G667" s="181"/>
      <c r="H667" s="181"/>
      <c r="I667" s="181"/>
      <c r="J667" s="175" t="s">
        <v>288</v>
      </c>
      <c r="K667" s="178" t="s">
        <v>422</v>
      </c>
      <c r="L667" s="258"/>
      <c r="M667" s="179"/>
    </row>
    <row r="668" spans="1:13" s="171" customFormat="1" ht="26.25" customHeight="1" x14ac:dyDescent="0.2">
      <c r="A668" s="173">
        <v>720</v>
      </c>
      <c r="B668" s="184"/>
      <c r="C668" s="174"/>
      <c r="D668" s="178"/>
      <c r="E668" s="178"/>
      <c r="F668" s="180"/>
      <c r="G668" s="181"/>
      <c r="H668" s="181"/>
      <c r="I668" s="181"/>
      <c r="J668" s="175" t="s">
        <v>288</v>
      </c>
      <c r="K668" s="178" t="s">
        <v>422</v>
      </c>
      <c r="L668" s="258"/>
      <c r="M668" s="179"/>
    </row>
    <row r="669" spans="1:13" s="171" customFormat="1" ht="26.25" customHeight="1" x14ac:dyDescent="0.2">
      <c r="A669" s="173">
        <v>721</v>
      </c>
      <c r="B669" s="184"/>
      <c r="C669" s="174"/>
      <c r="D669" s="178"/>
      <c r="E669" s="178"/>
      <c r="F669" s="180"/>
      <c r="G669" s="181"/>
      <c r="H669" s="181"/>
      <c r="I669" s="181"/>
      <c r="J669" s="175" t="s">
        <v>288</v>
      </c>
      <c r="K669" s="178" t="s">
        <v>422</v>
      </c>
      <c r="L669" s="258"/>
      <c r="M669" s="179"/>
    </row>
    <row r="670" spans="1:13" s="171" customFormat="1" ht="26.25" customHeight="1" x14ac:dyDescent="0.2">
      <c r="A670" s="173">
        <v>722</v>
      </c>
      <c r="B670" s="184"/>
      <c r="C670" s="174"/>
      <c r="D670" s="178"/>
      <c r="E670" s="178"/>
      <c r="F670" s="180"/>
      <c r="G670" s="181"/>
      <c r="H670" s="181"/>
      <c r="I670" s="181"/>
      <c r="J670" s="175" t="s">
        <v>288</v>
      </c>
      <c r="K670" s="178" t="s">
        <v>422</v>
      </c>
      <c r="L670" s="258"/>
      <c r="M670" s="179"/>
    </row>
    <row r="671" spans="1:13" s="171" customFormat="1" ht="26.25" customHeight="1" x14ac:dyDescent="0.2">
      <c r="A671" s="173">
        <v>723</v>
      </c>
      <c r="B671" s="184"/>
      <c r="C671" s="174"/>
      <c r="D671" s="178"/>
      <c r="E671" s="178"/>
      <c r="F671" s="180"/>
      <c r="G671" s="181"/>
      <c r="H671" s="181"/>
      <c r="I671" s="181"/>
      <c r="J671" s="175" t="s">
        <v>288</v>
      </c>
      <c r="K671" s="178" t="s">
        <v>422</v>
      </c>
      <c r="L671" s="258"/>
      <c r="M671" s="179"/>
    </row>
    <row r="672" spans="1:13" s="171" customFormat="1" ht="26.25" customHeight="1" x14ac:dyDescent="0.2">
      <c r="A672" s="173">
        <v>724</v>
      </c>
      <c r="B672" s="184"/>
      <c r="C672" s="174"/>
      <c r="D672" s="178"/>
      <c r="E672" s="178"/>
      <c r="F672" s="180"/>
      <c r="G672" s="181"/>
      <c r="H672" s="181"/>
      <c r="I672" s="181"/>
      <c r="J672" s="175" t="s">
        <v>288</v>
      </c>
      <c r="K672" s="178" t="s">
        <v>422</v>
      </c>
      <c r="L672" s="258"/>
      <c r="M672" s="179"/>
    </row>
    <row r="673" spans="1:13" s="171" customFormat="1" ht="26.25" customHeight="1" x14ac:dyDescent="0.2">
      <c r="A673" s="173">
        <v>725</v>
      </c>
      <c r="B673" s="184"/>
      <c r="C673" s="174"/>
      <c r="D673" s="178"/>
      <c r="E673" s="178"/>
      <c r="F673" s="180"/>
      <c r="G673" s="181"/>
      <c r="H673" s="181"/>
      <c r="I673" s="181"/>
      <c r="J673" s="175" t="s">
        <v>288</v>
      </c>
      <c r="K673" s="178" t="s">
        <v>422</v>
      </c>
      <c r="L673" s="258"/>
      <c r="M673" s="179"/>
    </row>
    <row r="674" spans="1:13" s="171" customFormat="1" ht="26.25" customHeight="1" x14ac:dyDescent="0.2">
      <c r="A674" s="173">
        <v>726</v>
      </c>
      <c r="B674" s="184"/>
      <c r="C674" s="174"/>
      <c r="D674" s="178"/>
      <c r="E674" s="178"/>
      <c r="F674" s="180"/>
      <c r="G674" s="181"/>
      <c r="H674" s="181"/>
      <c r="I674" s="181"/>
      <c r="J674" s="175" t="s">
        <v>288</v>
      </c>
      <c r="K674" s="178" t="s">
        <v>422</v>
      </c>
      <c r="L674" s="258"/>
      <c r="M674" s="179"/>
    </row>
    <row r="675" spans="1:13" s="171" customFormat="1" ht="26.25" customHeight="1" x14ac:dyDescent="0.2">
      <c r="A675" s="173">
        <v>727</v>
      </c>
      <c r="B675" s="184"/>
      <c r="C675" s="174"/>
      <c r="D675" s="178"/>
      <c r="E675" s="178"/>
      <c r="F675" s="180"/>
      <c r="G675" s="181"/>
      <c r="H675" s="181"/>
      <c r="I675" s="181"/>
      <c r="J675" s="175" t="s">
        <v>288</v>
      </c>
      <c r="K675" s="178" t="s">
        <v>422</v>
      </c>
      <c r="L675" s="258"/>
      <c r="M675" s="179"/>
    </row>
    <row r="676" spans="1:13" s="171" customFormat="1" ht="26.25" customHeight="1" x14ac:dyDescent="0.2">
      <c r="A676" s="173">
        <v>728</v>
      </c>
      <c r="B676" s="184"/>
      <c r="C676" s="174"/>
      <c r="D676" s="178"/>
      <c r="E676" s="178"/>
      <c r="F676" s="180"/>
      <c r="G676" s="181"/>
      <c r="H676" s="181"/>
      <c r="I676" s="181"/>
      <c r="J676" s="175" t="s">
        <v>288</v>
      </c>
      <c r="K676" s="178" t="s">
        <v>422</v>
      </c>
      <c r="L676" s="258"/>
      <c r="M676" s="179"/>
    </row>
    <row r="677" spans="1:13" s="171" customFormat="1" ht="26.25" customHeight="1" x14ac:dyDescent="0.2">
      <c r="A677" s="173">
        <v>729</v>
      </c>
      <c r="B677" s="184"/>
      <c r="C677" s="174"/>
      <c r="D677" s="178"/>
      <c r="E677" s="178"/>
      <c r="F677" s="180"/>
      <c r="G677" s="181"/>
      <c r="H677" s="181"/>
      <c r="I677" s="181"/>
      <c r="J677" s="175" t="s">
        <v>288</v>
      </c>
      <c r="K677" s="178" t="s">
        <v>422</v>
      </c>
      <c r="L677" s="258"/>
      <c r="M677" s="179"/>
    </row>
    <row r="678" spans="1:13" s="171" customFormat="1" ht="26.25" customHeight="1" x14ac:dyDescent="0.2">
      <c r="A678" s="173">
        <v>730</v>
      </c>
      <c r="B678" s="184"/>
      <c r="C678" s="174"/>
      <c r="D678" s="178"/>
      <c r="E678" s="178"/>
      <c r="F678" s="180"/>
      <c r="G678" s="181"/>
      <c r="H678" s="181"/>
      <c r="I678" s="181"/>
      <c r="J678" s="175" t="s">
        <v>288</v>
      </c>
      <c r="K678" s="178" t="s">
        <v>422</v>
      </c>
      <c r="L678" s="258"/>
      <c r="M678" s="179"/>
    </row>
    <row r="679" spans="1:13" s="171" customFormat="1" ht="26.25" customHeight="1" x14ac:dyDescent="0.2">
      <c r="A679" s="173">
        <v>731</v>
      </c>
      <c r="B679" s="184"/>
      <c r="C679" s="174"/>
      <c r="D679" s="178"/>
      <c r="E679" s="178"/>
      <c r="F679" s="180"/>
      <c r="G679" s="181"/>
      <c r="H679" s="181"/>
      <c r="I679" s="181"/>
      <c r="J679" s="175" t="s">
        <v>288</v>
      </c>
      <c r="K679" s="178" t="s">
        <v>422</v>
      </c>
      <c r="L679" s="258"/>
      <c r="M679" s="179"/>
    </row>
    <row r="680" spans="1:13" s="171" customFormat="1" ht="26.25" customHeight="1" x14ac:dyDescent="0.2">
      <c r="A680" s="173">
        <v>732</v>
      </c>
      <c r="B680" s="184"/>
      <c r="C680" s="174"/>
      <c r="D680" s="178"/>
      <c r="E680" s="178"/>
      <c r="F680" s="180"/>
      <c r="G680" s="181"/>
      <c r="H680" s="181"/>
      <c r="I680" s="181"/>
      <c r="J680" s="175" t="s">
        <v>288</v>
      </c>
      <c r="K680" s="178" t="s">
        <v>422</v>
      </c>
      <c r="L680" s="258"/>
      <c r="M680" s="179"/>
    </row>
    <row r="681" spans="1:13" s="171" customFormat="1" ht="26.25" customHeight="1" x14ac:dyDescent="0.2">
      <c r="A681" s="173">
        <v>733</v>
      </c>
      <c r="B681" s="184"/>
      <c r="C681" s="174"/>
      <c r="D681" s="178"/>
      <c r="E681" s="178"/>
      <c r="F681" s="180"/>
      <c r="G681" s="181"/>
      <c r="H681" s="181"/>
      <c r="I681" s="181"/>
      <c r="J681" s="175" t="s">
        <v>288</v>
      </c>
      <c r="K681" s="178" t="s">
        <v>422</v>
      </c>
      <c r="L681" s="258"/>
      <c r="M681" s="179"/>
    </row>
    <row r="682" spans="1:13" s="171" customFormat="1" ht="26.25" customHeight="1" x14ac:dyDescent="0.2">
      <c r="A682" s="173">
        <v>734</v>
      </c>
      <c r="B682" s="184"/>
      <c r="C682" s="174"/>
      <c r="D682" s="178"/>
      <c r="E682" s="178"/>
      <c r="F682" s="180"/>
      <c r="G682" s="181"/>
      <c r="H682" s="181"/>
      <c r="I682" s="181"/>
      <c r="J682" s="175" t="s">
        <v>288</v>
      </c>
      <c r="K682" s="178" t="s">
        <v>422</v>
      </c>
      <c r="L682" s="258"/>
      <c r="M682" s="179"/>
    </row>
    <row r="683" spans="1:13" s="171" customFormat="1" ht="26.25" customHeight="1" x14ac:dyDescent="0.2">
      <c r="A683" s="173">
        <v>735</v>
      </c>
      <c r="B683" s="184"/>
      <c r="C683" s="174"/>
      <c r="D683" s="178"/>
      <c r="E683" s="178"/>
      <c r="F683" s="180"/>
      <c r="G683" s="181"/>
      <c r="H683" s="181"/>
      <c r="I683" s="181"/>
      <c r="J683" s="175" t="s">
        <v>288</v>
      </c>
      <c r="K683" s="178" t="s">
        <v>422</v>
      </c>
      <c r="L683" s="258"/>
      <c r="M683" s="179"/>
    </row>
    <row r="684" spans="1:13" s="171" customFormat="1" ht="26.25" customHeight="1" x14ac:dyDescent="0.2">
      <c r="A684" s="173">
        <v>736</v>
      </c>
      <c r="B684" s="184"/>
      <c r="C684" s="174"/>
      <c r="D684" s="178"/>
      <c r="E684" s="178"/>
      <c r="F684" s="180"/>
      <c r="G684" s="181"/>
      <c r="H684" s="181"/>
      <c r="I684" s="181"/>
      <c r="J684" s="175" t="s">
        <v>288</v>
      </c>
      <c r="K684" s="178" t="s">
        <v>422</v>
      </c>
      <c r="L684" s="258"/>
      <c r="M684" s="179"/>
    </row>
    <row r="685" spans="1:13" s="171" customFormat="1" ht="26.25" customHeight="1" x14ac:dyDescent="0.2">
      <c r="A685" s="173">
        <v>737</v>
      </c>
      <c r="B685" s="184"/>
      <c r="C685" s="174"/>
      <c r="D685" s="178"/>
      <c r="E685" s="178"/>
      <c r="F685" s="180"/>
      <c r="G685" s="181"/>
      <c r="H685" s="181"/>
      <c r="I685" s="181"/>
      <c r="J685" s="175" t="s">
        <v>288</v>
      </c>
      <c r="K685" s="178" t="s">
        <v>422</v>
      </c>
      <c r="L685" s="258"/>
      <c r="M685" s="179"/>
    </row>
    <row r="686" spans="1:13" s="171" customFormat="1" ht="26.25" customHeight="1" x14ac:dyDescent="0.2">
      <c r="A686" s="173">
        <v>738</v>
      </c>
      <c r="B686" s="184"/>
      <c r="C686" s="174"/>
      <c r="D686" s="178"/>
      <c r="E686" s="178"/>
      <c r="F686" s="180"/>
      <c r="G686" s="181"/>
      <c r="H686" s="181"/>
      <c r="I686" s="181"/>
      <c r="J686" s="175" t="s">
        <v>288</v>
      </c>
      <c r="K686" s="178" t="s">
        <v>422</v>
      </c>
      <c r="L686" s="258"/>
      <c r="M686" s="179"/>
    </row>
    <row r="687" spans="1:13" s="171" customFormat="1" ht="26.25" customHeight="1" x14ac:dyDescent="0.2">
      <c r="A687" s="173">
        <v>739</v>
      </c>
      <c r="B687" s="184"/>
      <c r="C687" s="174"/>
      <c r="D687" s="178"/>
      <c r="E687" s="178"/>
      <c r="F687" s="180"/>
      <c r="G687" s="181"/>
      <c r="H687" s="181"/>
      <c r="I687" s="181"/>
      <c r="J687" s="175" t="s">
        <v>288</v>
      </c>
      <c r="K687" s="178" t="s">
        <v>422</v>
      </c>
      <c r="L687" s="258"/>
      <c r="M687" s="179"/>
    </row>
    <row r="688" spans="1:13" s="171" customFormat="1" ht="26.25" customHeight="1" x14ac:dyDescent="0.2">
      <c r="A688" s="173">
        <v>740</v>
      </c>
      <c r="B688" s="184"/>
      <c r="C688" s="174"/>
      <c r="D688" s="178"/>
      <c r="E688" s="178"/>
      <c r="F688" s="180"/>
      <c r="G688" s="181"/>
      <c r="H688" s="181"/>
      <c r="I688" s="181"/>
      <c r="J688" s="175" t="s">
        <v>288</v>
      </c>
      <c r="K688" s="178" t="s">
        <v>422</v>
      </c>
      <c r="L688" s="258"/>
      <c r="M688" s="179"/>
    </row>
    <row r="689" spans="1:13" s="171" customFormat="1" ht="26.25" customHeight="1" x14ac:dyDescent="0.2">
      <c r="A689" s="173">
        <v>741</v>
      </c>
      <c r="B689" s="184"/>
      <c r="C689" s="174"/>
      <c r="D689" s="178"/>
      <c r="E689" s="178"/>
      <c r="F689" s="180"/>
      <c r="G689" s="181"/>
      <c r="H689" s="181"/>
      <c r="I689" s="181"/>
      <c r="J689" s="175" t="s">
        <v>288</v>
      </c>
      <c r="K689" s="178" t="s">
        <v>422</v>
      </c>
      <c r="L689" s="258"/>
      <c r="M689" s="179"/>
    </row>
    <row r="690" spans="1:13" s="171" customFormat="1" ht="26.25" customHeight="1" x14ac:dyDescent="0.2">
      <c r="A690" s="173">
        <v>742</v>
      </c>
      <c r="B690" s="184"/>
      <c r="C690" s="174"/>
      <c r="D690" s="178"/>
      <c r="E690" s="178"/>
      <c r="F690" s="180"/>
      <c r="G690" s="181"/>
      <c r="H690" s="181"/>
      <c r="I690" s="181"/>
      <c r="J690" s="175" t="s">
        <v>288</v>
      </c>
      <c r="K690" s="178" t="s">
        <v>422</v>
      </c>
      <c r="L690" s="258"/>
      <c r="M690" s="179"/>
    </row>
    <row r="691" spans="1:13" s="171" customFormat="1" ht="26.25" customHeight="1" x14ac:dyDescent="0.2">
      <c r="A691" s="173">
        <v>743</v>
      </c>
      <c r="B691" s="184"/>
      <c r="C691" s="174"/>
      <c r="D691" s="178"/>
      <c r="E691" s="178"/>
      <c r="F691" s="180"/>
      <c r="G691" s="181"/>
      <c r="H691" s="181"/>
      <c r="I691" s="181"/>
      <c r="J691" s="175" t="s">
        <v>288</v>
      </c>
      <c r="K691" s="178" t="s">
        <v>422</v>
      </c>
      <c r="L691" s="258"/>
      <c r="M691" s="179"/>
    </row>
    <row r="692" spans="1:13" s="171" customFormat="1" ht="26.25" customHeight="1" x14ac:dyDescent="0.2">
      <c r="A692" s="173">
        <v>744</v>
      </c>
      <c r="B692" s="184"/>
      <c r="C692" s="174"/>
      <c r="D692" s="178"/>
      <c r="E692" s="178"/>
      <c r="F692" s="180"/>
      <c r="G692" s="181"/>
      <c r="H692" s="181"/>
      <c r="I692" s="181"/>
      <c r="J692" s="175" t="s">
        <v>288</v>
      </c>
      <c r="K692" s="178" t="s">
        <v>422</v>
      </c>
      <c r="L692" s="258"/>
      <c r="M692" s="179"/>
    </row>
    <row r="693" spans="1:13" s="171" customFormat="1" ht="26.25" customHeight="1" x14ac:dyDescent="0.2">
      <c r="A693" s="173">
        <v>745</v>
      </c>
      <c r="B693" s="184"/>
      <c r="C693" s="174"/>
      <c r="D693" s="178"/>
      <c r="E693" s="178"/>
      <c r="F693" s="180"/>
      <c r="G693" s="181"/>
      <c r="H693" s="181"/>
      <c r="I693" s="181"/>
      <c r="J693" s="175" t="s">
        <v>288</v>
      </c>
      <c r="K693" s="178" t="s">
        <v>422</v>
      </c>
      <c r="L693" s="258"/>
      <c r="M693" s="179"/>
    </row>
    <row r="694" spans="1:13" s="171" customFormat="1" ht="26.25" customHeight="1" x14ac:dyDescent="0.2">
      <c r="A694" s="173">
        <v>746</v>
      </c>
      <c r="B694" s="184"/>
      <c r="C694" s="174"/>
      <c r="D694" s="178"/>
      <c r="E694" s="178"/>
      <c r="F694" s="180"/>
      <c r="G694" s="181"/>
      <c r="H694" s="181"/>
      <c r="I694" s="181"/>
      <c r="J694" s="175" t="s">
        <v>288</v>
      </c>
      <c r="K694" s="178" t="s">
        <v>422</v>
      </c>
      <c r="L694" s="258"/>
      <c r="M694" s="179"/>
    </row>
    <row r="695" spans="1:13" s="171" customFormat="1" ht="26.25" customHeight="1" x14ac:dyDescent="0.2">
      <c r="A695" s="173">
        <v>747</v>
      </c>
      <c r="B695" s="184"/>
      <c r="C695" s="174"/>
      <c r="D695" s="178"/>
      <c r="E695" s="178"/>
      <c r="F695" s="180"/>
      <c r="G695" s="181"/>
      <c r="H695" s="181"/>
      <c r="I695" s="181"/>
      <c r="J695" s="175" t="s">
        <v>288</v>
      </c>
      <c r="K695" s="178" t="s">
        <v>422</v>
      </c>
      <c r="L695" s="258"/>
      <c r="M695" s="179"/>
    </row>
    <row r="696" spans="1:13" s="171" customFormat="1" ht="26.25" customHeight="1" x14ac:dyDescent="0.2">
      <c r="A696" s="173">
        <v>748</v>
      </c>
      <c r="B696" s="184"/>
      <c r="C696" s="174"/>
      <c r="D696" s="178"/>
      <c r="E696" s="178"/>
      <c r="F696" s="180"/>
      <c r="G696" s="181"/>
      <c r="H696" s="181"/>
      <c r="I696" s="181"/>
      <c r="J696" s="175" t="s">
        <v>288</v>
      </c>
      <c r="K696" s="178" t="s">
        <v>422</v>
      </c>
      <c r="L696" s="258"/>
      <c r="M696" s="179"/>
    </row>
    <row r="697" spans="1:13" s="171" customFormat="1" ht="26.25" customHeight="1" x14ac:dyDescent="0.2">
      <c r="A697" s="173">
        <v>749</v>
      </c>
      <c r="B697" s="184"/>
      <c r="C697" s="174"/>
      <c r="D697" s="178"/>
      <c r="E697" s="178"/>
      <c r="F697" s="180"/>
      <c r="G697" s="181"/>
      <c r="H697" s="181"/>
      <c r="I697" s="181"/>
      <c r="J697" s="175" t="s">
        <v>288</v>
      </c>
      <c r="K697" s="178" t="s">
        <v>422</v>
      </c>
      <c r="L697" s="258"/>
      <c r="M697" s="179"/>
    </row>
    <row r="698" spans="1:13" s="171" customFormat="1" ht="26.25" customHeight="1" x14ac:dyDescent="0.2">
      <c r="A698" s="173">
        <v>750</v>
      </c>
      <c r="B698" s="184"/>
      <c r="C698" s="174"/>
      <c r="D698" s="178"/>
      <c r="E698" s="178"/>
      <c r="F698" s="180"/>
      <c r="G698" s="181"/>
      <c r="H698" s="181"/>
      <c r="I698" s="181"/>
      <c r="J698" s="175" t="s">
        <v>288</v>
      </c>
      <c r="K698" s="178" t="s">
        <v>422</v>
      </c>
      <c r="L698" s="258"/>
      <c r="M698" s="179"/>
    </row>
    <row r="699" spans="1:13" s="171" customFormat="1" ht="26.25" customHeight="1" x14ac:dyDescent="0.2">
      <c r="A699" s="173">
        <v>751</v>
      </c>
      <c r="B699" s="184"/>
      <c r="C699" s="174"/>
      <c r="D699" s="178"/>
      <c r="E699" s="178"/>
      <c r="F699" s="180"/>
      <c r="G699" s="181"/>
      <c r="H699" s="181"/>
      <c r="I699" s="181"/>
      <c r="J699" s="175" t="s">
        <v>288</v>
      </c>
      <c r="K699" s="178" t="s">
        <v>422</v>
      </c>
      <c r="L699" s="258"/>
      <c r="M699" s="179"/>
    </row>
    <row r="700" spans="1:13" s="171" customFormat="1" ht="26.25" customHeight="1" x14ac:dyDescent="0.2">
      <c r="A700" s="173">
        <v>752</v>
      </c>
      <c r="B700" s="184"/>
      <c r="C700" s="174"/>
      <c r="D700" s="178"/>
      <c r="E700" s="178"/>
      <c r="F700" s="180"/>
      <c r="G700" s="181"/>
      <c r="H700" s="181"/>
      <c r="I700" s="181"/>
      <c r="J700" s="175" t="s">
        <v>288</v>
      </c>
      <c r="K700" s="178" t="s">
        <v>422</v>
      </c>
      <c r="L700" s="258"/>
      <c r="M700" s="179"/>
    </row>
    <row r="701" spans="1:13" s="171" customFormat="1" ht="26.25" customHeight="1" x14ac:dyDescent="0.2">
      <c r="A701" s="173">
        <v>753</v>
      </c>
      <c r="B701" s="184"/>
      <c r="C701" s="174"/>
      <c r="D701" s="178"/>
      <c r="E701" s="178"/>
      <c r="F701" s="180"/>
      <c r="G701" s="181"/>
      <c r="H701" s="181"/>
      <c r="I701" s="181"/>
      <c r="J701" s="175" t="s">
        <v>288</v>
      </c>
      <c r="K701" s="178" t="s">
        <v>422</v>
      </c>
      <c r="L701" s="258"/>
      <c r="M701" s="179"/>
    </row>
    <row r="702" spans="1:13" s="171" customFormat="1" ht="26.25" customHeight="1" x14ac:dyDescent="0.2">
      <c r="A702" s="173">
        <v>754</v>
      </c>
      <c r="B702" s="184"/>
      <c r="C702" s="174"/>
      <c r="D702" s="178"/>
      <c r="E702" s="178"/>
      <c r="F702" s="180"/>
      <c r="G702" s="181"/>
      <c r="H702" s="181"/>
      <c r="I702" s="181"/>
      <c r="J702" s="175" t="s">
        <v>288</v>
      </c>
      <c r="K702" s="178" t="s">
        <v>422</v>
      </c>
      <c r="L702" s="258"/>
      <c r="M702" s="179"/>
    </row>
    <row r="703" spans="1:13" s="171" customFormat="1" ht="26.25" customHeight="1" x14ac:dyDescent="0.2">
      <c r="A703" s="173">
        <v>755</v>
      </c>
      <c r="B703" s="184"/>
      <c r="C703" s="174"/>
      <c r="D703" s="178"/>
      <c r="E703" s="178"/>
      <c r="F703" s="180"/>
      <c r="G703" s="181"/>
      <c r="H703" s="181"/>
      <c r="I703" s="181"/>
      <c r="J703" s="175" t="s">
        <v>288</v>
      </c>
      <c r="K703" s="178" t="s">
        <v>422</v>
      </c>
      <c r="L703" s="258"/>
      <c r="M703" s="179"/>
    </row>
    <row r="704" spans="1:13" s="171" customFormat="1" ht="26.25" customHeight="1" x14ac:dyDescent="0.2">
      <c r="A704" s="173">
        <v>756</v>
      </c>
      <c r="B704" s="184"/>
      <c r="C704" s="174"/>
      <c r="D704" s="178"/>
      <c r="E704" s="178"/>
      <c r="F704" s="180"/>
      <c r="G704" s="181"/>
      <c r="H704" s="181"/>
      <c r="I704" s="181"/>
      <c r="J704" s="175" t="s">
        <v>288</v>
      </c>
      <c r="K704" s="178" t="s">
        <v>422</v>
      </c>
      <c r="L704" s="258"/>
      <c r="M704" s="179"/>
    </row>
    <row r="705" spans="1:13" s="171" customFormat="1" ht="26.25" customHeight="1" x14ac:dyDescent="0.2">
      <c r="A705" s="173">
        <v>757</v>
      </c>
      <c r="B705" s="184"/>
      <c r="C705" s="174"/>
      <c r="D705" s="178"/>
      <c r="E705" s="178"/>
      <c r="F705" s="180"/>
      <c r="G705" s="181"/>
      <c r="H705" s="181"/>
      <c r="I705" s="181"/>
      <c r="J705" s="175" t="s">
        <v>288</v>
      </c>
      <c r="K705" s="178" t="s">
        <v>422</v>
      </c>
      <c r="L705" s="258"/>
      <c r="M705" s="179"/>
    </row>
    <row r="706" spans="1:13" s="171" customFormat="1" ht="26.25" customHeight="1" x14ac:dyDescent="0.2">
      <c r="A706" s="173">
        <v>758</v>
      </c>
      <c r="B706" s="184"/>
      <c r="C706" s="174"/>
      <c r="D706" s="178"/>
      <c r="E706" s="178"/>
      <c r="F706" s="180"/>
      <c r="G706" s="181"/>
      <c r="H706" s="181"/>
      <c r="I706" s="181"/>
      <c r="J706" s="175" t="s">
        <v>288</v>
      </c>
      <c r="K706" s="178" t="s">
        <v>422</v>
      </c>
      <c r="L706" s="258"/>
      <c r="M706" s="179"/>
    </row>
    <row r="707" spans="1:13" s="171" customFormat="1" ht="26.25" customHeight="1" x14ac:dyDescent="0.2">
      <c r="A707" s="173">
        <v>759</v>
      </c>
      <c r="B707" s="184"/>
      <c r="C707" s="174"/>
      <c r="D707" s="178"/>
      <c r="E707" s="178"/>
      <c r="F707" s="180"/>
      <c r="G707" s="181"/>
      <c r="H707" s="181"/>
      <c r="I707" s="181"/>
      <c r="J707" s="175" t="s">
        <v>288</v>
      </c>
      <c r="K707" s="178" t="s">
        <v>422</v>
      </c>
      <c r="L707" s="258"/>
      <c r="M707" s="179"/>
    </row>
    <row r="708" spans="1:13" s="171" customFormat="1" ht="26.25" customHeight="1" x14ac:dyDescent="0.2">
      <c r="A708" s="173">
        <v>760</v>
      </c>
      <c r="B708" s="184"/>
      <c r="C708" s="174"/>
      <c r="D708" s="178"/>
      <c r="E708" s="178"/>
      <c r="F708" s="180"/>
      <c r="G708" s="181"/>
      <c r="H708" s="181"/>
      <c r="I708" s="181"/>
      <c r="J708" s="175" t="s">
        <v>288</v>
      </c>
      <c r="K708" s="178" t="s">
        <v>422</v>
      </c>
      <c r="L708" s="258"/>
      <c r="M708" s="179"/>
    </row>
    <row r="709" spans="1:13" s="171" customFormat="1" ht="26.25" customHeight="1" x14ac:dyDescent="0.2">
      <c r="A709" s="173">
        <v>761</v>
      </c>
      <c r="B709" s="184"/>
      <c r="C709" s="174"/>
      <c r="D709" s="178"/>
      <c r="E709" s="178"/>
      <c r="F709" s="180"/>
      <c r="G709" s="181"/>
      <c r="H709" s="181"/>
      <c r="I709" s="181"/>
      <c r="J709" s="175" t="s">
        <v>288</v>
      </c>
      <c r="K709" s="178" t="s">
        <v>422</v>
      </c>
      <c r="L709" s="258"/>
      <c r="M709" s="179"/>
    </row>
    <row r="710" spans="1:13" s="171" customFormat="1" ht="26.25" customHeight="1" x14ac:dyDescent="0.2">
      <c r="A710" s="173">
        <v>762</v>
      </c>
      <c r="B710" s="184"/>
      <c r="C710" s="174"/>
      <c r="D710" s="178"/>
      <c r="E710" s="178"/>
      <c r="F710" s="180"/>
      <c r="G710" s="181"/>
      <c r="H710" s="181"/>
      <c r="I710" s="181"/>
      <c r="J710" s="175" t="s">
        <v>288</v>
      </c>
      <c r="K710" s="178" t="s">
        <v>422</v>
      </c>
      <c r="L710" s="258"/>
      <c r="M710" s="179"/>
    </row>
    <row r="711" spans="1:13" s="171" customFormat="1" ht="26.25" customHeight="1" x14ac:dyDescent="0.2">
      <c r="A711" s="173">
        <v>763</v>
      </c>
      <c r="B711" s="184"/>
      <c r="C711" s="174"/>
      <c r="D711" s="178"/>
      <c r="E711" s="178"/>
      <c r="F711" s="180"/>
      <c r="G711" s="181"/>
      <c r="H711" s="181"/>
      <c r="I711" s="181"/>
      <c r="J711" s="175" t="s">
        <v>288</v>
      </c>
      <c r="K711" s="178" t="s">
        <v>422</v>
      </c>
      <c r="L711" s="258"/>
      <c r="M711" s="179"/>
    </row>
    <row r="712" spans="1:13" s="171" customFormat="1" ht="26.25" customHeight="1" x14ac:dyDescent="0.2">
      <c r="A712" s="173">
        <v>764</v>
      </c>
      <c r="B712" s="184"/>
      <c r="C712" s="174"/>
      <c r="D712" s="178"/>
      <c r="E712" s="178"/>
      <c r="F712" s="180"/>
      <c r="G712" s="181"/>
      <c r="H712" s="181"/>
      <c r="I712" s="181"/>
      <c r="J712" s="175" t="s">
        <v>288</v>
      </c>
      <c r="K712" s="178" t="s">
        <v>422</v>
      </c>
      <c r="L712" s="258"/>
      <c r="M712" s="179"/>
    </row>
    <row r="713" spans="1:13" s="171" customFormat="1" ht="26.25" customHeight="1" x14ac:dyDescent="0.2">
      <c r="A713" s="173">
        <v>765</v>
      </c>
      <c r="B713" s="184"/>
      <c r="C713" s="174"/>
      <c r="D713" s="178"/>
      <c r="E713" s="178"/>
      <c r="F713" s="180"/>
      <c r="G713" s="181"/>
      <c r="H713" s="181"/>
      <c r="I713" s="181"/>
      <c r="J713" s="175" t="s">
        <v>288</v>
      </c>
      <c r="K713" s="178" t="s">
        <v>422</v>
      </c>
      <c r="L713" s="258"/>
      <c r="M713" s="179"/>
    </row>
    <row r="714" spans="1:13" s="171" customFormat="1" ht="26.25" customHeight="1" x14ac:dyDescent="0.2">
      <c r="A714" s="173">
        <v>766</v>
      </c>
      <c r="B714" s="184"/>
      <c r="C714" s="174"/>
      <c r="D714" s="178"/>
      <c r="E714" s="178"/>
      <c r="F714" s="180"/>
      <c r="G714" s="181"/>
      <c r="H714" s="181"/>
      <c r="I714" s="181"/>
      <c r="J714" s="175" t="s">
        <v>288</v>
      </c>
      <c r="K714" s="178" t="s">
        <v>422</v>
      </c>
      <c r="L714" s="258"/>
      <c r="M714" s="179"/>
    </row>
    <row r="715" spans="1:13" s="171" customFormat="1" ht="26.25" customHeight="1" x14ac:dyDescent="0.2">
      <c r="A715" s="173">
        <v>767</v>
      </c>
      <c r="B715" s="184"/>
      <c r="C715" s="174"/>
      <c r="D715" s="178"/>
      <c r="E715" s="178"/>
      <c r="F715" s="180"/>
      <c r="G715" s="181"/>
      <c r="H715" s="181"/>
      <c r="I715" s="181"/>
      <c r="J715" s="175" t="s">
        <v>288</v>
      </c>
      <c r="K715" s="178" t="s">
        <v>422</v>
      </c>
      <c r="L715" s="258"/>
      <c r="M715" s="179"/>
    </row>
    <row r="716" spans="1:13" s="171" customFormat="1" ht="26.25" customHeight="1" x14ac:dyDescent="0.2">
      <c r="A716" s="173">
        <v>768</v>
      </c>
      <c r="B716" s="184"/>
      <c r="C716" s="174"/>
      <c r="D716" s="178"/>
      <c r="E716" s="178"/>
      <c r="F716" s="180"/>
      <c r="G716" s="181"/>
      <c r="H716" s="181"/>
      <c r="I716" s="181"/>
      <c r="J716" s="175" t="s">
        <v>288</v>
      </c>
      <c r="K716" s="178" t="s">
        <v>422</v>
      </c>
      <c r="L716" s="258"/>
      <c r="M716" s="179"/>
    </row>
    <row r="717" spans="1:13" s="171" customFormat="1" ht="26.25" customHeight="1" x14ac:dyDescent="0.2">
      <c r="A717" s="173">
        <v>769</v>
      </c>
      <c r="B717" s="184"/>
      <c r="C717" s="174"/>
      <c r="D717" s="178"/>
      <c r="E717" s="178"/>
      <c r="F717" s="180"/>
      <c r="G717" s="181"/>
      <c r="H717" s="181"/>
      <c r="I717" s="181"/>
      <c r="J717" s="175" t="s">
        <v>288</v>
      </c>
      <c r="K717" s="178" t="s">
        <v>422</v>
      </c>
      <c r="L717" s="258"/>
      <c r="M717" s="179"/>
    </row>
    <row r="718" spans="1:13" s="171" customFormat="1" ht="26.25" customHeight="1" x14ac:dyDescent="0.2">
      <c r="A718" s="173">
        <v>770</v>
      </c>
      <c r="B718" s="184"/>
      <c r="C718" s="174"/>
      <c r="D718" s="178"/>
      <c r="E718" s="178"/>
      <c r="F718" s="180"/>
      <c r="G718" s="181"/>
      <c r="H718" s="181"/>
      <c r="I718" s="181"/>
      <c r="J718" s="175" t="s">
        <v>288</v>
      </c>
      <c r="K718" s="178" t="s">
        <v>422</v>
      </c>
      <c r="L718" s="258"/>
      <c r="M718" s="179"/>
    </row>
    <row r="719" spans="1:13" s="171" customFormat="1" ht="26.25" customHeight="1" x14ac:dyDescent="0.2">
      <c r="A719" s="173">
        <v>771</v>
      </c>
      <c r="B719" s="184"/>
      <c r="C719" s="174"/>
      <c r="D719" s="178"/>
      <c r="E719" s="178"/>
      <c r="F719" s="180"/>
      <c r="G719" s="181"/>
      <c r="H719" s="181"/>
      <c r="I719" s="181"/>
      <c r="J719" s="175" t="s">
        <v>288</v>
      </c>
      <c r="K719" s="178" t="s">
        <v>422</v>
      </c>
      <c r="L719" s="258"/>
      <c r="M719" s="179"/>
    </row>
    <row r="720" spans="1:13" s="171" customFormat="1" ht="26.25" customHeight="1" x14ac:dyDescent="0.2">
      <c r="A720" s="173">
        <v>772</v>
      </c>
      <c r="B720" s="184"/>
      <c r="C720" s="174"/>
      <c r="D720" s="178"/>
      <c r="E720" s="178"/>
      <c r="F720" s="180"/>
      <c r="G720" s="181"/>
      <c r="H720" s="181"/>
      <c r="I720" s="181"/>
      <c r="J720" s="175" t="s">
        <v>288</v>
      </c>
      <c r="K720" s="178" t="s">
        <v>422</v>
      </c>
      <c r="L720" s="258"/>
      <c r="M720" s="179"/>
    </row>
    <row r="721" spans="1:13" s="171" customFormat="1" ht="26.25" customHeight="1" x14ac:dyDescent="0.2">
      <c r="A721" s="173">
        <v>773</v>
      </c>
      <c r="B721" s="184"/>
      <c r="C721" s="174"/>
      <c r="D721" s="178"/>
      <c r="E721" s="178"/>
      <c r="F721" s="180"/>
      <c r="G721" s="181"/>
      <c r="H721" s="181"/>
      <c r="I721" s="181"/>
      <c r="J721" s="175" t="s">
        <v>288</v>
      </c>
      <c r="K721" s="178" t="s">
        <v>422</v>
      </c>
      <c r="L721" s="258"/>
      <c r="M721" s="179"/>
    </row>
    <row r="722" spans="1:13" s="171" customFormat="1" ht="26.25" customHeight="1" x14ac:dyDescent="0.2">
      <c r="A722" s="173">
        <v>774</v>
      </c>
      <c r="B722" s="184"/>
      <c r="C722" s="174"/>
      <c r="D722" s="178"/>
      <c r="E722" s="178"/>
      <c r="F722" s="180"/>
      <c r="G722" s="181"/>
      <c r="H722" s="181"/>
      <c r="I722" s="181"/>
      <c r="J722" s="175" t="s">
        <v>288</v>
      </c>
      <c r="K722" s="178" t="s">
        <v>422</v>
      </c>
      <c r="L722" s="258"/>
      <c r="M722" s="179"/>
    </row>
    <row r="723" spans="1:13" s="171" customFormat="1" ht="26.25" customHeight="1" x14ac:dyDescent="0.2">
      <c r="A723" s="173">
        <v>775</v>
      </c>
      <c r="B723" s="184"/>
      <c r="C723" s="174"/>
      <c r="D723" s="178"/>
      <c r="E723" s="178"/>
      <c r="F723" s="180"/>
      <c r="G723" s="181"/>
      <c r="H723" s="181"/>
      <c r="I723" s="181"/>
      <c r="J723" s="175" t="s">
        <v>288</v>
      </c>
      <c r="K723" s="178" t="s">
        <v>422</v>
      </c>
      <c r="L723" s="258"/>
      <c r="M723" s="179"/>
    </row>
    <row r="724" spans="1:13" s="171" customFormat="1" ht="26.25" customHeight="1" x14ac:dyDescent="0.2">
      <c r="A724" s="173">
        <v>776</v>
      </c>
      <c r="B724" s="184"/>
      <c r="C724" s="174"/>
      <c r="D724" s="178"/>
      <c r="E724" s="178"/>
      <c r="F724" s="180"/>
      <c r="G724" s="181"/>
      <c r="H724" s="181"/>
      <c r="I724" s="181"/>
      <c r="J724" s="175" t="s">
        <v>288</v>
      </c>
      <c r="K724" s="178" t="s">
        <v>422</v>
      </c>
      <c r="L724" s="258"/>
      <c r="M724" s="179"/>
    </row>
    <row r="725" spans="1:13" s="171" customFormat="1" ht="26.25" customHeight="1" x14ac:dyDescent="0.2">
      <c r="A725" s="173">
        <v>777</v>
      </c>
      <c r="B725" s="184"/>
      <c r="C725" s="174"/>
      <c r="D725" s="178"/>
      <c r="E725" s="178"/>
      <c r="F725" s="180"/>
      <c r="G725" s="181"/>
      <c r="H725" s="181"/>
      <c r="I725" s="181"/>
      <c r="J725" s="175" t="s">
        <v>288</v>
      </c>
      <c r="K725" s="178" t="s">
        <v>422</v>
      </c>
      <c r="L725" s="258"/>
      <c r="M725" s="179"/>
    </row>
    <row r="726" spans="1:13" s="171" customFormat="1" ht="26.25" customHeight="1" x14ac:dyDescent="0.2">
      <c r="A726" s="173">
        <v>778</v>
      </c>
      <c r="B726" s="184"/>
      <c r="C726" s="174"/>
      <c r="D726" s="178"/>
      <c r="E726" s="178"/>
      <c r="F726" s="180"/>
      <c r="G726" s="181"/>
      <c r="H726" s="181"/>
      <c r="I726" s="181"/>
      <c r="J726" s="175" t="s">
        <v>288</v>
      </c>
      <c r="K726" s="178" t="s">
        <v>422</v>
      </c>
      <c r="L726" s="258"/>
      <c r="M726" s="179"/>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heetViews>
  <sheetFormatPr defaultRowHeight="15.75" x14ac:dyDescent="0.2"/>
  <cols>
    <col min="1" max="1" width="2.5703125" style="124" customWidth="1"/>
    <col min="2" max="2" width="24.140625" style="250" bestFit="1" customWidth="1"/>
    <col min="3" max="3" width="13.28515625" style="242" customWidth="1"/>
    <col min="4" max="4" width="38.28515625" style="124" customWidth="1"/>
    <col min="5" max="5" width="27" style="124" customWidth="1"/>
    <col min="6" max="6" width="36.28515625" style="124" hidden="1" customWidth="1"/>
    <col min="7" max="7" width="2.42578125" style="124" customWidth="1"/>
    <col min="8" max="8" width="2.5703125" style="124" customWidth="1"/>
    <col min="9" max="9" width="119.85546875" style="124" customWidth="1"/>
    <col min="10" max="16384" width="9.140625" style="124"/>
  </cols>
  <sheetData>
    <row r="1" spans="1:14" ht="12" customHeight="1" x14ac:dyDescent="0.2">
      <c r="A1" s="123"/>
      <c r="B1" s="243"/>
      <c r="C1" s="235"/>
      <c r="D1" s="123"/>
      <c r="E1" s="123"/>
      <c r="F1" s="123"/>
      <c r="G1" s="123"/>
      <c r="H1" s="121"/>
      <c r="I1" s="424" t="s">
        <v>220</v>
      </c>
    </row>
    <row r="2" spans="1:14" ht="51" customHeight="1" x14ac:dyDescent="0.2">
      <c r="A2" s="123"/>
      <c r="B2" s="433" t="s">
        <v>413</v>
      </c>
      <c r="C2" s="434"/>
      <c r="D2" s="434"/>
      <c r="E2" s="434"/>
      <c r="F2" s="435"/>
      <c r="G2" s="123"/>
      <c r="I2" s="425"/>
      <c r="J2" s="122"/>
      <c r="K2" s="122"/>
      <c r="L2" s="122"/>
      <c r="M2" s="122"/>
      <c r="N2" s="125"/>
    </row>
    <row r="3" spans="1:14" ht="20.25" customHeight="1" x14ac:dyDescent="0.2">
      <c r="A3" s="123"/>
      <c r="B3" s="430" t="s">
        <v>21</v>
      </c>
      <c r="C3" s="431"/>
      <c r="D3" s="431"/>
      <c r="E3" s="431"/>
      <c r="F3" s="432"/>
      <c r="G3" s="123"/>
      <c r="I3" s="425"/>
      <c r="J3" s="126"/>
      <c r="K3" s="126"/>
      <c r="L3" s="126"/>
      <c r="M3" s="126"/>
    </row>
    <row r="4" spans="1:14" ht="48" x14ac:dyDescent="0.2">
      <c r="A4" s="123"/>
      <c r="B4" s="436" t="s">
        <v>221</v>
      </c>
      <c r="C4" s="437"/>
      <c r="D4" s="437"/>
      <c r="E4" s="437"/>
      <c r="F4" s="438"/>
      <c r="G4" s="123"/>
      <c r="I4" s="127" t="s">
        <v>208</v>
      </c>
      <c r="J4" s="128"/>
      <c r="K4" s="128"/>
      <c r="L4" s="128"/>
      <c r="M4" s="128"/>
    </row>
    <row r="5" spans="1:14" ht="45" customHeight="1" x14ac:dyDescent="0.2">
      <c r="A5" s="123"/>
      <c r="B5" s="426" t="s">
        <v>288</v>
      </c>
      <c r="C5" s="427"/>
      <c r="D5" s="427"/>
      <c r="E5" s="428" t="s">
        <v>186</v>
      </c>
      <c r="F5" s="429"/>
      <c r="G5" s="123"/>
      <c r="I5" s="127" t="s">
        <v>209</v>
      </c>
      <c r="J5" s="128"/>
      <c r="K5" s="128"/>
      <c r="L5" s="128"/>
      <c r="M5" s="128"/>
    </row>
    <row r="6" spans="1:14" ht="39.75" customHeight="1" x14ac:dyDescent="0.2">
      <c r="A6" s="123"/>
      <c r="B6" s="244" t="s">
        <v>289</v>
      </c>
      <c r="C6" s="236" t="s">
        <v>10</v>
      </c>
      <c r="D6" s="163" t="s">
        <v>11</v>
      </c>
      <c r="E6" s="163" t="s">
        <v>58</v>
      </c>
      <c r="F6" s="163" t="s">
        <v>167</v>
      </c>
      <c r="G6" s="123"/>
      <c r="I6" s="127" t="s">
        <v>210</v>
      </c>
      <c r="J6" s="128"/>
      <c r="K6" s="128"/>
      <c r="L6" s="128"/>
      <c r="M6" s="128"/>
    </row>
    <row r="7" spans="1:14" s="131" customFormat="1" ht="41.25" customHeight="1" x14ac:dyDescent="0.2">
      <c r="A7" s="129"/>
      <c r="B7" s="260">
        <v>42041</v>
      </c>
      <c r="C7" s="261" t="s">
        <v>321</v>
      </c>
      <c r="D7" s="161" t="s">
        <v>319</v>
      </c>
      <c r="E7" s="251"/>
      <c r="F7" s="130" t="s">
        <v>281</v>
      </c>
      <c r="G7" s="129"/>
      <c r="I7" s="127" t="s">
        <v>211</v>
      </c>
      <c r="J7" s="128"/>
      <c r="K7" s="128"/>
      <c r="L7" s="128"/>
      <c r="M7" s="128"/>
    </row>
    <row r="8" spans="1:14" s="131" customFormat="1" ht="41.25" customHeight="1" x14ac:dyDescent="0.2">
      <c r="A8" s="129"/>
      <c r="B8" s="260">
        <v>42041</v>
      </c>
      <c r="C8" s="261" t="s">
        <v>321</v>
      </c>
      <c r="D8" s="161" t="s">
        <v>318</v>
      </c>
      <c r="E8" s="251"/>
      <c r="F8" s="130" t="s">
        <v>281</v>
      </c>
      <c r="G8" s="129"/>
      <c r="I8" s="127" t="s">
        <v>212</v>
      </c>
      <c r="J8" s="128"/>
      <c r="K8" s="128"/>
      <c r="L8" s="128"/>
      <c r="M8" s="128"/>
    </row>
    <row r="9" spans="1:14" s="131" customFormat="1" ht="41.25" customHeight="1" x14ac:dyDescent="0.2">
      <c r="A9" s="129"/>
      <c r="B9" s="260">
        <v>42041</v>
      </c>
      <c r="C9" s="261" t="s">
        <v>321</v>
      </c>
      <c r="D9" s="161" t="s">
        <v>150</v>
      </c>
      <c r="E9" s="251"/>
      <c r="F9" s="130" t="s">
        <v>281</v>
      </c>
      <c r="G9" s="129"/>
      <c r="I9" s="127" t="s">
        <v>213</v>
      </c>
      <c r="J9" s="128"/>
      <c r="K9" s="128"/>
      <c r="L9" s="128"/>
      <c r="M9" s="128"/>
    </row>
    <row r="10" spans="1:14" s="131" customFormat="1" ht="41.25" customHeight="1" x14ac:dyDescent="0.2">
      <c r="A10" s="129"/>
      <c r="B10" s="260">
        <v>42041</v>
      </c>
      <c r="C10" s="261" t="s">
        <v>317</v>
      </c>
      <c r="D10" s="161" t="s">
        <v>151</v>
      </c>
      <c r="E10" s="251"/>
      <c r="F10" s="130" t="s">
        <v>281</v>
      </c>
      <c r="G10" s="129"/>
      <c r="I10" s="127" t="s">
        <v>214</v>
      </c>
      <c r="J10" s="128"/>
      <c r="K10" s="128"/>
      <c r="L10" s="128"/>
      <c r="M10" s="128"/>
    </row>
    <row r="11" spans="1:14" s="131" customFormat="1" ht="41.25" customHeight="1" x14ac:dyDescent="0.2">
      <c r="A11" s="129"/>
      <c r="B11" s="260">
        <v>42041</v>
      </c>
      <c r="C11" s="261" t="s">
        <v>385</v>
      </c>
      <c r="D11" s="162" t="s">
        <v>152</v>
      </c>
      <c r="E11" s="251"/>
      <c r="F11" s="130" t="s">
        <v>281</v>
      </c>
      <c r="G11" s="129"/>
      <c r="I11" s="127" t="s">
        <v>215</v>
      </c>
      <c r="J11" s="128"/>
      <c r="K11" s="128"/>
      <c r="L11" s="128"/>
      <c r="M11" s="128"/>
    </row>
    <row r="12" spans="1:14" s="131" customFormat="1" ht="41.25" customHeight="1" x14ac:dyDescent="0.2">
      <c r="A12" s="129"/>
      <c r="B12" s="260">
        <v>42041</v>
      </c>
      <c r="C12" s="261" t="s">
        <v>386</v>
      </c>
      <c r="D12" s="161" t="s">
        <v>155</v>
      </c>
      <c r="E12" s="251"/>
      <c r="F12" s="130" t="s">
        <v>281</v>
      </c>
      <c r="G12" s="129"/>
      <c r="I12" s="127" t="s">
        <v>216</v>
      </c>
      <c r="J12" s="128"/>
      <c r="K12" s="128"/>
      <c r="L12" s="128"/>
      <c r="M12" s="128"/>
    </row>
    <row r="13" spans="1:14" s="131" customFormat="1" ht="41.25" customHeight="1" x14ac:dyDescent="0.2">
      <c r="A13" s="129"/>
      <c r="B13" s="260">
        <v>42041</v>
      </c>
      <c r="C13" s="294" t="s">
        <v>387</v>
      </c>
      <c r="D13" s="161" t="s">
        <v>153</v>
      </c>
      <c r="E13" s="251"/>
      <c r="F13" s="130" t="s">
        <v>281</v>
      </c>
      <c r="G13" s="129"/>
      <c r="I13" s="127" t="s">
        <v>217</v>
      </c>
      <c r="J13" s="128"/>
      <c r="K13" s="128"/>
      <c r="L13" s="128"/>
      <c r="M13" s="128"/>
    </row>
    <row r="14" spans="1:14" s="131" customFormat="1" ht="41.25" customHeight="1" x14ac:dyDescent="0.2">
      <c r="A14" s="129"/>
      <c r="B14" s="426" t="s">
        <v>288</v>
      </c>
      <c r="C14" s="427"/>
      <c r="D14" s="427"/>
      <c r="E14" s="356" t="s">
        <v>187</v>
      </c>
      <c r="F14" s="357"/>
      <c r="G14" s="129"/>
      <c r="I14" s="127" t="s">
        <v>218</v>
      </c>
      <c r="J14" s="128"/>
      <c r="K14" s="128"/>
      <c r="L14" s="128"/>
      <c r="M14" s="128"/>
    </row>
    <row r="15" spans="1:14" s="131" customFormat="1" ht="42" customHeight="1" x14ac:dyDescent="0.2">
      <c r="A15" s="129"/>
      <c r="B15" s="244" t="s">
        <v>10</v>
      </c>
      <c r="C15" s="236" t="s">
        <v>10</v>
      </c>
      <c r="D15" s="163" t="s">
        <v>11</v>
      </c>
      <c r="E15" s="163" t="s">
        <v>58</v>
      </c>
      <c r="F15" s="163" t="s">
        <v>167</v>
      </c>
      <c r="G15" s="129"/>
      <c r="I15" s="127" t="s">
        <v>219</v>
      </c>
      <c r="J15" s="128"/>
      <c r="K15" s="128"/>
      <c r="L15" s="128"/>
      <c r="M15" s="128"/>
    </row>
    <row r="16" spans="1:14" s="131" customFormat="1" ht="43.5" customHeight="1" x14ac:dyDescent="0.2">
      <c r="A16" s="129"/>
      <c r="B16" s="260">
        <v>42042</v>
      </c>
      <c r="C16" s="261">
        <v>0.54166666666666663</v>
      </c>
      <c r="D16" s="161" t="s">
        <v>154</v>
      </c>
      <c r="E16" s="251"/>
      <c r="F16" s="130" t="s">
        <v>281</v>
      </c>
      <c r="G16" s="129"/>
      <c r="I16" s="145" t="s">
        <v>50</v>
      </c>
      <c r="J16" s="132"/>
      <c r="K16" s="132"/>
      <c r="L16" s="132"/>
      <c r="M16" s="132"/>
    </row>
    <row r="17" spans="1:13" s="131" customFormat="1" ht="44.25" customHeight="1" x14ac:dyDescent="0.2">
      <c r="A17" s="129"/>
      <c r="B17" s="260">
        <v>42042</v>
      </c>
      <c r="C17" s="261">
        <v>0.59861111111111109</v>
      </c>
      <c r="D17" s="161" t="s">
        <v>157</v>
      </c>
      <c r="E17" s="251"/>
      <c r="F17" s="130" t="s">
        <v>281</v>
      </c>
      <c r="G17" s="129"/>
      <c r="I17" s="144" t="s">
        <v>46</v>
      </c>
      <c r="J17" s="132"/>
      <c r="K17" s="132"/>
      <c r="L17" s="132"/>
      <c r="M17" s="132"/>
    </row>
    <row r="18" spans="1:13" s="131" customFormat="1" ht="41.25" hidden="1" customHeight="1" x14ac:dyDescent="0.2">
      <c r="A18" s="133"/>
      <c r="B18" s="260">
        <v>42042</v>
      </c>
      <c r="C18" s="261">
        <v>0.59861111111111109</v>
      </c>
      <c r="D18" s="161" t="s">
        <v>157</v>
      </c>
      <c r="E18" s="251"/>
      <c r="F18" s="130" t="s">
        <v>281</v>
      </c>
      <c r="G18" s="133"/>
      <c r="I18" s="144" t="s">
        <v>47</v>
      </c>
      <c r="J18" s="132"/>
      <c r="K18" s="132"/>
      <c r="L18" s="132"/>
      <c r="M18" s="132"/>
    </row>
    <row r="19" spans="1:13" s="131" customFormat="1" ht="59.25" hidden="1" customHeight="1" x14ac:dyDescent="0.2">
      <c r="A19" s="133"/>
      <c r="B19" s="260">
        <v>42042</v>
      </c>
      <c r="C19" s="261">
        <v>0.63194444444444442</v>
      </c>
      <c r="D19" s="161" t="s">
        <v>319</v>
      </c>
      <c r="E19" s="251"/>
      <c r="F19" s="130" t="s">
        <v>281</v>
      </c>
      <c r="G19" s="133"/>
      <c r="I19" s="144" t="s">
        <v>48</v>
      </c>
      <c r="J19" s="132"/>
      <c r="K19" s="132"/>
      <c r="L19" s="132"/>
      <c r="M19" s="132"/>
    </row>
    <row r="20" spans="1:13" s="134" customFormat="1" ht="42.75" customHeight="1" x14ac:dyDescent="0.2">
      <c r="A20" s="423"/>
      <c r="B20" s="260">
        <v>42042</v>
      </c>
      <c r="C20" s="261" t="s">
        <v>320</v>
      </c>
      <c r="D20" s="161" t="s">
        <v>156</v>
      </c>
      <c r="E20" s="251"/>
      <c r="F20" s="130" t="s">
        <v>281</v>
      </c>
      <c r="G20" s="208"/>
      <c r="I20" s="144" t="s">
        <v>49</v>
      </c>
      <c r="J20" s="132"/>
      <c r="K20" s="132"/>
      <c r="L20" s="132"/>
      <c r="M20" s="132"/>
    </row>
    <row r="21" spans="1:13" s="134" customFormat="1" ht="42.75" customHeight="1" x14ac:dyDescent="0.2">
      <c r="A21" s="423"/>
      <c r="B21" s="245"/>
      <c r="C21" s="237"/>
      <c r="D21" s="123"/>
      <c r="E21" s="123"/>
      <c r="F21" s="123"/>
      <c r="G21" s="208"/>
      <c r="I21" s="145" t="s">
        <v>52</v>
      </c>
      <c r="J21" s="132"/>
      <c r="K21" s="135"/>
      <c r="L21" s="135"/>
      <c r="M21" s="135"/>
    </row>
    <row r="22" spans="1:13" s="134" customFormat="1" ht="43.5" customHeight="1" x14ac:dyDescent="0.2">
      <c r="A22" s="138"/>
      <c r="B22" s="246"/>
      <c r="C22" s="238"/>
      <c r="D22" s="125"/>
      <c r="E22" s="125"/>
      <c r="F22" s="125"/>
      <c r="G22" s="138"/>
      <c r="I22" s="143" t="s">
        <v>51</v>
      </c>
      <c r="J22" s="136"/>
      <c r="K22" s="135"/>
      <c r="L22" s="135"/>
      <c r="M22" s="135"/>
    </row>
    <row r="23" spans="1:13" s="131" customFormat="1" ht="43.5" customHeight="1" x14ac:dyDescent="0.2">
      <c r="A23" s="138"/>
      <c r="B23" s="247"/>
      <c r="C23" s="239"/>
      <c r="G23" s="138"/>
      <c r="I23" s="143" t="s">
        <v>305</v>
      </c>
      <c r="J23" s="136"/>
      <c r="K23" s="135"/>
      <c r="L23" s="135"/>
      <c r="M23" s="135"/>
    </row>
    <row r="24" spans="1:13" s="131" customFormat="1" ht="44.25" customHeight="1" x14ac:dyDescent="0.2">
      <c r="A24" s="138"/>
      <c r="B24" s="247"/>
      <c r="C24" s="239"/>
      <c r="G24" s="138"/>
      <c r="I24" s="143" t="s">
        <v>306</v>
      </c>
      <c r="J24" s="136"/>
      <c r="K24" s="135"/>
      <c r="L24" s="135"/>
      <c r="M24" s="135"/>
    </row>
    <row r="25" spans="1:13" s="131" customFormat="1" ht="30.75" customHeight="1" x14ac:dyDescent="0.2">
      <c r="A25" s="140"/>
      <c r="B25" s="247"/>
      <c r="C25" s="239"/>
      <c r="G25" s="140"/>
      <c r="H25" s="125"/>
      <c r="K25" s="137"/>
      <c r="L25" s="137"/>
      <c r="M25" s="137"/>
    </row>
    <row r="26" spans="1:13" s="131" customFormat="1" ht="36.75" customHeight="1" x14ac:dyDescent="0.2">
      <c r="A26" s="140"/>
      <c r="B26" s="248"/>
      <c r="C26" s="240"/>
      <c r="D26" s="139"/>
      <c r="E26" s="139"/>
      <c r="F26" s="139"/>
      <c r="G26" s="140"/>
    </row>
    <row r="27" spans="1:13" s="131" customFormat="1" ht="16.5" customHeight="1" x14ac:dyDescent="0.2">
      <c r="A27" s="140"/>
      <c r="B27" s="248"/>
      <c r="C27" s="240"/>
      <c r="D27" s="139"/>
      <c r="E27" s="139"/>
      <c r="F27" s="139"/>
      <c r="G27" s="140"/>
    </row>
    <row r="28" spans="1:13" s="131" customFormat="1" ht="72" customHeight="1" x14ac:dyDescent="0.2">
      <c r="A28" s="140"/>
      <c r="B28" s="248"/>
      <c r="C28" s="240"/>
      <c r="D28" s="139"/>
      <c r="E28" s="139"/>
      <c r="F28" s="139"/>
      <c r="G28" s="140"/>
      <c r="I28" s="139"/>
      <c r="J28" s="139"/>
      <c r="K28" s="139"/>
      <c r="L28" s="139"/>
      <c r="M28" s="139"/>
    </row>
    <row r="29" spans="1:13" s="139" customFormat="1" ht="78.75" customHeight="1" x14ac:dyDescent="0.2">
      <c r="A29" s="142"/>
      <c r="B29" s="248"/>
      <c r="C29" s="240"/>
      <c r="G29" s="142"/>
    </row>
    <row r="30" spans="1:13" s="139" customFormat="1" ht="48.75" customHeight="1" x14ac:dyDescent="0.2">
      <c r="A30" s="142"/>
      <c r="B30" s="249"/>
      <c r="C30" s="241"/>
      <c r="D30" s="141"/>
      <c r="E30" s="141"/>
      <c r="F30" s="141"/>
      <c r="G30" s="142"/>
    </row>
    <row r="31" spans="1:13" s="139" customFormat="1" ht="38.25" customHeight="1" x14ac:dyDescent="0.2">
      <c r="A31" s="141"/>
      <c r="B31" s="249"/>
      <c r="C31" s="241"/>
      <c r="D31" s="141"/>
      <c r="E31" s="141"/>
      <c r="F31" s="141"/>
      <c r="G31" s="141"/>
    </row>
    <row r="32" spans="1:13" s="139" customFormat="1" ht="52.5" customHeight="1" x14ac:dyDescent="0.2">
      <c r="A32" s="141"/>
      <c r="B32" s="249"/>
      <c r="C32" s="241"/>
      <c r="D32" s="141"/>
      <c r="E32" s="141"/>
      <c r="F32" s="141"/>
      <c r="G32" s="141"/>
      <c r="I32" s="141"/>
      <c r="J32" s="141"/>
      <c r="K32" s="141"/>
      <c r="L32" s="141"/>
      <c r="M32" s="141"/>
    </row>
    <row r="33" spans="1:13" s="141" customFormat="1" ht="94.5" customHeight="1" x14ac:dyDescent="0.2">
      <c r="B33" s="249"/>
      <c r="C33" s="241"/>
    </row>
    <row r="34" spans="1:13" s="141" customFormat="1" ht="34.5" customHeight="1" x14ac:dyDescent="0.2">
      <c r="B34" s="249"/>
      <c r="C34" s="241"/>
    </row>
    <row r="35" spans="1:13" s="141" customFormat="1" ht="47.25" customHeight="1" x14ac:dyDescent="0.2">
      <c r="B35" s="249"/>
      <c r="C35" s="241"/>
    </row>
    <row r="36" spans="1:13" s="141" customFormat="1" ht="36.75" customHeight="1" x14ac:dyDescent="0.2">
      <c r="B36" s="249"/>
      <c r="C36" s="241"/>
    </row>
    <row r="37" spans="1:13" s="141" customFormat="1" ht="47.25" customHeight="1" x14ac:dyDescent="0.2">
      <c r="A37" s="124"/>
      <c r="B37" s="249"/>
      <c r="C37" s="241"/>
      <c r="G37" s="124"/>
    </row>
    <row r="38" spans="1:13" s="141" customFormat="1" ht="51" customHeight="1" x14ac:dyDescent="0.2">
      <c r="A38" s="124"/>
      <c r="B38" s="250"/>
      <c r="C38" s="242"/>
      <c r="D38" s="124"/>
      <c r="E38" s="124"/>
      <c r="F38" s="124"/>
      <c r="G38" s="124"/>
    </row>
    <row r="39" spans="1:13" s="141" customFormat="1" ht="56.25" customHeight="1" x14ac:dyDescent="0.2">
      <c r="A39" s="124"/>
      <c r="B39" s="250"/>
      <c r="C39" s="242"/>
      <c r="D39" s="124"/>
      <c r="E39" s="124"/>
      <c r="F39" s="124"/>
      <c r="G39" s="124"/>
    </row>
    <row r="40" spans="1:13" s="141" customFormat="1" ht="49.5" customHeight="1" x14ac:dyDescent="0.2">
      <c r="A40" s="124"/>
      <c r="B40" s="250"/>
      <c r="C40" s="242"/>
      <c r="D40" s="124"/>
      <c r="E40" s="124"/>
      <c r="F40" s="124"/>
      <c r="G40" s="124"/>
      <c r="I40" s="124"/>
      <c r="J40" s="124"/>
      <c r="K40" s="124"/>
      <c r="L40" s="124"/>
      <c r="M40" s="124"/>
    </row>
    <row r="41" spans="1:13" ht="34.5" customHeight="1" x14ac:dyDescent="0.2"/>
    <row r="42" spans="1:13" ht="34.5" customHeight="1" x14ac:dyDescent="0.2"/>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8">
    <mergeCell ref="A20:A21"/>
    <mergeCell ref="I1:I3"/>
    <mergeCell ref="B5:D5"/>
    <mergeCell ref="E5:F5"/>
    <mergeCell ref="B14:D14"/>
    <mergeCell ref="B3:F3"/>
    <mergeCell ref="B2:F2"/>
    <mergeCell ref="B4:F4"/>
  </mergeCells>
  <phoneticPr fontId="1" type="noConversion"/>
  <hyperlinks>
    <hyperlink ref="D9" location="Sırık!D3" display="Sırıkla Atlama"/>
    <hyperlink ref="D20" location="'800M'!A1" display="800 Metre"/>
    <hyperlink ref="D7" location="'60M.Yarı Final'!C3" display="60 Metre Yarı Final"/>
    <hyperlink ref="D13" location="'60M.Final'!C3" display="60 Metre Final"/>
    <hyperlink ref="D12" location="'Üç Adım'!C3" display="Üç Adım Atlama"/>
    <hyperlink ref="D10" location="'400m'!A1" display="400 Metre"/>
    <hyperlink ref="D8" location="Gülle!C3" display="Gülle Atma"/>
    <hyperlink ref="D11" location="'1500m'!A1" display="1500 Metre"/>
    <hyperlink ref="D17" location="'60M.Eng.Yarı Final'!C3" display="60 Metre Engelli Yarı Final"/>
    <hyperlink ref="D18" location="'60M.Eng.Final'!C3" display="60 Metre Engelli Final"/>
    <hyperlink ref="D19"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4"/>
  <sheetViews>
    <sheetView view="pageBreakPreview" zoomScale="98" zoomScaleSheetLayoutView="98" workbookViewId="0">
      <pane ySplit="3" topLeftCell="A37" activePane="bottomLeft" state="frozen"/>
      <selection pane="bottomLeft"/>
    </sheetView>
  </sheetViews>
  <sheetFormatPr defaultColWidth="6.140625" defaultRowHeight="15.75" x14ac:dyDescent="0.25"/>
  <cols>
    <col min="1" max="1" width="6.140625" style="153" customWidth="1"/>
    <col min="2" max="2" width="15.42578125" style="158" customWidth="1"/>
    <col min="3" max="3" width="8.7109375" style="212" customWidth="1"/>
    <col min="4" max="4" width="12.28515625" style="158" customWidth="1"/>
    <col min="5" max="5" width="11.7109375" style="153" customWidth="1"/>
    <col min="6" max="6" width="28.28515625" style="150" customWidth="1"/>
    <col min="7" max="7" width="12.85546875" style="153" customWidth="1"/>
    <col min="8" max="8" width="11.42578125" style="153" customWidth="1"/>
    <col min="9" max="9" width="12.42578125" style="211" customWidth="1"/>
    <col min="10" max="10" width="9.5703125" style="159" customWidth="1"/>
    <col min="11" max="12" width="8.5703125" style="160" customWidth="1"/>
    <col min="13" max="13" width="8.5703125" style="158" customWidth="1"/>
    <col min="14" max="16384" width="6.140625" style="150"/>
  </cols>
  <sheetData>
    <row r="1" spans="1:13" ht="44.25" customHeight="1" x14ac:dyDescent="0.25">
      <c r="A1" s="439" t="s">
        <v>413</v>
      </c>
      <c r="B1" s="439"/>
      <c r="C1" s="439"/>
      <c r="D1" s="439"/>
      <c r="E1" s="439"/>
      <c r="F1" s="440"/>
      <c r="G1" s="440"/>
      <c r="H1" s="440"/>
      <c r="I1" s="440"/>
      <c r="J1" s="440"/>
      <c r="K1" s="439"/>
      <c r="L1" s="439"/>
      <c r="M1" s="439"/>
    </row>
    <row r="2" spans="1:13" ht="44.25" customHeight="1" x14ac:dyDescent="0.25">
      <c r="A2" s="441" t="s">
        <v>288</v>
      </c>
      <c r="B2" s="441"/>
      <c r="C2" s="441"/>
      <c r="D2" s="441"/>
      <c r="E2" s="441"/>
      <c r="F2" s="441"/>
      <c r="G2" s="442" t="s">
        <v>175</v>
      </c>
      <c r="H2" s="442"/>
      <c r="I2" s="219"/>
      <c r="J2" s="443">
        <v>42042.63827974537</v>
      </c>
      <c r="K2" s="443"/>
      <c r="L2" s="443"/>
      <c r="M2" s="443"/>
    </row>
    <row r="3" spans="1:13" s="153" customFormat="1" ht="45" customHeight="1" x14ac:dyDescent="0.25">
      <c r="A3" s="151" t="s">
        <v>26</v>
      </c>
      <c r="B3" s="152" t="s">
        <v>38</v>
      </c>
      <c r="C3" s="152" t="s">
        <v>162</v>
      </c>
      <c r="D3" s="152" t="s">
        <v>223</v>
      </c>
      <c r="E3" s="151" t="s">
        <v>22</v>
      </c>
      <c r="F3" s="151" t="s">
        <v>7</v>
      </c>
      <c r="G3" s="151" t="s">
        <v>56</v>
      </c>
      <c r="H3" s="151" t="s">
        <v>276</v>
      </c>
      <c r="I3" s="209" t="s">
        <v>280</v>
      </c>
      <c r="J3" s="205" t="s">
        <v>59</v>
      </c>
      <c r="K3" s="206" t="s">
        <v>277</v>
      </c>
      <c r="L3" s="206" t="s">
        <v>278</v>
      </c>
      <c r="M3" s="207" t="s">
        <v>279</v>
      </c>
    </row>
    <row r="4" spans="1:13" s="157" customFormat="1" ht="22.5" customHeight="1" x14ac:dyDescent="0.2">
      <c r="A4" s="97">
        <v>1</v>
      </c>
      <c r="B4" s="154" t="s">
        <v>80</v>
      </c>
      <c r="C4" s="154">
        <v>338</v>
      </c>
      <c r="D4" s="154" t="s">
        <v>329</v>
      </c>
      <c r="E4" s="99">
        <v>36605</v>
      </c>
      <c r="F4" s="155" t="s">
        <v>322</v>
      </c>
      <c r="G4" s="97" t="s">
        <v>323</v>
      </c>
      <c r="H4" s="97" t="s">
        <v>291</v>
      </c>
      <c r="I4" s="210" t="s">
        <v>292</v>
      </c>
      <c r="J4" s="100">
        <v>806</v>
      </c>
      <c r="K4" s="156" t="s">
        <v>388</v>
      </c>
      <c r="L4" s="156" t="s">
        <v>391</v>
      </c>
      <c r="M4" s="98"/>
    </row>
    <row r="5" spans="1:13" s="157" customFormat="1" ht="22.5" customHeight="1" x14ac:dyDescent="0.2">
      <c r="A5" s="97">
        <v>2</v>
      </c>
      <c r="B5" s="154" t="s">
        <v>81</v>
      </c>
      <c r="C5" s="154">
        <v>350</v>
      </c>
      <c r="D5" s="154" t="s">
        <v>329</v>
      </c>
      <c r="E5" s="99">
        <v>36581</v>
      </c>
      <c r="F5" s="155" t="s">
        <v>324</v>
      </c>
      <c r="G5" s="97" t="s">
        <v>325</v>
      </c>
      <c r="H5" s="97" t="s">
        <v>291</v>
      </c>
      <c r="I5" s="210" t="s">
        <v>292</v>
      </c>
      <c r="J5" s="100">
        <v>905</v>
      </c>
      <c r="K5" s="156" t="s">
        <v>388</v>
      </c>
      <c r="L5" s="156" t="s">
        <v>389</v>
      </c>
      <c r="M5" s="98"/>
    </row>
    <row r="6" spans="1:13" s="157" customFormat="1" ht="22.5" customHeight="1" x14ac:dyDescent="0.2">
      <c r="A6" s="97">
        <v>3</v>
      </c>
      <c r="B6" s="154" t="s">
        <v>79</v>
      </c>
      <c r="C6" s="154">
        <v>354</v>
      </c>
      <c r="D6" s="154" t="s">
        <v>329</v>
      </c>
      <c r="E6" s="99">
        <v>36733</v>
      </c>
      <c r="F6" s="155" t="s">
        <v>326</v>
      </c>
      <c r="G6" s="97" t="s">
        <v>327</v>
      </c>
      <c r="H6" s="97" t="s">
        <v>291</v>
      </c>
      <c r="I6" s="210" t="s">
        <v>292</v>
      </c>
      <c r="J6" s="100"/>
      <c r="K6" s="156" t="s">
        <v>388</v>
      </c>
      <c r="L6" s="156" t="s">
        <v>392</v>
      </c>
      <c r="M6" s="98"/>
    </row>
    <row r="7" spans="1:13" s="157" customFormat="1" ht="22.5" customHeight="1" x14ac:dyDescent="0.2">
      <c r="A7" s="97">
        <v>4</v>
      </c>
      <c r="B7" s="154" t="s">
        <v>82</v>
      </c>
      <c r="C7" s="154">
        <v>355</v>
      </c>
      <c r="D7" s="154" t="s">
        <v>329</v>
      </c>
      <c r="E7" s="99">
        <v>36831</v>
      </c>
      <c r="F7" s="155" t="s">
        <v>328</v>
      </c>
      <c r="G7" s="97" t="s">
        <v>327</v>
      </c>
      <c r="H7" s="97" t="s">
        <v>291</v>
      </c>
      <c r="I7" s="210" t="s">
        <v>292</v>
      </c>
      <c r="J7" s="100"/>
      <c r="K7" s="156" t="s">
        <v>388</v>
      </c>
      <c r="L7" s="156" t="s">
        <v>390</v>
      </c>
      <c r="M7" s="98"/>
    </row>
    <row r="8" spans="1:13" s="157" customFormat="1" ht="22.5" customHeight="1" thickBot="1" x14ac:dyDescent="0.25">
      <c r="A8" s="302">
        <v>5</v>
      </c>
      <c r="B8" s="303" t="s">
        <v>160</v>
      </c>
      <c r="C8" s="303">
        <v>333</v>
      </c>
      <c r="D8" s="303" t="s">
        <v>329</v>
      </c>
      <c r="E8" s="304">
        <v>36886</v>
      </c>
      <c r="F8" s="305" t="s">
        <v>330</v>
      </c>
      <c r="G8" s="302" t="s">
        <v>323</v>
      </c>
      <c r="H8" s="302" t="s">
        <v>291</v>
      </c>
      <c r="I8" s="306" t="s">
        <v>292</v>
      </c>
      <c r="J8" s="307"/>
      <c r="K8" s="308" t="s">
        <v>388</v>
      </c>
      <c r="L8" s="308" t="s">
        <v>393</v>
      </c>
      <c r="M8" s="309"/>
    </row>
    <row r="9" spans="1:13" s="157" customFormat="1" ht="22.5" customHeight="1" x14ac:dyDescent="0.2">
      <c r="A9" s="310">
        <v>1</v>
      </c>
      <c r="B9" s="311" t="s">
        <v>65</v>
      </c>
      <c r="C9" s="311">
        <v>326</v>
      </c>
      <c r="D9" s="311" t="s">
        <v>329</v>
      </c>
      <c r="E9" s="312">
        <v>36681</v>
      </c>
      <c r="F9" s="313" t="s">
        <v>331</v>
      </c>
      <c r="G9" s="310" t="s">
        <v>332</v>
      </c>
      <c r="H9" s="310" t="s">
        <v>291</v>
      </c>
      <c r="I9" s="314" t="s">
        <v>266</v>
      </c>
      <c r="J9" s="315">
        <v>6200</v>
      </c>
      <c r="K9" s="316" t="s">
        <v>388</v>
      </c>
      <c r="L9" s="316" t="s">
        <v>389</v>
      </c>
      <c r="M9" s="317"/>
    </row>
    <row r="10" spans="1:13" s="157" customFormat="1" ht="22.5" customHeight="1" thickBot="1" x14ac:dyDescent="0.25">
      <c r="A10" s="318">
        <v>2</v>
      </c>
      <c r="B10" s="319" t="s">
        <v>66</v>
      </c>
      <c r="C10" s="319">
        <v>331</v>
      </c>
      <c r="D10" s="319" t="s">
        <v>329</v>
      </c>
      <c r="E10" s="320">
        <v>36899</v>
      </c>
      <c r="F10" s="321" t="s">
        <v>333</v>
      </c>
      <c r="G10" s="318" t="s">
        <v>334</v>
      </c>
      <c r="H10" s="318" t="s">
        <v>291</v>
      </c>
      <c r="I10" s="322" t="s">
        <v>266</v>
      </c>
      <c r="J10" s="323">
        <v>6900</v>
      </c>
      <c r="K10" s="324" t="s">
        <v>388</v>
      </c>
      <c r="L10" s="324" t="s">
        <v>390</v>
      </c>
      <c r="M10" s="325"/>
    </row>
    <row r="11" spans="1:13" s="157" customFormat="1" ht="22.5" customHeight="1" x14ac:dyDescent="0.2">
      <c r="A11" s="334">
        <v>1</v>
      </c>
      <c r="B11" s="335" t="s">
        <v>141</v>
      </c>
      <c r="C11" s="335">
        <v>331</v>
      </c>
      <c r="D11" s="335" t="s">
        <v>329</v>
      </c>
      <c r="E11" s="336">
        <v>36899</v>
      </c>
      <c r="F11" s="337" t="s">
        <v>333</v>
      </c>
      <c r="G11" s="334" t="s">
        <v>334</v>
      </c>
      <c r="H11" s="334" t="s">
        <v>291</v>
      </c>
      <c r="I11" s="338" t="s">
        <v>273</v>
      </c>
      <c r="J11" s="339">
        <v>220</v>
      </c>
      <c r="K11" s="340" t="s">
        <v>388</v>
      </c>
      <c r="L11" s="340" t="s">
        <v>391</v>
      </c>
      <c r="M11" s="341"/>
    </row>
    <row r="12" spans="1:13" s="157" customFormat="1" ht="22.5" customHeight="1" x14ac:dyDescent="0.2">
      <c r="A12" s="342">
        <v>2</v>
      </c>
      <c r="B12" s="152" t="s">
        <v>142</v>
      </c>
      <c r="C12" s="152">
        <v>326</v>
      </c>
      <c r="D12" s="152" t="s">
        <v>329</v>
      </c>
      <c r="E12" s="343">
        <v>36681</v>
      </c>
      <c r="F12" s="344" t="s">
        <v>331</v>
      </c>
      <c r="G12" s="342" t="s">
        <v>332</v>
      </c>
      <c r="H12" s="342" t="s">
        <v>291</v>
      </c>
      <c r="I12" s="345" t="s">
        <v>273</v>
      </c>
      <c r="J12" s="205">
        <v>220</v>
      </c>
      <c r="K12" s="346" t="s">
        <v>388</v>
      </c>
      <c r="L12" s="346" t="s">
        <v>389</v>
      </c>
      <c r="M12" s="347"/>
    </row>
    <row r="13" spans="1:13" s="157" customFormat="1" ht="22.5" customHeight="1" x14ac:dyDescent="0.2">
      <c r="A13" s="342">
        <v>3</v>
      </c>
      <c r="B13" s="152" t="s">
        <v>140</v>
      </c>
      <c r="C13" s="152">
        <v>340</v>
      </c>
      <c r="D13" s="152" t="s">
        <v>329</v>
      </c>
      <c r="E13" s="343">
        <v>37023</v>
      </c>
      <c r="F13" s="344" t="s">
        <v>335</v>
      </c>
      <c r="G13" s="342" t="s">
        <v>336</v>
      </c>
      <c r="H13" s="342" t="s">
        <v>291</v>
      </c>
      <c r="I13" s="345" t="s">
        <v>273</v>
      </c>
      <c r="J13" s="205">
        <v>222</v>
      </c>
      <c r="K13" s="346" t="s">
        <v>388</v>
      </c>
      <c r="L13" s="346" t="s">
        <v>392</v>
      </c>
      <c r="M13" s="347"/>
    </row>
    <row r="14" spans="1:13" s="157" customFormat="1" ht="22.5" customHeight="1" x14ac:dyDescent="0.2">
      <c r="A14" s="342">
        <v>4</v>
      </c>
      <c r="B14" s="152" t="s">
        <v>143</v>
      </c>
      <c r="C14" s="152">
        <v>341</v>
      </c>
      <c r="D14" s="152" t="s">
        <v>329</v>
      </c>
      <c r="E14" s="343">
        <v>36526</v>
      </c>
      <c r="F14" s="344" t="s">
        <v>337</v>
      </c>
      <c r="G14" s="342" t="s">
        <v>338</v>
      </c>
      <c r="H14" s="342" t="s">
        <v>291</v>
      </c>
      <c r="I14" s="345" t="s">
        <v>273</v>
      </c>
      <c r="J14" s="205">
        <v>219</v>
      </c>
      <c r="K14" s="346" t="s">
        <v>388</v>
      </c>
      <c r="L14" s="346" t="s">
        <v>390</v>
      </c>
      <c r="M14" s="347"/>
    </row>
    <row r="15" spans="1:13" s="157" customFormat="1" ht="22.5" customHeight="1" thickBot="1" x14ac:dyDescent="0.25">
      <c r="A15" s="348">
        <v>5</v>
      </c>
      <c r="B15" s="349" t="s">
        <v>139</v>
      </c>
      <c r="C15" s="349">
        <v>353</v>
      </c>
      <c r="D15" s="349" t="s">
        <v>329</v>
      </c>
      <c r="E15" s="350">
        <v>36718</v>
      </c>
      <c r="F15" s="351" t="s">
        <v>339</v>
      </c>
      <c r="G15" s="348" t="s">
        <v>340</v>
      </c>
      <c r="H15" s="348" t="s">
        <v>291</v>
      </c>
      <c r="I15" s="352" t="s">
        <v>273</v>
      </c>
      <c r="J15" s="353"/>
      <c r="K15" s="354" t="s">
        <v>388</v>
      </c>
      <c r="L15" s="354" t="s">
        <v>394</v>
      </c>
      <c r="M15" s="355"/>
    </row>
    <row r="16" spans="1:13" s="157" customFormat="1" ht="22.5" customHeight="1" x14ac:dyDescent="0.2">
      <c r="A16" s="310">
        <v>1</v>
      </c>
      <c r="B16" s="311" t="s">
        <v>115</v>
      </c>
      <c r="C16" s="311">
        <v>340</v>
      </c>
      <c r="D16" s="311" t="s">
        <v>329</v>
      </c>
      <c r="E16" s="312">
        <v>37023</v>
      </c>
      <c r="F16" s="313" t="s">
        <v>335</v>
      </c>
      <c r="G16" s="310" t="s">
        <v>336</v>
      </c>
      <c r="H16" s="310" t="s">
        <v>291</v>
      </c>
      <c r="I16" s="314" t="s">
        <v>267</v>
      </c>
      <c r="J16" s="315">
        <v>456</v>
      </c>
      <c r="K16" s="316" t="s">
        <v>388</v>
      </c>
      <c r="L16" s="316" t="s">
        <v>394</v>
      </c>
      <c r="M16" s="317"/>
    </row>
    <row r="17" spans="1:13" s="157" customFormat="1" ht="22.5" customHeight="1" x14ac:dyDescent="0.2">
      <c r="A17" s="318">
        <v>2</v>
      </c>
      <c r="B17" s="319" t="s">
        <v>118</v>
      </c>
      <c r="C17" s="319">
        <v>341</v>
      </c>
      <c r="D17" s="319" t="s">
        <v>329</v>
      </c>
      <c r="E17" s="320">
        <v>36526</v>
      </c>
      <c r="F17" s="321" t="s">
        <v>337</v>
      </c>
      <c r="G17" s="318" t="s">
        <v>338</v>
      </c>
      <c r="H17" s="318" t="s">
        <v>291</v>
      </c>
      <c r="I17" s="322" t="s">
        <v>267</v>
      </c>
      <c r="J17" s="323">
        <v>445</v>
      </c>
      <c r="K17" s="324" t="s">
        <v>388</v>
      </c>
      <c r="L17" s="324" t="s">
        <v>389</v>
      </c>
      <c r="M17" s="325"/>
    </row>
    <row r="18" spans="1:13" s="157" customFormat="1" ht="22.5" customHeight="1" x14ac:dyDescent="0.2">
      <c r="A18" s="318">
        <v>3</v>
      </c>
      <c r="B18" s="319" t="s">
        <v>114</v>
      </c>
      <c r="C18" s="319">
        <v>353</v>
      </c>
      <c r="D18" s="319" t="s">
        <v>329</v>
      </c>
      <c r="E18" s="320">
        <v>36718</v>
      </c>
      <c r="F18" s="321" t="s">
        <v>339</v>
      </c>
      <c r="G18" s="318" t="s">
        <v>340</v>
      </c>
      <c r="H18" s="318" t="s">
        <v>291</v>
      </c>
      <c r="I18" s="322" t="s">
        <v>267</v>
      </c>
      <c r="J18" s="323" t="s">
        <v>329</v>
      </c>
      <c r="K18" s="324" t="s">
        <v>388</v>
      </c>
      <c r="L18" s="324" t="s">
        <v>388</v>
      </c>
      <c r="M18" s="325"/>
    </row>
    <row r="19" spans="1:13" s="157" customFormat="1" ht="22.5" customHeight="1" x14ac:dyDescent="0.2">
      <c r="A19" s="318">
        <v>4</v>
      </c>
      <c r="B19" s="319" t="s">
        <v>116</v>
      </c>
      <c r="C19" s="319">
        <v>358</v>
      </c>
      <c r="D19" s="319" t="s">
        <v>329</v>
      </c>
      <c r="E19" s="320">
        <v>36753</v>
      </c>
      <c r="F19" s="321" t="s">
        <v>341</v>
      </c>
      <c r="G19" s="318" t="s">
        <v>342</v>
      </c>
      <c r="H19" s="318" t="s">
        <v>291</v>
      </c>
      <c r="I19" s="322" t="s">
        <v>267</v>
      </c>
      <c r="J19" s="323">
        <v>447</v>
      </c>
      <c r="K19" s="324" t="s">
        <v>388</v>
      </c>
      <c r="L19" s="324" t="s">
        <v>392</v>
      </c>
      <c r="M19" s="325"/>
    </row>
    <row r="20" spans="1:13" s="157" customFormat="1" ht="22.5" customHeight="1" x14ac:dyDescent="0.2">
      <c r="A20" s="318">
        <v>5</v>
      </c>
      <c r="B20" s="319" t="s">
        <v>119</v>
      </c>
      <c r="C20" s="319">
        <v>361</v>
      </c>
      <c r="D20" s="319" t="s">
        <v>329</v>
      </c>
      <c r="E20" s="320">
        <v>36718</v>
      </c>
      <c r="F20" s="321" t="s">
        <v>343</v>
      </c>
      <c r="G20" s="318" t="s">
        <v>344</v>
      </c>
      <c r="H20" s="318" t="s">
        <v>291</v>
      </c>
      <c r="I20" s="322" t="s">
        <v>267</v>
      </c>
      <c r="J20" s="323">
        <v>400</v>
      </c>
      <c r="K20" s="324" t="s">
        <v>388</v>
      </c>
      <c r="L20" s="324" t="s">
        <v>390</v>
      </c>
      <c r="M20" s="325"/>
    </row>
    <row r="21" spans="1:13" s="157" customFormat="1" ht="22.5" customHeight="1" thickBot="1" x14ac:dyDescent="0.25">
      <c r="A21" s="326">
        <v>6</v>
      </c>
      <c r="B21" s="327" t="s">
        <v>117</v>
      </c>
      <c r="C21" s="327">
        <v>362</v>
      </c>
      <c r="D21" s="327" t="s">
        <v>329</v>
      </c>
      <c r="E21" s="328">
        <v>36628</v>
      </c>
      <c r="F21" s="329" t="s">
        <v>345</v>
      </c>
      <c r="G21" s="326" t="s">
        <v>344</v>
      </c>
      <c r="H21" s="326" t="s">
        <v>291</v>
      </c>
      <c r="I21" s="330" t="s">
        <v>267</v>
      </c>
      <c r="J21" s="331">
        <v>447</v>
      </c>
      <c r="K21" s="332" t="s">
        <v>388</v>
      </c>
      <c r="L21" s="332" t="s">
        <v>391</v>
      </c>
      <c r="M21" s="333"/>
    </row>
    <row r="22" spans="1:13" s="157" customFormat="1" ht="22.5" customHeight="1" x14ac:dyDescent="0.2">
      <c r="A22" s="334">
        <v>1</v>
      </c>
      <c r="B22" s="335" t="s">
        <v>313</v>
      </c>
      <c r="C22" s="335">
        <v>316</v>
      </c>
      <c r="D22" s="335" t="s">
        <v>329</v>
      </c>
      <c r="E22" s="336">
        <v>36803</v>
      </c>
      <c r="F22" s="337" t="s">
        <v>346</v>
      </c>
      <c r="G22" s="334" t="s">
        <v>347</v>
      </c>
      <c r="H22" s="334" t="s">
        <v>291</v>
      </c>
      <c r="I22" s="338" t="s">
        <v>293</v>
      </c>
      <c r="J22" s="339"/>
      <c r="K22" s="340" t="s">
        <v>388</v>
      </c>
      <c r="L22" s="340" t="s">
        <v>393</v>
      </c>
      <c r="M22" s="341"/>
    </row>
    <row r="23" spans="1:13" s="157" customFormat="1" ht="22.5" customHeight="1" x14ac:dyDescent="0.2">
      <c r="A23" s="342">
        <v>2</v>
      </c>
      <c r="B23" s="152" t="s">
        <v>312</v>
      </c>
      <c r="C23" s="152">
        <v>333</v>
      </c>
      <c r="D23" s="152" t="s">
        <v>329</v>
      </c>
      <c r="E23" s="343">
        <v>36886</v>
      </c>
      <c r="F23" s="344" t="s">
        <v>330</v>
      </c>
      <c r="G23" s="342" t="s">
        <v>323</v>
      </c>
      <c r="H23" s="342" t="s">
        <v>291</v>
      </c>
      <c r="I23" s="345" t="s">
        <v>293</v>
      </c>
      <c r="J23" s="205"/>
      <c r="K23" s="346" t="s">
        <v>388</v>
      </c>
      <c r="L23" s="346" t="s">
        <v>390</v>
      </c>
      <c r="M23" s="347"/>
    </row>
    <row r="24" spans="1:13" s="157" customFormat="1" ht="22.5" customHeight="1" x14ac:dyDescent="0.2">
      <c r="A24" s="342">
        <v>3</v>
      </c>
      <c r="B24" s="152" t="s">
        <v>311</v>
      </c>
      <c r="C24" s="152">
        <v>367</v>
      </c>
      <c r="D24" s="152" t="s">
        <v>329</v>
      </c>
      <c r="E24" s="343">
        <v>36772</v>
      </c>
      <c r="F24" s="344" t="s">
        <v>348</v>
      </c>
      <c r="G24" s="342" t="s">
        <v>349</v>
      </c>
      <c r="H24" s="342" t="s">
        <v>291</v>
      </c>
      <c r="I24" s="345" t="s">
        <v>293</v>
      </c>
      <c r="J24" s="205">
        <v>1020</v>
      </c>
      <c r="K24" s="346" t="s">
        <v>388</v>
      </c>
      <c r="L24" s="346" t="s">
        <v>389</v>
      </c>
      <c r="M24" s="347"/>
    </row>
    <row r="25" spans="1:13" s="157" customFormat="1" ht="22.5" customHeight="1" thickBot="1" x14ac:dyDescent="0.25">
      <c r="A25" s="348">
        <v>5</v>
      </c>
      <c r="B25" s="349" t="s">
        <v>310</v>
      </c>
      <c r="C25" s="349">
        <v>366</v>
      </c>
      <c r="D25" s="349" t="s">
        <v>329</v>
      </c>
      <c r="E25" s="350">
        <v>36916</v>
      </c>
      <c r="F25" s="351" t="s">
        <v>350</v>
      </c>
      <c r="G25" s="348" t="s">
        <v>349</v>
      </c>
      <c r="H25" s="348" t="s">
        <v>291</v>
      </c>
      <c r="I25" s="352" t="s">
        <v>293</v>
      </c>
      <c r="J25" s="353">
        <v>1004</v>
      </c>
      <c r="K25" s="354" t="s">
        <v>388</v>
      </c>
      <c r="L25" s="354" t="s">
        <v>391</v>
      </c>
      <c r="M25" s="355"/>
    </row>
    <row r="26" spans="1:13" s="157" customFormat="1" ht="22.5" customHeight="1" thickBot="1" x14ac:dyDescent="0.25">
      <c r="A26" s="310">
        <v>1</v>
      </c>
      <c r="B26" s="311" t="s">
        <v>397</v>
      </c>
      <c r="C26" s="311">
        <v>313</v>
      </c>
      <c r="D26" s="311" t="s">
        <v>329</v>
      </c>
      <c r="E26" s="312">
        <v>36702</v>
      </c>
      <c r="F26" s="313" t="s">
        <v>351</v>
      </c>
      <c r="G26" s="310" t="s">
        <v>347</v>
      </c>
      <c r="H26" s="310" t="s">
        <v>291</v>
      </c>
      <c r="I26" s="314" t="s">
        <v>72</v>
      </c>
      <c r="J26" s="315"/>
      <c r="K26" s="316"/>
      <c r="L26" s="316"/>
      <c r="M26" s="317">
        <v>1</v>
      </c>
    </row>
    <row r="27" spans="1:13" s="157" customFormat="1" ht="22.5" customHeight="1" thickBot="1" x14ac:dyDescent="0.25">
      <c r="A27" s="318">
        <v>2</v>
      </c>
      <c r="B27" s="311" t="s">
        <v>398</v>
      </c>
      <c r="C27" s="319">
        <v>315</v>
      </c>
      <c r="D27" s="319" t="s">
        <v>329</v>
      </c>
      <c r="E27" s="320">
        <v>36973</v>
      </c>
      <c r="F27" s="321" t="s">
        <v>352</v>
      </c>
      <c r="G27" s="318" t="s">
        <v>347</v>
      </c>
      <c r="H27" s="318" t="s">
        <v>291</v>
      </c>
      <c r="I27" s="322" t="s">
        <v>72</v>
      </c>
      <c r="J27" s="323"/>
      <c r="K27" s="324"/>
      <c r="L27" s="324"/>
      <c r="M27" s="325">
        <v>2</v>
      </c>
    </row>
    <row r="28" spans="1:13" s="157" customFormat="1" ht="22.5" customHeight="1" thickBot="1" x14ac:dyDescent="0.25">
      <c r="A28" s="318">
        <v>3</v>
      </c>
      <c r="B28" s="311" t="s">
        <v>406</v>
      </c>
      <c r="C28" s="319">
        <v>329</v>
      </c>
      <c r="D28" s="319" t="s">
        <v>329</v>
      </c>
      <c r="E28" s="320">
        <v>36896</v>
      </c>
      <c r="F28" s="321" t="s">
        <v>353</v>
      </c>
      <c r="G28" s="318" t="s">
        <v>354</v>
      </c>
      <c r="H28" s="318" t="s">
        <v>291</v>
      </c>
      <c r="I28" s="322" t="s">
        <v>72</v>
      </c>
      <c r="J28" s="323">
        <v>502</v>
      </c>
      <c r="K28" s="324"/>
      <c r="L28" s="324"/>
      <c r="M28" s="325">
        <v>10</v>
      </c>
    </row>
    <row r="29" spans="1:13" s="157" customFormat="1" ht="22.5" customHeight="1" thickBot="1" x14ac:dyDescent="0.25">
      <c r="A29" s="318">
        <v>4</v>
      </c>
      <c r="B29" s="311" t="s">
        <v>407</v>
      </c>
      <c r="C29" s="319">
        <v>356</v>
      </c>
      <c r="D29" s="319" t="s">
        <v>329</v>
      </c>
      <c r="E29" s="320">
        <v>36637</v>
      </c>
      <c r="F29" s="321" t="s">
        <v>355</v>
      </c>
      <c r="G29" s="318" t="s">
        <v>342</v>
      </c>
      <c r="H29" s="318" t="s">
        <v>291</v>
      </c>
      <c r="I29" s="322" t="s">
        <v>72</v>
      </c>
      <c r="J29" s="323">
        <v>519</v>
      </c>
      <c r="K29" s="324"/>
      <c r="L29" s="324"/>
      <c r="M29" s="325">
        <v>11</v>
      </c>
    </row>
    <row r="30" spans="1:13" s="157" customFormat="1" ht="22.5" customHeight="1" thickBot="1" x14ac:dyDescent="0.25">
      <c r="A30" s="318">
        <v>5</v>
      </c>
      <c r="B30" s="311" t="s">
        <v>405</v>
      </c>
      <c r="C30" s="319">
        <v>366</v>
      </c>
      <c r="D30" s="319" t="s">
        <v>329</v>
      </c>
      <c r="E30" s="320">
        <v>36916</v>
      </c>
      <c r="F30" s="321" t="s">
        <v>350</v>
      </c>
      <c r="G30" s="318" t="s">
        <v>349</v>
      </c>
      <c r="H30" s="318" t="s">
        <v>291</v>
      </c>
      <c r="I30" s="322" t="s">
        <v>72</v>
      </c>
      <c r="J30" s="323">
        <v>501</v>
      </c>
      <c r="K30" s="324"/>
      <c r="L30" s="324"/>
      <c r="M30" s="325">
        <v>9</v>
      </c>
    </row>
    <row r="31" spans="1:13" s="157" customFormat="1" ht="22.5" customHeight="1" thickBot="1" x14ac:dyDescent="0.25">
      <c r="A31" s="318">
        <v>6</v>
      </c>
      <c r="B31" s="311" t="s">
        <v>399</v>
      </c>
      <c r="C31" s="319">
        <v>317</v>
      </c>
      <c r="D31" s="319" t="s">
        <v>329</v>
      </c>
      <c r="E31" s="320">
        <v>36803</v>
      </c>
      <c r="F31" s="321" t="s">
        <v>356</v>
      </c>
      <c r="G31" s="318" t="s">
        <v>347</v>
      </c>
      <c r="H31" s="318" t="s">
        <v>291</v>
      </c>
      <c r="I31" s="322" t="s">
        <v>72</v>
      </c>
      <c r="J31" s="323"/>
      <c r="K31" s="324"/>
      <c r="L31" s="324"/>
      <c r="M31" s="325">
        <v>3</v>
      </c>
    </row>
    <row r="32" spans="1:13" s="157" customFormat="1" ht="22.5" customHeight="1" thickBot="1" x14ac:dyDescent="0.25">
      <c r="A32" s="318">
        <v>7</v>
      </c>
      <c r="B32" s="311" t="s">
        <v>403</v>
      </c>
      <c r="C32" s="319">
        <v>334</v>
      </c>
      <c r="D32" s="319" t="s">
        <v>329</v>
      </c>
      <c r="E32" s="320">
        <v>36530</v>
      </c>
      <c r="F32" s="321" t="s">
        <v>357</v>
      </c>
      <c r="G32" s="318" t="s">
        <v>323</v>
      </c>
      <c r="H32" s="318" t="s">
        <v>291</v>
      </c>
      <c r="I32" s="322" t="s">
        <v>72</v>
      </c>
      <c r="J32" s="323">
        <v>470</v>
      </c>
      <c r="K32" s="324"/>
      <c r="L32" s="324"/>
      <c r="M32" s="325">
        <v>7</v>
      </c>
    </row>
    <row r="33" spans="1:14" s="157" customFormat="1" ht="22.5" customHeight="1" thickBot="1" x14ac:dyDescent="0.25">
      <c r="A33" s="318">
        <v>8</v>
      </c>
      <c r="B33" s="311" t="s">
        <v>400</v>
      </c>
      <c r="C33" s="319">
        <v>336</v>
      </c>
      <c r="D33" s="319" t="s">
        <v>329</v>
      </c>
      <c r="E33" s="320">
        <v>36710</v>
      </c>
      <c r="F33" s="321" t="s">
        <v>358</v>
      </c>
      <c r="G33" s="318" t="s">
        <v>323</v>
      </c>
      <c r="H33" s="318" t="s">
        <v>291</v>
      </c>
      <c r="I33" s="322" t="s">
        <v>72</v>
      </c>
      <c r="J33" s="323"/>
      <c r="K33" s="324"/>
      <c r="L33" s="324"/>
      <c r="M33" s="325">
        <v>4</v>
      </c>
    </row>
    <row r="34" spans="1:14" s="157" customFormat="1" ht="22.5" customHeight="1" thickBot="1" x14ac:dyDescent="0.25">
      <c r="A34" s="318">
        <v>9</v>
      </c>
      <c r="B34" s="311" t="s">
        <v>404</v>
      </c>
      <c r="C34" s="319">
        <v>337</v>
      </c>
      <c r="D34" s="319" t="s">
        <v>329</v>
      </c>
      <c r="E34" s="320">
        <v>36563</v>
      </c>
      <c r="F34" s="321" t="s">
        <v>359</v>
      </c>
      <c r="G34" s="318" t="s">
        <v>323</v>
      </c>
      <c r="H34" s="318" t="s">
        <v>291</v>
      </c>
      <c r="I34" s="322" t="s">
        <v>72</v>
      </c>
      <c r="J34" s="323">
        <v>498</v>
      </c>
      <c r="K34" s="324"/>
      <c r="L34" s="324"/>
      <c r="M34" s="325">
        <v>8</v>
      </c>
    </row>
    <row r="35" spans="1:14" s="157" customFormat="1" ht="22.5" customHeight="1" thickBot="1" x14ac:dyDescent="0.25">
      <c r="A35" s="318">
        <v>10</v>
      </c>
      <c r="B35" s="311" t="s">
        <v>401</v>
      </c>
      <c r="C35" s="319">
        <v>338</v>
      </c>
      <c r="D35" s="319" t="s">
        <v>329</v>
      </c>
      <c r="E35" s="320">
        <v>36605</v>
      </c>
      <c r="F35" s="321" t="s">
        <v>322</v>
      </c>
      <c r="G35" s="318" t="s">
        <v>323</v>
      </c>
      <c r="H35" s="318" t="s">
        <v>291</v>
      </c>
      <c r="I35" s="322" t="s">
        <v>72</v>
      </c>
      <c r="J35" s="323"/>
      <c r="K35" s="324"/>
      <c r="L35" s="324"/>
      <c r="M35" s="325">
        <v>5</v>
      </c>
    </row>
    <row r="36" spans="1:14" ht="22.5" customHeight="1" thickBot="1" x14ac:dyDescent="0.3">
      <c r="A36" s="326">
        <v>11</v>
      </c>
      <c r="B36" s="311" t="s">
        <v>402</v>
      </c>
      <c r="C36" s="327">
        <v>344</v>
      </c>
      <c r="D36" s="327" t="s">
        <v>329</v>
      </c>
      <c r="E36" s="328">
        <v>37026</v>
      </c>
      <c r="F36" s="329" t="s">
        <v>360</v>
      </c>
      <c r="G36" s="326" t="s">
        <v>174</v>
      </c>
      <c r="H36" s="326" t="s">
        <v>291</v>
      </c>
      <c r="I36" s="330" t="s">
        <v>72</v>
      </c>
      <c r="J36" s="331">
        <v>455</v>
      </c>
      <c r="K36" s="332"/>
      <c r="L36" s="332"/>
      <c r="M36" s="333">
        <v>6</v>
      </c>
    </row>
    <row r="37" spans="1:14" ht="22.5" customHeight="1" x14ac:dyDescent="0.25">
      <c r="A37" s="334">
        <v>1</v>
      </c>
      <c r="B37" s="335" t="s">
        <v>423</v>
      </c>
      <c r="C37" s="335">
        <v>317</v>
      </c>
      <c r="D37" s="335" t="s">
        <v>329</v>
      </c>
      <c r="E37" s="336">
        <v>36803</v>
      </c>
      <c r="F37" s="337" t="s">
        <v>414</v>
      </c>
      <c r="G37" s="334" t="s">
        <v>347</v>
      </c>
      <c r="H37" s="334" t="s">
        <v>291</v>
      </c>
      <c r="I37" s="338" t="s">
        <v>222</v>
      </c>
      <c r="J37" s="346" t="s">
        <v>329</v>
      </c>
      <c r="K37" s="340"/>
      <c r="L37" s="340"/>
      <c r="M37" s="341">
        <v>1</v>
      </c>
    </row>
    <row r="38" spans="1:14" ht="22.5" customHeight="1" x14ac:dyDescent="0.25">
      <c r="A38" s="342">
        <v>2</v>
      </c>
      <c r="B38" s="152" t="s">
        <v>424</v>
      </c>
      <c r="C38" s="152">
        <v>334</v>
      </c>
      <c r="D38" s="152" t="s">
        <v>329</v>
      </c>
      <c r="E38" s="343">
        <v>36530</v>
      </c>
      <c r="F38" s="344" t="s">
        <v>357</v>
      </c>
      <c r="G38" s="342" t="s">
        <v>323</v>
      </c>
      <c r="H38" s="342" t="s">
        <v>291</v>
      </c>
      <c r="I38" s="345" t="s">
        <v>222</v>
      </c>
      <c r="J38" s="346" t="s">
        <v>382</v>
      </c>
      <c r="K38" s="346"/>
      <c r="L38" s="346"/>
      <c r="M38" s="347">
        <v>5</v>
      </c>
    </row>
    <row r="39" spans="1:14" ht="22.5" customHeight="1" x14ac:dyDescent="0.25">
      <c r="A39" s="342">
        <v>3</v>
      </c>
      <c r="B39" s="152" t="s">
        <v>425</v>
      </c>
      <c r="C39" s="152">
        <v>336</v>
      </c>
      <c r="D39" s="152" t="s">
        <v>329</v>
      </c>
      <c r="E39" s="343">
        <v>36710</v>
      </c>
      <c r="F39" s="344" t="s">
        <v>358</v>
      </c>
      <c r="G39" s="342" t="s">
        <v>323</v>
      </c>
      <c r="H39" s="342" t="s">
        <v>291</v>
      </c>
      <c r="I39" s="345" t="s">
        <v>222</v>
      </c>
      <c r="J39" s="346" t="s">
        <v>383</v>
      </c>
      <c r="K39" s="346"/>
      <c r="L39" s="346"/>
      <c r="M39" s="347">
        <v>3</v>
      </c>
    </row>
    <row r="40" spans="1:14" ht="22.5" customHeight="1" x14ac:dyDescent="0.25">
      <c r="A40" s="342">
        <v>4</v>
      </c>
      <c r="B40" s="152" t="s">
        <v>426</v>
      </c>
      <c r="C40" s="152">
        <v>368</v>
      </c>
      <c r="D40" s="152" t="s">
        <v>329</v>
      </c>
      <c r="E40" s="343">
        <v>37112</v>
      </c>
      <c r="F40" s="344" t="s">
        <v>361</v>
      </c>
      <c r="G40" s="342" t="s">
        <v>349</v>
      </c>
      <c r="H40" s="342" t="s">
        <v>291</v>
      </c>
      <c r="I40" s="345" t="s">
        <v>222</v>
      </c>
      <c r="J40" s="346" t="s">
        <v>384</v>
      </c>
      <c r="K40" s="346"/>
      <c r="L40" s="346"/>
      <c r="M40" s="347">
        <v>2</v>
      </c>
    </row>
    <row r="41" spans="1:14" ht="22.5" customHeight="1" thickBot="1" x14ac:dyDescent="0.3">
      <c r="A41" s="348">
        <v>5</v>
      </c>
      <c r="B41" s="349" t="s">
        <v>427</v>
      </c>
      <c r="C41" s="349">
        <v>329</v>
      </c>
      <c r="D41" s="349" t="s">
        <v>329</v>
      </c>
      <c r="E41" s="350">
        <v>36896</v>
      </c>
      <c r="F41" s="351" t="s">
        <v>353</v>
      </c>
      <c r="G41" s="348" t="s">
        <v>354</v>
      </c>
      <c r="H41" s="348" t="s">
        <v>291</v>
      </c>
      <c r="I41" s="352" t="s">
        <v>222</v>
      </c>
      <c r="J41" s="353">
        <v>1083</v>
      </c>
      <c r="K41" s="354"/>
      <c r="L41" s="354"/>
      <c r="M41" s="355">
        <v>4</v>
      </c>
    </row>
    <row r="42" spans="1:14" ht="22.5" customHeight="1" x14ac:dyDescent="0.25">
      <c r="A42" s="310">
        <v>1</v>
      </c>
      <c r="B42" s="311" t="s">
        <v>428</v>
      </c>
      <c r="C42" s="311">
        <v>337</v>
      </c>
      <c r="D42" s="311" t="s">
        <v>329</v>
      </c>
      <c r="E42" s="312">
        <v>36563</v>
      </c>
      <c r="F42" s="313" t="s">
        <v>359</v>
      </c>
      <c r="G42" s="310" t="s">
        <v>323</v>
      </c>
      <c r="H42" s="310" t="s">
        <v>291</v>
      </c>
      <c r="I42" s="314" t="s">
        <v>73</v>
      </c>
      <c r="J42" s="315">
        <v>161</v>
      </c>
      <c r="K42" s="316"/>
      <c r="L42" s="316"/>
      <c r="M42" s="317">
        <v>3</v>
      </c>
    </row>
    <row r="43" spans="1:14" ht="22.5" customHeight="1" x14ac:dyDescent="0.25">
      <c r="A43" s="318">
        <v>2</v>
      </c>
      <c r="B43" s="319" t="s">
        <v>429</v>
      </c>
      <c r="C43" s="319">
        <v>344</v>
      </c>
      <c r="D43" s="319" t="s">
        <v>329</v>
      </c>
      <c r="E43" s="320">
        <v>37026</v>
      </c>
      <c r="F43" s="321" t="s">
        <v>360</v>
      </c>
      <c r="G43" s="318" t="s">
        <v>174</v>
      </c>
      <c r="H43" s="318" t="s">
        <v>291</v>
      </c>
      <c r="I43" s="322" t="s">
        <v>73</v>
      </c>
      <c r="J43" s="323">
        <v>155</v>
      </c>
      <c r="K43" s="324"/>
      <c r="L43" s="324"/>
      <c r="M43" s="325">
        <v>2</v>
      </c>
    </row>
    <row r="44" spans="1:14" ht="22.5" customHeight="1" x14ac:dyDescent="0.25">
      <c r="A44" s="318">
        <v>3</v>
      </c>
      <c r="B44" s="319" t="s">
        <v>430</v>
      </c>
      <c r="C44" s="319">
        <v>351</v>
      </c>
      <c r="D44" s="319" t="s">
        <v>329</v>
      </c>
      <c r="E44" s="320">
        <v>36526</v>
      </c>
      <c r="F44" s="321" t="s">
        <v>362</v>
      </c>
      <c r="G44" s="318" t="s">
        <v>325</v>
      </c>
      <c r="H44" s="318" t="s">
        <v>291</v>
      </c>
      <c r="I44" s="322" t="s">
        <v>73</v>
      </c>
      <c r="J44" s="323">
        <v>165</v>
      </c>
      <c r="K44" s="324"/>
      <c r="L44" s="324"/>
      <c r="M44" s="325">
        <v>4</v>
      </c>
    </row>
    <row r="45" spans="1:14" s="234" customFormat="1" ht="22.5" customHeight="1" thickBot="1" x14ac:dyDescent="0.3">
      <c r="A45" s="326">
        <v>4</v>
      </c>
      <c r="B45" s="327" t="s">
        <v>431</v>
      </c>
      <c r="C45" s="327">
        <v>367</v>
      </c>
      <c r="D45" s="327" t="s">
        <v>329</v>
      </c>
      <c r="E45" s="328">
        <v>36772</v>
      </c>
      <c r="F45" s="329" t="s">
        <v>348</v>
      </c>
      <c r="G45" s="326" t="s">
        <v>349</v>
      </c>
      <c r="H45" s="326" t="s">
        <v>291</v>
      </c>
      <c r="I45" s="330" t="s">
        <v>73</v>
      </c>
      <c r="J45" s="331">
        <v>149</v>
      </c>
      <c r="K45" s="332"/>
      <c r="L45" s="332"/>
      <c r="M45" s="333">
        <v>1</v>
      </c>
      <c r="N45" s="150"/>
    </row>
    <row r="46" spans="1:14" ht="22.5" customHeight="1" x14ac:dyDescent="0.25">
      <c r="A46" s="334">
        <v>1</v>
      </c>
      <c r="B46" s="335" t="s">
        <v>30</v>
      </c>
      <c r="C46" s="335">
        <v>312</v>
      </c>
      <c r="D46" s="335" t="s">
        <v>329</v>
      </c>
      <c r="E46" s="336">
        <v>37185</v>
      </c>
      <c r="F46" s="337" t="s">
        <v>363</v>
      </c>
      <c r="G46" s="334" t="s">
        <v>347</v>
      </c>
      <c r="H46" s="334" t="s">
        <v>291</v>
      </c>
      <c r="I46" s="338" t="s">
        <v>76</v>
      </c>
      <c r="J46" s="339"/>
      <c r="K46" s="340"/>
      <c r="L46" s="340"/>
      <c r="M46" s="341">
        <v>1</v>
      </c>
    </row>
    <row r="47" spans="1:14" ht="22.5" customHeight="1" x14ac:dyDescent="0.25">
      <c r="A47" s="342">
        <v>2</v>
      </c>
      <c r="B47" s="152" t="s">
        <v>31</v>
      </c>
      <c r="C47" s="152">
        <v>318</v>
      </c>
      <c r="D47" s="152" t="s">
        <v>329</v>
      </c>
      <c r="E47" s="343">
        <v>37078</v>
      </c>
      <c r="F47" s="344" t="s">
        <v>364</v>
      </c>
      <c r="G47" s="342" t="s">
        <v>347</v>
      </c>
      <c r="H47" s="342" t="s">
        <v>291</v>
      </c>
      <c r="I47" s="345" t="s">
        <v>76</v>
      </c>
      <c r="J47" s="205"/>
      <c r="K47" s="346"/>
      <c r="L47" s="346"/>
      <c r="M47" s="347">
        <v>2</v>
      </c>
    </row>
    <row r="48" spans="1:14" ht="22.5" customHeight="1" thickBot="1" x14ac:dyDescent="0.3">
      <c r="A48" s="348">
        <v>3</v>
      </c>
      <c r="B48" s="349" t="s">
        <v>32</v>
      </c>
      <c r="C48" s="349">
        <v>352</v>
      </c>
      <c r="D48" s="349" t="s">
        <v>329</v>
      </c>
      <c r="E48" s="350">
        <v>37247</v>
      </c>
      <c r="F48" s="351" t="s">
        <v>365</v>
      </c>
      <c r="G48" s="348" t="s">
        <v>325</v>
      </c>
      <c r="H48" s="348" t="s">
        <v>291</v>
      </c>
      <c r="I48" s="352" t="s">
        <v>76</v>
      </c>
      <c r="J48" s="353"/>
      <c r="K48" s="354"/>
      <c r="L48" s="354"/>
      <c r="M48" s="355">
        <v>3</v>
      </c>
    </row>
    <row r="49" spans="1:13" ht="22.5" customHeight="1" x14ac:dyDescent="0.25">
      <c r="A49" s="295">
        <v>1</v>
      </c>
      <c r="B49" s="296" t="s">
        <v>432</v>
      </c>
      <c r="C49" s="296">
        <v>328</v>
      </c>
      <c r="D49" s="296" t="s">
        <v>329</v>
      </c>
      <c r="E49" s="297">
        <v>36601</v>
      </c>
      <c r="F49" s="298" t="s">
        <v>366</v>
      </c>
      <c r="G49" s="295" t="s">
        <v>354</v>
      </c>
      <c r="H49" s="295" t="s">
        <v>291</v>
      </c>
      <c r="I49" s="299" t="s">
        <v>113</v>
      </c>
      <c r="J49" s="358">
        <v>835</v>
      </c>
      <c r="K49" s="300"/>
      <c r="L49" s="300"/>
      <c r="M49" s="301">
        <v>4</v>
      </c>
    </row>
    <row r="50" spans="1:13" ht="22.5" customHeight="1" x14ac:dyDescent="0.25">
      <c r="A50" s="97">
        <v>2</v>
      </c>
      <c r="B50" s="154" t="s">
        <v>433</v>
      </c>
      <c r="C50" s="154">
        <v>330</v>
      </c>
      <c r="D50" s="154" t="s">
        <v>329</v>
      </c>
      <c r="E50" s="99">
        <v>36950</v>
      </c>
      <c r="F50" s="155" t="s">
        <v>367</v>
      </c>
      <c r="G50" s="97" t="s">
        <v>354</v>
      </c>
      <c r="H50" s="97" t="s">
        <v>291</v>
      </c>
      <c r="I50" s="210" t="s">
        <v>113</v>
      </c>
      <c r="J50" s="358">
        <v>810</v>
      </c>
      <c r="K50" s="156"/>
      <c r="L50" s="156"/>
      <c r="M50" s="98">
        <v>3</v>
      </c>
    </row>
    <row r="51" spans="1:13" ht="22.5" customHeight="1" x14ac:dyDescent="0.25">
      <c r="A51" s="97">
        <v>3</v>
      </c>
      <c r="B51" s="154" t="s">
        <v>434</v>
      </c>
      <c r="C51" s="154">
        <v>335</v>
      </c>
      <c r="D51" s="154" t="s">
        <v>329</v>
      </c>
      <c r="E51" s="99">
        <v>36804</v>
      </c>
      <c r="F51" s="155" t="s">
        <v>368</v>
      </c>
      <c r="G51" s="97" t="s">
        <v>323</v>
      </c>
      <c r="H51" s="97" t="s">
        <v>291</v>
      </c>
      <c r="I51" s="210" t="s">
        <v>113</v>
      </c>
      <c r="J51" s="358">
        <v>1200</v>
      </c>
      <c r="K51" s="156"/>
      <c r="L51" s="156"/>
      <c r="M51" s="98">
        <v>6</v>
      </c>
    </row>
    <row r="52" spans="1:13" ht="22.5" customHeight="1" x14ac:dyDescent="0.25">
      <c r="A52" s="97">
        <v>4</v>
      </c>
      <c r="B52" s="154" t="s">
        <v>435</v>
      </c>
      <c r="C52" s="154">
        <v>342</v>
      </c>
      <c r="D52" s="154" t="s">
        <v>329</v>
      </c>
      <c r="E52" s="99">
        <v>37207</v>
      </c>
      <c r="F52" s="155" t="s">
        <v>369</v>
      </c>
      <c r="G52" s="97" t="s">
        <v>174</v>
      </c>
      <c r="H52" s="97" t="s">
        <v>291</v>
      </c>
      <c r="I52" s="210" t="s">
        <v>113</v>
      </c>
      <c r="J52" s="358">
        <v>800</v>
      </c>
      <c r="K52" s="156"/>
      <c r="L52" s="156"/>
      <c r="M52" s="98">
        <v>2</v>
      </c>
    </row>
    <row r="53" spans="1:13" ht="22.5" customHeight="1" x14ac:dyDescent="0.25">
      <c r="A53" s="97">
        <v>5</v>
      </c>
      <c r="B53" s="154" t="s">
        <v>436</v>
      </c>
      <c r="C53" s="154">
        <v>343</v>
      </c>
      <c r="D53" s="154" t="s">
        <v>329</v>
      </c>
      <c r="E53" s="99">
        <v>36661</v>
      </c>
      <c r="F53" s="155" t="s">
        <v>370</v>
      </c>
      <c r="G53" s="97" t="s">
        <v>174</v>
      </c>
      <c r="H53" s="97" t="s">
        <v>291</v>
      </c>
      <c r="I53" s="210" t="s">
        <v>113</v>
      </c>
      <c r="J53" s="358">
        <v>1100</v>
      </c>
      <c r="K53" s="156"/>
      <c r="L53" s="156"/>
      <c r="M53" s="98">
        <v>5</v>
      </c>
    </row>
    <row r="54" spans="1:13" ht="22.5" customHeight="1" x14ac:dyDescent="0.25">
      <c r="A54" s="97">
        <v>6</v>
      </c>
      <c r="B54" s="154" t="s">
        <v>437</v>
      </c>
      <c r="C54" s="154">
        <v>313</v>
      </c>
      <c r="D54" s="154" t="s">
        <v>329</v>
      </c>
      <c r="E54" s="99">
        <v>36702</v>
      </c>
      <c r="F54" s="155" t="s">
        <v>351</v>
      </c>
      <c r="G54" s="97" t="s">
        <v>347</v>
      </c>
      <c r="H54" s="97" t="s">
        <v>291</v>
      </c>
      <c r="I54" s="210" t="s">
        <v>113</v>
      </c>
      <c r="J54" s="358"/>
      <c r="K54" s="156"/>
      <c r="L54" s="156"/>
      <c r="M54" s="98">
        <v>1</v>
      </c>
    </row>
  </sheetData>
  <mergeCells count="4">
    <mergeCell ref="A1:M1"/>
    <mergeCell ref="A2:F2"/>
    <mergeCell ref="G2:H2"/>
    <mergeCell ref="J2:M2"/>
  </mergeCells>
  <phoneticPr fontId="0" type="noConversion"/>
  <conditionalFormatting sqref="E4:E54">
    <cfRule type="cellIs" dxfId="10" priority="3" stopIfTrue="1" operator="between">
      <formula>36526</formula>
      <formula>37986</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7"/>
  <sheetViews>
    <sheetView view="pageBreakPreview" zoomScale="90" zoomScaleNormal="80" zoomScaleSheetLayoutView="90" workbookViewId="0"/>
  </sheetViews>
  <sheetFormatPr defaultRowHeight="12.75" x14ac:dyDescent="0.2"/>
  <cols>
    <col min="2" max="2" width="23.140625" hidden="1" customWidth="1"/>
    <col min="4" max="4" width="12.5703125" customWidth="1"/>
    <col min="5" max="5" width="22" customWidth="1"/>
    <col min="6" max="6" width="12" bestFit="1" customWidth="1"/>
    <col min="7" max="7" width="12" customWidth="1"/>
    <col min="8" max="8" width="4.7109375" customWidth="1"/>
    <col min="9" max="9" width="12.7109375" customWidth="1"/>
    <col min="10" max="10" width="12.7109375" hidden="1" customWidth="1"/>
    <col min="11" max="11" width="12.7109375" customWidth="1"/>
    <col min="12" max="12" width="15.5703125" customWidth="1"/>
    <col min="13" max="13" width="28.28515625" customWidth="1"/>
    <col min="14" max="14" width="15" bestFit="1" customWidth="1"/>
    <col min="15" max="15" width="14.5703125" customWidth="1"/>
  </cols>
  <sheetData>
    <row r="1" spans="1:15" ht="60" customHeight="1" x14ac:dyDescent="0.2">
      <c r="A1" s="444" t="s">
        <v>159</v>
      </c>
      <c r="B1" s="444"/>
      <c r="C1" s="444"/>
      <c r="D1" s="444"/>
      <c r="E1" s="444"/>
      <c r="F1" s="444"/>
      <c r="G1" s="444"/>
      <c r="H1" s="444"/>
      <c r="I1" s="444"/>
      <c r="J1" s="444"/>
      <c r="K1" s="444"/>
      <c r="L1" s="444"/>
      <c r="M1" s="444"/>
      <c r="N1" s="444"/>
      <c r="O1" s="444"/>
    </row>
    <row r="2" spans="1:15" ht="26.25" customHeight="1" x14ac:dyDescent="0.2">
      <c r="A2" s="445" t="s">
        <v>413</v>
      </c>
      <c r="B2" s="445"/>
      <c r="C2" s="445"/>
      <c r="D2" s="445"/>
      <c r="E2" s="445"/>
      <c r="F2" s="445"/>
      <c r="G2" s="445"/>
      <c r="H2" s="445"/>
      <c r="I2" s="445"/>
      <c r="J2" s="445"/>
      <c r="K2" s="445"/>
      <c r="L2" s="445"/>
      <c r="M2" s="445"/>
      <c r="N2" s="445"/>
      <c r="O2" s="445"/>
    </row>
    <row r="3" spans="1:15" ht="26.25" customHeight="1" x14ac:dyDescent="0.2">
      <c r="A3" s="445" t="s">
        <v>301</v>
      </c>
      <c r="B3" s="445"/>
      <c r="C3" s="445"/>
      <c r="D3" s="445"/>
      <c r="E3" s="445"/>
      <c r="F3" s="445"/>
      <c r="G3" s="445"/>
      <c r="H3" s="445"/>
      <c r="I3" s="445"/>
      <c r="J3" s="445"/>
      <c r="K3" s="445"/>
      <c r="L3" s="445"/>
      <c r="M3" s="445"/>
      <c r="N3" s="445"/>
      <c r="O3" s="445"/>
    </row>
    <row r="4" spans="1:15" ht="24" customHeight="1" x14ac:dyDescent="0.2">
      <c r="A4" s="446" t="s">
        <v>288</v>
      </c>
      <c r="B4" s="446"/>
      <c r="C4" s="446"/>
      <c r="D4" s="446"/>
      <c r="E4" s="446"/>
      <c r="F4" s="446"/>
      <c r="G4" s="446"/>
      <c r="H4" s="446"/>
      <c r="I4" s="446"/>
      <c r="J4" s="446"/>
      <c r="K4" s="446"/>
      <c r="L4" s="446"/>
      <c r="M4" s="446"/>
      <c r="N4" s="446"/>
      <c r="O4" s="446"/>
    </row>
    <row r="5" spans="1:15" ht="39.75" customHeight="1" x14ac:dyDescent="0.2">
      <c r="A5" s="451" t="s">
        <v>295</v>
      </c>
      <c r="B5" s="451"/>
      <c r="C5" s="451"/>
      <c r="D5" s="451"/>
      <c r="E5" s="451"/>
      <c r="F5" s="451"/>
      <c r="G5" s="451"/>
      <c r="H5" s="275"/>
      <c r="I5" s="452" t="s">
        <v>296</v>
      </c>
      <c r="J5" s="452"/>
      <c r="K5" s="452"/>
      <c r="L5" s="452"/>
      <c r="M5" s="452"/>
      <c r="N5" s="452"/>
      <c r="O5" s="452"/>
    </row>
    <row r="6" spans="1:15" ht="39.75" customHeight="1" x14ac:dyDescent="0.2">
      <c r="A6" s="447" t="s">
        <v>16</v>
      </c>
      <c r="B6" s="448"/>
      <c r="C6" s="448"/>
      <c r="D6" s="448"/>
      <c r="E6" s="448"/>
      <c r="F6" s="448"/>
      <c r="G6" s="448"/>
      <c r="I6" s="276" t="s">
        <v>6</v>
      </c>
      <c r="J6" s="276"/>
      <c r="K6" s="277" t="s">
        <v>162</v>
      </c>
      <c r="L6" s="277" t="s">
        <v>196</v>
      </c>
      <c r="M6" s="276" t="s">
        <v>7</v>
      </c>
      <c r="N6" s="276" t="s">
        <v>56</v>
      </c>
      <c r="O6" s="278" t="s">
        <v>297</v>
      </c>
    </row>
    <row r="7" spans="1:15" ht="39.75" customHeight="1" x14ac:dyDescent="0.2">
      <c r="A7" s="56" t="s">
        <v>315</v>
      </c>
      <c r="B7" s="53" t="s">
        <v>164</v>
      </c>
      <c r="C7" s="53" t="s">
        <v>163</v>
      </c>
      <c r="D7" s="54" t="s">
        <v>13</v>
      </c>
      <c r="E7" s="55" t="s">
        <v>14</v>
      </c>
      <c r="F7" s="55" t="s">
        <v>20</v>
      </c>
      <c r="G7" s="53" t="s">
        <v>297</v>
      </c>
      <c r="I7" s="116">
        <v>1</v>
      </c>
      <c r="J7" s="117" t="s">
        <v>197</v>
      </c>
      <c r="K7" s="118">
        <v>317</v>
      </c>
      <c r="L7" s="119">
        <v>36803</v>
      </c>
      <c r="M7" s="233" t="s">
        <v>414</v>
      </c>
      <c r="N7" s="233" t="s">
        <v>347</v>
      </c>
      <c r="O7" s="272"/>
    </row>
    <row r="8" spans="1:15" ht="39.75" customHeight="1" x14ac:dyDescent="0.2">
      <c r="A8" s="28">
        <v>1</v>
      </c>
      <c r="B8" s="29" t="s">
        <v>77</v>
      </c>
      <c r="C8" s="30" t="s">
        <v>421</v>
      </c>
      <c r="D8" s="31" t="s">
        <v>421</v>
      </c>
      <c r="E8" s="57" t="s">
        <v>421</v>
      </c>
      <c r="F8" s="57" t="s">
        <v>421</v>
      </c>
      <c r="G8" s="272"/>
      <c r="I8" s="116">
        <v>2</v>
      </c>
      <c r="J8" s="117" t="s">
        <v>198</v>
      </c>
      <c r="K8" s="118">
        <v>368</v>
      </c>
      <c r="L8" s="119">
        <v>37112</v>
      </c>
      <c r="M8" s="233" t="s">
        <v>361</v>
      </c>
      <c r="N8" s="233" t="s">
        <v>349</v>
      </c>
      <c r="O8" s="272"/>
    </row>
    <row r="9" spans="1:15" ht="39.75" customHeight="1" x14ac:dyDescent="0.2">
      <c r="A9" s="28">
        <v>2</v>
      </c>
      <c r="B9" s="29" t="s">
        <v>78</v>
      </c>
      <c r="C9" s="30" t="s">
        <v>421</v>
      </c>
      <c r="D9" s="31" t="s">
        <v>421</v>
      </c>
      <c r="E9" s="57" t="s">
        <v>421</v>
      </c>
      <c r="F9" s="57" t="s">
        <v>421</v>
      </c>
      <c r="G9" s="272"/>
      <c r="I9" s="116">
        <v>3</v>
      </c>
      <c r="J9" s="117" t="s">
        <v>199</v>
      </c>
      <c r="K9" s="118">
        <v>336</v>
      </c>
      <c r="L9" s="119">
        <v>36710</v>
      </c>
      <c r="M9" s="233" t="s">
        <v>358</v>
      </c>
      <c r="N9" s="233" t="s">
        <v>323</v>
      </c>
      <c r="O9" s="272"/>
    </row>
    <row r="10" spans="1:15" ht="39.75" customHeight="1" x14ac:dyDescent="0.2">
      <c r="A10" s="28">
        <v>3</v>
      </c>
      <c r="B10" s="29" t="s">
        <v>79</v>
      </c>
      <c r="C10" s="30">
        <v>354</v>
      </c>
      <c r="D10" s="31">
        <v>36733</v>
      </c>
      <c r="E10" s="57" t="s">
        <v>326</v>
      </c>
      <c r="F10" s="57" t="s">
        <v>327</v>
      </c>
      <c r="G10" s="272"/>
      <c r="I10" s="116">
        <v>4</v>
      </c>
      <c r="J10" s="117" t="s">
        <v>200</v>
      </c>
      <c r="K10" s="118">
        <v>329</v>
      </c>
      <c r="L10" s="119">
        <v>36896</v>
      </c>
      <c r="M10" s="233" t="s">
        <v>353</v>
      </c>
      <c r="N10" s="233" t="s">
        <v>354</v>
      </c>
      <c r="O10" s="272"/>
    </row>
    <row r="11" spans="1:15" ht="39.75" customHeight="1" x14ac:dyDescent="0.2">
      <c r="A11" s="28">
        <v>4</v>
      </c>
      <c r="B11" s="29" t="s">
        <v>80</v>
      </c>
      <c r="C11" s="30">
        <v>338</v>
      </c>
      <c r="D11" s="31">
        <v>36605</v>
      </c>
      <c r="E11" s="57" t="s">
        <v>322</v>
      </c>
      <c r="F11" s="57" t="s">
        <v>323</v>
      </c>
      <c r="G11" s="272"/>
      <c r="I11" s="116">
        <v>5</v>
      </c>
      <c r="J11" s="117" t="s">
        <v>201</v>
      </c>
      <c r="K11" s="118">
        <v>334</v>
      </c>
      <c r="L11" s="119">
        <v>36530</v>
      </c>
      <c r="M11" s="233" t="s">
        <v>357</v>
      </c>
      <c r="N11" s="233" t="s">
        <v>323</v>
      </c>
      <c r="O11" s="272"/>
    </row>
    <row r="12" spans="1:15" ht="39.75" customHeight="1" x14ac:dyDescent="0.2">
      <c r="A12" s="28">
        <v>5</v>
      </c>
      <c r="B12" s="29" t="s">
        <v>81</v>
      </c>
      <c r="C12" s="30">
        <v>350</v>
      </c>
      <c r="D12" s="31">
        <v>36581</v>
      </c>
      <c r="E12" s="57" t="s">
        <v>324</v>
      </c>
      <c r="F12" s="57" t="s">
        <v>325</v>
      </c>
      <c r="G12" s="272"/>
      <c r="I12" s="455" t="s">
        <v>298</v>
      </c>
      <c r="J12" s="456"/>
      <c r="K12" s="456"/>
      <c r="L12" s="456"/>
      <c r="M12" s="456"/>
      <c r="N12" s="456"/>
      <c r="O12" s="456"/>
    </row>
    <row r="13" spans="1:15" ht="39.75" customHeight="1" x14ac:dyDescent="0.2">
      <c r="A13" s="28">
        <v>6</v>
      </c>
      <c r="B13" s="29" t="s">
        <v>82</v>
      </c>
      <c r="C13" s="30">
        <v>355</v>
      </c>
      <c r="D13" s="31">
        <v>36831</v>
      </c>
      <c r="E13" s="57" t="s">
        <v>328</v>
      </c>
      <c r="F13" s="57" t="s">
        <v>327</v>
      </c>
      <c r="G13" s="272"/>
      <c r="I13" s="359" t="s">
        <v>6</v>
      </c>
      <c r="J13" s="288"/>
      <c r="K13" s="359" t="s">
        <v>162</v>
      </c>
      <c r="L13" s="359" t="s">
        <v>22</v>
      </c>
      <c r="M13" s="359" t="s">
        <v>7</v>
      </c>
      <c r="N13" s="359" t="s">
        <v>56</v>
      </c>
      <c r="O13" s="278" t="s">
        <v>297</v>
      </c>
    </row>
    <row r="14" spans="1:15" ht="39.75" customHeight="1" x14ac:dyDescent="0.2">
      <c r="A14" s="28">
        <v>7</v>
      </c>
      <c r="B14" s="29" t="s">
        <v>160</v>
      </c>
      <c r="C14" s="30">
        <v>333</v>
      </c>
      <c r="D14" s="31">
        <v>36886</v>
      </c>
      <c r="E14" s="57" t="s">
        <v>330</v>
      </c>
      <c r="F14" s="57" t="s">
        <v>323</v>
      </c>
      <c r="G14" s="272"/>
      <c r="I14" s="87">
        <v>1</v>
      </c>
      <c r="J14" s="273" t="s">
        <v>30</v>
      </c>
      <c r="K14" s="79">
        <v>312</v>
      </c>
      <c r="L14" s="68">
        <v>37185</v>
      </c>
      <c r="M14" s="86" t="s">
        <v>363</v>
      </c>
      <c r="N14" s="69" t="s">
        <v>347</v>
      </c>
      <c r="O14" s="272"/>
    </row>
    <row r="15" spans="1:15" ht="39.75" customHeight="1" x14ac:dyDescent="0.2">
      <c r="A15" s="28">
        <v>8</v>
      </c>
      <c r="B15" s="29" t="s">
        <v>161</v>
      </c>
      <c r="C15" s="30" t="s">
        <v>421</v>
      </c>
      <c r="D15" s="31" t="s">
        <v>421</v>
      </c>
      <c r="E15" s="57" t="s">
        <v>421</v>
      </c>
      <c r="F15" s="57" t="s">
        <v>421</v>
      </c>
      <c r="G15" s="272"/>
      <c r="I15" s="87">
        <v>2</v>
      </c>
      <c r="J15" s="273" t="s">
        <v>31</v>
      </c>
      <c r="K15" s="79">
        <v>318</v>
      </c>
      <c r="L15" s="68">
        <v>37078</v>
      </c>
      <c r="M15" s="86" t="s">
        <v>364</v>
      </c>
      <c r="N15" s="69" t="s">
        <v>347</v>
      </c>
      <c r="O15" s="272"/>
    </row>
    <row r="16" spans="1:15" ht="39.75" customHeight="1" x14ac:dyDescent="0.2">
      <c r="A16" s="449" t="s">
        <v>299</v>
      </c>
      <c r="B16" s="450"/>
      <c r="C16" s="450"/>
      <c r="D16" s="450"/>
      <c r="E16" s="450"/>
      <c r="F16" s="450"/>
      <c r="G16" s="450"/>
      <c r="I16" s="87">
        <v>3</v>
      </c>
      <c r="J16" s="273" t="s">
        <v>32</v>
      </c>
      <c r="K16" s="79">
        <v>352</v>
      </c>
      <c r="L16" s="68">
        <v>37247</v>
      </c>
      <c r="M16" s="86" t="s">
        <v>365</v>
      </c>
      <c r="N16" s="69" t="s">
        <v>325</v>
      </c>
      <c r="O16" s="272"/>
    </row>
    <row r="17" spans="1:15" ht="39.75" customHeight="1" x14ac:dyDescent="0.2">
      <c r="A17" s="447" t="s">
        <v>16</v>
      </c>
      <c r="B17" s="454"/>
      <c r="C17" s="454"/>
      <c r="D17" s="454"/>
      <c r="E17" s="454"/>
      <c r="F17" s="454"/>
      <c r="G17" s="454"/>
      <c r="I17" s="455" t="s">
        <v>381</v>
      </c>
      <c r="J17" s="456"/>
      <c r="K17" s="456"/>
      <c r="L17" s="456"/>
      <c r="M17" s="456"/>
      <c r="N17" s="456"/>
      <c r="O17" s="456"/>
    </row>
    <row r="18" spans="1:15" ht="39.75" customHeight="1" x14ac:dyDescent="0.2">
      <c r="A18" s="56" t="s">
        <v>315</v>
      </c>
      <c r="B18" s="56" t="s">
        <v>164</v>
      </c>
      <c r="C18" s="56" t="s">
        <v>163</v>
      </c>
      <c r="D18" s="148" t="s">
        <v>13</v>
      </c>
      <c r="E18" s="149" t="s">
        <v>14</v>
      </c>
      <c r="F18" s="149" t="s">
        <v>56</v>
      </c>
      <c r="G18" s="56" t="s">
        <v>297</v>
      </c>
      <c r="I18" s="359" t="s">
        <v>6</v>
      </c>
      <c r="J18" s="288"/>
      <c r="K18" s="359" t="s">
        <v>162</v>
      </c>
      <c r="L18" s="359" t="s">
        <v>22</v>
      </c>
      <c r="M18" s="359" t="s">
        <v>7</v>
      </c>
      <c r="N18" s="359" t="s">
        <v>56</v>
      </c>
      <c r="O18" s="278" t="s">
        <v>297</v>
      </c>
    </row>
    <row r="19" spans="1:15" ht="39.75" customHeight="1" x14ac:dyDescent="0.2">
      <c r="A19" s="28">
        <v>1</v>
      </c>
      <c r="B19" s="29" t="s">
        <v>60</v>
      </c>
      <c r="C19" s="30" t="s">
        <v>421</v>
      </c>
      <c r="D19" s="31" t="s">
        <v>421</v>
      </c>
      <c r="E19" s="57" t="s">
        <v>421</v>
      </c>
      <c r="F19" s="57" t="s">
        <v>421</v>
      </c>
      <c r="G19" s="32"/>
      <c r="I19" s="87">
        <v>1</v>
      </c>
      <c r="J19" s="273" t="s">
        <v>202</v>
      </c>
      <c r="K19" s="79">
        <v>313</v>
      </c>
      <c r="L19" s="68">
        <v>36702</v>
      </c>
      <c r="M19" s="86" t="s">
        <v>351</v>
      </c>
      <c r="N19" s="69" t="s">
        <v>347</v>
      </c>
      <c r="O19" s="272"/>
    </row>
    <row r="20" spans="1:15" ht="39.75" customHeight="1" x14ac:dyDescent="0.2">
      <c r="A20" s="28">
        <v>2</v>
      </c>
      <c r="B20" s="29" t="s">
        <v>62</v>
      </c>
      <c r="C20" s="30" t="s">
        <v>421</v>
      </c>
      <c r="D20" s="31" t="s">
        <v>421</v>
      </c>
      <c r="E20" s="57" t="s">
        <v>421</v>
      </c>
      <c r="F20" s="57" t="s">
        <v>421</v>
      </c>
      <c r="G20" s="32"/>
      <c r="I20" s="87">
        <v>2</v>
      </c>
      <c r="J20" s="273" t="s">
        <v>203</v>
      </c>
      <c r="K20" s="79">
        <v>342</v>
      </c>
      <c r="L20" s="68">
        <v>37207</v>
      </c>
      <c r="M20" s="86" t="s">
        <v>369</v>
      </c>
      <c r="N20" s="69" t="s">
        <v>174</v>
      </c>
      <c r="O20" s="272"/>
    </row>
    <row r="21" spans="1:15" ht="39.75" customHeight="1" x14ac:dyDescent="0.2">
      <c r="A21" s="28">
        <v>3</v>
      </c>
      <c r="B21" s="29" t="s">
        <v>63</v>
      </c>
      <c r="C21" s="30" t="s">
        <v>421</v>
      </c>
      <c r="D21" s="31" t="s">
        <v>421</v>
      </c>
      <c r="E21" s="57" t="s">
        <v>421</v>
      </c>
      <c r="F21" s="57" t="s">
        <v>421</v>
      </c>
      <c r="G21" s="32"/>
      <c r="I21" s="87">
        <v>3</v>
      </c>
      <c r="J21" s="273" t="s">
        <v>204</v>
      </c>
      <c r="K21" s="79">
        <v>330</v>
      </c>
      <c r="L21" s="68">
        <v>36950</v>
      </c>
      <c r="M21" s="86" t="s">
        <v>367</v>
      </c>
      <c r="N21" s="69" t="s">
        <v>354</v>
      </c>
      <c r="O21" s="272"/>
    </row>
    <row r="22" spans="1:15" ht="39.75" customHeight="1" x14ac:dyDescent="0.2">
      <c r="A22" s="28">
        <v>4</v>
      </c>
      <c r="B22" s="29" t="s">
        <v>64</v>
      </c>
      <c r="C22" s="30" t="s">
        <v>421</v>
      </c>
      <c r="D22" s="31" t="s">
        <v>421</v>
      </c>
      <c r="E22" s="57" t="s">
        <v>421</v>
      </c>
      <c r="F22" s="57" t="s">
        <v>421</v>
      </c>
      <c r="G22" s="32"/>
      <c r="I22" s="87">
        <v>4</v>
      </c>
      <c r="J22" s="273" t="s">
        <v>205</v>
      </c>
      <c r="K22" s="79">
        <v>328</v>
      </c>
      <c r="L22" s="68">
        <v>36601</v>
      </c>
      <c r="M22" s="86" t="s">
        <v>366</v>
      </c>
      <c r="N22" s="69" t="s">
        <v>354</v>
      </c>
      <c r="O22" s="272"/>
    </row>
    <row r="23" spans="1:15" ht="39.75" customHeight="1" x14ac:dyDescent="0.2">
      <c r="A23" s="28">
        <v>5</v>
      </c>
      <c r="B23" s="29" t="s">
        <v>65</v>
      </c>
      <c r="C23" s="30">
        <v>326</v>
      </c>
      <c r="D23" s="31">
        <v>36681</v>
      </c>
      <c r="E23" s="57" t="s">
        <v>331</v>
      </c>
      <c r="F23" s="57" t="s">
        <v>332</v>
      </c>
      <c r="G23" s="32"/>
      <c r="I23" s="87">
        <v>5</v>
      </c>
      <c r="J23" s="273" t="s">
        <v>206</v>
      </c>
      <c r="K23" s="79">
        <v>343</v>
      </c>
      <c r="L23" s="68">
        <v>36661</v>
      </c>
      <c r="M23" s="86" t="s">
        <v>370</v>
      </c>
      <c r="N23" s="69" t="s">
        <v>174</v>
      </c>
      <c r="O23" s="272"/>
    </row>
    <row r="24" spans="1:15" ht="39.75" customHeight="1" x14ac:dyDescent="0.2">
      <c r="A24" s="28">
        <v>6</v>
      </c>
      <c r="B24" s="29" t="s">
        <v>66</v>
      </c>
      <c r="C24" s="30">
        <v>331</v>
      </c>
      <c r="D24" s="31">
        <v>36899</v>
      </c>
      <c r="E24" s="57" t="s">
        <v>333</v>
      </c>
      <c r="F24" s="57" t="s">
        <v>334</v>
      </c>
      <c r="G24" s="32"/>
      <c r="I24" s="87">
        <v>6</v>
      </c>
      <c r="J24" s="273" t="s">
        <v>207</v>
      </c>
      <c r="K24" s="79">
        <v>335</v>
      </c>
      <c r="L24" s="68">
        <v>36804</v>
      </c>
      <c r="M24" s="86" t="s">
        <v>368</v>
      </c>
      <c r="N24" s="69" t="s">
        <v>323</v>
      </c>
      <c r="O24" s="272"/>
    </row>
    <row r="25" spans="1:15" ht="39.75" customHeight="1" x14ac:dyDescent="0.2">
      <c r="A25" s="449" t="s">
        <v>300</v>
      </c>
      <c r="B25" s="450"/>
      <c r="C25" s="450"/>
      <c r="D25" s="450"/>
      <c r="E25" s="450"/>
      <c r="F25" s="450"/>
      <c r="G25" s="450"/>
      <c r="I25" s="453" t="s">
        <v>371</v>
      </c>
      <c r="J25" s="453"/>
      <c r="K25" s="453"/>
      <c r="L25" s="453"/>
      <c r="M25" s="453"/>
      <c r="N25" s="453"/>
      <c r="O25" s="453"/>
    </row>
    <row r="26" spans="1:15" ht="39.75" customHeight="1" x14ac:dyDescent="0.2">
      <c r="A26" s="56" t="s">
        <v>315</v>
      </c>
      <c r="B26" s="56" t="s">
        <v>164</v>
      </c>
      <c r="C26" s="56" t="s">
        <v>163</v>
      </c>
      <c r="D26" s="148" t="s">
        <v>13</v>
      </c>
      <c r="E26" s="149" t="s">
        <v>14</v>
      </c>
      <c r="F26" s="149" t="s">
        <v>56</v>
      </c>
      <c r="G26" s="56" t="s">
        <v>297</v>
      </c>
      <c r="I26" s="276" t="s">
        <v>6</v>
      </c>
      <c r="J26" s="276"/>
      <c r="K26" s="277" t="s">
        <v>162</v>
      </c>
      <c r="L26" s="277" t="s">
        <v>196</v>
      </c>
      <c r="M26" s="276" t="s">
        <v>7</v>
      </c>
      <c r="N26" s="276" t="s">
        <v>56</v>
      </c>
      <c r="O26" s="278" t="s">
        <v>297</v>
      </c>
    </row>
    <row r="27" spans="1:15" ht="39.75" customHeight="1" x14ac:dyDescent="0.2">
      <c r="A27" s="28">
        <v>1</v>
      </c>
      <c r="B27" s="29" t="s">
        <v>114</v>
      </c>
      <c r="C27" s="30">
        <v>353</v>
      </c>
      <c r="D27" s="31">
        <v>36718</v>
      </c>
      <c r="E27" s="57" t="s">
        <v>339</v>
      </c>
      <c r="F27" s="57" t="s">
        <v>340</v>
      </c>
      <c r="G27" s="32"/>
      <c r="I27" s="116">
        <v>1</v>
      </c>
      <c r="J27" s="117" t="s">
        <v>372</v>
      </c>
      <c r="K27" s="118">
        <v>313</v>
      </c>
      <c r="L27" s="119">
        <v>36702</v>
      </c>
      <c r="M27" s="233" t="s">
        <v>351</v>
      </c>
      <c r="N27" s="233" t="s">
        <v>347</v>
      </c>
      <c r="O27" s="272"/>
    </row>
    <row r="28" spans="1:15" ht="39.75" customHeight="1" x14ac:dyDescent="0.2">
      <c r="A28" s="28">
        <v>2</v>
      </c>
      <c r="B28" s="29" t="s">
        <v>115</v>
      </c>
      <c r="C28" s="30">
        <v>340</v>
      </c>
      <c r="D28" s="31">
        <v>37023</v>
      </c>
      <c r="E28" s="57" t="s">
        <v>335</v>
      </c>
      <c r="F28" s="57" t="s">
        <v>336</v>
      </c>
      <c r="G28" s="32"/>
      <c r="I28" s="116">
        <v>2</v>
      </c>
      <c r="J28" s="117" t="s">
        <v>373</v>
      </c>
      <c r="K28" s="118">
        <v>315</v>
      </c>
      <c r="L28" s="119">
        <v>36973</v>
      </c>
      <c r="M28" s="233" t="s">
        <v>352</v>
      </c>
      <c r="N28" s="233" t="s">
        <v>347</v>
      </c>
      <c r="O28" s="272"/>
    </row>
    <row r="29" spans="1:15" ht="39.75" customHeight="1" x14ac:dyDescent="0.2">
      <c r="A29" s="28">
        <v>3</v>
      </c>
      <c r="B29" s="29" t="s">
        <v>116</v>
      </c>
      <c r="C29" s="30">
        <v>358</v>
      </c>
      <c r="D29" s="31">
        <v>36753</v>
      </c>
      <c r="E29" s="57" t="s">
        <v>341</v>
      </c>
      <c r="F29" s="57" t="s">
        <v>342</v>
      </c>
      <c r="G29" s="32"/>
      <c r="I29" s="116">
        <v>3</v>
      </c>
      <c r="J29" s="117" t="s">
        <v>374</v>
      </c>
      <c r="K29" s="118">
        <v>317</v>
      </c>
      <c r="L29" s="119">
        <v>36803</v>
      </c>
      <c r="M29" s="233" t="s">
        <v>356</v>
      </c>
      <c r="N29" s="233" t="s">
        <v>347</v>
      </c>
      <c r="O29" s="272"/>
    </row>
    <row r="30" spans="1:15" ht="39.75" customHeight="1" x14ac:dyDescent="0.2">
      <c r="A30" s="28">
        <v>4</v>
      </c>
      <c r="B30" s="29" t="s">
        <v>117</v>
      </c>
      <c r="C30" s="30">
        <v>362</v>
      </c>
      <c r="D30" s="31">
        <v>36628</v>
      </c>
      <c r="E30" s="57" t="s">
        <v>345</v>
      </c>
      <c r="F30" s="57" t="s">
        <v>344</v>
      </c>
      <c r="G30" s="32"/>
      <c r="I30" s="116">
        <v>4</v>
      </c>
      <c r="J30" s="117" t="s">
        <v>375</v>
      </c>
      <c r="K30" s="118">
        <v>336</v>
      </c>
      <c r="L30" s="119">
        <v>36710</v>
      </c>
      <c r="M30" s="233" t="s">
        <v>358</v>
      </c>
      <c r="N30" s="233" t="s">
        <v>323</v>
      </c>
      <c r="O30" s="272"/>
    </row>
    <row r="31" spans="1:15" ht="39.75" customHeight="1" x14ac:dyDescent="0.2">
      <c r="A31" s="28">
        <v>5</v>
      </c>
      <c r="B31" s="29" t="s">
        <v>118</v>
      </c>
      <c r="C31" s="30">
        <v>341</v>
      </c>
      <c r="D31" s="31">
        <v>36526</v>
      </c>
      <c r="E31" s="57" t="s">
        <v>337</v>
      </c>
      <c r="F31" s="57" t="s">
        <v>338</v>
      </c>
      <c r="G31" s="32"/>
      <c r="I31" s="116">
        <v>5</v>
      </c>
      <c r="J31" s="117" t="s">
        <v>376</v>
      </c>
      <c r="K31" s="118">
        <v>338</v>
      </c>
      <c r="L31" s="119">
        <v>36605</v>
      </c>
      <c r="M31" s="233" t="s">
        <v>322</v>
      </c>
      <c r="N31" s="233" t="s">
        <v>323</v>
      </c>
      <c r="O31" s="272"/>
    </row>
    <row r="32" spans="1:15" ht="39.75" customHeight="1" x14ac:dyDescent="0.2">
      <c r="A32" s="28">
        <v>6</v>
      </c>
      <c r="B32" s="29" t="s">
        <v>119</v>
      </c>
      <c r="C32" s="30">
        <v>361</v>
      </c>
      <c r="D32" s="31">
        <v>36718</v>
      </c>
      <c r="E32" s="57" t="s">
        <v>343</v>
      </c>
      <c r="F32" s="57" t="s">
        <v>344</v>
      </c>
      <c r="G32" s="32"/>
      <c r="I32" s="116">
        <v>6</v>
      </c>
      <c r="J32" s="117" t="s">
        <v>377</v>
      </c>
      <c r="K32" s="118">
        <v>344</v>
      </c>
      <c r="L32" s="119">
        <v>37026</v>
      </c>
      <c r="M32" s="233" t="s">
        <v>360</v>
      </c>
      <c r="N32" s="233" t="s">
        <v>174</v>
      </c>
      <c r="O32" s="272"/>
    </row>
    <row r="33" spans="9:15" ht="39.75" customHeight="1" x14ac:dyDescent="0.2">
      <c r="I33" s="116">
        <v>7</v>
      </c>
      <c r="J33" s="117" t="s">
        <v>378</v>
      </c>
      <c r="K33" s="118">
        <v>334</v>
      </c>
      <c r="L33" s="119">
        <v>36530</v>
      </c>
      <c r="M33" s="233" t="s">
        <v>357</v>
      </c>
      <c r="N33" s="233" t="s">
        <v>323</v>
      </c>
      <c r="O33" s="272"/>
    </row>
    <row r="34" spans="9:15" ht="39.75" customHeight="1" x14ac:dyDescent="0.2">
      <c r="I34" s="116">
        <v>8</v>
      </c>
      <c r="J34" s="117" t="s">
        <v>379</v>
      </c>
      <c r="K34" s="118">
        <v>337</v>
      </c>
      <c r="L34" s="119">
        <v>36563</v>
      </c>
      <c r="M34" s="233" t="s">
        <v>359</v>
      </c>
      <c r="N34" s="233" t="s">
        <v>323</v>
      </c>
      <c r="O34" s="272"/>
    </row>
    <row r="35" spans="9:15" ht="39.75" customHeight="1" x14ac:dyDescent="0.2">
      <c r="I35" s="116">
        <v>9</v>
      </c>
      <c r="J35" s="117" t="s">
        <v>380</v>
      </c>
      <c r="K35" s="118">
        <v>366</v>
      </c>
      <c r="L35" s="119">
        <v>36916</v>
      </c>
      <c r="M35" s="233" t="s">
        <v>350</v>
      </c>
      <c r="N35" s="233" t="s">
        <v>349</v>
      </c>
      <c r="O35" s="272"/>
    </row>
    <row r="36" spans="9:15" ht="39.75" customHeight="1" x14ac:dyDescent="0.2">
      <c r="I36" s="116">
        <v>10</v>
      </c>
      <c r="J36" s="117" t="s">
        <v>395</v>
      </c>
      <c r="K36" s="118">
        <v>329</v>
      </c>
      <c r="L36" s="119">
        <v>36896</v>
      </c>
      <c r="M36" s="233" t="s">
        <v>353</v>
      </c>
      <c r="N36" s="233" t="s">
        <v>354</v>
      </c>
      <c r="O36" s="272"/>
    </row>
    <row r="37" spans="9:15" ht="39.75" customHeight="1" x14ac:dyDescent="0.2">
      <c r="I37" s="116">
        <v>11</v>
      </c>
      <c r="J37" s="117" t="s">
        <v>396</v>
      </c>
      <c r="K37" s="118">
        <v>356</v>
      </c>
      <c r="L37" s="119">
        <v>36637</v>
      </c>
      <c r="M37" s="233" t="s">
        <v>355</v>
      </c>
      <c r="N37" s="233" t="s">
        <v>342</v>
      </c>
      <c r="O37" s="272"/>
    </row>
  </sheetData>
  <mergeCells count="13">
    <mergeCell ref="I25:O25"/>
    <mergeCell ref="A17:G17"/>
    <mergeCell ref="A25:G25"/>
    <mergeCell ref="I12:O12"/>
    <mergeCell ref="I17:O17"/>
    <mergeCell ref="A1:O1"/>
    <mergeCell ref="A2:O2"/>
    <mergeCell ref="A4:O4"/>
    <mergeCell ref="A6:G6"/>
    <mergeCell ref="A16:G16"/>
    <mergeCell ref="A3:O3"/>
    <mergeCell ref="A5:G5"/>
    <mergeCell ref="I5:O5"/>
  </mergeCells>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19"/>
  <sheetViews>
    <sheetView view="pageBreakPreview" zoomScale="90" zoomScaleSheetLayoutView="90" workbookViewId="0"/>
  </sheetViews>
  <sheetFormatPr defaultRowHeight="12.75" x14ac:dyDescent="0.2"/>
  <cols>
    <col min="1" max="1" width="6" style="108" customWidth="1"/>
    <col min="2" max="2" width="21.5703125" style="108" hidden="1" customWidth="1"/>
    <col min="3" max="3" width="7" style="108" customWidth="1"/>
    <col min="4" max="4" width="13.5703125" style="109" customWidth="1"/>
    <col min="5" max="5" width="25.85546875" style="108" customWidth="1"/>
    <col min="6" max="6" width="18.42578125" style="3" customWidth="1"/>
    <col min="7" max="10" width="11.85546875" style="3" customWidth="1"/>
    <col min="11" max="11" width="11.85546875" style="110" customWidth="1"/>
    <col min="12" max="12" width="11.85546875" style="108" customWidth="1"/>
    <col min="13" max="13" width="9.140625" style="3" customWidth="1"/>
    <col min="14" max="16384" width="9.140625" style="3"/>
  </cols>
  <sheetData>
    <row r="1" spans="1:13" ht="48.75" customHeight="1" x14ac:dyDescent="0.2">
      <c r="A1" s="457" t="s">
        <v>159</v>
      </c>
      <c r="B1" s="457"/>
      <c r="C1" s="457"/>
      <c r="D1" s="457"/>
      <c r="E1" s="457"/>
      <c r="F1" s="457"/>
      <c r="G1" s="457"/>
      <c r="H1" s="457"/>
      <c r="I1" s="457"/>
      <c r="J1" s="457"/>
      <c r="K1" s="457"/>
      <c r="L1" s="457"/>
    </row>
    <row r="2" spans="1:13" ht="25.5" customHeight="1" x14ac:dyDescent="0.2">
      <c r="A2" s="458" t="s">
        <v>413</v>
      </c>
      <c r="B2" s="458"/>
      <c r="C2" s="458"/>
      <c r="D2" s="458"/>
      <c r="E2" s="458"/>
      <c r="F2" s="458"/>
      <c r="G2" s="458"/>
      <c r="H2" s="458"/>
      <c r="I2" s="458"/>
      <c r="J2" s="458"/>
      <c r="K2" s="458"/>
      <c r="L2" s="458"/>
    </row>
    <row r="3" spans="1:13" s="4" customFormat="1" ht="20.25" customHeight="1" x14ac:dyDescent="0.2">
      <c r="A3" s="459" t="s">
        <v>193</v>
      </c>
      <c r="B3" s="459"/>
      <c r="C3" s="459"/>
      <c r="D3" s="460" t="s">
        <v>318</v>
      </c>
      <c r="E3" s="460"/>
      <c r="F3" s="111" t="s">
        <v>189</v>
      </c>
      <c r="G3" s="464">
        <v>0</v>
      </c>
      <c r="H3" s="464"/>
      <c r="I3" s="464"/>
      <c r="J3" s="255"/>
      <c r="K3" s="464"/>
      <c r="L3" s="464"/>
    </row>
    <row r="4" spans="1:13" s="4" customFormat="1" ht="17.25" customHeight="1" x14ac:dyDescent="0.2">
      <c r="A4" s="471" t="s">
        <v>194</v>
      </c>
      <c r="B4" s="471"/>
      <c r="C4" s="471"/>
      <c r="D4" s="472" t="s">
        <v>288</v>
      </c>
      <c r="E4" s="472"/>
      <c r="F4" s="188" t="s">
        <v>274</v>
      </c>
      <c r="G4" s="189" t="s">
        <v>282</v>
      </c>
      <c r="H4" s="113"/>
      <c r="I4" s="467" t="s">
        <v>192</v>
      </c>
      <c r="J4" s="467"/>
      <c r="K4" s="269">
        <v>42041</v>
      </c>
      <c r="L4" s="256" t="s">
        <v>321</v>
      </c>
    </row>
    <row r="5" spans="1:13" ht="13.5" customHeight="1" x14ac:dyDescent="0.2">
      <c r="A5" s="5"/>
      <c r="B5" s="5"/>
      <c r="C5" s="5"/>
      <c r="D5" s="9"/>
      <c r="E5" s="6"/>
      <c r="F5" s="7"/>
      <c r="G5" s="8"/>
      <c r="H5" s="8"/>
      <c r="I5" s="8"/>
      <c r="J5" s="8"/>
      <c r="K5" s="469">
        <v>42042.63827974537</v>
      </c>
      <c r="L5" s="469"/>
    </row>
    <row r="6" spans="1:13" ht="15.75" x14ac:dyDescent="0.2">
      <c r="A6" s="468" t="s">
        <v>6</v>
      </c>
      <c r="B6" s="468"/>
      <c r="C6" s="463" t="s">
        <v>162</v>
      </c>
      <c r="D6" s="463" t="s">
        <v>196</v>
      </c>
      <c r="E6" s="468" t="s">
        <v>7</v>
      </c>
      <c r="F6" s="468" t="s">
        <v>56</v>
      </c>
      <c r="G6" s="470" t="s">
        <v>45</v>
      </c>
      <c r="H6" s="470"/>
      <c r="I6" s="470"/>
      <c r="J6" s="470"/>
      <c r="K6" s="461" t="s">
        <v>8</v>
      </c>
      <c r="L6" s="461" t="s">
        <v>290</v>
      </c>
    </row>
    <row r="7" spans="1:13" ht="15.75" x14ac:dyDescent="0.2">
      <c r="A7" s="468"/>
      <c r="B7" s="468"/>
      <c r="C7" s="463"/>
      <c r="D7" s="463"/>
      <c r="E7" s="468"/>
      <c r="F7" s="468"/>
      <c r="G7" s="115">
        <v>1</v>
      </c>
      <c r="H7" s="115">
        <v>2</v>
      </c>
      <c r="I7" s="115">
        <v>3</v>
      </c>
      <c r="J7" s="115">
        <v>4</v>
      </c>
      <c r="K7" s="462"/>
      <c r="L7" s="462"/>
    </row>
    <row r="8" spans="1:13" s="101" customFormat="1" ht="36.75" customHeight="1" x14ac:dyDescent="0.2">
      <c r="A8" s="116">
        <v>1</v>
      </c>
      <c r="B8" s="117" t="s">
        <v>202</v>
      </c>
      <c r="C8" s="118">
        <v>335</v>
      </c>
      <c r="D8" s="119">
        <v>36804</v>
      </c>
      <c r="E8" s="233" t="s">
        <v>368</v>
      </c>
      <c r="F8" s="233" t="s">
        <v>323</v>
      </c>
      <c r="G8" s="214" t="s">
        <v>416</v>
      </c>
      <c r="H8" s="214">
        <v>1239</v>
      </c>
      <c r="I8" s="214" t="s">
        <v>416</v>
      </c>
      <c r="J8" s="289">
        <v>1219</v>
      </c>
      <c r="K8" s="271">
        <v>1239</v>
      </c>
      <c r="L8" s="120"/>
    </row>
    <row r="9" spans="1:13" s="101" customFormat="1" ht="36.75" customHeight="1" x14ac:dyDescent="0.2">
      <c r="A9" s="116">
        <v>2</v>
      </c>
      <c r="B9" s="117" t="s">
        <v>203</v>
      </c>
      <c r="C9" s="118">
        <v>343</v>
      </c>
      <c r="D9" s="119">
        <v>36661</v>
      </c>
      <c r="E9" s="233" t="s">
        <v>417</v>
      </c>
      <c r="F9" s="233" t="s">
        <v>174</v>
      </c>
      <c r="G9" s="214" t="s">
        <v>416</v>
      </c>
      <c r="H9" s="214">
        <v>1054</v>
      </c>
      <c r="I9" s="214">
        <v>1073</v>
      </c>
      <c r="J9" s="289">
        <v>1035</v>
      </c>
      <c r="K9" s="271">
        <v>1073</v>
      </c>
      <c r="L9" s="120"/>
    </row>
    <row r="10" spans="1:13" s="101" customFormat="1" ht="36.75" customHeight="1" x14ac:dyDescent="0.2">
      <c r="A10" s="116">
        <v>3</v>
      </c>
      <c r="B10" s="117" t="s">
        <v>204</v>
      </c>
      <c r="C10" s="118">
        <v>330</v>
      </c>
      <c r="D10" s="119">
        <v>36950</v>
      </c>
      <c r="E10" s="233" t="s">
        <v>367</v>
      </c>
      <c r="F10" s="233" t="s">
        <v>354</v>
      </c>
      <c r="G10" s="214">
        <v>871</v>
      </c>
      <c r="H10" s="214">
        <v>811</v>
      </c>
      <c r="I10" s="214">
        <v>831</v>
      </c>
      <c r="J10" s="289">
        <v>740</v>
      </c>
      <c r="K10" s="271">
        <v>871</v>
      </c>
      <c r="L10" s="120"/>
    </row>
    <row r="11" spans="1:13" s="101" customFormat="1" ht="36.75" customHeight="1" x14ac:dyDescent="0.2">
      <c r="A11" s="116">
        <v>4</v>
      </c>
      <c r="B11" s="117" t="s">
        <v>205</v>
      </c>
      <c r="C11" s="118">
        <v>342</v>
      </c>
      <c r="D11" s="119">
        <v>37207</v>
      </c>
      <c r="E11" s="233" t="s">
        <v>369</v>
      </c>
      <c r="F11" s="233" t="s">
        <v>174</v>
      </c>
      <c r="G11" s="214">
        <v>780</v>
      </c>
      <c r="H11" s="214">
        <v>707</v>
      </c>
      <c r="I11" s="214">
        <v>724</v>
      </c>
      <c r="J11" s="289">
        <v>811</v>
      </c>
      <c r="K11" s="271">
        <v>811</v>
      </c>
      <c r="L11" s="120"/>
    </row>
    <row r="12" spans="1:13" s="101" customFormat="1" ht="36.75" customHeight="1" x14ac:dyDescent="0.2">
      <c r="A12" s="116">
        <v>5</v>
      </c>
      <c r="B12" s="117" t="s">
        <v>206</v>
      </c>
      <c r="C12" s="118">
        <v>313</v>
      </c>
      <c r="D12" s="119">
        <v>36702</v>
      </c>
      <c r="E12" s="233" t="s">
        <v>351</v>
      </c>
      <c r="F12" s="233" t="s">
        <v>347</v>
      </c>
      <c r="G12" s="214">
        <v>804</v>
      </c>
      <c r="H12" s="214" t="s">
        <v>281</v>
      </c>
      <c r="I12" s="214" t="s">
        <v>281</v>
      </c>
      <c r="J12" s="289" t="s">
        <v>281</v>
      </c>
      <c r="K12" s="271">
        <v>804</v>
      </c>
      <c r="L12" s="120"/>
      <c r="M12" s="102"/>
    </row>
    <row r="13" spans="1:13" s="101" customFormat="1" ht="36.75" customHeight="1" x14ac:dyDescent="0.2">
      <c r="A13" s="116">
        <v>6</v>
      </c>
      <c r="B13" s="117" t="s">
        <v>207</v>
      </c>
      <c r="C13" s="118">
        <v>328</v>
      </c>
      <c r="D13" s="119">
        <v>36601</v>
      </c>
      <c r="E13" s="233" t="s">
        <v>366</v>
      </c>
      <c r="F13" s="233" t="s">
        <v>354</v>
      </c>
      <c r="G13" s="214" t="s">
        <v>416</v>
      </c>
      <c r="H13" s="214">
        <v>794</v>
      </c>
      <c r="I13" s="214">
        <v>775</v>
      </c>
      <c r="J13" s="289">
        <v>784</v>
      </c>
      <c r="K13" s="271">
        <v>794</v>
      </c>
      <c r="L13" s="120"/>
    </row>
    <row r="14" spans="1:13" s="101" customFormat="1" ht="36.75" customHeight="1" x14ac:dyDescent="0.2">
      <c r="A14" s="116"/>
      <c r="B14" s="117"/>
      <c r="C14" s="118"/>
      <c r="D14" s="119" t="s">
        <v>421</v>
      </c>
      <c r="E14" s="233" t="s">
        <v>421</v>
      </c>
      <c r="F14" s="233" t="s">
        <v>421</v>
      </c>
      <c r="G14" s="214"/>
      <c r="H14" s="214"/>
      <c r="I14" s="214"/>
      <c r="J14" s="289"/>
      <c r="K14" s="271">
        <v>0</v>
      </c>
      <c r="L14" s="120"/>
    </row>
    <row r="15" spans="1:13" s="101" customFormat="1" ht="36.75" customHeight="1" x14ac:dyDescent="0.2">
      <c r="A15" s="116"/>
      <c r="B15" s="117"/>
      <c r="C15" s="118"/>
      <c r="D15" s="119" t="s">
        <v>421</v>
      </c>
      <c r="E15" s="233" t="s">
        <v>421</v>
      </c>
      <c r="F15" s="233" t="s">
        <v>421</v>
      </c>
      <c r="G15" s="214"/>
      <c r="H15" s="214"/>
      <c r="I15" s="214"/>
      <c r="J15" s="289"/>
      <c r="K15" s="271">
        <v>0</v>
      </c>
      <c r="L15" s="120"/>
    </row>
    <row r="16" spans="1:13" s="101" customFormat="1" ht="36.75" customHeight="1" x14ac:dyDescent="0.2">
      <c r="A16" s="116"/>
      <c r="B16" s="117"/>
      <c r="C16" s="118"/>
      <c r="D16" s="119" t="s">
        <v>421</v>
      </c>
      <c r="E16" s="233" t="s">
        <v>421</v>
      </c>
      <c r="F16" s="233" t="s">
        <v>421</v>
      </c>
      <c r="G16" s="214"/>
      <c r="H16" s="214"/>
      <c r="I16" s="214"/>
      <c r="J16" s="289"/>
      <c r="K16" s="271">
        <v>0</v>
      </c>
      <c r="L16" s="120"/>
    </row>
    <row r="17" spans="1:12" s="101" customFormat="1" ht="36.75" customHeight="1" x14ac:dyDescent="0.2">
      <c r="A17" s="116"/>
      <c r="B17" s="117"/>
      <c r="C17" s="118"/>
      <c r="D17" s="119" t="s">
        <v>421</v>
      </c>
      <c r="E17" s="233" t="s">
        <v>421</v>
      </c>
      <c r="F17" s="233" t="s">
        <v>421</v>
      </c>
      <c r="G17" s="214"/>
      <c r="H17" s="214"/>
      <c r="I17" s="214"/>
      <c r="J17" s="289"/>
      <c r="K17" s="271">
        <v>0</v>
      </c>
      <c r="L17" s="120"/>
    </row>
    <row r="18" spans="1:12" s="105" customFormat="1" ht="9" customHeight="1" x14ac:dyDescent="0.2">
      <c r="A18" s="103"/>
      <c r="B18" s="103"/>
      <c r="C18" s="103"/>
      <c r="D18" s="104"/>
      <c r="E18" s="103"/>
      <c r="K18" s="106"/>
      <c r="L18" s="103"/>
    </row>
    <row r="19" spans="1:12" s="105" customFormat="1" ht="25.5" customHeight="1" x14ac:dyDescent="0.2">
      <c r="A19" s="465" t="s">
        <v>4</v>
      </c>
      <c r="B19" s="465"/>
      <c r="C19" s="465"/>
      <c r="D19" s="465"/>
      <c r="E19" s="107" t="s">
        <v>0</v>
      </c>
      <c r="F19" s="107" t="s">
        <v>1</v>
      </c>
      <c r="G19" s="466" t="s">
        <v>2</v>
      </c>
      <c r="H19" s="466"/>
      <c r="I19" s="466"/>
      <c r="J19" s="466"/>
      <c r="K19" s="466" t="s">
        <v>3</v>
      </c>
      <c r="L19" s="466"/>
    </row>
  </sheetData>
  <autoFilter ref="B6:L7">
    <filterColumn colId="5" showButton="0"/>
    <filterColumn colId="6" showButton="0"/>
    <filterColumn colId="7" showButton="0"/>
  </autoFilter>
  <sortState ref="C8:K13">
    <sortCondition descending="1" ref="K8:K13"/>
  </sortState>
  <mergeCells count="22">
    <mergeCell ref="A19:D19"/>
    <mergeCell ref="G19:J19"/>
    <mergeCell ref="K19:L19"/>
    <mergeCell ref="I4:J4"/>
    <mergeCell ref="A6:A7"/>
    <mergeCell ref="F6:F7"/>
    <mergeCell ref="K5:L5"/>
    <mergeCell ref="B6:B7"/>
    <mergeCell ref="C6:C7"/>
    <mergeCell ref="G6:J6"/>
    <mergeCell ref="K6:K7"/>
    <mergeCell ref="E6:E7"/>
    <mergeCell ref="A4:C4"/>
    <mergeCell ref="D4:E4"/>
    <mergeCell ref="A1:L1"/>
    <mergeCell ref="A2:L2"/>
    <mergeCell ref="A3:C3"/>
    <mergeCell ref="D3:E3"/>
    <mergeCell ref="L6:L7"/>
    <mergeCell ref="D6:D7"/>
    <mergeCell ref="K3:L3"/>
    <mergeCell ref="G3:I3"/>
  </mergeCells>
  <conditionalFormatting sqref="K8:K17">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25"/>
  <sheetViews>
    <sheetView view="pageBreakPreview" zoomScale="90" zoomScaleSheetLayoutView="90" workbookViewId="0"/>
  </sheetViews>
  <sheetFormatPr defaultRowHeight="12.75" x14ac:dyDescent="0.2"/>
  <cols>
    <col min="1" max="1" width="6" style="108" customWidth="1"/>
    <col min="2" max="2" width="8.42578125" style="108" hidden="1" customWidth="1"/>
    <col min="3" max="3" width="7" style="108" customWidth="1"/>
    <col min="4" max="4" width="13.5703125" style="109" customWidth="1"/>
    <col min="5" max="5" width="33.28515625" style="108" customWidth="1"/>
    <col min="6" max="6" width="18.42578125" style="3" customWidth="1"/>
    <col min="7" max="10" width="13.5703125" style="3" customWidth="1"/>
    <col min="11" max="11" width="13.5703125" style="110" customWidth="1"/>
    <col min="12" max="12" width="11.140625" style="108" customWidth="1"/>
    <col min="13" max="13" width="9.140625" style="3" customWidth="1"/>
    <col min="14" max="16384" width="9.140625" style="3"/>
  </cols>
  <sheetData>
    <row r="1" spans="1:13" ht="48.75" customHeight="1" x14ac:dyDescent="0.2">
      <c r="A1" s="457" t="s">
        <v>159</v>
      </c>
      <c r="B1" s="457"/>
      <c r="C1" s="457"/>
      <c r="D1" s="457"/>
      <c r="E1" s="457"/>
      <c r="F1" s="457"/>
      <c r="G1" s="457"/>
      <c r="H1" s="457"/>
      <c r="I1" s="457"/>
      <c r="J1" s="457"/>
      <c r="K1" s="457"/>
      <c r="L1" s="457"/>
    </row>
    <row r="2" spans="1:13" ht="25.5" customHeight="1" x14ac:dyDescent="0.2">
      <c r="A2" s="458" t="s">
        <v>413</v>
      </c>
      <c r="B2" s="458"/>
      <c r="C2" s="458"/>
      <c r="D2" s="458"/>
      <c r="E2" s="458"/>
      <c r="F2" s="458"/>
      <c r="G2" s="458"/>
      <c r="H2" s="458"/>
      <c r="I2" s="458"/>
      <c r="J2" s="458"/>
      <c r="K2" s="458"/>
      <c r="L2" s="458"/>
    </row>
    <row r="3" spans="1:13" s="4" customFormat="1" ht="27" customHeight="1" x14ac:dyDescent="0.2">
      <c r="A3" s="459" t="s">
        <v>193</v>
      </c>
      <c r="B3" s="459"/>
      <c r="C3" s="459"/>
      <c r="D3" s="460" t="s">
        <v>319</v>
      </c>
      <c r="E3" s="460"/>
      <c r="F3" s="112" t="s">
        <v>189</v>
      </c>
      <c r="G3" s="464">
        <v>0</v>
      </c>
      <c r="H3" s="464"/>
      <c r="I3" s="464"/>
      <c r="J3" s="255"/>
      <c r="K3" s="464"/>
      <c r="L3" s="464"/>
    </row>
    <row r="4" spans="1:13" s="4" customFormat="1" ht="17.25" customHeight="1" x14ac:dyDescent="0.2">
      <c r="A4" s="471" t="s">
        <v>194</v>
      </c>
      <c r="B4" s="471"/>
      <c r="C4" s="471"/>
      <c r="D4" s="472" t="s">
        <v>288</v>
      </c>
      <c r="E4" s="472"/>
      <c r="F4" s="114"/>
      <c r="G4" s="113"/>
      <c r="H4" s="471" t="s">
        <v>192</v>
      </c>
      <c r="I4" s="471"/>
      <c r="J4" s="473">
        <v>42041</v>
      </c>
      <c r="K4" s="473"/>
      <c r="L4" s="256" t="s">
        <v>321</v>
      </c>
    </row>
    <row r="5" spans="1:13" ht="15" customHeight="1" x14ac:dyDescent="0.2">
      <c r="A5" s="5"/>
      <c r="B5" s="5"/>
      <c r="C5" s="5"/>
      <c r="D5" s="9"/>
      <c r="E5" s="6"/>
      <c r="F5" s="7"/>
      <c r="G5" s="8"/>
      <c r="H5" s="8"/>
      <c r="I5" s="8"/>
      <c r="J5" s="8"/>
      <c r="K5" s="469">
        <v>42042.63827974537</v>
      </c>
      <c r="L5" s="469"/>
    </row>
    <row r="6" spans="1:13" ht="15.75" x14ac:dyDescent="0.2">
      <c r="A6" s="468" t="s">
        <v>6</v>
      </c>
      <c r="B6" s="468"/>
      <c r="C6" s="463" t="s">
        <v>162</v>
      </c>
      <c r="D6" s="463" t="s">
        <v>196</v>
      </c>
      <c r="E6" s="468" t="s">
        <v>7</v>
      </c>
      <c r="F6" s="468" t="s">
        <v>56</v>
      </c>
      <c r="G6" s="470" t="s">
        <v>45</v>
      </c>
      <c r="H6" s="470"/>
      <c r="I6" s="470"/>
      <c r="J6" s="470"/>
      <c r="K6" s="461" t="s">
        <v>8</v>
      </c>
      <c r="L6" s="461" t="s">
        <v>290</v>
      </c>
    </row>
    <row r="7" spans="1:13" ht="21.75" customHeight="1" x14ac:dyDescent="0.2">
      <c r="A7" s="468"/>
      <c r="B7" s="468"/>
      <c r="C7" s="463"/>
      <c r="D7" s="463"/>
      <c r="E7" s="468"/>
      <c r="F7" s="468"/>
      <c r="G7" s="115">
        <v>1</v>
      </c>
      <c r="H7" s="115">
        <v>2</v>
      </c>
      <c r="I7" s="115">
        <v>3</v>
      </c>
      <c r="J7" s="115">
        <v>4</v>
      </c>
      <c r="K7" s="462"/>
      <c r="L7" s="462"/>
    </row>
    <row r="8" spans="1:13" s="101" customFormat="1" ht="40.5" customHeight="1" x14ac:dyDescent="0.2">
      <c r="A8" s="116">
        <v>1</v>
      </c>
      <c r="B8" s="117" t="s">
        <v>397</v>
      </c>
      <c r="C8" s="118">
        <v>356</v>
      </c>
      <c r="D8" s="119">
        <v>36637</v>
      </c>
      <c r="E8" s="233" t="s">
        <v>355</v>
      </c>
      <c r="F8" s="233" t="s">
        <v>342</v>
      </c>
      <c r="G8" s="214">
        <v>459</v>
      </c>
      <c r="H8" s="214">
        <v>482</v>
      </c>
      <c r="I8" s="214">
        <v>492</v>
      </c>
      <c r="J8" s="289">
        <v>498</v>
      </c>
      <c r="K8" s="271">
        <v>498</v>
      </c>
      <c r="L8" s="120"/>
    </row>
    <row r="9" spans="1:13" s="101" customFormat="1" ht="40.5" customHeight="1" x14ac:dyDescent="0.2">
      <c r="A9" s="116">
        <v>2</v>
      </c>
      <c r="B9" s="117" t="s">
        <v>398</v>
      </c>
      <c r="C9" s="118">
        <v>329</v>
      </c>
      <c r="D9" s="119">
        <v>36896</v>
      </c>
      <c r="E9" s="233" t="s">
        <v>353</v>
      </c>
      <c r="F9" s="233" t="s">
        <v>354</v>
      </c>
      <c r="G9" s="214">
        <v>497</v>
      </c>
      <c r="H9" s="214">
        <v>472</v>
      </c>
      <c r="I9" s="214">
        <v>491</v>
      </c>
      <c r="J9" s="289">
        <v>492</v>
      </c>
      <c r="K9" s="271">
        <v>497</v>
      </c>
      <c r="L9" s="120"/>
    </row>
    <row r="10" spans="1:13" s="101" customFormat="1" ht="40.5" customHeight="1" x14ac:dyDescent="0.2">
      <c r="A10" s="116">
        <v>3</v>
      </c>
      <c r="B10" s="117" t="s">
        <v>399</v>
      </c>
      <c r="C10" s="118">
        <v>344</v>
      </c>
      <c r="D10" s="119">
        <v>37026</v>
      </c>
      <c r="E10" s="233" t="s">
        <v>360</v>
      </c>
      <c r="F10" s="233" t="s">
        <v>174</v>
      </c>
      <c r="G10" s="214">
        <v>461</v>
      </c>
      <c r="H10" s="214">
        <v>472</v>
      </c>
      <c r="I10" s="214">
        <v>485</v>
      </c>
      <c r="J10" s="289">
        <v>477</v>
      </c>
      <c r="K10" s="271">
        <v>485</v>
      </c>
      <c r="L10" s="120"/>
    </row>
    <row r="11" spans="1:13" s="101" customFormat="1" ht="40.5" customHeight="1" x14ac:dyDescent="0.2">
      <c r="A11" s="116">
        <v>4</v>
      </c>
      <c r="B11" s="117" t="s">
        <v>400</v>
      </c>
      <c r="C11" s="118">
        <v>313</v>
      </c>
      <c r="D11" s="119">
        <v>36702</v>
      </c>
      <c r="E11" s="233" t="s">
        <v>351</v>
      </c>
      <c r="F11" s="233" t="s">
        <v>347</v>
      </c>
      <c r="G11" s="214">
        <v>476</v>
      </c>
      <c r="H11" s="214">
        <v>471</v>
      </c>
      <c r="I11" s="214">
        <v>474</v>
      </c>
      <c r="J11" s="289">
        <v>455</v>
      </c>
      <c r="K11" s="271">
        <v>476</v>
      </c>
      <c r="L11" s="120"/>
    </row>
    <row r="12" spans="1:13" s="101" customFormat="1" ht="40.5" customHeight="1" x14ac:dyDescent="0.2">
      <c r="A12" s="116">
        <v>5</v>
      </c>
      <c r="B12" s="117" t="s">
        <v>401</v>
      </c>
      <c r="C12" s="118">
        <v>366</v>
      </c>
      <c r="D12" s="119">
        <v>36916</v>
      </c>
      <c r="E12" s="233" t="s">
        <v>350</v>
      </c>
      <c r="F12" s="233" t="s">
        <v>349</v>
      </c>
      <c r="G12" s="214">
        <v>474</v>
      </c>
      <c r="H12" s="214">
        <v>471</v>
      </c>
      <c r="I12" s="214" t="s">
        <v>418</v>
      </c>
      <c r="J12" s="289">
        <v>457</v>
      </c>
      <c r="K12" s="271">
        <v>474</v>
      </c>
      <c r="L12" s="120"/>
      <c r="M12" s="102"/>
    </row>
    <row r="13" spans="1:13" s="101" customFormat="1" ht="40.5" customHeight="1" x14ac:dyDescent="0.2">
      <c r="A13" s="116">
        <v>6</v>
      </c>
      <c r="B13" s="117" t="s">
        <v>402</v>
      </c>
      <c r="C13" s="118">
        <v>317</v>
      </c>
      <c r="D13" s="119">
        <v>36803</v>
      </c>
      <c r="E13" s="233" t="s">
        <v>414</v>
      </c>
      <c r="F13" s="233" t="s">
        <v>347</v>
      </c>
      <c r="G13" s="214">
        <v>464</v>
      </c>
      <c r="H13" s="214">
        <v>463</v>
      </c>
      <c r="I13" s="214">
        <v>466</v>
      </c>
      <c r="J13" s="289">
        <v>473</v>
      </c>
      <c r="K13" s="271">
        <v>473</v>
      </c>
      <c r="L13" s="120"/>
    </row>
    <row r="14" spans="1:13" s="101" customFormat="1" ht="40.5" customHeight="1" x14ac:dyDescent="0.2">
      <c r="A14" s="116">
        <v>7</v>
      </c>
      <c r="B14" s="117" t="s">
        <v>403</v>
      </c>
      <c r="C14" s="118">
        <v>315</v>
      </c>
      <c r="D14" s="119">
        <v>36973</v>
      </c>
      <c r="E14" s="233" t="s">
        <v>352</v>
      </c>
      <c r="F14" s="233" t="s">
        <v>347</v>
      </c>
      <c r="G14" s="214">
        <v>434</v>
      </c>
      <c r="H14" s="214">
        <v>433</v>
      </c>
      <c r="I14" s="214">
        <v>433</v>
      </c>
      <c r="J14" s="289" t="s">
        <v>418</v>
      </c>
      <c r="K14" s="271">
        <v>434</v>
      </c>
      <c r="L14" s="120"/>
    </row>
    <row r="15" spans="1:13" s="101" customFormat="1" ht="40.5" customHeight="1" x14ac:dyDescent="0.2">
      <c r="A15" s="116" t="s">
        <v>281</v>
      </c>
      <c r="B15" s="117" t="s">
        <v>404</v>
      </c>
      <c r="C15" s="118">
        <v>336</v>
      </c>
      <c r="D15" s="119">
        <v>36710</v>
      </c>
      <c r="E15" s="233" t="s">
        <v>358</v>
      </c>
      <c r="F15" s="233" t="s">
        <v>323</v>
      </c>
      <c r="G15" s="214"/>
      <c r="H15" s="214"/>
      <c r="I15" s="214"/>
      <c r="J15" s="289"/>
      <c r="K15" s="271" t="s">
        <v>419</v>
      </c>
      <c r="L15" s="120"/>
    </row>
    <row r="16" spans="1:13" s="101" customFormat="1" ht="40.5" customHeight="1" x14ac:dyDescent="0.2">
      <c r="A16" s="116" t="s">
        <v>281</v>
      </c>
      <c r="B16" s="117" t="s">
        <v>405</v>
      </c>
      <c r="C16" s="118">
        <v>338</v>
      </c>
      <c r="D16" s="119">
        <v>36605</v>
      </c>
      <c r="E16" s="233" t="s">
        <v>322</v>
      </c>
      <c r="F16" s="233" t="s">
        <v>323</v>
      </c>
      <c r="G16" s="214"/>
      <c r="H16" s="214"/>
      <c r="I16" s="214"/>
      <c r="J16" s="289"/>
      <c r="K16" s="271" t="s">
        <v>419</v>
      </c>
      <c r="L16" s="120"/>
    </row>
    <row r="17" spans="1:13" s="101" customFormat="1" ht="40.5" customHeight="1" x14ac:dyDescent="0.2">
      <c r="A17" s="116" t="s">
        <v>281</v>
      </c>
      <c r="B17" s="117" t="s">
        <v>406</v>
      </c>
      <c r="C17" s="118">
        <v>334</v>
      </c>
      <c r="D17" s="119">
        <v>36530</v>
      </c>
      <c r="E17" s="233" t="s">
        <v>357</v>
      </c>
      <c r="F17" s="233" t="s">
        <v>323</v>
      </c>
      <c r="G17" s="214"/>
      <c r="H17" s="214"/>
      <c r="I17" s="214"/>
      <c r="J17" s="289"/>
      <c r="K17" s="271" t="s">
        <v>419</v>
      </c>
      <c r="L17" s="120"/>
    </row>
    <row r="18" spans="1:13" s="101" customFormat="1" ht="40.5" customHeight="1" x14ac:dyDescent="0.2">
      <c r="A18" s="116" t="s">
        <v>281</v>
      </c>
      <c r="B18" s="117" t="s">
        <v>407</v>
      </c>
      <c r="C18" s="118">
        <v>337</v>
      </c>
      <c r="D18" s="119">
        <v>36563</v>
      </c>
      <c r="E18" s="233" t="s">
        <v>359</v>
      </c>
      <c r="F18" s="233" t="s">
        <v>323</v>
      </c>
      <c r="G18" s="214"/>
      <c r="H18" s="214"/>
      <c r="I18" s="214"/>
      <c r="J18" s="289"/>
      <c r="K18" s="271" t="s">
        <v>419</v>
      </c>
      <c r="L18" s="120"/>
    </row>
    <row r="19" spans="1:13" s="101" customFormat="1" ht="40.5" customHeight="1" x14ac:dyDescent="0.2">
      <c r="A19" s="116"/>
      <c r="B19" s="117" t="s">
        <v>408</v>
      </c>
      <c r="C19" s="118" t="s">
        <v>421</v>
      </c>
      <c r="D19" s="119" t="s">
        <v>421</v>
      </c>
      <c r="E19" s="233" t="s">
        <v>421</v>
      </c>
      <c r="F19" s="233" t="s">
        <v>421</v>
      </c>
      <c r="G19" s="214"/>
      <c r="H19" s="214"/>
      <c r="I19" s="214"/>
      <c r="J19" s="289"/>
      <c r="K19" s="271">
        <v>0</v>
      </c>
      <c r="L19" s="120"/>
      <c r="M19" s="102"/>
    </row>
    <row r="20" spans="1:13" s="101" customFormat="1" ht="40.5" customHeight="1" x14ac:dyDescent="0.2">
      <c r="A20" s="116"/>
      <c r="B20" s="117" t="s">
        <v>409</v>
      </c>
      <c r="C20" s="118" t="s">
        <v>421</v>
      </c>
      <c r="D20" s="119" t="s">
        <v>421</v>
      </c>
      <c r="E20" s="233" t="s">
        <v>421</v>
      </c>
      <c r="F20" s="233" t="s">
        <v>421</v>
      </c>
      <c r="G20" s="214"/>
      <c r="H20" s="214"/>
      <c r="I20" s="214"/>
      <c r="J20" s="289"/>
      <c r="K20" s="271">
        <v>0</v>
      </c>
      <c r="L20" s="120"/>
    </row>
    <row r="21" spans="1:13" s="101" customFormat="1" ht="40.5" customHeight="1" x14ac:dyDescent="0.2">
      <c r="A21" s="116"/>
      <c r="B21" s="117" t="s">
        <v>410</v>
      </c>
      <c r="C21" s="118" t="s">
        <v>421</v>
      </c>
      <c r="D21" s="119" t="s">
        <v>421</v>
      </c>
      <c r="E21" s="233" t="s">
        <v>421</v>
      </c>
      <c r="F21" s="233" t="s">
        <v>421</v>
      </c>
      <c r="G21" s="214"/>
      <c r="H21" s="214"/>
      <c r="I21" s="214"/>
      <c r="J21" s="289"/>
      <c r="K21" s="271">
        <v>0</v>
      </c>
      <c r="L21" s="120"/>
    </row>
    <row r="22" spans="1:13" s="101" customFormat="1" ht="40.5" customHeight="1" x14ac:dyDescent="0.2">
      <c r="A22" s="116"/>
      <c r="B22" s="117" t="s">
        <v>411</v>
      </c>
      <c r="C22" s="118" t="s">
        <v>421</v>
      </c>
      <c r="D22" s="119" t="s">
        <v>421</v>
      </c>
      <c r="E22" s="233" t="s">
        <v>421</v>
      </c>
      <c r="F22" s="233" t="s">
        <v>421</v>
      </c>
      <c r="G22" s="214"/>
      <c r="H22" s="214"/>
      <c r="I22" s="214"/>
      <c r="J22" s="289"/>
      <c r="K22" s="271">
        <v>0</v>
      </c>
      <c r="L22" s="120"/>
    </row>
    <row r="23" spans="1:13" s="101" customFormat="1" ht="40.5" customHeight="1" x14ac:dyDescent="0.2">
      <c r="A23" s="116"/>
      <c r="B23" s="117" t="s">
        <v>412</v>
      </c>
      <c r="C23" s="118" t="s">
        <v>421</v>
      </c>
      <c r="D23" s="119" t="s">
        <v>421</v>
      </c>
      <c r="E23" s="233" t="s">
        <v>421</v>
      </c>
      <c r="F23" s="233" t="s">
        <v>421</v>
      </c>
      <c r="G23" s="214"/>
      <c r="H23" s="214"/>
      <c r="I23" s="214"/>
      <c r="J23" s="289"/>
      <c r="K23" s="271">
        <v>0</v>
      </c>
      <c r="L23" s="120"/>
    </row>
    <row r="24" spans="1:13" s="105" customFormat="1" ht="9" customHeight="1" x14ac:dyDescent="0.2">
      <c r="A24" s="103"/>
      <c r="B24" s="103"/>
      <c r="C24" s="103"/>
      <c r="D24" s="104"/>
      <c r="E24" s="103"/>
      <c r="K24" s="106"/>
      <c r="L24" s="103"/>
    </row>
    <row r="25" spans="1:13" s="105" customFormat="1" ht="25.5" customHeight="1" x14ac:dyDescent="0.2">
      <c r="A25" s="465" t="s">
        <v>4</v>
      </c>
      <c r="B25" s="465"/>
      <c r="C25" s="465"/>
      <c r="D25" s="465"/>
      <c r="E25" s="107" t="s">
        <v>0</v>
      </c>
      <c r="F25" s="107" t="s">
        <v>1</v>
      </c>
      <c r="G25" s="466" t="s">
        <v>2</v>
      </c>
      <c r="H25" s="466"/>
      <c r="I25" s="466"/>
      <c r="J25" s="466"/>
      <c r="K25" s="466" t="s">
        <v>3</v>
      </c>
      <c r="L25" s="466"/>
    </row>
  </sheetData>
  <autoFilter ref="B6:L7">
    <filterColumn colId="5" showButton="0"/>
    <filterColumn colId="6" showButton="0"/>
    <filterColumn colId="7" showButton="0"/>
  </autoFilter>
  <sortState ref="C8:L14">
    <sortCondition descending="1" ref="K8:K14"/>
  </sortState>
  <mergeCells count="23">
    <mergeCell ref="A25:D25"/>
    <mergeCell ref="G25:J25"/>
    <mergeCell ref="K25:L25"/>
    <mergeCell ref="A6:A7"/>
    <mergeCell ref="B6:B7"/>
    <mergeCell ref="C6:C7"/>
    <mergeCell ref="A1:L1"/>
    <mergeCell ref="A2:L2"/>
    <mergeCell ref="A3:C3"/>
    <mergeCell ref="D3:E3"/>
    <mergeCell ref="K3:L3"/>
    <mergeCell ref="G3:I3"/>
    <mergeCell ref="A4:C4"/>
    <mergeCell ref="D4:E4"/>
    <mergeCell ref="H4:I4"/>
    <mergeCell ref="J4:K4"/>
    <mergeCell ref="D6:D7"/>
    <mergeCell ref="E6:E7"/>
    <mergeCell ref="F6:F7"/>
    <mergeCell ref="K5:L5"/>
    <mergeCell ref="G6:J6"/>
    <mergeCell ref="K6:K7"/>
    <mergeCell ref="L6:L7"/>
  </mergeCells>
  <conditionalFormatting sqref="K8:K23">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3"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23"/>
  <sheetViews>
    <sheetView view="pageBreakPreview" topLeftCell="A7" zoomScale="90" zoomScaleSheetLayoutView="90" workbookViewId="0"/>
  </sheetViews>
  <sheetFormatPr defaultRowHeight="12.75" x14ac:dyDescent="0.2"/>
  <cols>
    <col min="1" max="2" width="4.85546875" style="33" customWidth="1"/>
    <col min="3" max="3" width="14.28515625" style="22" customWidth="1"/>
    <col min="4" max="4" width="22.140625" style="60" customWidth="1"/>
    <col min="5" max="5" width="17.140625" style="60" customWidth="1"/>
    <col min="6" max="6" width="13.42578125" style="22" customWidth="1"/>
    <col min="7" max="7" width="7.5703125" style="34" customWidth="1"/>
    <col min="8" max="8" width="2.140625" style="22" customWidth="1"/>
    <col min="9" max="9" width="7.140625" style="33" customWidth="1"/>
    <col min="10" max="10" width="11.28515625" style="33" hidden="1" customWidth="1"/>
    <col min="11" max="11" width="6.5703125" style="33" customWidth="1"/>
    <col min="12" max="12" width="12.28515625" style="35" customWidth="1"/>
    <col min="13" max="13" width="23.7109375" style="64" customWidth="1"/>
    <col min="14" max="14" width="14.7109375" style="64" customWidth="1"/>
    <col min="15" max="15" width="14.140625" style="22" customWidth="1"/>
    <col min="16" max="16" width="7.7109375" style="22" customWidth="1"/>
    <col min="17" max="17" width="5.7109375" style="22" customWidth="1"/>
    <col min="18" max="16384" width="9.140625" style="22"/>
  </cols>
  <sheetData>
    <row r="1" spans="1:16" s="10" customFormat="1" ht="39" customHeight="1" x14ac:dyDescent="0.2">
      <c r="A1" s="444" t="s">
        <v>159</v>
      </c>
      <c r="B1" s="444"/>
      <c r="C1" s="444"/>
      <c r="D1" s="444"/>
      <c r="E1" s="444"/>
      <c r="F1" s="444"/>
      <c r="G1" s="444"/>
      <c r="H1" s="444"/>
      <c r="I1" s="444"/>
      <c r="J1" s="444"/>
      <c r="K1" s="444"/>
      <c r="L1" s="444"/>
      <c r="M1" s="444"/>
      <c r="N1" s="444"/>
      <c r="O1" s="444"/>
      <c r="P1" s="444"/>
    </row>
    <row r="2" spans="1:16" s="10" customFormat="1" ht="24.75" customHeight="1" x14ac:dyDescent="0.2">
      <c r="A2" s="478" t="s">
        <v>413</v>
      </c>
      <c r="B2" s="478"/>
      <c r="C2" s="478"/>
      <c r="D2" s="478"/>
      <c r="E2" s="478"/>
      <c r="F2" s="478"/>
      <c r="G2" s="478"/>
      <c r="H2" s="478"/>
      <c r="I2" s="478"/>
      <c r="J2" s="478"/>
      <c r="K2" s="478"/>
      <c r="L2" s="478"/>
      <c r="M2" s="478"/>
      <c r="N2" s="478"/>
      <c r="O2" s="478"/>
      <c r="P2" s="478"/>
    </row>
    <row r="3" spans="1:16" s="13" customFormat="1" ht="21" customHeight="1" x14ac:dyDescent="0.2">
      <c r="A3" s="479" t="s">
        <v>193</v>
      </c>
      <c r="B3" s="479"/>
      <c r="C3" s="479"/>
      <c r="D3" s="480" t="s">
        <v>151</v>
      </c>
      <c r="E3" s="480"/>
      <c r="F3" s="481" t="s">
        <v>57</v>
      </c>
      <c r="G3" s="481"/>
      <c r="H3" s="11" t="s">
        <v>165</v>
      </c>
      <c r="I3" s="483">
        <v>0</v>
      </c>
      <c r="J3" s="483"/>
      <c r="K3" s="483"/>
      <c r="L3" s="483"/>
      <c r="M3" s="94" t="s">
        <v>166</v>
      </c>
      <c r="N3" s="482" t="s">
        <v>281</v>
      </c>
      <c r="O3" s="482"/>
      <c r="P3" s="482"/>
    </row>
    <row r="4" spans="1:16" s="13" customFormat="1" ht="17.25" customHeight="1" x14ac:dyDescent="0.2">
      <c r="A4" s="484" t="s">
        <v>170</v>
      </c>
      <c r="B4" s="484"/>
      <c r="C4" s="484"/>
      <c r="D4" s="485" t="s">
        <v>288</v>
      </c>
      <c r="E4" s="485"/>
      <c r="F4" s="39"/>
      <c r="G4" s="39"/>
      <c r="H4" s="39"/>
      <c r="I4" s="39"/>
      <c r="J4" s="39"/>
      <c r="K4" s="39"/>
      <c r="L4" s="40"/>
      <c r="M4" s="95" t="s">
        <v>5</v>
      </c>
      <c r="N4" s="253">
        <v>42041</v>
      </c>
      <c r="O4" s="254" t="s">
        <v>317</v>
      </c>
      <c r="P4" s="252"/>
    </row>
    <row r="5" spans="1:16" s="10" customFormat="1" ht="13.5" customHeight="1" x14ac:dyDescent="0.2">
      <c r="A5" s="14"/>
      <c r="B5" s="14"/>
      <c r="C5" s="15"/>
      <c r="D5" s="16"/>
      <c r="E5" s="17"/>
      <c r="F5" s="17"/>
      <c r="G5" s="17"/>
      <c r="H5" s="17"/>
      <c r="I5" s="14"/>
      <c r="J5" s="14"/>
      <c r="K5" s="14"/>
      <c r="L5" s="18"/>
      <c r="M5" s="19"/>
      <c r="N5" s="469">
        <v>42042.63827974537</v>
      </c>
      <c r="O5" s="469"/>
      <c r="P5" s="469"/>
    </row>
    <row r="6" spans="1:16" s="20" customFormat="1" ht="18.75" customHeight="1" x14ac:dyDescent="0.2">
      <c r="A6" s="486" t="s">
        <v>12</v>
      </c>
      <c r="B6" s="487" t="s">
        <v>163</v>
      </c>
      <c r="C6" s="489" t="s">
        <v>188</v>
      </c>
      <c r="D6" s="477" t="s">
        <v>14</v>
      </c>
      <c r="E6" s="477" t="s">
        <v>56</v>
      </c>
      <c r="F6" s="477" t="s">
        <v>15</v>
      </c>
      <c r="G6" s="474" t="s">
        <v>29</v>
      </c>
      <c r="I6" s="447" t="s">
        <v>16</v>
      </c>
      <c r="J6" s="454"/>
      <c r="K6" s="454"/>
      <c r="L6" s="454"/>
      <c r="M6" s="454"/>
      <c r="N6" s="454"/>
      <c r="O6" s="454"/>
      <c r="P6" s="476"/>
    </row>
    <row r="7" spans="1:16" ht="26.25" customHeight="1" x14ac:dyDescent="0.2">
      <c r="A7" s="486"/>
      <c r="B7" s="488"/>
      <c r="C7" s="489"/>
      <c r="D7" s="477"/>
      <c r="E7" s="477"/>
      <c r="F7" s="477"/>
      <c r="G7" s="475"/>
      <c r="H7" s="21"/>
      <c r="I7" s="56" t="s">
        <v>315</v>
      </c>
      <c r="J7" s="56" t="s">
        <v>164</v>
      </c>
      <c r="K7" s="56" t="s">
        <v>163</v>
      </c>
      <c r="L7" s="148" t="s">
        <v>13</v>
      </c>
      <c r="M7" s="149" t="s">
        <v>14</v>
      </c>
      <c r="N7" s="149" t="s">
        <v>56</v>
      </c>
      <c r="O7" s="56" t="s">
        <v>15</v>
      </c>
      <c r="P7" s="56" t="s">
        <v>29</v>
      </c>
    </row>
    <row r="8" spans="1:16" s="20" customFormat="1" ht="30.75" customHeight="1" x14ac:dyDescent="0.2">
      <c r="A8" s="23">
        <v>1</v>
      </c>
      <c r="B8" s="84">
        <v>326</v>
      </c>
      <c r="C8" s="146">
        <v>36681</v>
      </c>
      <c r="D8" s="215" t="s">
        <v>331</v>
      </c>
      <c r="E8" s="216" t="s">
        <v>332</v>
      </c>
      <c r="F8" s="224">
        <v>10191</v>
      </c>
      <c r="G8" s="85">
        <v>1</v>
      </c>
      <c r="H8" s="27"/>
      <c r="I8" s="28">
        <v>1</v>
      </c>
      <c r="J8" s="29" t="s">
        <v>60</v>
      </c>
      <c r="K8" s="30" t="s">
        <v>421</v>
      </c>
      <c r="L8" s="31" t="s">
        <v>421</v>
      </c>
      <c r="M8" s="57" t="s">
        <v>421</v>
      </c>
      <c r="N8" s="57" t="s">
        <v>421</v>
      </c>
      <c r="O8" s="32"/>
      <c r="P8" s="30"/>
    </row>
    <row r="9" spans="1:16" s="20" customFormat="1" ht="30.75" customHeight="1" x14ac:dyDescent="0.2">
      <c r="A9" s="23">
        <v>2</v>
      </c>
      <c r="B9" s="84">
        <v>331</v>
      </c>
      <c r="C9" s="146">
        <v>36899</v>
      </c>
      <c r="D9" s="215" t="s">
        <v>333</v>
      </c>
      <c r="E9" s="216" t="s">
        <v>334</v>
      </c>
      <c r="F9" s="224">
        <v>10724</v>
      </c>
      <c r="G9" s="85">
        <v>2</v>
      </c>
      <c r="H9" s="27"/>
      <c r="I9" s="28">
        <v>2</v>
      </c>
      <c r="J9" s="29" t="s">
        <v>62</v>
      </c>
      <c r="K9" s="30" t="s">
        <v>421</v>
      </c>
      <c r="L9" s="31" t="s">
        <v>421</v>
      </c>
      <c r="M9" s="57" t="s">
        <v>421</v>
      </c>
      <c r="N9" s="57" t="s">
        <v>421</v>
      </c>
      <c r="O9" s="32"/>
      <c r="P9" s="30"/>
    </row>
    <row r="10" spans="1:16" s="20" customFormat="1" ht="30.75" customHeight="1" x14ac:dyDescent="0.2">
      <c r="A10" s="23"/>
      <c r="B10" s="84"/>
      <c r="C10" s="146"/>
      <c r="D10" s="215"/>
      <c r="E10" s="216"/>
      <c r="F10" s="147"/>
      <c r="G10" s="85"/>
      <c r="H10" s="27"/>
      <c r="I10" s="28">
        <v>3</v>
      </c>
      <c r="J10" s="29" t="s">
        <v>63</v>
      </c>
      <c r="K10" s="30" t="s">
        <v>421</v>
      </c>
      <c r="L10" s="31" t="s">
        <v>421</v>
      </c>
      <c r="M10" s="57" t="s">
        <v>421</v>
      </c>
      <c r="N10" s="57" t="s">
        <v>421</v>
      </c>
      <c r="O10" s="32"/>
      <c r="P10" s="30"/>
    </row>
    <row r="11" spans="1:16" s="20" customFormat="1" ht="30.75" customHeight="1" x14ac:dyDescent="0.2">
      <c r="A11" s="23"/>
      <c r="B11" s="84"/>
      <c r="C11" s="146"/>
      <c r="D11" s="215"/>
      <c r="E11" s="216"/>
      <c r="F11" s="147"/>
      <c r="G11" s="85"/>
      <c r="H11" s="27"/>
      <c r="I11" s="28">
        <v>4</v>
      </c>
      <c r="J11" s="29" t="s">
        <v>64</v>
      </c>
      <c r="K11" s="30" t="s">
        <v>421</v>
      </c>
      <c r="L11" s="31" t="s">
        <v>421</v>
      </c>
      <c r="M11" s="57" t="s">
        <v>421</v>
      </c>
      <c r="N11" s="57" t="s">
        <v>421</v>
      </c>
      <c r="O11" s="32"/>
      <c r="P11" s="30"/>
    </row>
    <row r="12" spans="1:16" s="20" customFormat="1" ht="30.75" customHeight="1" x14ac:dyDescent="0.2">
      <c r="A12" s="23"/>
      <c r="B12" s="84"/>
      <c r="C12" s="146"/>
      <c r="D12" s="215"/>
      <c r="E12" s="216"/>
      <c r="F12" s="147"/>
      <c r="G12" s="85"/>
      <c r="H12" s="27"/>
      <c r="I12" s="28">
        <v>5</v>
      </c>
      <c r="J12" s="29" t="s">
        <v>65</v>
      </c>
      <c r="K12" s="30">
        <v>326</v>
      </c>
      <c r="L12" s="31">
        <v>36681</v>
      </c>
      <c r="M12" s="57" t="s">
        <v>331</v>
      </c>
      <c r="N12" s="57" t="s">
        <v>332</v>
      </c>
      <c r="O12" s="224">
        <v>10191</v>
      </c>
      <c r="P12" s="30">
        <v>1</v>
      </c>
    </row>
    <row r="13" spans="1:16" s="20" customFormat="1" ht="30.75" customHeight="1" x14ac:dyDescent="0.2">
      <c r="A13" s="23"/>
      <c r="B13" s="84"/>
      <c r="C13" s="146"/>
      <c r="D13" s="215"/>
      <c r="E13" s="216"/>
      <c r="F13" s="147"/>
      <c r="G13" s="85"/>
      <c r="H13" s="27"/>
      <c r="I13" s="28">
        <v>6</v>
      </c>
      <c r="J13" s="29" t="s">
        <v>66</v>
      </c>
      <c r="K13" s="30">
        <v>331</v>
      </c>
      <c r="L13" s="31">
        <v>36899</v>
      </c>
      <c r="M13" s="57" t="s">
        <v>333</v>
      </c>
      <c r="N13" s="57" t="s">
        <v>334</v>
      </c>
      <c r="O13" s="224">
        <v>10724</v>
      </c>
      <c r="P13" s="30">
        <v>2</v>
      </c>
    </row>
    <row r="14" spans="1:16" s="20" customFormat="1" ht="30.75" customHeight="1" x14ac:dyDescent="0.2">
      <c r="A14" s="23"/>
      <c r="B14" s="84"/>
      <c r="C14" s="146"/>
      <c r="D14" s="215"/>
      <c r="E14" s="216"/>
      <c r="F14" s="147"/>
      <c r="G14" s="85"/>
      <c r="H14" s="27"/>
      <c r="I14" s="447" t="s">
        <v>17</v>
      </c>
      <c r="J14" s="454"/>
      <c r="K14" s="454"/>
      <c r="L14" s="454"/>
      <c r="M14" s="454"/>
      <c r="N14" s="454"/>
      <c r="O14" s="454"/>
      <c r="P14" s="476"/>
    </row>
    <row r="15" spans="1:16" s="20" customFormat="1" ht="30.75" customHeight="1" x14ac:dyDescent="0.2">
      <c r="A15" s="23"/>
      <c r="B15" s="84"/>
      <c r="C15" s="146"/>
      <c r="D15" s="215"/>
      <c r="E15" s="216"/>
      <c r="F15" s="147"/>
      <c r="G15" s="85"/>
      <c r="H15" s="27"/>
      <c r="I15" s="56" t="s">
        <v>315</v>
      </c>
      <c r="J15" s="56" t="s">
        <v>164</v>
      </c>
      <c r="K15" s="56" t="s">
        <v>163</v>
      </c>
      <c r="L15" s="148" t="s">
        <v>13</v>
      </c>
      <c r="M15" s="149" t="s">
        <v>14</v>
      </c>
      <c r="N15" s="149" t="s">
        <v>56</v>
      </c>
      <c r="O15" s="56" t="s">
        <v>15</v>
      </c>
      <c r="P15" s="56" t="s">
        <v>29</v>
      </c>
    </row>
    <row r="16" spans="1:16" s="20" customFormat="1" ht="30.75" customHeight="1" x14ac:dyDescent="0.2">
      <c r="A16" s="23"/>
      <c r="B16" s="84"/>
      <c r="C16" s="146"/>
      <c r="D16" s="215"/>
      <c r="E16" s="216"/>
      <c r="F16" s="147"/>
      <c r="G16" s="85"/>
      <c r="H16" s="27"/>
      <c r="I16" s="28">
        <v>1</v>
      </c>
      <c r="J16" s="29" t="s">
        <v>67</v>
      </c>
      <c r="K16" s="30" t="s">
        <v>421</v>
      </c>
      <c r="L16" s="31" t="s">
        <v>421</v>
      </c>
      <c r="M16" s="57" t="s">
        <v>421</v>
      </c>
      <c r="N16" s="57" t="s">
        <v>421</v>
      </c>
      <c r="O16" s="32"/>
      <c r="P16" s="30"/>
    </row>
    <row r="17" spans="1:17" s="20" customFormat="1" ht="30.75" customHeight="1" x14ac:dyDescent="0.2">
      <c r="A17" s="23"/>
      <c r="B17" s="84"/>
      <c r="C17" s="146"/>
      <c r="D17" s="215"/>
      <c r="E17" s="216"/>
      <c r="F17" s="147"/>
      <c r="G17" s="85"/>
      <c r="H17" s="27"/>
      <c r="I17" s="28">
        <v>2</v>
      </c>
      <c r="J17" s="29" t="s">
        <v>61</v>
      </c>
      <c r="K17" s="30" t="s">
        <v>421</v>
      </c>
      <c r="L17" s="31" t="s">
        <v>421</v>
      </c>
      <c r="M17" s="57" t="s">
        <v>421</v>
      </c>
      <c r="N17" s="57" t="s">
        <v>421</v>
      </c>
      <c r="O17" s="32"/>
      <c r="P17" s="30"/>
    </row>
    <row r="18" spans="1:17" s="20" customFormat="1" ht="30.75" customHeight="1" x14ac:dyDescent="0.2">
      <c r="A18" s="23"/>
      <c r="B18" s="84"/>
      <c r="C18" s="146"/>
      <c r="D18" s="215"/>
      <c r="E18" s="216"/>
      <c r="F18" s="147"/>
      <c r="G18" s="85"/>
      <c r="H18" s="27"/>
      <c r="I18" s="28">
        <v>3</v>
      </c>
      <c r="J18" s="29" t="s">
        <v>68</v>
      </c>
      <c r="K18" s="30" t="s">
        <v>421</v>
      </c>
      <c r="L18" s="31" t="s">
        <v>421</v>
      </c>
      <c r="M18" s="57" t="s">
        <v>421</v>
      </c>
      <c r="N18" s="57" t="s">
        <v>421</v>
      </c>
      <c r="O18" s="32"/>
      <c r="P18" s="30"/>
    </row>
    <row r="19" spans="1:17" s="20" customFormat="1" ht="30.75" customHeight="1" x14ac:dyDescent="0.2">
      <c r="A19" s="23"/>
      <c r="B19" s="84"/>
      <c r="C19" s="146"/>
      <c r="D19" s="215"/>
      <c r="E19" s="216"/>
      <c r="F19" s="147"/>
      <c r="G19" s="85"/>
      <c r="H19" s="27"/>
      <c r="I19" s="28">
        <v>4</v>
      </c>
      <c r="J19" s="29" t="s">
        <v>69</v>
      </c>
      <c r="K19" s="30" t="s">
        <v>421</v>
      </c>
      <c r="L19" s="31" t="s">
        <v>421</v>
      </c>
      <c r="M19" s="57" t="s">
        <v>421</v>
      </c>
      <c r="N19" s="57" t="s">
        <v>421</v>
      </c>
      <c r="O19" s="32"/>
      <c r="P19" s="30"/>
    </row>
    <row r="20" spans="1:17" s="20" customFormat="1" ht="30.75" customHeight="1" x14ac:dyDescent="0.2">
      <c r="A20" s="23"/>
      <c r="B20" s="84"/>
      <c r="C20" s="146"/>
      <c r="D20" s="215"/>
      <c r="E20" s="216"/>
      <c r="F20" s="147"/>
      <c r="G20" s="85"/>
      <c r="H20" s="27"/>
      <c r="I20" s="28">
        <v>5</v>
      </c>
      <c r="J20" s="29" t="s">
        <v>70</v>
      </c>
      <c r="K20" s="30" t="s">
        <v>421</v>
      </c>
      <c r="L20" s="31" t="s">
        <v>421</v>
      </c>
      <c r="M20" s="57" t="s">
        <v>421</v>
      </c>
      <c r="N20" s="57" t="s">
        <v>421</v>
      </c>
      <c r="O20" s="32"/>
      <c r="P20" s="30"/>
    </row>
    <row r="21" spans="1:17" s="20" customFormat="1" ht="30.75" customHeight="1" x14ac:dyDescent="0.2">
      <c r="A21" s="23"/>
      <c r="B21" s="84"/>
      <c r="C21" s="146"/>
      <c r="D21" s="215"/>
      <c r="E21" s="216"/>
      <c r="F21" s="147"/>
      <c r="G21" s="85"/>
      <c r="H21" s="27"/>
      <c r="I21" s="28">
        <v>6</v>
      </c>
      <c r="J21" s="29" t="s">
        <v>71</v>
      </c>
      <c r="K21" s="30" t="s">
        <v>421</v>
      </c>
      <c r="L21" s="31" t="s">
        <v>421</v>
      </c>
      <c r="M21" s="57" t="s">
        <v>421</v>
      </c>
      <c r="N21" s="57" t="s">
        <v>421</v>
      </c>
      <c r="O21" s="32"/>
      <c r="P21" s="30"/>
    </row>
    <row r="22" spans="1:17" ht="7.5" customHeight="1" x14ac:dyDescent="0.2">
      <c r="A22" s="42"/>
      <c r="B22" s="42"/>
      <c r="C22" s="43"/>
      <c r="D22" s="65"/>
      <c r="E22" s="44"/>
      <c r="F22" s="45"/>
      <c r="G22" s="46"/>
      <c r="I22" s="47"/>
      <c r="J22" s="48"/>
      <c r="K22" s="49"/>
      <c r="L22" s="50"/>
      <c r="M22" s="61"/>
      <c r="N22" s="61"/>
      <c r="O22" s="51"/>
      <c r="P22" s="49"/>
    </row>
    <row r="23" spans="1:17" ht="14.25" customHeight="1" x14ac:dyDescent="0.2">
      <c r="A23" s="36" t="s">
        <v>19</v>
      </c>
      <c r="B23" s="36"/>
      <c r="C23" s="36"/>
      <c r="D23" s="66"/>
      <c r="E23" s="59" t="s">
        <v>0</v>
      </c>
      <c r="F23" s="52" t="s">
        <v>1</v>
      </c>
      <c r="G23" s="33"/>
      <c r="H23" s="37" t="s">
        <v>2</v>
      </c>
      <c r="I23" s="37"/>
      <c r="J23" s="37"/>
      <c r="K23" s="37"/>
      <c r="M23" s="62" t="s">
        <v>3</v>
      </c>
      <c r="N23" s="63" t="s">
        <v>3</v>
      </c>
      <c r="O23" s="33" t="s">
        <v>3</v>
      </c>
      <c r="P23" s="36"/>
      <c r="Q23" s="38"/>
    </row>
  </sheetData>
  <autoFilter ref="B6:G7"/>
  <mergeCells count="19">
    <mergeCell ref="A4:C4"/>
    <mergeCell ref="D4:E4"/>
    <mergeCell ref="A6:A7"/>
    <mergeCell ref="B6:B7"/>
    <mergeCell ref="C6:C7"/>
    <mergeCell ref="D6:D7"/>
    <mergeCell ref="E6:E7"/>
    <mergeCell ref="A1:P1"/>
    <mergeCell ref="A2:P2"/>
    <mergeCell ref="A3:C3"/>
    <mergeCell ref="D3:E3"/>
    <mergeCell ref="F3:G3"/>
    <mergeCell ref="N3:P3"/>
    <mergeCell ref="I3:L3"/>
    <mergeCell ref="G6:G7"/>
    <mergeCell ref="I6:P6"/>
    <mergeCell ref="I14:P14"/>
    <mergeCell ref="F6:F7"/>
    <mergeCell ref="N5:P5"/>
  </mergeCells>
  <conditionalFormatting sqref="F10:F21">
    <cfRule type="duplicateValues" dxfId="7"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2"/>
  <sheetViews>
    <sheetView view="pageBreakPreview" zoomScale="45" zoomScaleNormal="50" zoomScaleSheetLayoutView="45" workbookViewId="0"/>
  </sheetViews>
  <sheetFormatPr defaultRowHeight="14.25" x14ac:dyDescent="0.2"/>
  <cols>
    <col min="1" max="1" width="6" style="34" customWidth="1"/>
    <col min="2" max="2" width="16.5703125" style="34" hidden="1" customWidth="1"/>
    <col min="3" max="3" width="9.5703125" style="34" customWidth="1"/>
    <col min="4" max="4" width="16.140625" style="70" bestFit="1" customWidth="1"/>
    <col min="5" max="5" width="25.5703125" style="34" customWidth="1"/>
    <col min="6" max="6" width="17.85546875" style="34" customWidth="1"/>
    <col min="7" max="7" width="5.5703125" style="67" bestFit="1" customWidth="1"/>
    <col min="8" max="66" width="4.7109375" style="67" customWidth="1"/>
    <col min="67" max="67" width="18.85546875" style="71" customWidth="1"/>
    <col min="68" max="68" width="9" style="72" customWidth="1"/>
    <col min="69" max="69" width="9" style="291" customWidth="1"/>
    <col min="70" max="16384" width="9.140625" style="67"/>
  </cols>
  <sheetData>
    <row r="1" spans="1:69" s="10" customFormat="1" ht="48.75" customHeight="1" x14ac:dyDescent="0.2">
      <c r="A1" s="500" t="s">
        <v>159</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c r="AW1" s="500"/>
      <c r="AX1" s="500"/>
      <c r="AY1" s="500"/>
      <c r="AZ1" s="500"/>
      <c r="BA1" s="500"/>
      <c r="BB1" s="500"/>
      <c r="BC1" s="500"/>
      <c r="BD1" s="500"/>
      <c r="BE1" s="500"/>
      <c r="BF1" s="500"/>
      <c r="BG1" s="500"/>
      <c r="BH1" s="500"/>
      <c r="BI1" s="500"/>
      <c r="BJ1" s="500"/>
      <c r="BK1" s="500"/>
      <c r="BL1" s="500"/>
      <c r="BM1" s="500"/>
      <c r="BN1" s="500"/>
      <c r="BO1" s="500"/>
      <c r="BP1" s="500"/>
      <c r="BQ1" s="500"/>
    </row>
    <row r="2" spans="1:69" s="10" customFormat="1" ht="36.75" customHeight="1" x14ac:dyDescent="0.2">
      <c r="A2" s="501" t="s">
        <v>413</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row>
    <row r="3" spans="1:69" s="82" customFormat="1" ht="23.25" customHeight="1" x14ac:dyDescent="0.2">
      <c r="A3" s="502" t="s">
        <v>193</v>
      </c>
      <c r="B3" s="502"/>
      <c r="C3" s="502"/>
      <c r="D3" s="502"/>
      <c r="E3" s="503" t="s">
        <v>150</v>
      </c>
      <c r="F3" s="503"/>
      <c r="G3" s="80"/>
      <c r="H3" s="80"/>
      <c r="I3" s="80"/>
      <c r="J3" s="80"/>
      <c r="K3" s="80"/>
      <c r="L3" s="80"/>
      <c r="M3" s="80"/>
      <c r="N3" s="80"/>
      <c r="O3" s="80"/>
      <c r="P3" s="80"/>
      <c r="Q3" s="80"/>
      <c r="R3" s="80"/>
      <c r="S3" s="80"/>
      <c r="T3" s="80"/>
      <c r="U3" s="504"/>
      <c r="V3" s="504"/>
      <c r="W3" s="504"/>
      <c r="X3" s="504"/>
      <c r="Y3" s="80"/>
      <c r="Z3" s="80"/>
      <c r="AA3" s="502" t="s">
        <v>189</v>
      </c>
      <c r="AB3" s="502"/>
      <c r="AC3" s="502"/>
      <c r="AD3" s="502"/>
      <c r="AE3" s="502"/>
      <c r="AF3" s="505">
        <v>0</v>
      </c>
      <c r="AG3" s="505"/>
      <c r="AH3" s="505"/>
      <c r="AI3" s="505"/>
      <c r="AJ3" s="505"/>
      <c r="AK3" s="80"/>
      <c r="AL3" s="80"/>
      <c r="AM3" s="80"/>
      <c r="AN3" s="80"/>
      <c r="AO3" s="80"/>
      <c r="AP3" s="80"/>
      <c r="AQ3" s="80"/>
      <c r="AR3" s="81"/>
      <c r="AS3" s="81"/>
      <c r="AT3" s="81"/>
      <c r="AU3" s="81"/>
      <c r="AV3" s="81"/>
      <c r="AW3" s="502" t="s">
        <v>191</v>
      </c>
      <c r="AX3" s="502"/>
      <c r="AY3" s="502"/>
      <c r="AZ3" s="502"/>
      <c r="BA3" s="502"/>
      <c r="BB3" s="502"/>
      <c r="BC3" s="505" t="s">
        <v>281</v>
      </c>
      <c r="BD3" s="505"/>
      <c r="BE3" s="505"/>
      <c r="BF3" s="505"/>
      <c r="BG3" s="505"/>
      <c r="BH3" s="505"/>
      <c r="BI3" s="505"/>
      <c r="BJ3" s="505"/>
      <c r="BK3" s="505"/>
      <c r="BL3" s="505"/>
      <c r="BM3" s="505"/>
      <c r="BN3" s="505"/>
      <c r="BO3" s="505"/>
      <c r="BP3" s="505"/>
      <c r="BQ3" s="505"/>
    </row>
    <row r="4" spans="1:69" s="82" customFormat="1" ht="23.25" customHeight="1" x14ac:dyDescent="0.2">
      <c r="A4" s="494" t="s">
        <v>195</v>
      </c>
      <c r="B4" s="494"/>
      <c r="C4" s="494"/>
      <c r="D4" s="494"/>
      <c r="E4" s="506" t="s">
        <v>288</v>
      </c>
      <c r="F4" s="506"/>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494" t="s">
        <v>190</v>
      </c>
      <c r="AX4" s="494"/>
      <c r="AY4" s="494"/>
      <c r="AZ4" s="494"/>
      <c r="BA4" s="494"/>
      <c r="BB4" s="494"/>
      <c r="BC4" s="507">
        <v>42041</v>
      </c>
      <c r="BD4" s="507"/>
      <c r="BE4" s="507"/>
      <c r="BF4" s="507"/>
      <c r="BG4" s="507"/>
      <c r="BH4" s="507"/>
      <c r="BI4" s="499" t="s">
        <v>321</v>
      </c>
      <c r="BJ4" s="499"/>
      <c r="BK4" s="499"/>
      <c r="BL4" s="257"/>
      <c r="BM4" s="257"/>
      <c r="BN4" s="257"/>
      <c r="BO4" s="257"/>
      <c r="BP4" s="257"/>
      <c r="BQ4" s="293"/>
    </row>
    <row r="5" spans="1:69" s="10" customFormat="1" ht="18.75"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469">
        <v>42042.63827974537</v>
      </c>
      <c r="BP5" s="469"/>
      <c r="BQ5" s="469"/>
    </row>
    <row r="6" spans="1:69" ht="22.5" customHeight="1" x14ac:dyDescent="0.2">
      <c r="A6" s="490" t="s">
        <v>6</v>
      </c>
      <c r="B6" s="492"/>
      <c r="C6" s="490" t="s">
        <v>162</v>
      </c>
      <c r="D6" s="490" t="s">
        <v>22</v>
      </c>
      <c r="E6" s="490" t="s">
        <v>7</v>
      </c>
      <c r="F6" s="490" t="s">
        <v>56</v>
      </c>
      <c r="G6" s="498" t="s">
        <v>23</v>
      </c>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8"/>
      <c r="AY6" s="498"/>
      <c r="AZ6" s="498"/>
      <c r="BA6" s="498"/>
      <c r="BB6" s="498"/>
      <c r="BC6" s="498"/>
      <c r="BD6" s="498"/>
      <c r="BE6" s="498"/>
      <c r="BF6" s="498"/>
      <c r="BG6" s="498"/>
      <c r="BH6" s="498"/>
      <c r="BI6" s="498"/>
      <c r="BJ6" s="498"/>
      <c r="BK6" s="498"/>
      <c r="BL6" s="498"/>
      <c r="BM6" s="498"/>
      <c r="BN6" s="498"/>
      <c r="BO6" s="496" t="s">
        <v>8</v>
      </c>
      <c r="BP6" s="497" t="s">
        <v>29</v>
      </c>
      <c r="BQ6" s="495" t="s">
        <v>9</v>
      </c>
    </row>
    <row r="7" spans="1:69" ht="54.75" customHeight="1" x14ac:dyDescent="0.2">
      <c r="A7" s="491"/>
      <c r="B7" s="492"/>
      <c r="C7" s="491"/>
      <c r="D7" s="491"/>
      <c r="E7" s="491"/>
      <c r="F7" s="491"/>
      <c r="G7" s="493">
        <v>250</v>
      </c>
      <c r="H7" s="493"/>
      <c r="I7" s="493"/>
      <c r="J7" s="493">
        <v>260</v>
      </c>
      <c r="K7" s="493"/>
      <c r="L7" s="493"/>
      <c r="M7" s="493">
        <v>270</v>
      </c>
      <c r="N7" s="493"/>
      <c r="O7" s="493"/>
      <c r="P7" s="493">
        <v>275</v>
      </c>
      <c r="Q7" s="493"/>
      <c r="R7" s="493"/>
      <c r="S7" s="493">
        <v>280</v>
      </c>
      <c r="T7" s="493"/>
      <c r="U7" s="493"/>
      <c r="V7" s="493">
        <v>285</v>
      </c>
      <c r="W7" s="493"/>
      <c r="X7" s="493"/>
      <c r="Y7" s="493">
        <v>290</v>
      </c>
      <c r="Z7" s="493"/>
      <c r="AA7" s="493"/>
      <c r="AB7" s="493">
        <v>300</v>
      </c>
      <c r="AC7" s="493"/>
      <c r="AD7" s="493"/>
      <c r="AE7" s="493">
        <v>305</v>
      </c>
      <c r="AF7" s="493"/>
      <c r="AG7" s="493"/>
      <c r="AH7" s="493">
        <v>310</v>
      </c>
      <c r="AI7" s="493"/>
      <c r="AJ7" s="493"/>
      <c r="AK7" s="493">
        <v>315</v>
      </c>
      <c r="AL7" s="493"/>
      <c r="AM7" s="493"/>
      <c r="AN7" s="493">
        <v>320</v>
      </c>
      <c r="AO7" s="493"/>
      <c r="AP7" s="493"/>
      <c r="AQ7" s="493">
        <v>325</v>
      </c>
      <c r="AR7" s="493"/>
      <c r="AS7" s="493"/>
      <c r="AT7" s="493">
        <v>330</v>
      </c>
      <c r="AU7" s="493"/>
      <c r="AV7" s="493"/>
      <c r="AW7" s="493"/>
      <c r="AX7" s="493"/>
      <c r="AY7" s="493"/>
      <c r="AZ7" s="493"/>
      <c r="BA7" s="493"/>
      <c r="BB7" s="493"/>
      <c r="BC7" s="493"/>
      <c r="BD7" s="493"/>
      <c r="BE7" s="493"/>
      <c r="BF7" s="493"/>
      <c r="BG7" s="493"/>
      <c r="BH7" s="493"/>
      <c r="BI7" s="493"/>
      <c r="BJ7" s="493"/>
      <c r="BK7" s="493"/>
      <c r="BL7" s="493"/>
      <c r="BM7" s="493"/>
      <c r="BN7" s="493"/>
      <c r="BO7" s="496"/>
      <c r="BP7" s="497"/>
      <c r="BQ7" s="495"/>
    </row>
    <row r="8" spans="1:69" s="20" customFormat="1" ht="60.75" customHeight="1" x14ac:dyDescent="0.2">
      <c r="A8" s="87">
        <v>1</v>
      </c>
      <c r="B8" s="273" t="s">
        <v>31</v>
      </c>
      <c r="C8" s="79">
        <v>318</v>
      </c>
      <c r="D8" s="68">
        <v>37078</v>
      </c>
      <c r="E8" s="86" t="s">
        <v>364</v>
      </c>
      <c r="F8" s="69" t="s">
        <v>347</v>
      </c>
      <c r="G8" s="262" t="s">
        <v>281</v>
      </c>
      <c r="H8" s="262"/>
      <c r="I8" s="262"/>
      <c r="J8" s="265" t="s">
        <v>420</v>
      </c>
      <c r="K8" s="266"/>
      <c r="L8" s="266"/>
      <c r="M8" s="262" t="s">
        <v>281</v>
      </c>
      <c r="N8" s="263"/>
      <c r="O8" s="262"/>
      <c r="P8" s="266" t="s">
        <v>281</v>
      </c>
      <c r="Q8" s="266"/>
      <c r="R8" s="266"/>
      <c r="S8" s="262" t="s">
        <v>420</v>
      </c>
      <c r="T8" s="262"/>
      <c r="U8" s="262"/>
      <c r="V8" s="266" t="s">
        <v>281</v>
      </c>
      <c r="W8" s="266"/>
      <c r="X8" s="266"/>
      <c r="Y8" s="262" t="s">
        <v>281</v>
      </c>
      <c r="Z8" s="262"/>
      <c r="AA8" s="262"/>
      <c r="AB8" s="266" t="s">
        <v>416</v>
      </c>
      <c r="AC8" s="266" t="s">
        <v>420</v>
      </c>
      <c r="AD8" s="266"/>
      <c r="AE8" s="262" t="s">
        <v>281</v>
      </c>
      <c r="AF8" s="262"/>
      <c r="AG8" s="262"/>
      <c r="AH8" s="266" t="s">
        <v>420</v>
      </c>
      <c r="AI8" s="266"/>
      <c r="AJ8" s="266"/>
      <c r="AK8" s="262" t="s">
        <v>281</v>
      </c>
      <c r="AL8" s="262"/>
      <c r="AM8" s="262"/>
      <c r="AN8" s="266" t="s">
        <v>416</v>
      </c>
      <c r="AO8" s="266" t="s">
        <v>416</v>
      </c>
      <c r="AP8" s="266" t="s">
        <v>420</v>
      </c>
      <c r="AQ8" s="262" t="s">
        <v>281</v>
      </c>
      <c r="AR8" s="262"/>
      <c r="AS8" s="262"/>
      <c r="AT8" s="266" t="s">
        <v>416</v>
      </c>
      <c r="AU8" s="267" t="s">
        <v>416</v>
      </c>
      <c r="AV8" s="267" t="s">
        <v>416</v>
      </c>
      <c r="AW8" s="262"/>
      <c r="AX8" s="262"/>
      <c r="AY8" s="262"/>
      <c r="AZ8" s="266"/>
      <c r="BA8" s="266"/>
      <c r="BB8" s="266"/>
      <c r="BC8" s="262"/>
      <c r="BD8" s="264"/>
      <c r="BE8" s="264"/>
      <c r="BF8" s="266"/>
      <c r="BG8" s="267"/>
      <c r="BH8" s="267"/>
      <c r="BI8" s="262"/>
      <c r="BJ8" s="264"/>
      <c r="BK8" s="264"/>
      <c r="BL8" s="266"/>
      <c r="BM8" s="267"/>
      <c r="BN8" s="267"/>
      <c r="BO8" s="268">
        <v>320</v>
      </c>
      <c r="BP8" s="268"/>
      <c r="BQ8" s="290">
        <v>1</v>
      </c>
    </row>
    <row r="9" spans="1:69" s="20" customFormat="1" ht="60.75" customHeight="1" x14ac:dyDescent="0.2">
      <c r="A9" s="87">
        <v>2</v>
      </c>
      <c r="B9" s="273" t="s">
        <v>30</v>
      </c>
      <c r="C9" s="79">
        <v>312</v>
      </c>
      <c r="D9" s="68">
        <v>37185</v>
      </c>
      <c r="E9" s="86" t="s">
        <v>363</v>
      </c>
      <c r="F9" s="69" t="s">
        <v>347</v>
      </c>
      <c r="G9" s="262" t="s">
        <v>281</v>
      </c>
      <c r="H9" s="262"/>
      <c r="I9" s="262"/>
      <c r="J9" s="265" t="s">
        <v>416</v>
      </c>
      <c r="K9" s="266" t="s">
        <v>420</v>
      </c>
      <c r="L9" s="266"/>
      <c r="M9" s="262" t="s">
        <v>281</v>
      </c>
      <c r="N9" s="263"/>
      <c r="O9" s="262"/>
      <c r="P9" s="266" t="s">
        <v>281</v>
      </c>
      <c r="Q9" s="266"/>
      <c r="R9" s="266"/>
      <c r="S9" s="262" t="s">
        <v>420</v>
      </c>
      <c r="T9" s="262"/>
      <c r="U9" s="262"/>
      <c r="V9" s="266" t="s">
        <v>281</v>
      </c>
      <c r="W9" s="266"/>
      <c r="X9" s="266"/>
      <c r="Y9" s="262" t="s">
        <v>281</v>
      </c>
      <c r="Z9" s="262"/>
      <c r="AA9" s="262"/>
      <c r="AB9" s="266" t="s">
        <v>416</v>
      </c>
      <c r="AC9" s="266" t="s">
        <v>416</v>
      </c>
      <c r="AD9" s="266" t="s">
        <v>416</v>
      </c>
      <c r="AE9" s="262"/>
      <c r="AF9" s="262"/>
      <c r="AG9" s="262"/>
      <c r="AH9" s="266"/>
      <c r="AI9" s="266"/>
      <c r="AJ9" s="266"/>
      <c r="AK9" s="262"/>
      <c r="AL9" s="262"/>
      <c r="AM9" s="262"/>
      <c r="AN9" s="266"/>
      <c r="AO9" s="266"/>
      <c r="AP9" s="266"/>
      <c r="AQ9" s="262"/>
      <c r="AR9" s="262"/>
      <c r="AS9" s="262"/>
      <c r="AT9" s="266"/>
      <c r="AU9" s="267"/>
      <c r="AV9" s="267"/>
      <c r="AW9" s="262"/>
      <c r="AX9" s="262"/>
      <c r="AY9" s="262"/>
      <c r="AZ9" s="266"/>
      <c r="BA9" s="266"/>
      <c r="BB9" s="266"/>
      <c r="BC9" s="262"/>
      <c r="BD9" s="264"/>
      <c r="BE9" s="264"/>
      <c r="BF9" s="266"/>
      <c r="BG9" s="267"/>
      <c r="BH9" s="267"/>
      <c r="BI9" s="262"/>
      <c r="BJ9" s="264"/>
      <c r="BK9" s="264"/>
      <c r="BL9" s="266"/>
      <c r="BM9" s="267"/>
      <c r="BN9" s="267"/>
      <c r="BO9" s="268">
        <v>280</v>
      </c>
      <c r="BP9" s="268"/>
      <c r="BQ9" s="290">
        <v>2</v>
      </c>
    </row>
    <row r="10" spans="1:69" s="20" customFormat="1" ht="60.75" customHeight="1" x14ac:dyDescent="0.2">
      <c r="A10" s="87">
        <v>2</v>
      </c>
      <c r="B10" s="273" t="s">
        <v>32</v>
      </c>
      <c r="C10" s="79">
        <v>352</v>
      </c>
      <c r="D10" s="68">
        <v>37247</v>
      </c>
      <c r="E10" s="86" t="s">
        <v>365</v>
      </c>
      <c r="F10" s="69" t="s">
        <v>325</v>
      </c>
      <c r="G10" s="262" t="s">
        <v>420</v>
      </c>
      <c r="H10" s="262"/>
      <c r="I10" s="262"/>
      <c r="J10" s="265" t="s">
        <v>420</v>
      </c>
      <c r="K10" s="266"/>
      <c r="L10" s="266"/>
      <c r="M10" s="262" t="s">
        <v>416</v>
      </c>
      <c r="N10" s="263" t="s">
        <v>420</v>
      </c>
      <c r="O10" s="262"/>
      <c r="P10" s="266" t="s">
        <v>281</v>
      </c>
      <c r="Q10" s="266"/>
      <c r="R10" s="266"/>
      <c r="S10" s="262" t="s">
        <v>420</v>
      </c>
      <c r="T10" s="262"/>
      <c r="U10" s="262"/>
      <c r="V10" s="266" t="s">
        <v>281</v>
      </c>
      <c r="W10" s="266"/>
      <c r="X10" s="266"/>
      <c r="Y10" s="262" t="s">
        <v>416</v>
      </c>
      <c r="Z10" s="262" t="s">
        <v>416</v>
      </c>
      <c r="AA10" s="262" t="s">
        <v>416</v>
      </c>
      <c r="AB10" s="266"/>
      <c r="AC10" s="266"/>
      <c r="AD10" s="266"/>
      <c r="AE10" s="262"/>
      <c r="AF10" s="262"/>
      <c r="AG10" s="262"/>
      <c r="AH10" s="266"/>
      <c r="AI10" s="266"/>
      <c r="AJ10" s="266"/>
      <c r="AK10" s="262"/>
      <c r="AL10" s="262"/>
      <c r="AM10" s="262"/>
      <c r="AN10" s="266"/>
      <c r="AO10" s="266"/>
      <c r="AP10" s="266"/>
      <c r="AQ10" s="262"/>
      <c r="AR10" s="262"/>
      <c r="AS10" s="262"/>
      <c r="AT10" s="266"/>
      <c r="AU10" s="267"/>
      <c r="AV10" s="267"/>
      <c r="AW10" s="264"/>
      <c r="AX10" s="264"/>
      <c r="AY10" s="264"/>
      <c r="AZ10" s="267"/>
      <c r="BA10" s="267"/>
      <c r="BB10" s="267"/>
      <c r="BC10" s="264"/>
      <c r="BD10" s="264"/>
      <c r="BE10" s="264"/>
      <c r="BF10" s="267"/>
      <c r="BG10" s="267"/>
      <c r="BH10" s="267"/>
      <c r="BI10" s="264"/>
      <c r="BJ10" s="264"/>
      <c r="BK10" s="264"/>
      <c r="BL10" s="267"/>
      <c r="BM10" s="267"/>
      <c r="BN10" s="267"/>
      <c r="BO10" s="268">
        <v>280</v>
      </c>
      <c r="BP10" s="268"/>
      <c r="BQ10" s="290">
        <v>2</v>
      </c>
    </row>
    <row r="11" spans="1:69" s="20" customFormat="1" ht="60.75" customHeight="1" x14ac:dyDescent="0.2">
      <c r="A11" s="87"/>
      <c r="B11" s="273" t="s">
        <v>33</v>
      </c>
      <c r="C11" s="79" t="s">
        <v>421</v>
      </c>
      <c r="D11" s="68" t="s">
        <v>421</v>
      </c>
      <c r="E11" s="86" t="s">
        <v>421</v>
      </c>
      <c r="F11" s="69" t="s">
        <v>421</v>
      </c>
      <c r="G11" s="262"/>
      <c r="H11" s="262"/>
      <c r="I11" s="262"/>
      <c r="J11" s="265"/>
      <c r="K11" s="266"/>
      <c r="L11" s="266"/>
      <c r="M11" s="262"/>
      <c r="N11" s="263"/>
      <c r="O11" s="262"/>
      <c r="P11" s="266"/>
      <c r="Q11" s="266"/>
      <c r="R11" s="266"/>
      <c r="S11" s="262"/>
      <c r="T11" s="262"/>
      <c r="U11" s="262"/>
      <c r="V11" s="266"/>
      <c r="W11" s="266"/>
      <c r="X11" s="266"/>
      <c r="Y11" s="262"/>
      <c r="Z11" s="262"/>
      <c r="AA11" s="262"/>
      <c r="AB11" s="266"/>
      <c r="AC11" s="266"/>
      <c r="AD11" s="266"/>
      <c r="AE11" s="262"/>
      <c r="AF11" s="262"/>
      <c r="AG11" s="262"/>
      <c r="AH11" s="266"/>
      <c r="AI11" s="266"/>
      <c r="AJ11" s="266"/>
      <c r="AK11" s="262"/>
      <c r="AL11" s="262"/>
      <c r="AM11" s="262"/>
      <c r="AN11" s="266"/>
      <c r="AO11" s="266"/>
      <c r="AP11" s="266"/>
      <c r="AQ11" s="262"/>
      <c r="AR11" s="262"/>
      <c r="AS11" s="262"/>
      <c r="AT11" s="266"/>
      <c r="AU11" s="267"/>
      <c r="AV11" s="267"/>
      <c r="AW11" s="262"/>
      <c r="AX11" s="262"/>
      <c r="AY11" s="262"/>
      <c r="AZ11" s="266"/>
      <c r="BA11" s="266"/>
      <c r="BB11" s="266"/>
      <c r="BC11" s="262"/>
      <c r="BD11" s="264"/>
      <c r="BE11" s="264"/>
      <c r="BF11" s="266"/>
      <c r="BG11" s="267"/>
      <c r="BH11" s="267"/>
      <c r="BI11" s="262"/>
      <c r="BJ11" s="264"/>
      <c r="BK11" s="264"/>
      <c r="BL11" s="266"/>
      <c r="BM11" s="267"/>
      <c r="BN11" s="267"/>
      <c r="BO11" s="268"/>
      <c r="BP11" s="268"/>
      <c r="BQ11" s="290"/>
    </row>
    <row r="12" spans="1:69" s="20" customFormat="1" ht="60.75" customHeight="1" x14ac:dyDescent="0.2">
      <c r="A12" s="87"/>
      <c r="B12" s="273" t="s">
        <v>34</v>
      </c>
      <c r="C12" s="79" t="s">
        <v>421</v>
      </c>
      <c r="D12" s="68" t="s">
        <v>421</v>
      </c>
      <c r="E12" s="86" t="s">
        <v>421</v>
      </c>
      <c r="F12" s="69" t="s">
        <v>421</v>
      </c>
      <c r="G12" s="262"/>
      <c r="H12" s="262"/>
      <c r="I12" s="262"/>
      <c r="J12" s="265"/>
      <c r="K12" s="266"/>
      <c r="L12" s="266"/>
      <c r="M12" s="262"/>
      <c r="N12" s="263"/>
      <c r="O12" s="262"/>
      <c r="P12" s="266"/>
      <c r="Q12" s="266"/>
      <c r="R12" s="266"/>
      <c r="S12" s="262"/>
      <c r="T12" s="262"/>
      <c r="U12" s="262"/>
      <c r="V12" s="266"/>
      <c r="W12" s="266"/>
      <c r="X12" s="266"/>
      <c r="Y12" s="262"/>
      <c r="Z12" s="262"/>
      <c r="AA12" s="262"/>
      <c r="AB12" s="266"/>
      <c r="AC12" s="266"/>
      <c r="AD12" s="266"/>
      <c r="AE12" s="262"/>
      <c r="AF12" s="262"/>
      <c r="AG12" s="262"/>
      <c r="AH12" s="266"/>
      <c r="AI12" s="266"/>
      <c r="AJ12" s="266"/>
      <c r="AK12" s="262"/>
      <c r="AL12" s="262"/>
      <c r="AM12" s="262"/>
      <c r="AN12" s="266"/>
      <c r="AO12" s="266"/>
      <c r="AP12" s="266"/>
      <c r="AQ12" s="262"/>
      <c r="AR12" s="262"/>
      <c r="AS12" s="262"/>
      <c r="AT12" s="266"/>
      <c r="AU12" s="267"/>
      <c r="AV12" s="267"/>
      <c r="AW12" s="264"/>
      <c r="AX12" s="264"/>
      <c r="AY12" s="264"/>
      <c r="AZ12" s="267"/>
      <c r="BA12" s="267"/>
      <c r="BB12" s="267"/>
      <c r="BC12" s="264"/>
      <c r="BD12" s="264"/>
      <c r="BE12" s="264"/>
      <c r="BF12" s="267"/>
      <c r="BG12" s="267"/>
      <c r="BH12" s="267"/>
      <c r="BI12" s="264"/>
      <c r="BJ12" s="264"/>
      <c r="BK12" s="264"/>
      <c r="BL12" s="267"/>
      <c r="BM12" s="267"/>
      <c r="BN12" s="267"/>
      <c r="BO12" s="268"/>
      <c r="BP12" s="268"/>
      <c r="BQ12" s="290"/>
    </row>
    <row r="13" spans="1:69" s="20" customFormat="1" ht="60.75" customHeight="1" x14ac:dyDescent="0.2">
      <c r="A13" s="87"/>
      <c r="B13" s="273" t="s">
        <v>35</v>
      </c>
      <c r="C13" s="79" t="s">
        <v>421</v>
      </c>
      <c r="D13" s="68" t="s">
        <v>421</v>
      </c>
      <c r="E13" s="86" t="s">
        <v>421</v>
      </c>
      <c r="F13" s="69" t="s">
        <v>421</v>
      </c>
      <c r="G13" s="262"/>
      <c r="H13" s="262"/>
      <c r="I13" s="262"/>
      <c r="J13" s="265"/>
      <c r="K13" s="266"/>
      <c r="L13" s="266"/>
      <c r="M13" s="262"/>
      <c r="N13" s="263"/>
      <c r="O13" s="262"/>
      <c r="P13" s="266"/>
      <c r="Q13" s="266"/>
      <c r="R13" s="266"/>
      <c r="S13" s="262"/>
      <c r="T13" s="262"/>
      <c r="U13" s="262"/>
      <c r="V13" s="266"/>
      <c r="W13" s="266"/>
      <c r="X13" s="266"/>
      <c r="Y13" s="262"/>
      <c r="Z13" s="262"/>
      <c r="AA13" s="262"/>
      <c r="AB13" s="266"/>
      <c r="AC13" s="266"/>
      <c r="AD13" s="266"/>
      <c r="AE13" s="262"/>
      <c r="AF13" s="262"/>
      <c r="AG13" s="262"/>
      <c r="AH13" s="266"/>
      <c r="AI13" s="266"/>
      <c r="AJ13" s="266"/>
      <c r="AK13" s="262"/>
      <c r="AL13" s="262"/>
      <c r="AM13" s="262"/>
      <c r="AN13" s="266"/>
      <c r="AO13" s="266"/>
      <c r="AP13" s="266"/>
      <c r="AQ13" s="262"/>
      <c r="AR13" s="262"/>
      <c r="AS13" s="262"/>
      <c r="AT13" s="266"/>
      <c r="AU13" s="267"/>
      <c r="AV13" s="267"/>
      <c r="AW13" s="264"/>
      <c r="AX13" s="264"/>
      <c r="AY13" s="264"/>
      <c r="AZ13" s="267"/>
      <c r="BA13" s="267"/>
      <c r="BB13" s="267"/>
      <c r="BC13" s="264"/>
      <c r="BD13" s="264"/>
      <c r="BE13" s="264"/>
      <c r="BF13" s="267"/>
      <c r="BG13" s="267"/>
      <c r="BH13" s="267"/>
      <c r="BI13" s="264"/>
      <c r="BJ13" s="264"/>
      <c r="BK13" s="264"/>
      <c r="BL13" s="267"/>
      <c r="BM13" s="267"/>
      <c r="BN13" s="267"/>
      <c r="BO13" s="268"/>
      <c r="BP13" s="268"/>
      <c r="BQ13" s="290"/>
    </row>
    <row r="14" spans="1:69" s="20" customFormat="1" ht="60.75" customHeight="1" x14ac:dyDescent="0.2">
      <c r="A14" s="87"/>
      <c r="B14" s="273" t="s">
        <v>36</v>
      </c>
      <c r="C14" s="79" t="s">
        <v>421</v>
      </c>
      <c r="D14" s="68" t="s">
        <v>421</v>
      </c>
      <c r="E14" s="86" t="s">
        <v>421</v>
      </c>
      <c r="F14" s="69" t="s">
        <v>421</v>
      </c>
      <c r="G14" s="262"/>
      <c r="H14" s="262"/>
      <c r="I14" s="262"/>
      <c r="J14" s="265"/>
      <c r="K14" s="266"/>
      <c r="L14" s="266"/>
      <c r="M14" s="262"/>
      <c r="N14" s="263"/>
      <c r="O14" s="262"/>
      <c r="P14" s="266"/>
      <c r="Q14" s="266"/>
      <c r="R14" s="266"/>
      <c r="S14" s="262"/>
      <c r="T14" s="262"/>
      <c r="U14" s="262"/>
      <c r="V14" s="266"/>
      <c r="W14" s="266"/>
      <c r="X14" s="266"/>
      <c r="Y14" s="262"/>
      <c r="Z14" s="262"/>
      <c r="AA14" s="262"/>
      <c r="AB14" s="266"/>
      <c r="AC14" s="266"/>
      <c r="AD14" s="266"/>
      <c r="AE14" s="262"/>
      <c r="AF14" s="262"/>
      <c r="AG14" s="262"/>
      <c r="AH14" s="266"/>
      <c r="AI14" s="266"/>
      <c r="AJ14" s="266"/>
      <c r="AK14" s="262"/>
      <c r="AL14" s="262"/>
      <c r="AM14" s="262"/>
      <c r="AN14" s="266"/>
      <c r="AO14" s="266"/>
      <c r="AP14" s="266"/>
      <c r="AQ14" s="262"/>
      <c r="AR14" s="262"/>
      <c r="AS14" s="262"/>
      <c r="AT14" s="266"/>
      <c r="AU14" s="267"/>
      <c r="AV14" s="267"/>
      <c r="AW14" s="264"/>
      <c r="AX14" s="264"/>
      <c r="AY14" s="264"/>
      <c r="AZ14" s="267"/>
      <c r="BA14" s="267"/>
      <c r="BB14" s="267"/>
      <c r="BC14" s="264"/>
      <c r="BD14" s="264"/>
      <c r="BE14" s="264"/>
      <c r="BF14" s="267"/>
      <c r="BG14" s="267"/>
      <c r="BH14" s="267"/>
      <c r="BI14" s="264"/>
      <c r="BJ14" s="264"/>
      <c r="BK14" s="264"/>
      <c r="BL14" s="267"/>
      <c r="BM14" s="267"/>
      <c r="BN14" s="267"/>
      <c r="BO14" s="268"/>
      <c r="BP14" s="268"/>
      <c r="BQ14" s="290"/>
    </row>
    <row r="15" spans="1:69" s="20" customFormat="1" ht="60.75" customHeight="1" x14ac:dyDescent="0.2">
      <c r="A15" s="87"/>
      <c r="B15" s="273" t="s">
        <v>37</v>
      </c>
      <c r="C15" s="79" t="s">
        <v>421</v>
      </c>
      <c r="D15" s="68" t="s">
        <v>421</v>
      </c>
      <c r="E15" s="86" t="s">
        <v>421</v>
      </c>
      <c r="F15" s="69" t="s">
        <v>421</v>
      </c>
      <c r="G15" s="262"/>
      <c r="H15" s="262"/>
      <c r="I15" s="262"/>
      <c r="J15" s="265"/>
      <c r="K15" s="266"/>
      <c r="L15" s="266"/>
      <c r="M15" s="262"/>
      <c r="N15" s="263"/>
      <c r="O15" s="262"/>
      <c r="P15" s="266"/>
      <c r="Q15" s="266"/>
      <c r="R15" s="266"/>
      <c r="S15" s="262"/>
      <c r="T15" s="262"/>
      <c r="U15" s="262"/>
      <c r="V15" s="266"/>
      <c r="W15" s="266"/>
      <c r="X15" s="266"/>
      <c r="Y15" s="262"/>
      <c r="Z15" s="262"/>
      <c r="AA15" s="262"/>
      <c r="AB15" s="266"/>
      <c r="AC15" s="266"/>
      <c r="AD15" s="266"/>
      <c r="AE15" s="262"/>
      <c r="AF15" s="262"/>
      <c r="AG15" s="262"/>
      <c r="AH15" s="266"/>
      <c r="AI15" s="266"/>
      <c r="AJ15" s="266"/>
      <c r="AK15" s="262"/>
      <c r="AL15" s="262"/>
      <c r="AM15" s="262"/>
      <c r="AN15" s="266"/>
      <c r="AO15" s="266"/>
      <c r="AP15" s="266"/>
      <c r="AQ15" s="262"/>
      <c r="AR15" s="262"/>
      <c r="AS15" s="262"/>
      <c r="AT15" s="266"/>
      <c r="AU15" s="267"/>
      <c r="AV15" s="267"/>
      <c r="AW15" s="264"/>
      <c r="AX15" s="264"/>
      <c r="AY15" s="264"/>
      <c r="AZ15" s="267"/>
      <c r="BA15" s="267"/>
      <c r="BB15" s="267"/>
      <c r="BC15" s="264"/>
      <c r="BD15" s="264"/>
      <c r="BE15" s="264"/>
      <c r="BF15" s="267"/>
      <c r="BG15" s="267"/>
      <c r="BH15" s="267"/>
      <c r="BI15" s="264"/>
      <c r="BJ15" s="264"/>
      <c r="BK15" s="264"/>
      <c r="BL15" s="267"/>
      <c r="BM15" s="267"/>
      <c r="BN15" s="267"/>
      <c r="BO15" s="268"/>
      <c r="BP15" s="268"/>
      <c r="BQ15" s="290"/>
    </row>
    <row r="16" spans="1:69" s="20" customFormat="1" ht="60.75" customHeight="1" x14ac:dyDescent="0.2">
      <c r="A16" s="87"/>
      <c r="B16" s="273" t="s">
        <v>74</v>
      </c>
      <c r="C16" s="79" t="s">
        <v>421</v>
      </c>
      <c r="D16" s="68" t="s">
        <v>421</v>
      </c>
      <c r="E16" s="86" t="s">
        <v>421</v>
      </c>
      <c r="F16" s="69" t="s">
        <v>421</v>
      </c>
      <c r="G16" s="262"/>
      <c r="H16" s="262"/>
      <c r="I16" s="262"/>
      <c r="J16" s="265"/>
      <c r="K16" s="266"/>
      <c r="L16" s="266"/>
      <c r="M16" s="262"/>
      <c r="N16" s="263"/>
      <c r="O16" s="262"/>
      <c r="P16" s="266"/>
      <c r="Q16" s="266"/>
      <c r="R16" s="266"/>
      <c r="S16" s="262"/>
      <c r="T16" s="262"/>
      <c r="U16" s="262"/>
      <c r="V16" s="266"/>
      <c r="W16" s="266"/>
      <c r="X16" s="266"/>
      <c r="Y16" s="262"/>
      <c r="Z16" s="262"/>
      <c r="AA16" s="262"/>
      <c r="AB16" s="266"/>
      <c r="AC16" s="266"/>
      <c r="AD16" s="266"/>
      <c r="AE16" s="262"/>
      <c r="AF16" s="262"/>
      <c r="AG16" s="262"/>
      <c r="AH16" s="266"/>
      <c r="AI16" s="266"/>
      <c r="AJ16" s="266"/>
      <c r="AK16" s="262"/>
      <c r="AL16" s="262"/>
      <c r="AM16" s="262"/>
      <c r="AN16" s="266"/>
      <c r="AO16" s="266"/>
      <c r="AP16" s="266"/>
      <c r="AQ16" s="262"/>
      <c r="AR16" s="262"/>
      <c r="AS16" s="262"/>
      <c r="AT16" s="266"/>
      <c r="AU16" s="267"/>
      <c r="AV16" s="267"/>
      <c r="AW16" s="264"/>
      <c r="AX16" s="264"/>
      <c r="AY16" s="264"/>
      <c r="AZ16" s="267"/>
      <c r="BA16" s="267"/>
      <c r="BB16" s="267"/>
      <c r="BC16" s="264"/>
      <c r="BD16" s="264"/>
      <c r="BE16" s="264"/>
      <c r="BF16" s="267"/>
      <c r="BG16" s="267"/>
      <c r="BH16" s="267"/>
      <c r="BI16" s="264"/>
      <c r="BJ16" s="264"/>
      <c r="BK16" s="264"/>
      <c r="BL16" s="267"/>
      <c r="BM16" s="267"/>
      <c r="BN16" s="267"/>
      <c r="BO16" s="268"/>
      <c r="BP16" s="268"/>
      <c r="BQ16" s="290"/>
    </row>
    <row r="17" spans="1:69" s="20" customFormat="1" ht="60.75" customHeight="1" x14ac:dyDescent="0.2">
      <c r="A17" s="87"/>
      <c r="B17" s="273" t="s">
        <v>75</v>
      </c>
      <c r="C17" s="79" t="s">
        <v>421</v>
      </c>
      <c r="D17" s="68" t="s">
        <v>421</v>
      </c>
      <c r="E17" s="86" t="s">
        <v>421</v>
      </c>
      <c r="F17" s="69" t="s">
        <v>421</v>
      </c>
      <c r="G17" s="262"/>
      <c r="H17" s="262"/>
      <c r="I17" s="262"/>
      <c r="J17" s="265"/>
      <c r="K17" s="266"/>
      <c r="L17" s="266"/>
      <c r="M17" s="262"/>
      <c r="N17" s="263"/>
      <c r="O17" s="262"/>
      <c r="P17" s="266"/>
      <c r="Q17" s="266"/>
      <c r="R17" s="266"/>
      <c r="S17" s="262"/>
      <c r="T17" s="262"/>
      <c r="U17" s="262"/>
      <c r="V17" s="266"/>
      <c r="W17" s="266"/>
      <c r="X17" s="266"/>
      <c r="Y17" s="262"/>
      <c r="Z17" s="262"/>
      <c r="AA17" s="262"/>
      <c r="AB17" s="266"/>
      <c r="AC17" s="266"/>
      <c r="AD17" s="266"/>
      <c r="AE17" s="262"/>
      <c r="AF17" s="262"/>
      <c r="AG17" s="262"/>
      <c r="AH17" s="266"/>
      <c r="AI17" s="266"/>
      <c r="AJ17" s="266"/>
      <c r="AK17" s="262"/>
      <c r="AL17" s="262"/>
      <c r="AM17" s="262"/>
      <c r="AN17" s="266"/>
      <c r="AO17" s="266"/>
      <c r="AP17" s="266"/>
      <c r="AQ17" s="262"/>
      <c r="AR17" s="262"/>
      <c r="AS17" s="262"/>
      <c r="AT17" s="266"/>
      <c r="AU17" s="267"/>
      <c r="AV17" s="267"/>
      <c r="AW17" s="264"/>
      <c r="AX17" s="264"/>
      <c r="AY17" s="264"/>
      <c r="AZ17" s="267"/>
      <c r="BA17" s="267"/>
      <c r="BB17" s="267"/>
      <c r="BC17" s="264"/>
      <c r="BD17" s="264"/>
      <c r="BE17" s="264"/>
      <c r="BF17" s="267"/>
      <c r="BG17" s="267"/>
      <c r="BH17" s="267"/>
      <c r="BI17" s="264"/>
      <c r="BJ17" s="264"/>
      <c r="BK17" s="264"/>
      <c r="BL17" s="267"/>
      <c r="BM17" s="267"/>
      <c r="BN17" s="267"/>
      <c r="BO17" s="268"/>
      <c r="BP17" s="268"/>
      <c r="BQ17" s="290"/>
    </row>
    <row r="18" spans="1:69" ht="9" customHeight="1" x14ac:dyDescent="0.2">
      <c r="E18" s="65"/>
    </row>
    <row r="19" spans="1:69" s="92" customFormat="1" ht="18" x14ac:dyDescent="0.25">
      <c r="A19" s="88" t="s">
        <v>24</v>
      </c>
      <c r="B19" s="88"/>
      <c r="C19" s="88"/>
      <c r="D19" s="89"/>
      <c r="E19" s="90"/>
      <c r="F19" s="91" t="s">
        <v>0</v>
      </c>
      <c r="J19" s="92" t="s">
        <v>1</v>
      </c>
      <c r="S19" s="92" t="s">
        <v>2</v>
      </c>
      <c r="AA19" s="92" t="s">
        <v>3</v>
      </c>
      <c r="AL19" s="92" t="s">
        <v>3</v>
      </c>
      <c r="BO19" s="93" t="s">
        <v>3</v>
      </c>
      <c r="BP19" s="91"/>
      <c r="BQ19" s="292"/>
    </row>
    <row r="20" spans="1:69" x14ac:dyDescent="0.2">
      <c r="E20" s="65"/>
    </row>
    <row r="21" spans="1:69" x14ac:dyDescent="0.2">
      <c r="E21" s="65"/>
    </row>
    <row r="22" spans="1:69" x14ac:dyDescent="0.2">
      <c r="E22"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A8:BQ10">
    <sortCondition ref="BQ8:BQ10"/>
  </sortState>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O8:BO17">
    <cfRule type="duplicateValues" dxfId="6" priority="5"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5"/>
  <sheetViews>
    <sheetView view="pageBreakPreview" topLeftCell="A2" zoomScale="90" zoomScaleSheetLayoutView="90" workbookViewId="0"/>
  </sheetViews>
  <sheetFormatPr defaultRowHeight="12.75" x14ac:dyDescent="0.2"/>
  <cols>
    <col min="1" max="2" width="4.85546875" style="33" customWidth="1"/>
    <col min="3" max="3" width="14.42578125" style="22" customWidth="1"/>
    <col min="4" max="4" width="22.140625" style="60" customWidth="1"/>
    <col min="5" max="5" width="17.140625" style="60" customWidth="1"/>
    <col min="6" max="6" width="13.7109375" style="227" customWidth="1"/>
    <col min="7" max="7" width="7.570312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3.7109375" style="64" customWidth="1"/>
    <col min="14" max="14" width="14.7109375" style="64" customWidth="1"/>
    <col min="15" max="15" width="15.42578125" style="227" customWidth="1"/>
    <col min="16" max="16" width="7.7109375" style="22" customWidth="1"/>
    <col min="17" max="17" width="5.7109375" style="22" customWidth="1"/>
    <col min="18" max="16384" width="9.140625" style="22"/>
  </cols>
  <sheetData>
    <row r="1" spans="1:16" s="10" customFormat="1" ht="39" customHeight="1" x14ac:dyDescent="0.2">
      <c r="A1" s="444" t="s">
        <v>159</v>
      </c>
      <c r="B1" s="444"/>
      <c r="C1" s="444"/>
      <c r="D1" s="444"/>
      <c r="E1" s="444"/>
      <c r="F1" s="444"/>
      <c r="G1" s="444"/>
      <c r="H1" s="444"/>
      <c r="I1" s="444"/>
      <c r="J1" s="444"/>
      <c r="K1" s="444"/>
      <c r="L1" s="444"/>
      <c r="M1" s="444"/>
      <c r="N1" s="444"/>
      <c r="O1" s="444"/>
      <c r="P1" s="444"/>
    </row>
    <row r="2" spans="1:16" s="10" customFormat="1" ht="24.75" customHeight="1" x14ac:dyDescent="0.2">
      <c r="A2" s="478" t="s">
        <v>413</v>
      </c>
      <c r="B2" s="478"/>
      <c r="C2" s="478"/>
      <c r="D2" s="478"/>
      <c r="E2" s="478"/>
      <c r="F2" s="478"/>
      <c r="G2" s="478"/>
      <c r="H2" s="478"/>
      <c r="I2" s="478"/>
      <c r="J2" s="478"/>
      <c r="K2" s="478"/>
      <c r="L2" s="478"/>
      <c r="M2" s="478"/>
      <c r="N2" s="478"/>
      <c r="O2" s="478"/>
      <c r="P2" s="478"/>
    </row>
    <row r="3" spans="1:16" s="13" customFormat="1" ht="24" customHeight="1" x14ac:dyDescent="0.2">
      <c r="A3" s="479" t="s">
        <v>193</v>
      </c>
      <c r="B3" s="479"/>
      <c r="C3" s="479"/>
      <c r="D3" s="480" t="s">
        <v>152</v>
      </c>
      <c r="E3" s="480"/>
      <c r="F3" s="481" t="s">
        <v>57</v>
      </c>
      <c r="G3" s="481"/>
      <c r="H3" s="11" t="s">
        <v>165</v>
      </c>
      <c r="I3" s="483">
        <v>0</v>
      </c>
      <c r="J3" s="483"/>
      <c r="K3" s="483"/>
      <c r="L3" s="483"/>
      <c r="M3" s="94" t="s">
        <v>166</v>
      </c>
      <c r="N3" s="482" t="s">
        <v>281</v>
      </c>
      <c r="O3" s="482"/>
      <c r="P3" s="482"/>
    </row>
    <row r="4" spans="1:16" s="13" customFormat="1" ht="17.25" customHeight="1" x14ac:dyDescent="0.2">
      <c r="A4" s="484" t="s">
        <v>170</v>
      </c>
      <c r="B4" s="484"/>
      <c r="C4" s="484"/>
      <c r="D4" s="485" t="s">
        <v>288</v>
      </c>
      <c r="E4" s="485"/>
      <c r="F4" s="228"/>
      <c r="G4" s="39"/>
      <c r="H4" s="39"/>
      <c r="I4" s="39"/>
      <c r="J4" s="39"/>
      <c r="K4" s="39"/>
      <c r="L4" s="40"/>
      <c r="M4" s="95" t="s">
        <v>5</v>
      </c>
      <c r="N4" s="253">
        <v>42041</v>
      </c>
      <c r="O4" s="254" t="s">
        <v>385</v>
      </c>
      <c r="P4" s="252"/>
    </row>
    <row r="5" spans="1:16" s="10" customFormat="1" ht="15" customHeight="1" x14ac:dyDescent="0.2">
      <c r="A5" s="14"/>
      <c r="B5" s="14"/>
      <c r="C5" s="15"/>
      <c r="D5" s="16"/>
      <c r="E5" s="17"/>
      <c r="F5" s="229"/>
      <c r="G5" s="17"/>
      <c r="H5" s="17"/>
      <c r="I5" s="14"/>
      <c r="J5" s="14"/>
      <c r="K5" s="14"/>
      <c r="L5" s="18"/>
      <c r="M5" s="19"/>
      <c r="N5" s="469">
        <v>42042.63827974537</v>
      </c>
      <c r="O5" s="469"/>
      <c r="P5" s="469"/>
    </row>
    <row r="6" spans="1:16" s="20" customFormat="1" ht="18.75" customHeight="1" x14ac:dyDescent="0.2">
      <c r="A6" s="486" t="s">
        <v>12</v>
      </c>
      <c r="B6" s="487" t="s">
        <v>163</v>
      </c>
      <c r="C6" s="489" t="s">
        <v>188</v>
      </c>
      <c r="D6" s="477" t="s">
        <v>14</v>
      </c>
      <c r="E6" s="477" t="s">
        <v>56</v>
      </c>
      <c r="F6" s="508" t="s">
        <v>15</v>
      </c>
      <c r="G6" s="474" t="s">
        <v>29</v>
      </c>
      <c r="I6" s="447" t="s">
        <v>16</v>
      </c>
      <c r="J6" s="454"/>
      <c r="K6" s="454"/>
      <c r="L6" s="454"/>
      <c r="M6" s="454"/>
      <c r="N6" s="454"/>
      <c r="O6" s="454"/>
      <c r="P6" s="476"/>
    </row>
    <row r="7" spans="1:16" ht="26.25" customHeight="1" x14ac:dyDescent="0.2">
      <c r="A7" s="486"/>
      <c r="B7" s="488"/>
      <c r="C7" s="489"/>
      <c r="D7" s="477"/>
      <c r="E7" s="477"/>
      <c r="F7" s="508"/>
      <c r="G7" s="475"/>
      <c r="H7" s="21"/>
      <c r="I7" s="56" t="s">
        <v>12</v>
      </c>
      <c r="J7" s="56" t="s">
        <v>164</v>
      </c>
      <c r="K7" s="56" t="s">
        <v>163</v>
      </c>
      <c r="L7" s="148" t="s">
        <v>13</v>
      </c>
      <c r="M7" s="149" t="s">
        <v>14</v>
      </c>
      <c r="N7" s="149" t="s">
        <v>56</v>
      </c>
      <c r="O7" s="223" t="s">
        <v>15</v>
      </c>
      <c r="P7" s="56" t="s">
        <v>29</v>
      </c>
    </row>
    <row r="8" spans="1:16" s="20" customFormat="1" ht="30.75" customHeight="1" x14ac:dyDescent="0.2">
      <c r="A8" s="23">
        <v>1</v>
      </c>
      <c r="B8" s="84">
        <v>361</v>
      </c>
      <c r="C8" s="146">
        <v>36718</v>
      </c>
      <c r="D8" s="215" t="s">
        <v>343</v>
      </c>
      <c r="E8" s="216" t="s">
        <v>344</v>
      </c>
      <c r="F8" s="230">
        <v>44120</v>
      </c>
      <c r="G8" s="85">
        <v>1</v>
      </c>
      <c r="H8" s="27"/>
      <c r="I8" s="28">
        <v>1</v>
      </c>
      <c r="J8" s="29" t="s">
        <v>114</v>
      </c>
      <c r="K8" s="30">
        <v>353</v>
      </c>
      <c r="L8" s="31">
        <v>36718</v>
      </c>
      <c r="M8" s="57" t="s">
        <v>339</v>
      </c>
      <c r="N8" s="57" t="s">
        <v>340</v>
      </c>
      <c r="O8" s="224">
        <v>44481</v>
      </c>
      <c r="P8" s="30">
        <v>2</v>
      </c>
    </row>
    <row r="9" spans="1:16" s="20" customFormat="1" ht="30.75" customHeight="1" x14ac:dyDescent="0.2">
      <c r="A9" s="23">
        <v>2</v>
      </c>
      <c r="B9" s="84">
        <v>353</v>
      </c>
      <c r="C9" s="146">
        <v>36718</v>
      </c>
      <c r="D9" s="215" t="s">
        <v>339</v>
      </c>
      <c r="E9" s="216" t="s">
        <v>340</v>
      </c>
      <c r="F9" s="230">
        <v>44481</v>
      </c>
      <c r="G9" s="85">
        <v>2</v>
      </c>
      <c r="H9" s="27"/>
      <c r="I9" s="28">
        <v>2</v>
      </c>
      <c r="J9" s="29" t="s">
        <v>115</v>
      </c>
      <c r="K9" s="30">
        <v>340</v>
      </c>
      <c r="L9" s="31">
        <v>37023</v>
      </c>
      <c r="M9" s="57" t="s">
        <v>335</v>
      </c>
      <c r="N9" s="57" t="s">
        <v>336</v>
      </c>
      <c r="O9" s="224">
        <v>44494</v>
      </c>
      <c r="P9" s="30">
        <v>3</v>
      </c>
    </row>
    <row r="10" spans="1:16" s="20" customFormat="1" ht="30.75" customHeight="1" x14ac:dyDescent="0.2">
      <c r="A10" s="23">
        <v>3</v>
      </c>
      <c r="B10" s="84">
        <v>340</v>
      </c>
      <c r="C10" s="146">
        <v>37023</v>
      </c>
      <c r="D10" s="215" t="s">
        <v>335</v>
      </c>
      <c r="E10" s="216" t="s">
        <v>336</v>
      </c>
      <c r="F10" s="230">
        <v>44494</v>
      </c>
      <c r="G10" s="85">
        <v>3</v>
      </c>
      <c r="H10" s="27"/>
      <c r="I10" s="28">
        <v>3</v>
      </c>
      <c r="J10" s="29" t="s">
        <v>116</v>
      </c>
      <c r="K10" s="30">
        <v>358</v>
      </c>
      <c r="L10" s="31">
        <v>36753</v>
      </c>
      <c r="M10" s="57" t="s">
        <v>341</v>
      </c>
      <c r="N10" s="57" t="s">
        <v>342</v>
      </c>
      <c r="O10" s="224">
        <v>45386</v>
      </c>
      <c r="P10" s="30">
        <v>5</v>
      </c>
    </row>
    <row r="11" spans="1:16" s="20" customFormat="1" ht="30.75" customHeight="1" x14ac:dyDescent="0.2">
      <c r="A11" s="23">
        <v>4</v>
      </c>
      <c r="B11" s="84">
        <v>341</v>
      </c>
      <c r="C11" s="146">
        <v>36526</v>
      </c>
      <c r="D11" s="215" t="s">
        <v>337</v>
      </c>
      <c r="E11" s="216" t="s">
        <v>338</v>
      </c>
      <c r="F11" s="230">
        <v>44518</v>
      </c>
      <c r="G11" s="85">
        <v>4</v>
      </c>
      <c r="H11" s="27"/>
      <c r="I11" s="28">
        <v>4</v>
      </c>
      <c r="J11" s="29" t="s">
        <v>117</v>
      </c>
      <c r="K11" s="30">
        <v>362</v>
      </c>
      <c r="L11" s="31">
        <v>36628</v>
      </c>
      <c r="M11" s="57" t="s">
        <v>345</v>
      </c>
      <c r="N11" s="57" t="s">
        <v>344</v>
      </c>
      <c r="O11" s="224">
        <v>50195</v>
      </c>
      <c r="P11" s="30">
        <v>6</v>
      </c>
    </row>
    <row r="12" spans="1:16" s="20" customFormat="1" ht="30.75" customHeight="1" x14ac:dyDescent="0.2">
      <c r="A12" s="23">
        <v>5</v>
      </c>
      <c r="B12" s="84">
        <v>358</v>
      </c>
      <c r="C12" s="146">
        <v>36753</v>
      </c>
      <c r="D12" s="215" t="s">
        <v>341</v>
      </c>
      <c r="E12" s="216" t="s">
        <v>342</v>
      </c>
      <c r="F12" s="230">
        <v>45386</v>
      </c>
      <c r="G12" s="85">
        <v>5</v>
      </c>
      <c r="H12" s="27"/>
      <c r="I12" s="28">
        <v>5</v>
      </c>
      <c r="J12" s="29" t="s">
        <v>118</v>
      </c>
      <c r="K12" s="30">
        <v>341</v>
      </c>
      <c r="L12" s="31">
        <v>36526</v>
      </c>
      <c r="M12" s="57" t="s">
        <v>337</v>
      </c>
      <c r="N12" s="57" t="s">
        <v>338</v>
      </c>
      <c r="O12" s="224">
        <v>44518</v>
      </c>
      <c r="P12" s="30">
        <v>4</v>
      </c>
    </row>
    <row r="13" spans="1:16" s="20" customFormat="1" ht="30.75" customHeight="1" x14ac:dyDescent="0.2">
      <c r="A13" s="23">
        <v>6</v>
      </c>
      <c r="B13" s="84">
        <v>362</v>
      </c>
      <c r="C13" s="146">
        <v>36628</v>
      </c>
      <c r="D13" s="215" t="s">
        <v>345</v>
      </c>
      <c r="E13" s="216" t="s">
        <v>344</v>
      </c>
      <c r="F13" s="230">
        <v>50195</v>
      </c>
      <c r="G13" s="85">
        <v>6</v>
      </c>
      <c r="H13" s="27"/>
      <c r="I13" s="28">
        <v>6</v>
      </c>
      <c r="J13" s="29" t="s">
        <v>119</v>
      </c>
      <c r="K13" s="30">
        <v>361</v>
      </c>
      <c r="L13" s="31">
        <v>36718</v>
      </c>
      <c r="M13" s="57" t="s">
        <v>343</v>
      </c>
      <c r="N13" s="57" t="s">
        <v>344</v>
      </c>
      <c r="O13" s="224">
        <v>44120</v>
      </c>
      <c r="P13" s="30">
        <v>1</v>
      </c>
    </row>
    <row r="14" spans="1:16" s="20" customFormat="1" ht="30.75" customHeight="1" x14ac:dyDescent="0.2">
      <c r="A14" s="23"/>
      <c r="B14" s="84"/>
      <c r="C14" s="146"/>
      <c r="D14" s="215"/>
      <c r="E14" s="216"/>
      <c r="F14" s="230"/>
      <c r="G14" s="85"/>
      <c r="H14" s="27"/>
      <c r="I14" s="28">
        <v>7</v>
      </c>
      <c r="J14" s="29" t="s">
        <v>120</v>
      </c>
      <c r="K14" s="30" t="s">
        <v>421</v>
      </c>
      <c r="L14" s="31" t="s">
        <v>421</v>
      </c>
      <c r="M14" s="57" t="s">
        <v>421</v>
      </c>
      <c r="N14" s="57" t="s">
        <v>421</v>
      </c>
      <c r="O14" s="224"/>
      <c r="P14" s="30"/>
    </row>
    <row r="15" spans="1:16" s="20" customFormat="1" ht="30.75" customHeight="1" x14ac:dyDescent="0.2">
      <c r="A15" s="23"/>
      <c r="B15" s="84"/>
      <c r="C15" s="146"/>
      <c r="D15" s="215"/>
      <c r="E15" s="216"/>
      <c r="F15" s="230"/>
      <c r="G15" s="85"/>
      <c r="H15" s="27"/>
      <c r="I15" s="28">
        <v>8</v>
      </c>
      <c r="J15" s="29" t="s">
        <v>121</v>
      </c>
      <c r="K15" s="30" t="s">
        <v>421</v>
      </c>
      <c r="L15" s="31" t="s">
        <v>421</v>
      </c>
      <c r="M15" s="57" t="s">
        <v>421</v>
      </c>
      <c r="N15" s="57" t="s">
        <v>421</v>
      </c>
      <c r="O15" s="224"/>
      <c r="P15" s="30"/>
    </row>
    <row r="16" spans="1:16" s="20" customFormat="1" ht="30.75" customHeight="1" x14ac:dyDescent="0.2">
      <c r="A16" s="23"/>
      <c r="B16" s="84"/>
      <c r="C16" s="146"/>
      <c r="D16" s="215"/>
      <c r="E16" s="216"/>
      <c r="F16" s="230"/>
      <c r="G16" s="85"/>
      <c r="H16" s="27"/>
      <c r="I16" s="28">
        <v>9</v>
      </c>
      <c r="J16" s="29" t="s">
        <v>122</v>
      </c>
      <c r="K16" s="30" t="s">
        <v>421</v>
      </c>
      <c r="L16" s="31" t="s">
        <v>421</v>
      </c>
      <c r="M16" s="57" t="s">
        <v>421</v>
      </c>
      <c r="N16" s="57" t="s">
        <v>421</v>
      </c>
      <c r="O16" s="224"/>
      <c r="P16" s="30"/>
    </row>
    <row r="17" spans="1:16" s="20" customFormat="1" ht="30.75" customHeight="1" x14ac:dyDescent="0.2">
      <c r="A17" s="23"/>
      <c r="B17" s="84"/>
      <c r="C17" s="146"/>
      <c r="D17" s="215"/>
      <c r="E17" s="216"/>
      <c r="F17" s="230"/>
      <c r="G17" s="85"/>
      <c r="H17" s="27"/>
      <c r="I17" s="28">
        <v>10</v>
      </c>
      <c r="J17" s="29" t="s">
        <v>123</v>
      </c>
      <c r="K17" s="30" t="s">
        <v>421</v>
      </c>
      <c r="L17" s="31" t="s">
        <v>421</v>
      </c>
      <c r="M17" s="57" t="s">
        <v>421</v>
      </c>
      <c r="N17" s="57" t="s">
        <v>421</v>
      </c>
      <c r="O17" s="224"/>
      <c r="P17" s="30"/>
    </row>
    <row r="18" spans="1:16" s="20" customFormat="1" ht="30.75" customHeight="1" x14ac:dyDescent="0.2">
      <c r="A18" s="23"/>
      <c r="B18" s="84"/>
      <c r="C18" s="146"/>
      <c r="D18" s="215"/>
      <c r="E18" s="216"/>
      <c r="F18" s="230"/>
      <c r="G18" s="85"/>
      <c r="H18" s="27"/>
      <c r="I18" s="28">
        <v>11</v>
      </c>
      <c r="J18" s="29" t="s">
        <v>124</v>
      </c>
      <c r="K18" s="30" t="s">
        <v>421</v>
      </c>
      <c r="L18" s="31" t="s">
        <v>421</v>
      </c>
      <c r="M18" s="57" t="s">
        <v>421</v>
      </c>
      <c r="N18" s="57" t="s">
        <v>421</v>
      </c>
      <c r="O18" s="224"/>
      <c r="P18" s="30"/>
    </row>
    <row r="19" spans="1:16" s="20" customFormat="1" ht="30.75" customHeight="1" x14ac:dyDescent="0.2">
      <c r="A19" s="23"/>
      <c r="B19" s="84"/>
      <c r="C19" s="146"/>
      <c r="D19" s="215"/>
      <c r="E19" s="216"/>
      <c r="F19" s="230"/>
      <c r="G19" s="85"/>
      <c r="H19" s="27"/>
      <c r="I19" s="28">
        <v>12</v>
      </c>
      <c r="J19" s="29" t="s">
        <v>125</v>
      </c>
      <c r="K19" s="30" t="s">
        <v>421</v>
      </c>
      <c r="L19" s="31" t="s">
        <v>421</v>
      </c>
      <c r="M19" s="57" t="s">
        <v>421</v>
      </c>
      <c r="N19" s="57" t="s">
        <v>421</v>
      </c>
      <c r="O19" s="224"/>
      <c r="P19" s="30"/>
    </row>
    <row r="20" spans="1:16" s="20" customFormat="1" ht="30.75" customHeight="1" x14ac:dyDescent="0.2">
      <c r="A20" s="23"/>
      <c r="B20" s="84"/>
      <c r="C20" s="146"/>
      <c r="D20" s="215"/>
      <c r="E20" s="216"/>
      <c r="F20" s="230"/>
      <c r="G20" s="85"/>
      <c r="H20" s="27"/>
      <c r="I20" s="447" t="s">
        <v>17</v>
      </c>
      <c r="J20" s="454"/>
      <c r="K20" s="454"/>
      <c r="L20" s="454"/>
      <c r="M20" s="454"/>
      <c r="N20" s="454"/>
      <c r="O20" s="454"/>
      <c r="P20" s="476"/>
    </row>
    <row r="21" spans="1:16" s="20" customFormat="1" ht="30.75" customHeight="1" x14ac:dyDescent="0.2">
      <c r="A21" s="23"/>
      <c r="B21" s="84"/>
      <c r="C21" s="146"/>
      <c r="D21" s="215"/>
      <c r="E21" s="216"/>
      <c r="F21" s="230"/>
      <c r="G21" s="85"/>
      <c r="H21" s="27"/>
      <c r="I21" s="56" t="s">
        <v>12</v>
      </c>
      <c r="J21" s="56" t="s">
        <v>164</v>
      </c>
      <c r="K21" s="56" t="s">
        <v>163</v>
      </c>
      <c r="L21" s="148" t="s">
        <v>13</v>
      </c>
      <c r="M21" s="149" t="s">
        <v>14</v>
      </c>
      <c r="N21" s="149" t="s">
        <v>56</v>
      </c>
      <c r="O21" s="223" t="s">
        <v>15</v>
      </c>
      <c r="P21" s="56" t="s">
        <v>29</v>
      </c>
    </row>
    <row r="22" spans="1:16" s="20" customFormat="1" ht="30.75" customHeight="1" x14ac:dyDescent="0.2">
      <c r="A22" s="23"/>
      <c r="B22" s="84"/>
      <c r="C22" s="146"/>
      <c r="D22" s="215"/>
      <c r="E22" s="216"/>
      <c r="F22" s="230"/>
      <c r="G22" s="85"/>
      <c r="H22" s="27"/>
      <c r="I22" s="28">
        <v>1</v>
      </c>
      <c r="J22" s="29" t="s">
        <v>126</v>
      </c>
      <c r="K22" s="30" t="s">
        <v>421</v>
      </c>
      <c r="L22" s="31" t="s">
        <v>421</v>
      </c>
      <c r="M22" s="57" t="s">
        <v>421</v>
      </c>
      <c r="N22" s="57" t="s">
        <v>421</v>
      </c>
      <c r="O22" s="224"/>
      <c r="P22" s="30"/>
    </row>
    <row r="23" spans="1:16" s="20" customFormat="1" ht="30.75" customHeight="1" x14ac:dyDescent="0.2">
      <c r="A23" s="23"/>
      <c r="B23" s="84"/>
      <c r="C23" s="146"/>
      <c r="D23" s="215"/>
      <c r="E23" s="216"/>
      <c r="F23" s="230"/>
      <c r="G23" s="85"/>
      <c r="H23" s="27"/>
      <c r="I23" s="28">
        <v>2</v>
      </c>
      <c r="J23" s="29" t="s">
        <v>127</v>
      </c>
      <c r="K23" s="30" t="s">
        <v>421</v>
      </c>
      <c r="L23" s="31" t="s">
        <v>421</v>
      </c>
      <c r="M23" s="57" t="s">
        <v>421</v>
      </c>
      <c r="N23" s="57" t="s">
        <v>421</v>
      </c>
      <c r="O23" s="224"/>
      <c r="P23" s="30"/>
    </row>
    <row r="24" spans="1:16" s="20" customFormat="1" ht="30.75" customHeight="1" x14ac:dyDescent="0.2">
      <c r="A24" s="23"/>
      <c r="B24" s="84"/>
      <c r="C24" s="146"/>
      <c r="D24" s="215"/>
      <c r="E24" s="216"/>
      <c r="F24" s="230"/>
      <c r="G24" s="85"/>
      <c r="H24" s="27"/>
      <c r="I24" s="28">
        <v>3</v>
      </c>
      <c r="J24" s="29" t="s">
        <v>128</v>
      </c>
      <c r="K24" s="30" t="s">
        <v>421</v>
      </c>
      <c r="L24" s="31" t="s">
        <v>421</v>
      </c>
      <c r="M24" s="57" t="s">
        <v>421</v>
      </c>
      <c r="N24" s="57" t="s">
        <v>421</v>
      </c>
      <c r="O24" s="224"/>
      <c r="P24" s="30"/>
    </row>
    <row r="25" spans="1:16" s="20" customFormat="1" ht="30.75" customHeight="1" x14ac:dyDescent="0.2">
      <c r="A25" s="23"/>
      <c r="B25" s="84"/>
      <c r="C25" s="146"/>
      <c r="D25" s="215"/>
      <c r="E25" s="216"/>
      <c r="F25" s="230"/>
      <c r="G25" s="85"/>
      <c r="H25" s="27"/>
      <c r="I25" s="28">
        <v>4</v>
      </c>
      <c r="J25" s="29" t="s">
        <v>129</v>
      </c>
      <c r="K25" s="30" t="s">
        <v>421</v>
      </c>
      <c r="L25" s="31" t="s">
        <v>421</v>
      </c>
      <c r="M25" s="57" t="s">
        <v>421</v>
      </c>
      <c r="N25" s="57" t="s">
        <v>421</v>
      </c>
      <c r="O25" s="224"/>
      <c r="P25" s="30"/>
    </row>
    <row r="26" spans="1:16" s="20" customFormat="1" ht="30.75" customHeight="1" x14ac:dyDescent="0.2">
      <c r="A26" s="23"/>
      <c r="B26" s="84"/>
      <c r="C26" s="146"/>
      <c r="D26" s="215"/>
      <c r="E26" s="216"/>
      <c r="F26" s="230"/>
      <c r="G26" s="85"/>
      <c r="H26" s="27"/>
      <c r="I26" s="28">
        <v>5</v>
      </c>
      <c r="J26" s="29" t="s">
        <v>130</v>
      </c>
      <c r="K26" s="30" t="s">
        <v>421</v>
      </c>
      <c r="L26" s="31" t="s">
        <v>421</v>
      </c>
      <c r="M26" s="57" t="s">
        <v>421</v>
      </c>
      <c r="N26" s="57" t="s">
        <v>421</v>
      </c>
      <c r="O26" s="224"/>
      <c r="P26" s="30"/>
    </row>
    <row r="27" spans="1:16" s="20" customFormat="1" ht="30.75" customHeight="1" x14ac:dyDescent="0.2">
      <c r="A27" s="23"/>
      <c r="B27" s="84"/>
      <c r="C27" s="146"/>
      <c r="D27" s="215"/>
      <c r="E27" s="216"/>
      <c r="F27" s="230"/>
      <c r="G27" s="85"/>
      <c r="H27" s="27"/>
      <c r="I27" s="28">
        <v>6</v>
      </c>
      <c r="J27" s="29" t="s">
        <v>131</v>
      </c>
      <c r="K27" s="30" t="s">
        <v>421</v>
      </c>
      <c r="L27" s="31" t="s">
        <v>421</v>
      </c>
      <c r="M27" s="57" t="s">
        <v>421</v>
      </c>
      <c r="N27" s="57" t="s">
        <v>421</v>
      </c>
      <c r="O27" s="224"/>
      <c r="P27" s="30"/>
    </row>
    <row r="28" spans="1:16" s="20" customFormat="1" ht="30.75" customHeight="1" x14ac:dyDescent="0.2">
      <c r="A28" s="23"/>
      <c r="B28" s="84"/>
      <c r="C28" s="146"/>
      <c r="D28" s="215"/>
      <c r="E28" s="216"/>
      <c r="F28" s="230"/>
      <c r="G28" s="85"/>
      <c r="H28" s="27"/>
      <c r="I28" s="28">
        <v>7</v>
      </c>
      <c r="J28" s="29" t="s">
        <v>132</v>
      </c>
      <c r="K28" s="30" t="s">
        <v>421</v>
      </c>
      <c r="L28" s="31" t="s">
        <v>421</v>
      </c>
      <c r="M28" s="57" t="s">
        <v>421</v>
      </c>
      <c r="N28" s="57" t="s">
        <v>421</v>
      </c>
      <c r="O28" s="224"/>
      <c r="P28" s="30"/>
    </row>
    <row r="29" spans="1:16" s="20" customFormat="1" ht="30.75" customHeight="1" x14ac:dyDescent="0.2">
      <c r="A29" s="23"/>
      <c r="B29" s="84"/>
      <c r="C29" s="146"/>
      <c r="D29" s="215"/>
      <c r="E29" s="216"/>
      <c r="F29" s="230"/>
      <c r="G29" s="85"/>
      <c r="H29" s="27"/>
      <c r="I29" s="28">
        <v>8</v>
      </c>
      <c r="J29" s="29" t="s">
        <v>133</v>
      </c>
      <c r="K29" s="30" t="s">
        <v>421</v>
      </c>
      <c r="L29" s="31" t="s">
        <v>421</v>
      </c>
      <c r="M29" s="57" t="s">
        <v>421</v>
      </c>
      <c r="N29" s="57" t="s">
        <v>421</v>
      </c>
      <c r="O29" s="224"/>
      <c r="P29" s="30"/>
    </row>
    <row r="30" spans="1:16" s="20" customFormat="1" ht="30.75" customHeight="1" x14ac:dyDescent="0.2">
      <c r="A30" s="23"/>
      <c r="B30" s="84"/>
      <c r="C30" s="146"/>
      <c r="D30" s="215"/>
      <c r="E30" s="216"/>
      <c r="F30" s="230"/>
      <c r="G30" s="85"/>
      <c r="H30" s="27"/>
      <c r="I30" s="28">
        <v>9</v>
      </c>
      <c r="J30" s="29" t="s">
        <v>134</v>
      </c>
      <c r="K30" s="30" t="s">
        <v>421</v>
      </c>
      <c r="L30" s="31" t="s">
        <v>421</v>
      </c>
      <c r="M30" s="57" t="s">
        <v>421</v>
      </c>
      <c r="N30" s="57" t="s">
        <v>421</v>
      </c>
      <c r="O30" s="224"/>
      <c r="P30" s="30"/>
    </row>
    <row r="31" spans="1:16" s="20" customFormat="1" ht="30.75" customHeight="1" x14ac:dyDescent="0.2">
      <c r="A31" s="23"/>
      <c r="B31" s="84"/>
      <c r="C31" s="146"/>
      <c r="D31" s="215"/>
      <c r="E31" s="216"/>
      <c r="F31" s="230"/>
      <c r="G31" s="85"/>
      <c r="H31" s="27"/>
      <c r="I31" s="28">
        <v>10</v>
      </c>
      <c r="J31" s="29" t="s">
        <v>135</v>
      </c>
      <c r="K31" s="30" t="s">
        <v>421</v>
      </c>
      <c r="L31" s="31" t="s">
        <v>421</v>
      </c>
      <c r="M31" s="57" t="s">
        <v>421</v>
      </c>
      <c r="N31" s="57" t="s">
        <v>421</v>
      </c>
      <c r="O31" s="224"/>
      <c r="P31" s="30"/>
    </row>
    <row r="32" spans="1:16" s="20" customFormat="1" ht="30.75" customHeight="1" x14ac:dyDescent="0.2">
      <c r="A32" s="23"/>
      <c r="B32" s="84"/>
      <c r="C32" s="146"/>
      <c r="D32" s="215"/>
      <c r="E32" s="216"/>
      <c r="F32" s="230"/>
      <c r="G32" s="85"/>
      <c r="H32" s="27"/>
      <c r="I32" s="28">
        <v>11</v>
      </c>
      <c r="J32" s="29" t="s">
        <v>136</v>
      </c>
      <c r="K32" s="30" t="s">
        <v>421</v>
      </c>
      <c r="L32" s="31" t="s">
        <v>421</v>
      </c>
      <c r="M32" s="57" t="s">
        <v>421</v>
      </c>
      <c r="N32" s="57" t="s">
        <v>421</v>
      </c>
      <c r="O32" s="224"/>
      <c r="P32" s="30"/>
    </row>
    <row r="33" spans="1:17" s="20" customFormat="1" ht="30.75" customHeight="1" x14ac:dyDescent="0.2">
      <c r="A33" s="23"/>
      <c r="B33" s="84"/>
      <c r="C33" s="146"/>
      <c r="D33" s="215"/>
      <c r="E33" s="216"/>
      <c r="F33" s="230"/>
      <c r="G33" s="85"/>
      <c r="H33" s="27"/>
      <c r="I33" s="28">
        <v>12</v>
      </c>
      <c r="J33" s="29" t="s">
        <v>137</v>
      </c>
      <c r="K33" s="30" t="s">
        <v>421</v>
      </c>
      <c r="L33" s="31" t="s">
        <v>421</v>
      </c>
      <c r="M33" s="57" t="s">
        <v>421</v>
      </c>
      <c r="N33" s="57" t="s">
        <v>421</v>
      </c>
      <c r="O33" s="224"/>
      <c r="P33" s="30"/>
    </row>
    <row r="34" spans="1:17" ht="7.5" customHeight="1" x14ac:dyDescent="0.2">
      <c r="A34" s="42"/>
      <c r="B34" s="42"/>
      <c r="C34" s="43"/>
      <c r="D34" s="65"/>
      <c r="E34" s="44"/>
      <c r="F34" s="231"/>
      <c r="G34" s="46"/>
      <c r="I34" s="47"/>
      <c r="J34" s="48"/>
      <c r="K34" s="49"/>
      <c r="L34" s="50"/>
      <c r="M34" s="61"/>
      <c r="N34" s="61"/>
      <c r="O34" s="225"/>
      <c r="P34" s="49"/>
    </row>
    <row r="35" spans="1:17" ht="14.25" customHeight="1" x14ac:dyDescent="0.2">
      <c r="A35" s="36" t="s">
        <v>19</v>
      </c>
      <c r="B35" s="36"/>
      <c r="C35" s="36"/>
      <c r="D35" s="66"/>
      <c r="E35" s="59" t="s">
        <v>0</v>
      </c>
      <c r="F35" s="232" t="s">
        <v>1</v>
      </c>
      <c r="G35" s="33"/>
      <c r="H35" s="37" t="s">
        <v>2</v>
      </c>
      <c r="I35" s="37"/>
      <c r="J35" s="37"/>
      <c r="K35" s="37"/>
      <c r="M35" s="62" t="s">
        <v>3</v>
      </c>
      <c r="N35" s="63" t="s">
        <v>3</v>
      </c>
      <c r="O35" s="226" t="s">
        <v>3</v>
      </c>
      <c r="P35" s="36"/>
      <c r="Q35" s="38"/>
    </row>
  </sheetData>
  <autoFilter ref="B6:G7"/>
  <sortState ref="B8:G13">
    <sortCondition ref="F8:F13"/>
  </sortState>
  <mergeCells count="19">
    <mergeCell ref="D4:E4"/>
    <mergeCell ref="A6:A7"/>
    <mergeCell ref="B6:B7"/>
    <mergeCell ref="N5:P5"/>
    <mergeCell ref="G6:G7"/>
    <mergeCell ref="I6:P6"/>
    <mergeCell ref="I20:P20"/>
    <mergeCell ref="A1:P1"/>
    <mergeCell ref="A2:P2"/>
    <mergeCell ref="A3:C3"/>
    <mergeCell ref="D3:E3"/>
    <mergeCell ref="F3:G3"/>
    <mergeCell ref="I3:L3"/>
    <mergeCell ref="N3:P3"/>
    <mergeCell ref="E6:E7"/>
    <mergeCell ref="F6:F7"/>
    <mergeCell ref="C6:C7"/>
    <mergeCell ref="D6:D7"/>
    <mergeCell ref="A4:C4"/>
  </mergeCells>
  <conditionalFormatting sqref="F8:F33">
    <cfRule type="duplicateValues" dxfId="5"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17</vt:i4>
      </vt:variant>
    </vt:vector>
  </HeadingPairs>
  <TitlesOfParts>
    <vt:vector size="36" baseType="lpstr">
      <vt:lpstr>YARIŞMA BİLGİLERİ</vt:lpstr>
      <vt:lpstr>YARIŞMA PROGRAMI</vt:lpstr>
      <vt:lpstr>KAYIT LİSTESİ</vt:lpstr>
      <vt:lpstr>1.Gün Start Listeleri</vt:lpstr>
      <vt:lpstr>Gülle</vt:lpstr>
      <vt:lpstr>Uzun</vt:lpstr>
      <vt:lpstr>400m</vt:lpstr>
      <vt:lpstr>Sırık</vt:lpstr>
      <vt:lpstr>1500m</vt:lpstr>
      <vt:lpstr>Üç Adım</vt:lpstr>
      <vt:lpstr>60M.Final</vt:lpstr>
      <vt:lpstr>60M.Seçme</vt:lpstr>
      <vt:lpstr>60M.Yarı Final</vt:lpstr>
      <vt:lpstr>2.GÜN START LİSTELERİ</vt:lpstr>
      <vt:lpstr>800M</vt:lpstr>
      <vt:lpstr>YÜKSEK</vt:lpstr>
      <vt:lpstr>60M.Eng.Final</vt:lpstr>
      <vt:lpstr>60M.Eng.Yarı Final</vt:lpstr>
      <vt:lpstr>ALMANAK TOPLU SONUÇ</vt:lpstr>
      <vt:lpstr>'1.Gün Start Listeleri'!Yazdırma_Alanı</vt:lpstr>
      <vt:lpstr>'1500m'!Yazdırma_Alanı</vt:lpstr>
      <vt:lpstr>'2.GÜN START LİSTELERİ'!Yazdırma_Alanı</vt:lpstr>
      <vt:lpstr>'400m'!Yazdırma_Alanı</vt:lpstr>
      <vt:lpstr>'60M.Eng.Final'!Yazdırma_Alanı</vt:lpstr>
      <vt:lpstr>'60M.Eng.Yarı Final'!Yazdırma_Alanı</vt:lpstr>
      <vt:lpstr>'60M.Final'!Yazdırma_Alanı</vt:lpstr>
      <vt:lpstr>'60M.Seçme'!Yazdırma_Alanı</vt:lpstr>
      <vt:lpstr>'60M.Yarı 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2015-02-07T12:46:54Z</cp:lastPrinted>
  <dcterms:created xsi:type="dcterms:W3CDTF">2004-05-10T13:01:28Z</dcterms:created>
  <dcterms:modified xsi:type="dcterms:W3CDTF">2015-02-07T13:41:58Z</dcterms:modified>
</cp:coreProperties>
</file>