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240" windowWidth="19440" windowHeight="9330" tabRatio="915"/>
  </bookViews>
  <sheets>
    <sheet name="YARIŞMA BİLGİLERİ" sheetId="68" r:id="rId1"/>
    <sheet name="YARIŞMA PROGRAMI" sheetId="150" r:id="rId2"/>
    <sheet name="KAYIT LİSTESİ" sheetId="262" r:id="rId3"/>
    <sheet name="60M-1" sheetId="236" r:id="rId4"/>
    <sheet name="60M-2" sheetId="312" r:id="rId5"/>
    <sheet name="UZUN-A" sheetId="288" r:id="rId6"/>
    <sheet name="UZUN-B" sheetId="308" r:id="rId7"/>
    <sheet name="1500m-1" sheetId="284" r:id="rId8"/>
    <sheet name="1500m-2" sheetId="315" r:id="rId9"/>
    <sheet name="400m-1" sheetId="283" r:id="rId10"/>
    <sheet name="400m-2" sheetId="311" r:id="rId11"/>
    <sheet name="Gülle-A" sheetId="282" r:id="rId12"/>
    <sheet name="Gülle-B" sheetId="307" r:id="rId13"/>
    <sheet name="Sırık" sheetId="270" r:id="rId14"/>
    <sheet name="3000m.y." sheetId="304" r:id="rId15"/>
    <sheet name="Üçadım-B" sheetId="309" r:id="rId16"/>
    <sheet name="60M.Eng." sheetId="286" r:id="rId17"/>
    <sheet name="200m-1" sheetId="306" r:id="rId18"/>
    <sheet name="200m-2" sheetId="310" r:id="rId19"/>
    <sheet name="Üçadım-A" sheetId="273" r:id="rId20"/>
    <sheet name="YÜKSEK" sheetId="287" r:id="rId21"/>
    <sheet name="800M-1" sheetId="289" r:id="rId22"/>
    <sheet name="800M-2" sheetId="313" r:id="rId23"/>
    <sheet name="3000m-1" sheetId="305" r:id="rId24"/>
    <sheet name="3000m-2" sheetId="314" r:id="rId25"/>
    <sheet name="ALMANAK TOPLU SONUÇ" sheetId="268" state="hidden" r:id="rId26"/>
    <sheet name="Sayfa1" sheetId="316" r:id="rId27"/>
  </sheets>
  <definedNames>
    <definedName name="_xlnm._FilterDatabase" localSheetId="7" hidden="1">'1500m-1'!$B$6:$H$7</definedName>
    <definedName name="_xlnm._FilterDatabase" localSheetId="8" hidden="1">'1500m-2'!$B$6:$H$7</definedName>
    <definedName name="_xlnm._FilterDatabase" localSheetId="17" hidden="1">'200m-1'!$B$6:$H$7</definedName>
    <definedName name="_xlnm._FilterDatabase" localSheetId="18" hidden="1">'200m-2'!$B$6:$H$7</definedName>
    <definedName name="_xlnm._FilterDatabase" localSheetId="14" hidden="1">'3000m.y.'!$B$6:$H$7</definedName>
    <definedName name="_xlnm._FilterDatabase" localSheetId="23" hidden="1">'3000m-1'!$B$6:$H$7</definedName>
    <definedName name="_xlnm._FilterDatabase" localSheetId="24" hidden="1">'3000m-2'!$B$6:$H$7</definedName>
    <definedName name="_xlnm._FilterDatabase" localSheetId="9" hidden="1">'400m-1'!$B$6:$H$7</definedName>
    <definedName name="_xlnm._FilterDatabase" localSheetId="10" hidden="1">'400m-2'!$B$6:$H$7</definedName>
    <definedName name="_xlnm._FilterDatabase" localSheetId="16" hidden="1">'60M.Eng.'!$B$6:$H$7</definedName>
    <definedName name="_xlnm._FilterDatabase" localSheetId="11" hidden="1">'Gülle-A'!$B$6:$P$7</definedName>
    <definedName name="_xlnm._FilterDatabase" localSheetId="12" hidden="1">'Gülle-B'!$B$6:$P$7</definedName>
    <definedName name="_xlnm._FilterDatabase" localSheetId="2" hidden="1">'KAYIT LİSTESİ'!$A$3:$M$647</definedName>
    <definedName name="_xlnm._FilterDatabase" localSheetId="13" hidden="1">Sırık!$B$6:$BR$7</definedName>
    <definedName name="_xlnm._FilterDatabase" localSheetId="5" hidden="1">'UZUN-A'!$B$6:$P$7</definedName>
    <definedName name="_xlnm._FilterDatabase" localSheetId="6" hidden="1">'UZUN-B'!$B$6:$P$7</definedName>
    <definedName name="_xlnm._FilterDatabase" localSheetId="19" hidden="1">'Üçadım-A'!$B$6:$P$7</definedName>
    <definedName name="_xlnm._FilterDatabase" localSheetId="15" hidden="1">'Üçadım-B'!#REF!</definedName>
    <definedName name="_xlnm._FilterDatabase" localSheetId="20" hidden="1">YÜKSEK!$B$6:$BR$7</definedName>
    <definedName name="Excel_BuiltIn__FilterDatabase_3" localSheetId="8">#REF!</definedName>
    <definedName name="Excel_BuiltIn__FilterDatabase_3" localSheetId="17">#REF!</definedName>
    <definedName name="Excel_BuiltIn__FilterDatabase_3" localSheetId="18">#REF!</definedName>
    <definedName name="Excel_BuiltIn__FilterDatabase_3" localSheetId="14">#REF!</definedName>
    <definedName name="Excel_BuiltIn__FilterDatabase_3" localSheetId="23">#REF!</definedName>
    <definedName name="Excel_BuiltIn__FilterDatabase_3" localSheetId="24">#REF!</definedName>
    <definedName name="Excel_BuiltIn__FilterDatabase_3" localSheetId="10">#REF!</definedName>
    <definedName name="Excel_BuiltIn__FilterDatabase_3" localSheetId="4">#REF!</definedName>
    <definedName name="Excel_BuiltIn__FilterDatabase_3" localSheetId="22">#REF!</definedName>
    <definedName name="Excel_BuiltIn__FilterDatabase_3" localSheetId="12">#REF!</definedName>
    <definedName name="Excel_BuiltIn__FilterDatabase_3" localSheetId="2">#REF!</definedName>
    <definedName name="Excel_BuiltIn__FilterDatabase_3" localSheetId="6">#REF!</definedName>
    <definedName name="Excel_BuiltIn__FilterDatabase_3" localSheetId="15">#REF!</definedName>
    <definedName name="Excel_BuiltIn__FilterDatabase_3">#REF!</definedName>
    <definedName name="Excel_BuiltIn_Print_Area_11" localSheetId="21">#REF!</definedName>
    <definedName name="Excel_BuiltIn_Print_Area_11" localSheetId="22">#REF!</definedName>
    <definedName name="Excel_BuiltIn_Print_Area_12" localSheetId="21">#REF!</definedName>
    <definedName name="Excel_BuiltIn_Print_Area_12" localSheetId="22">#REF!</definedName>
    <definedName name="Excel_BuiltIn_Print_Area_13" localSheetId="21">#REF!</definedName>
    <definedName name="Excel_BuiltIn_Print_Area_13" localSheetId="22">#REF!</definedName>
    <definedName name="Excel_BuiltIn_Print_Area_16" localSheetId="21">#REF!</definedName>
    <definedName name="Excel_BuiltIn_Print_Area_16" localSheetId="22">#REF!</definedName>
    <definedName name="Excel_BuiltIn_Print_Area_19" localSheetId="21">#REF!</definedName>
    <definedName name="Excel_BuiltIn_Print_Area_19" localSheetId="22">#REF!</definedName>
    <definedName name="Excel_BuiltIn_Print_Area_20" localSheetId="21">#REF!</definedName>
    <definedName name="Excel_BuiltIn_Print_Area_20" localSheetId="22">#REF!</definedName>
    <definedName name="Excel_BuiltIn_Print_Area_21" localSheetId="21">#REF!</definedName>
    <definedName name="Excel_BuiltIn_Print_Area_21" localSheetId="22">#REF!</definedName>
    <definedName name="Excel_BuiltIn_Print_Area_4" localSheetId="21">#REF!</definedName>
    <definedName name="Excel_BuiltIn_Print_Area_4" localSheetId="22">#REF!</definedName>
    <definedName name="Excel_BuiltIn_Print_Area_5" localSheetId="21">#REF!</definedName>
    <definedName name="Excel_BuiltIn_Print_Area_5" localSheetId="22">#REF!</definedName>
    <definedName name="Excel_BuiltIn_Print_Area_9" localSheetId="21">#REF!</definedName>
    <definedName name="Excel_BuiltIn_Print_Area_9" localSheetId="22">#REF!</definedName>
    <definedName name="_xlnm.Print_Area" localSheetId="7">'1500m-1'!$A$1:$R$61</definedName>
    <definedName name="_xlnm.Print_Area" localSheetId="8">'1500m-2'!$A$1:$R$41</definedName>
    <definedName name="_xlnm.Print_Area" localSheetId="17">'200m-1'!$A$1:$R$61</definedName>
    <definedName name="_xlnm.Print_Area" localSheetId="18">'200m-2'!$A$1:$R$55</definedName>
    <definedName name="_xlnm.Print_Area" localSheetId="14">'3000m.y.'!$A$1:$R$51</definedName>
    <definedName name="_xlnm.Print_Area" localSheetId="23">'3000m-1'!$A$1:$R$62</definedName>
    <definedName name="_xlnm.Print_Area" localSheetId="24">'3000m-2'!$A$1:$R$36</definedName>
    <definedName name="_xlnm.Print_Area" localSheetId="9">'400m-1'!$A$1:$R$63</definedName>
    <definedName name="_xlnm.Print_Area" localSheetId="10">'400m-2'!$A$1:$R$47</definedName>
    <definedName name="_xlnm.Print_Area" localSheetId="16">'60M.Eng.'!$A$1:$R$55</definedName>
    <definedName name="_xlnm.Print_Area" localSheetId="3">'60M-1'!$A$1:$R$61</definedName>
    <definedName name="_xlnm.Print_Area" localSheetId="4">'60M-2'!$A$1:$R$58</definedName>
    <definedName name="_xlnm.Print_Area" localSheetId="21">'800M-1'!$A$1:$R$47</definedName>
    <definedName name="_xlnm.Print_Area" localSheetId="22">'800M-2'!$A$1:$R$44</definedName>
    <definedName name="_xlnm.Print_Area" localSheetId="11">'Gülle-A'!$A$1:$P$35</definedName>
    <definedName name="_xlnm.Print_Area" localSheetId="12">'Gülle-B'!$A$1:$P$38</definedName>
    <definedName name="_xlnm.Print_Area" localSheetId="2">'KAYIT LİSTESİ'!$A$1:$N$647</definedName>
    <definedName name="_xlnm.Print_Area" localSheetId="13">Sırık!$A$1:$BR$37</definedName>
    <definedName name="_xlnm.Print_Area" localSheetId="5">'UZUN-A'!$A$1:$P$36</definedName>
    <definedName name="_xlnm.Print_Area" localSheetId="6">'UZUN-B'!$A$1:$P$41</definedName>
    <definedName name="_xlnm.Print_Area" localSheetId="19">'Üçadım-A'!$A$1:$P$29</definedName>
    <definedName name="_xlnm.Print_Area" localSheetId="15">'Üçadım-B'!$A$1:$P$36</definedName>
    <definedName name="_xlnm.Print_Area" localSheetId="20">YÜKSEK!$A$1:$BR$52</definedName>
    <definedName name="_xlnm.Print_Titles" localSheetId="2">'KAYIT LİSTESİ'!$1:$3</definedName>
  </definedNames>
  <calcPr calcId="125725"/>
</workbook>
</file>

<file path=xl/calcChain.xml><?xml version="1.0" encoding="utf-8"?>
<calcChain xmlns="http://schemas.openxmlformats.org/spreadsheetml/2006/main">
  <c r="F469" i="268"/>
  <c r="F472"/>
  <c r="F473"/>
  <c r="F474"/>
  <c r="F475"/>
  <c r="F479"/>
  <c r="F480"/>
  <c r="F483"/>
  <c r="F484"/>
  <c r="F485"/>
  <c r="F486"/>
  <c r="F487"/>
  <c r="F488"/>
  <c r="F489"/>
  <c r="F490"/>
  <c r="F491"/>
  <c r="F492"/>
  <c r="F493"/>
  <c r="F494"/>
  <c r="F495"/>
  <c r="F496"/>
  <c r="F497"/>
  <c r="F498"/>
  <c r="F499"/>
  <c r="F500"/>
  <c r="F501"/>
  <c r="F502"/>
  <c r="F503"/>
  <c r="F505"/>
  <c r="F506"/>
  <c r="F467"/>
  <c r="F111"/>
  <c r="F112"/>
  <c r="F113"/>
  <c r="F114"/>
  <c r="F115"/>
  <c r="F116"/>
  <c r="F117"/>
  <c r="F118"/>
  <c r="F119"/>
  <c r="F120"/>
  <c r="F121"/>
  <c r="F122"/>
  <c r="F123"/>
  <c r="F124"/>
  <c r="F125"/>
  <c r="F126"/>
  <c r="F127"/>
  <c r="F128"/>
  <c r="F129"/>
  <c r="F130"/>
  <c r="F131"/>
  <c r="F132"/>
  <c r="F133"/>
  <c r="F134"/>
  <c r="F135"/>
  <c r="F136"/>
  <c r="F137"/>
  <c r="F138"/>
  <c r="F139"/>
  <c r="F140"/>
  <c r="F142"/>
  <c r="F143"/>
  <c r="F144"/>
  <c r="F146"/>
  <c r="F147"/>
  <c r="F149"/>
  <c r="F110"/>
  <c r="F151"/>
  <c r="F152"/>
  <c r="F153"/>
  <c r="F154"/>
  <c r="F155"/>
  <c r="F156"/>
  <c r="F158"/>
  <c r="F159"/>
  <c r="F160"/>
  <c r="F161"/>
  <c r="F162"/>
  <c r="F163"/>
  <c r="F164"/>
  <c r="F166"/>
  <c r="F167"/>
  <c r="F168"/>
  <c r="F169"/>
  <c r="F170"/>
  <c r="F171"/>
  <c r="F172"/>
  <c r="F173"/>
  <c r="F174"/>
  <c r="F175"/>
  <c r="F177"/>
  <c r="F178"/>
  <c r="F179"/>
  <c r="F180"/>
  <c r="F182"/>
  <c r="F183"/>
  <c r="F184"/>
  <c r="F185"/>
  <c r="F186"/>
  <c r="F187"/>
  <c r="F188"/>
  <c r="F150"/>
  <c r="L124"/>
  <c r="L109"/>
  <c r="L169"/>
  <c r="L453"/>
  <c r="L477"/>
  <c r="L342"/>
  <c r="L372"/>
  <c r="L78"/>
  <c r="L72"/>
  <c r="C355"/>
  <c r="D355"/>
  <c r="E355"/>
  <c r="F355"/>
  <c r="G355"/>
  <c r="J355"/>
  <c r="C356"/>
  <c r="D356"/>
  <c r="E356"/>
  <c r="F356"/>
  <c r="G356"/>
  <c r="J356"/>
  <c r="C357"/>
  <c r="D357"/>
  <c r="E357"/>
  <c r="F357"/>
  <c r="G357"/>
  <c r="J357"/>
  <c r="C358"/>
  <c r="D358"/>
  <c r="E358"/>
  <c r="F358"/>
  <c r="G358"/>
  <c r="J358"/>
  <c r="C359"/>
  <c r="D359"/>
  <c r="E359"/>
  <c r="F359"/>
  <c r="G359"/>
  <c r="J359"/>
  <c r="C338"/>
  <c r="D338"/>
  <c r="E338"/>
  <c r="F338"/>
  <c r="G338"/>
  <c r="J338"/>
  <c r="C339"/>
  <c r="D339"/>
  <c r="E339"/>
  <c r="F339"/>
  <c r="G339"/>
  <c r="J339"/>
  <c r="C340"/>
  <c r="D340"/>
  <c r="E340"/>
  <c r="F340"/>
  <c r="G340"/>
  <c r="J340"/>
  <c r="C341"/>
  <c r="D341"/>
  <c r="E341"/>
  <c r="F341"/>
  <c r="G341"/>
  <c r="J341"/>
  <c r="C342"/>
  <c r="D342"/>
  <c r="E342"/>
  <c r="F342"/>
  <c r="G342"/>
  <c r="J342"/>
  <c r="C343"/>
  <c r="D343"/>
  <c r="E343"/>
  <c r="F343"/>
  <c r="G343"/>
  <c r="J343"/>
  <c r="C344"/>
  <c r="D344"/>
  <c r="E344"/>
  <c r="F344"/>
  <c r="G344"/>
  <c r="J344"/>
  <c r="C345"/>
  <c r="D345"/>
  <c r="E345"/>
  <c r="F345"/>
  <c r="G345"/>
  <c r="J345"/>
  <c r="C346"/>
  <c r="D346"/>
  <c r="E346"/>
  <c r="F346"/>
  <c r="G346"/>
  <c r="J346"/>
  <c r="C347"/>
  <c r="D347"/>
  <c r="E347"/>
  <c r="F347"/>
  <c r="G347"/>
  <c r="J347"/>
  <c r="C348"/>
  <c r="D348"/>
  <c r="E348"/>
  <c r="F348"/>
  <c r="G348"/>
  <c r="J348"/>
  <c r="C349"/>
  <c r="D349"/>
  <c r="E349"/>
  <c r="F349"/>
  <c r="G349"/>
  <c r="J349"/>
  <c r="C350"/>
  <c r="D350"/>
  <c r="E350"/>
  <c r="F350"/>
  <c r="G350"/>
  <c r="J350"/>
  <c r="C351"/>
  <c r="D351"/>
  <c r="E351"/>
  <c r="F351"/>
  <c r="G351"/>
  <c r="J351"/>
  <c r="C352"/>
  <c r="D352"/>
  <c r="E352"/>
  <c r="F352"/>
  <c r="G352"/>
  <c r="J352"/>
  <c r="C353"/>
  <c r="D353"/>
  <c r="E353"/>
  <c r="F353"/>
  <c r="G353"/>
  <c r="J353"/>
  <c r="C354"/>
  <c r="D354"/>
  <c r="E354"/>
  <c r="F354"/>
  <c r="G354"/>
  <c r="J354"/>
  <c r="C307"/>
  <c r="D307"/>
  <c r="E307"/>
  <c r="F307"/>
  <c r="G307"/>
  <c r="J307"/>
  <c r="C308"/>
  <c r="D308"/>
  <c r="E308"/>
  <c r="F308"/>
  <c r="G308"/>
  <c r="J308"/>
  <c r="C309"/>
  <c r="D309"/>
  <c r="E309"/>
  <c r="F309"/>
  <c r="G309"/>
  <c r="J309"/>
  <c r="C310"/>
  <c r="D310"/>
  <c r="E310"/>
  <c r="F310"/>
  <c r="G310"/>
  <c r="J310"/>
  <c r="C311"/>
  <c r="D311"/>
  <c r="E311"/>
  <c r="F311"/>
  <c r="G311"/>
  <c r="J311"/>
  <c r="C312"/>
  <c r="D312"/>
  <c r="E312"/>
  <c r="F312"/>
  <c r="G312"/>
  <c r="J312"/>
  <c r="C313"/>
  <c r="D313"/>
  <c r="E313"/>
  <c r="F313"/>
  <c r="G313"/>
  <c r="J313"/>
  <c r="C314"/>
  <c r="D314"/>
  <c r="E314"/>
  <c r="F314"/>
  <c r="G314"/>
  <c r="J314"/>
  <c r="C315"/>
  <c r="D315"/>
  <c r="E315"/>
  <c r="F315"/>
  <c r="G315"/>
  <c r="J315"/>
  <c r="C316"/>
  <c r="D316"/>
  <c r="E316"/>
  <c r="F316"/>
  <c r="G316"/>
  <c r="J316"/>
  <c r="C317"/>
  <c r="D317"/>
  <c r="E317"/>
  <c r="F317"/>
  <c r="G317"/>
  <c r="J317"/>
  <c r="C318"/>
  <c r="D318"/>
  <c r="E318"/>
  <c r="F318"/>
  <c r="G318"/>
  <c r="J318"/>
  <c r="C319"/>
  <c r="D319"/>
  <c r="E319"/>
  <c r="F319"/>
  <c r="G319"/>
  <c r="J319"/>
  <c r="C320"/>
  <c r="D320"/>
  <c r="E320"/>
  <c r="F320"/>
  <c r="G320"/>
  <c r="J320"/>
  <c r="C321"/>
  <c r="D321"/>
  <c r="E321"/>
  <c r="F321"/>
  <c r="G321"/>
  <c r="J321"/>
  <c r="C322"/>
  <c r="D322"/>
  <c r="E322"/>
  <c r="F322"/>
  <c r="G322"/>
  <c r="J322"/>
  <c r="C323"/>
  <c r="D323"/>
  <c r="E323"/>
  <c r="F323"/>
  <c r="G323"/>
  <c r="J323"/>
  <c r="C324"/>
  <c r="D324"/>
  <c r="E324"/>
  <c r="F324"/>
  <c r="G324"/>
  <c r="J324"/>
  <c r="C325"/>
  <c r="D325"/>
  <c r="E325"/>
  <c r="F325"/>
  <c r="G325"/>
  <c r="J325"/>
  <c r="C326"/>
  <c r="D326"/>
  <c r="E326"/>
  <c r="F326"/>
  <c r="G326"/>
  <c r="J326"/>
  <c r="C327"/>
  <c r="D327"/>
  <c r="E327"/>
  <c r="F327"/>
  <c r="G327"/>
  <c r="J327"/>
  <c r="C328"/>
  <c r="D328"/>
  <c r="E328"/>
  <c r="F328"/>
  <c r="G328"/>
  <c r="J328"/>
  <c r="C329"/>
  <c r="D329"/>
  <c r="E329"/>
  <c r="F329"/>
  <c r="G329"/>
  <c r="J329"/>
  <c r="C330"/>
  <c r="D330"/>
  <c r="E330"/>
  <c r="F330"/>
  <c r="G330"/>
  <c r="J330"/>
  <c r="C331"/>
  <c r="D331"/>
  <c r="E331"/>
  <c r="F331"/>
  <c r="G331"/>
  <c r="J331"/>
  <c r="C332"/>
  <c r="D332"/>
  <c r="E332"/>
  <c r="F332"/>
  <c r="G332"/>
  <c r="J332"/>
  <c r="C333"/>
  <c r="D333"/>
  <c r="E333"/>
  <c r="F333"/>
  <c r="G333"/>
  <c r="J333"/>
  <c r="C334"/>
  <c r="D334"/>
  <c r="E334"/>
  <c r="F334"/>
  <c r="G334"/>
  <c r="J334"/>
  <c r="C335"/>
  <c r="D335"/>
  <c r="E335"/>
  <c r="F335"/>
  <c r="G335"/>
  <c r="J335"/>
  <c r="C336"/>
  <c r="D336"/>
  <c r="E336"/>
  <c r="F336"/>
  <c r="G336"/>
  <c r="J336"/>
  <c r="C337"/>
  <c r="D337"/>
  <c r="E337"/>
  <c r="F337"/>
  <c r="G337"/>
  <c r="J337"/>
  <c r="G306"/>
  <c r="F306"/>
  <c r="E306"/>
  <c r="D306"/>
  <c r="C306"/>
  <c r="J306"/>
  <c r="L503"/>
  <c r="L272"/>
  <c r="L199"/>
  <c r="L164"/>
  <c r="K1"/>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50"/>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C568"/>
  <c r="D568"/>
  <c r="E568"/>
  <c r="F568"/>
  <c r="G568"/>
  <c r="C565"/>
  <c r="D565"/>
  <c r="E565"/>
  <c r="F565"/>
  <c r="G565"/>
  <c r="C566"/>
  <c r="D566"/>
  <c r="E566"/>
  <c r="F566"/>
  <c r="G566"/>
  <c r="C567"/>
  <c r="D567"/>
  <c r="E567"/>
  <c r="F567"/>
  <c r="G567"/>
  <c r="C561"/>
  <c r="D561"/>
  <c r="E561"/>
  <c r="F561"/>
  <c r="G561"/>
  <c r="C562"/>
  <c r="D562"/>
  <c r="E562"/>
  <c r="F562"/>
  <c r="G562"/>
  <c r="C563"/>
  <c r="D563"/>
  <c r="E563"/>
  <c r="F563"/>
  <c r="G563"/>
  <c r="C564"/>
  <c r="D564"/>
  <c r="E564"/>
  <c r="F564"/>
  <c r="G564"/>
  <c r="C544"/>
  <c r="D544"/>
  <c r="E544"/>
  <c r="F544"/>
  <c r="G544"/>
  <c r="C545"/>
  <c r="D545"/>
  <c r="E545"/>
  <c r="F545"/>
  <c r="G545"/>
  <c r="C546"/>
  <c r="D546"/>
  <c r="E546"/>
  <c r="F546"/>
  <c r="G546"/>
  <c r="C547"/>
  <c r="D547"/>
  <c r="E547"/>
  <c r="F547"/>
  <c r="G547"/>
  <c r="C548"/>
  <c r="D548"/>
  <c r="E548"/>
  <c r="F548"/>
  <c r="G548"/>
  <c r="C549"/>
  <c r="D549"/>
  <c r="E549"/>
  <c r="F549"/>
  <c r="G549"/>
  <c r="C550"/>
  <c r="D550"/>
  <c r="E550"/>
  <c r="F550"/>
  <c r="G550"/>
  <c r="C551"/>
  <c r="D551"/>
  <c r="E551"/>
  <c r="F551"/>
  <c r="G551"/>
  <c r="C552"/>
  <c r="D552"/>
  <c r="E552"/>
  <c r="F552"/>
  <c r="G552"/>
  <c r="C553"/>
  <c r="D553"/>
  <c r="E553"/>
  <c r="F553"/>
  <c r="G553"/>
  <c r="C554"/>
  <c r="D554"/>
  <c r="E554"/>
  <c r="F554"/>
  <c r="G554"/>
  <c r="C555"/>
  <c r="D555"/>
  <c r="E555"/>
  <c r="F555"/>
  <c r="G555"/>
  <c r="C556"/>
  <c r="D556"/>
  <c r="E556"/>
  <c r="F556"/>
  <c r="G556"/>
  <c r="C557"/>
  <c r="D557"/>
  <c r="E557"/>
  <c r="F557"/>
  <c r="G557"/>
  <c r="C558"/>
  <c r="D558"/>
  <c r="E558"/>
  <c r="F558"/>
  <c r="G558"/>
  <c r="C559"/>
  <c r="D559"/>
  <c r="E559"/>
  <c r="F559"/>
  <c r="G559"/>
  <c r="C560"/>
  <c r="D560"/>
  <c r="E560"/>
  <c r="F560"/>
  <c r="G560"/>
  <c r="C508"/>
  <c r="D508"/>
  <c r="E508"/>
  <c r="F508"/>
  <c r="G508"/>
  <c r="C509"/>
  <c r="D509"/>
  <c r="E509"/>
  <c r="F509"/>
  <c r="G509"/>
  <c r="C510"/>
  <c r="D510"/>
  <c r="E510"/>
  <c r="F510"/>
  <c r="G510"/>
  <c r="C511"/>
  <c r="D511"/>
  <c r="E511"/>
  <c r="F511"/>
  <c r="G511"/>
  <c r="C512"/>
  <c r="D512"/>
  <c r="E512"/>
  <c r="F512"/>
  <c r="G512"/>
  <c r="C513"/>
  <c r="D513"/>
  <c r="E513"/>
  <c r="F513"/>
  <c r="G513"/>
  <c r="C514"/>
  <c r="D514"/>
  <c r="E514"/>
  <c r="F514"/>
  <c r="G514"/>
  <c r="C515"/>
  <c r="D515"/>
  <c r="E515"/>
  <c r="F515"/>
  <c r="G515"/>
  <c r="C516"/>
  <c r="D516"/>
  <c r="E516"/>
  <c r="F516"/>
  <c r="G516"/>
  <c r="C517"/>
  <c r="D517"/>
  <c r="E517"/>
  <c r="F517"/>
  <c r="G517"/>
  <c r="C518"/>
  <c r="D518"/>
  <c r="E518"/>
  <c r="F518"/>
  <c r="G518"/>
  <c r="C519"/>
  <c r="D519"/>
  <c r="E519"/>
  <c r="F519"/>
  <c r="G519"/>
  <c r="C520"/>
  <c r="D520"/>
  <c r="E520"/>
  <c r="F520"/>
  <c r="G520"/>
  <c r="C521"/>
  <c r="D521"/>
  <c r="E521"/>
  <c r="F521"/>
  <c r="G521"/>
  <c r="C522"/>
  <c r="D522"/>
  <c r="E522"/>
  <c r="F522"/>
  <c r="G522"/>
  <c r="C523"/>
  <c r="D523"/>
  <c r="E523"/>
  <c r="F523"/>
  <c r="G523"/>
  <c r="C524"/>
  <c r="D524"/>
  <c r="E524"/>
  <c r="F524"/>
  <c r="G524"/>
  <c r="C525"/>
  <c r="D525"/>
  <c r="E525"/>
  <c r="F525"/>
  <c r="G525"/>
  <c r="C526"/>
  <c r="D526"/>
  <c r="E526"/>
  <c r="F526"/>
  <c r="G526"/>
  <c r="C527"/>
  <c r="D527"/>
  <c r="E527"/>
  <c r="F527"/>
  <c r="G527"/>
  <c r="C528"/>
  <c r="D528"/>
  <c r="E528"/>
  <c r="F528"/>
  <c r="G528"/>
  <c r="C529"/>
  <c r="D529"/>
  <c r="E529"/>
  <c r="F529"/>
  <c r="G529"/>
  <c r="C530"/>
  <c r="D530"/>
  <c r="E530"/>
  <c r="F530"/>
  <c r="G530"/>
  <c r="C531"/>
  <c r="D531"/>
  <c r="E531"/>
  <c r="F531"/>
  <c r="G531"/>
  <c r="C532"/>
  <c r="D532"/>
  <c r="E532"/>
  <c r="F532"/>
  <c r="G532"/>
  <c r="C533"/>
  <c r="D533"/>
  <c r="E533"/>
  <c r="F533"/>
  <c r="G533"/>
  <c r="C534"/>
  <c r="D534"/>
  <c r="E534"/>
  <c r="F534"/>
  <c r="G534"/>
  <c r="C535"/>
  <c r="D535"/>
  <c r="E535"/>
  <c r="F535"/>
  <c r="G535"/>
  <c r="C536"/>
  <c r="D536"/>
  <c r="E536"/>
  <c r="F536"/>
  <c r="G536"/>
  <c r="C537"/>
  <c r="D537"/>
  <c r="E537"/>
  <c r="F537"/>
  <c r="G537"/>
  <c r="C538"/>
  <c r="D538"/>
  <c r="E538"/>
  <c r="F538"/>
  <c r="G538"/>
  <c r="C539"/>
  <c r="D539"/>
  <c r="E539"/>
  <c r="F539"/>
  <c r="G539"/>
  <c r="C540"/>
  <c r="D540"/>
  <c r="E540"/>
  <c r="F540"/>
  <c r="G540"/>
  <c r="C541"/>
  <c r="D541"/>
  <c r="E541"/>
  <c r="F541"/>
  <c r="G541"/>
  <c r="C542"/>
  <c r="D542"/>
  <c r="E542"/>
  <c r="F542"/>
  <c r="G542"/>
  <c r="C543"/>
  <c r="D543"/>
  <c r="E543"/>
  <c r="F543"/>
  <c r="G543"/>
  <c r="G507"/>
  <c r="F507"/>
  <c r="E507"/>
  <c r="D507"/>
  <c r="C507"/>
  <c r="G506"/>
  <c r="G497"/>
  <c r="G498"/>
  <c r="G499"/>
  <c r="G500"/>
  <c r="G501"/>
  <c r="G502"/>
  <c r="G503"/>
  <c r="G504"/>
  <c r="G505"/>
  <c r="G478"/>
  <c r="G479"/>
  <c r="G480"/>
  <c r="G481"/>
  <c r="G482"/>
  <c r="G483"/>
  <c r="G484"/>
  <c r="G485"/>
  <c r="G486"/>
  <c r="G487"/>
  <c r="G488"/>
  <c r="G489"/>
  <c r="G490"/>
  <c r="G491"/>
  <c r="G492"/>
  <c r="G493"/>
  <c r="G494"/>
  <c r="G495"/>
  <c r="G496"/>
  <c r="G468"/>
  <c r="G469"/>
  <c r="G470"/>
  <c r="G471"/>
  <c r="G472"/>
  <c r="G473"/>
  <c r="G474"/>
  <c r="G475"/>
  <c r="G476"/>
  <c r="G477"/>
  <c r="G467"/>
  <c r="F443"/>
  <c r="G443"/>
  <c r="F444"/>
  <c r="G444"/>
  <c r="F445"/>
  <c r="G445"/>
  <c r="F446"/>
  <c r="G446"/>
  <c r="F447"/>
  <c r="G447"/>
  <c r="F448"/>
  <c r="G448"/>
  <c r="F449"/>
  <c r="G449"/>
  <c r="F450"/>
  <c r="G450"/>
  <c r="F451"/>
  <c r="G451"/>
  <c r="F452"/>
  <c r="G452"/>
  <c r="F453"/>
  <c r="G453"/>
  <c r="F454"/>
  <c r="G454"/>
  <c r="F455"/>
  <c r="G455"/>
  <c r="F456"/>
  <c r="G456"/>
  <c r="F457"/>
  <c r="G457"/>
  <c r="F458"/>
  <c r="G458"/>
  <c r="F459"/>
  <c r="G459"/>
  <c r="F460"/>
  <c r="G460"/>
  <c r="F461"/>
  <c r="G461"/>
  <c r="F462"/>
  <c r="G462"/>
  <c r="F463"/>
  <c r="G463"/>
  <c r="F464"/>
  <c r="G464"/>
  <c r="F465"/>
  <c r="G465"/>
  <c r="F466"/>
  <c r="G466"/>
  <c r="G442"/>
  <c r="F442"/>
  <c r="C441"/>
  <c r="D441"/>
  <c r="E441"/>
  <c r="F441"/>
  <c r="G441"/>
  <c r="C436"/>
  <c r="D436"/>
  <c r="E436"/>
  <c r="F436"/>
  <c r="G436"/>
  <c r="C437"/>
  <c r="D437"/>
  <c r="E437"/>
  <c r="F437"/>
  <c r="G437"/>
  <c r="C438"/>
  <c r="D438"/>
  <c r="E438"/>
  <c r="F438"/>
  <c r="G438"/>
  <c r="C439"/>
  <c r="D439"/>
  <c r="E439"/>
  <c r="F439"/>
  <c r="G439"/>
  <c r="C440"/>
  <c r="D440"/>
  <c r="E440"/>
  <c r="F440"/>
  <c r="G440"/>
  <c r="C435"/>
  <c r="D435"/>
  <c r="E435"/>
  <c r="F435"/>
  <c r="G435"/>
  <c r="G434"/>
  <c r="F434"/>
  <c r="E434"/>
  <c r="D434"/>
  <c r="C434"/>
  <c r="C419"/>
  <c r="D419"/>
  <c r="E419"/>
  <c r="F419"/>
  <c r="G419"/>
  <c r="C420"/>
  <c r="D420"/>
  <c r="E420"/>
  <c r="F420"/>
  <c r="G420"/>
  <c r="C421"/>
  <c r="D421"/>
  <c r="E421"/>
  <c r="F421"/>
  <c r="G421"/>
  <c r="C422"/>
  <c r="D422"/>
  <c r="E422"/>
  <c r="F422"/>
  <c r="G422"/>
  <c r="C423"/>
  <c r="D423"/>
  <c r="E423"/>
  <c r="F423"/>
  <c r="G423"/>
  <c r="C424"/>
  <c r="D424"/>
  <c r="E424"/>
  <c r="F424"/>
  <c r="G424"/>
  <c r="C425"/>
  <c r="D425"/>
  <c r="E425"/>
  <c r="F425"/>
  <c r="G425"/>
  <c r="C426"/>
  <c r="D426"/>
  <c r="E426"/>
  <c r="F426"/>
  <c r="G426"/>
  <c r="C427"/>
  <c r="D427"/>
  <c r="E427"/>
  <c r="F427"/>
  <c r="G427"/>
  <c r="C428"/>
  <c r="D428"/>
  <c r="E428"/>
  <c r="F428"/>
  <c r="G428"/>
  <c r="C429"/>
  <c r="D429"/>
  <c r="E429"/>
  <c r="F429"/>
  <c r="G429"/>
  <c r="C430"/>
  <c r="D430"/>
  <c r="E430"/>
  <c r="F430"/>
  <c r="G430"/>
  <c r="C431"/>
  <c r="D431"/>
  <c r="E431"/>
  <c r="F431"/>
  <c r="G431"/>
  <c r="C432"/>
  <c r="D432"/>
  <c r="E432"/>
  <c r="F432"/>
  <c r="G432"/>
  <c r="C433"/>
  <c r="D433"/>
  <c r="E433"/>
  <c r="F433"/>
  <c r="G433"/>
  <c r="G418"/>
  <c r="F418"/>
  <c r="E418"/>
  <c r="D418"/>
  <c r="C418"/>
  <c r="C361"/>
  <c r="D361"/>
  <c r="E361"/>
  <c r="F361"/>
  <c r="G361"/>
  <c r="C362"/>
  <c r="D362"/>
  <c r="E362"/>
  <c r="F362"/>
  <c r="G362"/>
  <c r="C363"/>
  <c r="D363"/>
  <c r="E363"/>
  <c r="F363"/>
  <c r="G363"/>
  <c r="C364"/>
  <c r="D364"/>
  <c r="E364"/>
  <c r="F364"/>
  <c r="G364"/>
  <c r="C365"/>
  <c r="D365"/>
  <c r="E365"/>
  <c r="F365"/>
  <c r="G365"/>
  <c r="C366"/>
  <c r="D366"/>
  <c r="E366"/>
  <c r="F366"/>
  <c r="G366"/>
  <c r="C367"/>
  <c r="D367"/>
  <c r="E367"/>
  <c r="F367"/>
  <c r="G367"/>
  <c r="C368"/>
  <c r="D368"/>
  <c r="E368"/>
  <c r="F368"/>
  <c r="G368"/>
  <c r="C369"/>
  <c r="D369"/>
  <c r="E369"/>
  <c r="F369"/>
  <c r="G369"/>
  <c r="C370"/>
  <c r="D370"/>
  <c r="E370"/>
  <c r="F370"/>
  <c r="G370"/>
  <c r="C371"/>
  <c r="D371"/>
  <c r="E371"/>
  <c r="F371"/>
  <c r="G371"/>
  <c r="C372"/>
  <c r="D372"/>
  <c r="E372"/>
  <c r="F372"/>
  <c r="G372"/>
  <c r="C373"/>
  <c r="D373"/>
  <c r="E373"/>
  <c r="F373"/>
  <c r="G373"/>
  <c r="C374"/>
  <c r="D374"/>
  <c r="E374"/>
  <c r="F374"/>
  <c r="G374"/>
  <c r="C375"/>
  <c r="D375"/>
  <c r="E375"/>
  <c r="F375"/>
  <c r="G375"/>
  <c r="C376"/>
  <c r="D376"/>
  <c r="E376"/>
  <c r="F376"/>
  <c r="G376"/>
  <c r="C377"/>
  <c r="D377"/>
  <c r="E377"/>
  <c r="F377"/>
  <c r="G377"/>
  <c r="C378"/>
  <c r="D378"/>
  <c r="E378"/>
  <c r="F378"/>
  <c r="G378"/>
  <c r="C379"/>
  <c r="D379"/>
  <c r="E379"/>
  <c r="F379"/>
  <c r="G379"/>
  <c r="C380"/>
  <c r="D380"/>
  <c r="E380"/>
  <c r="F380"/>
  <c r="G380"/>
  <c r="C381"/>
  <c r="D381"/>
  <c r="E381"/>
  <c r="F381"/>
  <c r="G381"/>
  <c r="C382"/>
  <c r="D382"/>
  <c r="E382"/>
  <c r="F382"/>
  <c r="G382"/>
  <c r="C383"/>
  <c r="D383"/>
  <c r="E383"/>
  <c r="F383"/>
  <c r="G383"/>
  <c r="C384"/>
  <c r="D384"/>
  <c r="E384"/>
  <c r="F384"/>
  <c r="G384"/>
  <c r="C385"/>
  <c r="D385"/>
  <c r="E385"/>
  <c r="F385"/>
  <c r="G385"/>
  <c r="C386"/>
  <c r="D386"/>
  <c r="E386"/>
  <c r="F386"/>
  <c r="G386"/>
  <c r="C387"/>
  <c r="D387"/>
  <c r="E387"/>
  <c r="F387"/>
  <c r="G387"/>
  <c r="C388"/>
  <c r="D388"/>
  <c r="E388"/>
  <c r="F388"/>
  <c r="G388"/>
  <c r="C389"/>
  <c r="D389"/>
  <c r="E389"/>
  <c r="F389"/>
  <c r="G389"/>
  <c r="C390"/>
  <c r="D390"/>
  <c r="E390"/>
  <c r="F390"/>
  <c r="G390"/>
  <c r="C391"/>
  <c r="D391"/>
  <c r="E391"/>
  <c r="F391"/>
  <c r="G391"/>
  <c r="C392"/>
  <c r="D392"/>
  <c r="E392"/>
  <c r="F392"/>
  <c r="G392"/>
  <c r="C393"/>
  <c r="D393"/>
  <c r="E393"/>
  <c r="F393"/>
  <c r="G393"/>
  <c r="C394"/>
  <c r="D394"/>
  <c r="E394"/>
  <c r="F394"/>
  <c r="G394"/>
  <c r="C395"/>
  <c r="D395"/>
  <c r="E395"/>
  <c r="F395"/>
  <c r="G395"/>
  <c r="C396"/>
  <c r="D396"/>
  <c r="E396"/>
  <c r="F396"/>
  <c r="G396"/>
  <c r="C397"/>
  <c r="D397"/>
  <c r="E397"/>
  <c r="F397"/>
  <c r="G397"/>
  <c r="C398"/>
  <c r="D398"/>
  <c r="E398"/>
  <c r="F398"/>
  <c r="G398"/>
  <c r="C399"/>
  <c r="D399"/>
  <c r="E399"/>
  <c r="F399"/>
  <c r="G399"/>
  <c r="C400"/>
  <c r="D400"/>
  <c r="E400"/>
  <c r="F400"/>
  <c r="G400"/>
  <c r="C401"/>
  <c r="D401"/>
  <c r="E401"/>
  <c r="F401"/>
  <c r="G401"/>
  <c r="C402"/>
  <c r="D402"/>
  <c r="E402"/>
  <c r="F402"/>
  <c r="G402"/>
  <c r="C403"/>
  <c r="D403"/>
  <c r="E403"/>
  <c r="F403"/>
  <c r="G403"/>
  <c r="C404"/>
  <c r="D404"/>
  <c r="E404"/>
  <c r="F404"/>
  <c r="G404"/>
  <c r="C405"/>
  <c r="D405"/>
  <c r="E405"/>
  <c r="F405"/>
  <c r="G405"/>
  <c r="C406"/>
  <c r="D406"/>
  <c r="E406"/>
  <c r="F406"/>
  <c r="G406"/>
  <c r="C407"/>
  <c r="D407"/>
  <c r="E407"/>
  <c r="F407"/>
  <c r="G407"/>
  <c r="C408"/>
  <c r="D408"/>
  <c r="E408"/>
  <c r="F408"/>
  <c r="G408"/>
  <c r="C409"/>
  <c r="D409"/>
  <c r="E409"/>
  <c r="F409"/>
  <c r="G409"/>
  <c r="C410"/>
  <c r="D410"/>
  <c r="E410"/>
  <c r="F410"/>
  <c r="G410"/>
  <c r="C411"/>
  <c r="D411"/>
  <c r="E411"/>
  <c r="F411"/>
  <c r="G411"/>
  <c r="C412"/>
  <c r="D412"/>
  <c r="E412"/>
  <c r="F412"/>
  <c r="G412"/>
  <c r="C413"/>
  <c r="D413"/>
  <c r="E413"/>
  <c r="F413"/>
  <c r="G413"/>
  <c r="C414"/>
  <c r="D414"/>
  <c r="E414"/>
  <c r="F414"/>
  <c r="G414"/>
  <c r="C415"/>
  <c r="D415"/>
  <c r="E415"/>
  <c r="F415"/>
  <c r="G415"/>
  <c r="C416"/>
  <c r="D416"/>
  <c r="E416"/>
  <c r="F416"/>
  <c r="G416"/>
  <c r="C417"/>
  <c r="D417"/>
  <c r="E417"/>
  <c r="F417"/>
  <c r="G417"/>
  <c r="G360"/>
  <c r="F360"/>
  <c r="E360"/>
  <c r="D360"/>
  <c r="C360"/>
  <c r="C298"/>
  <c r="D298"/>
  <c r="E298"/>
  <c r="F298"/>
  <c r="G298"/>
  <c r="C299"/>
  <c r="D299"/>
  <c r="E299"/>
  <c r="F299"/>
  <c r="G299"/>
  <c r="C300"/>
  <c r="D300"/>
  <c r="E300"/>
  <c r="F300"/>
  <c r="G300"/>
  <c r="C301"/>
  <c r="D301"/>
  <c r="E301"/>
  <c r="F301"/>
  <c r="G301"/>
  <c r="C302"/>
  <c r="D302"/>
  <c r="E302"/>
  <c r="F302"/>
  <c r="G302"/>
  <c r="C303"/>
  <c r="D303"/>
  <c r="E303"/>
  <c r="F303"/>
  <c r="G303"/>
  <c r="C304"/>
  <c r="D304"/>
  <c r="E304"/>
  <c r="F304"/>
  <c r="G304"/>
  <c r="C305"/>
  <c r="D305"/>
  <c r="E305"/>
  <c r="F305"/>
  <c r="G305"/>
  <c r="C253"/>
  <c r="D253"/>
  <c r="E253"/>
  <c r="F253"/>
  <c r="G253"/>
  <c r="C254"/>
  <c r="D254"/>
  <c r="E254"/>
  <c r="F254"/>
  <c r="G254"/>
  <c r="C255"/>
  <c r="D255"/>
  <c r="E255"/>
  <c r="F255"/>
  <c r="G255"/>
  <c r="C256"/>
  <c r="D256"/>
  <c r="E256"/>
  <c r="F256"/>
  <c r="G256"/>
  <c r="C257"/>
  <c r="D257"/>
  <c r="E257"/>
  <c r="F257"/>
  <c r="G257"/>
  <c r="C258"/>
  <c r="D258"/>
  <c r="E258"/>
  <c r="F258"/>
  <c r="G258"/>
  <c r="C259"/>
  <c r="D259"/>
  <c r="E259"/>
  <c r="F259"/>
  <c r="G259"/>
  <c r="C260"/>
  <c r="D260"/>
  <c r="E260"/>
  <c r="F260"/>
  <c r="G260"/>
  <c r="C261"/>
  <c r="D261"/>
  <c r="E261"/>
  <c r="F261"/>
  <c r="G261"/>
  <c r="C262"/>
  <c r="D262"/>
  <c r="E262"/>
  <c r="F262"/>
  <c r="G262"/>
  <c r="C263"/>
  <c r="D263"/>
  <c r="E263"/>
  <c r="F263"/>
  <c r="G263"/>
  <c r="C264"/>
  <c r="D264"/>
  <c r="E264"/>
  <c r="F264"/>
  <c r="G264"/>
  <c r="C265"/>
  <c r="D265"/>
  <c r="E265"/>
  <c r="F265"/>
  <c r="G265"/>
  <c r="C266"/>
  <c r="D266"/>
  <c r="E266"/>
  <c r="F266"/>
  <c r="G266"/>
  <c r="C267"/>
  <c r="D267"/>
  <c r="E267"/>
  <c r="F267"/>
  <c r="G267"/>
  <c r="C268"/>
  <c r="D268"/>
  <c r="E268"/>
  <c r="F268"/>
  <c r="G268"/>
  <c r="C269"/>
  <c r="D269"/>
  <c r="E269"/>
  <c r="F269"/>
  <c r="G269"/>
  <c r="C270"/>
  <c r="D270"/>
  <c r="E270"/>
  <c r="F270"/>
  <c r="G270"/>
  <c r="C271"/>
  <c r="D271"/>
  <c r="E271"/>
  <c r="F271"/>
  <c r="G271"/>
  <c r="C272"/>
  <c r="D272"/>
  <c r="E272"/>
  <c r="F272"/>
  <c r="G272"/>
  <c r="C273"/>
  <c r="D273"/>
  <c r="E273"/>
  <c r="F273"/>
  <c r="G273"/>
  <c r="C274"/>
  <c r="D274"/>
  <c r="E274"/>
  <c r="F274"/>
  <c r="G274"/>
  <c r="C275"/>
  <c r="D275"/>
  <c r="E275"/>
  <c r="F275"/>
  <c r="G275"/>
  <c r="C276"/>
  <c r="D276"/>
  <c r="E276"/>
  <c r="F276"/>
  <c r="G276"/>
  <c r="C277"/>
  <c r="D277"/>
  <c r="E277"/>
  <c r="F277"/>
  <c r="G277"/>
  <c r="C278"/>
  <c r="D278"/>
  <c r="E278"/>
  <c r="F278"/>
  <c r="G278"/>
  <c r="C279"/>
  <c r="D279"/>
  <c r="E279"/>
  <c r="F279"/>
  <c r="G279"/>
  <c r="C280"/>
  <c r="D280"/>
  <c r="E280"/>
  <c r="F280"/>
  <c r="G280"/>
  <c r="C281"/>
  <c r="D281"/>
  <c r="E281"/>
  <c r="F281"/>
  <c r="G281"/>
  <c r="C282"/>
  <c r="D282"/>
  <c r="E282"/>
  <c r="F282"/>
  <c r="G282"/>
  <c r="C283"/>
  <c r="D283"/>
  <c r="E283"/>
  <c r="F283"/>
  <c r="G283"/>
  <c r="C284"/>
  <c r="D284"/>
  <c r="E284"/>
  <c r="F284"/>
  <c r="G284"/>
  <c r="C285"/>
  <c r="D285"/>
  <c r="E285"/>
  <c r="F285"/>
  <c r="G285"/>
  <c r="C286"/>
  <c r="D286"/>
  <c r="E286"/>
  <c r="F286"/>
  <c r="G286"/>
  <c r="C287"/>
  <c r="D287"/>
  <c r="E287"/>
  <c r="F287"/>
  <c r="G287"/>
  <c r="C288"/>
  <c r="D288"/>
  <c r="E288"/>
  <c r="F288"/>
  <c r="G288"/>
  <c r="C289"/>
  <c r="D289"/>
  <c r="E289"/>
  <c r="F289"/>
  <c r="G289"/>
  <c r="C290"/>
  <c r="D290"/>
  <c r="E290"/>
  <c r="F290"/>
  <c r="G290"/>
  <c r="C291"/>
  <c r="D291"/>
  <c r="E291"/>
  <c r="F291"/>
  <c r="G291"/>
  <c r="C292"/>
  <c r="D292"/>
  <c r="E292"/>
  <c r="F292"/>
  <c r="G292"/>
  <c r="C293"/>
  <c r="D293"/>
  <c r="E293"/>
  <c r="F293"/>
  <c r="G293"/>
  <c r="C294"/>
  <c r="D294"/>
  <c r="E294"/>
  <c r="F294"/>
  <c r="G294"/>
  <c r="C295"/>
  <c r="D295"/>
  <c r="E295"/>
  <c r="F295"/>
  <c r="G295"/>
  <c r="C296"/>
  <c r="D296"/>
  <c r="E296"/>
  <c r="F296"/>
  <c r="G296"/>
  <c r="C297"/>
  <c r="D297"/>
  <c r="E297"/>
  <c r="F297"/>
  <c r="G297"/>
  <c r="G252"/>
  <c r="F252"/>
  <c r="E252"/>
  <c r="D252"/>
  <c r="C252"/>
  <c r="C251"/>
  <c r="D251"/>
  <c r="E251"/>
  <c r="F251"/>
  <c r="G251"/>
  <c r="C247"/>
  <c r="D247"/>
  <c r="E247"/>
  <c r="F247"/>
  <c r="G247"/>
  <c r="C248"/>
  <c r="D248"/>
  <c r="E248"/>
  <c r="F248"/>
  <c r="G248"/>
  <c r="C249"/>
  <c r="D249"/>
  <c r="E249"/>
  <c r="F249"/>
  <c r="G249"/>
  <c r="C250"/>
  <c r="D250"/>
  <c r="E250"/>
  <c r="F250"/>
  <c r="G250"/>
  <c r="C228"/>
  <c r="D228"/>
  <c r="E228"/>
  <c r="F228"/>
  <c r="G228"/>
  <c r="C229"/>
  <c r="D229"/>
  <c r="E229"/>
  <c r="F229"/>
  <c r="G229"/>
  <c r="C230"/>
  <c r="D230"/>
  <c r="E230"/>
  <c r="F230"/>
  <c r="G230"/>
  <c r="C231"/>
  <c r="D231"/>
  <c r="E231"/>
  <c r="F231"/>
  <c r="G231"/>
  <c r="C232"/>
  <c r="D232"/>
  <c r="E232"/>
  <c r="F232"/>
  <c r="G232"/>
  <c r="C233"/>
  <c r="D233"/>
  <c r="E233"/>
  <c r="F233"/>
  <c r="G233"/>
  <c r="C234"/>
  <c r="D234"/>
  <c r="E234"/>
  <c r="F234"/>
  <c r="G234"/>
  <c r="C235"/>
  <c r="D235"/>
  <c r="E235"/>
  <c r="F235"/>
  <c r="G235"/>
  <c r="C236"/>
  <c r="D236"/>
  <c r="E236"/>
  <c r="F236"/>
  <c r="G236"/>
  <c r="C237"/>
  <c r="D237"/>
  <c r="E237"/>
  <c r="F237"/>
  <c r="G237"/>
  <c r="C238"/>
  <c r="D238"/>
  <c r="E238"/>
  <c r="F238"/>
  <c r="G238"/>
  <c r="C239"/>
  <c r="D239"/>
  <c r="E239"/>
  <c r="F239"/>
  <c r="G239"/>
  <c r="C240"/>
  <c r="D240"/>
  <c r="E240"/>
  <c r="F240"/>
  <c r="G240"/>
  <c r="C241"/>
  <c r="D241"/>
  <c r="E241"/>
  <c r="F241"/>
  <c r="G241"/>
  <c r="C242"/>
  <c r="D242"/>
  <c r="E242"/>
  <c r="F242"/>
  <c r="G242"/>
  <c r="C243"/>
  <c r="D243"/>
  <c r="E243"/>
  <c r="F243"/>
  <c r="G243"/>
  <c r="C244"/>
  <c r="D244"/>
  <c r="E244"/>
  <c r="F244"/>
  <c r="G244"/>
  <c r="C245"/>
  <c r="D245"/>
  <c r="E245"/>
  <c r="F245"/>
  <c r="G245"/>
  <c r="C246"/>
  <c r="D246"/>
  <c r="E246"/>
  <c r="F246"/>
  <c r="G246"/>
  <c r="C191"/>
  <c r="D191"/>
  <c r="E191"/>
  <c r="F191"/>
  <c r="G191"/>
  <c r="C192"/>
  <c r="D192"/>
  <c r="E192"/>
  <c r="F192"/>
  <c r="G192"/>
  <c r="C193"/>
  <c r="D193"/>
  <c r="E193"/>
  <c r="F193"/>
  <c r="G193"/>
  <c r="C194"/>
  <c r="D194"/>
  <c r="E194"/>
  <c r="F194"/>
  <c r="G194"/>
  <c r="C195"/>
  <c r="D195"/>
  <c r="E195"/>
  <c r="F195"/>
  <c r="G195"/>
  <c r="C196"/>
  <c r="D196"/>
  <c r="E196"/>
  <c r="F196"/>
  <c r="G196"/>
  <c r="C197"/>
  <c r="D197"/>
  <c r="E197"/>
  <c r="F197"/>
  <c r="G197"/>
  <c r="C198"/>
  <c r="D198"/>
  <c r="E198"/>
  <c r="F198"/>
  <c r="G198"/>
  <c r="C199"/>
  <c r="D199"/>
  <c r="E199"/>
  <c r="F199"/>
  <c r="G199"/>
  <c r="C200"/>
  <c r="D200"/>
  <c r="E200"/>
  <c r="F200"/>
  <c r="G200"/>
  <c r="C201"/>
  <c r="D201"/>
  <c r="E201"/>
  <c r="F201"/>
  <c r="G201"/>
  <c r="C202"/>
  <c r="D202"/>
  <c r="E202"/>
  <c r="F202"/>
  <c r="G202"/>
  <c r="C203"/>
  <c r="D203"/>
  <c r="E203"/>
  <c r="F203"/>
  <c r="G203"/>
  <c r="C204"/>
  <c r="D204"/>
  <c r="E204"/>
  <c r="F204"/>
  <c r="G204"/>
  <c r="C205"/>
  <c r="D205"/>
  <c r="E205"/>
  <c r="F205"/>
  <c r="G205"/>
  <c r="C206"/>
  <c r="D206"/>
  <c r="E206"/>
  <c r="F206"/>
  <c r="G206"/>
  <c r="C207"/>
  <c r="D207"/>
  <c r="E207"/>
  <c r="F207"/>
  <c r="G207"/>
  <c r="C208"/>
  <c r="D208"/>
  <c r="E208"/>
  <c r="F208"/>
  <c r="G208"/>
  <c r="C209"/>
  <c r="D209"/>
  <c r="E209"/>
  <c r="F209"/>
  <c r="G209"/>
  <c r="C210"/>
  <c r="D210"/>
  <c r="E210"/>
  <c r="F210"/>
  <c r="G210"/>
  <c r="C211"/>
  <c r="D211"/>
  <c r="E211"/>
  <c r="F211"/>
  <c r="G211"/>
  <c r="C212"/>
  <c r="D212"/>
  <c r="E212"/>
  <c r="F212"/>
  <c r="G212"/>
  <c r="C213"/>
  <c r="D213"/>
  <c r="E213"/>
  <c r="F213"/>
  <c r="G213"/>
  <c r="C214"/>
  <c r="D214"/>
  <c r="E214"/>
  <c r="F214"/>
  <c r="G214"/>
  <c r="C215"/>
  <c r="D215"/>
  <c r="E215"/>
  <c r="F215"/>
  <c r="G215"/>
  <c r="C216"/>
  <c r="D216"/>
  <c r="E216"/>
  <c r="F216"/>
  <c r="G216"/>
  <c r="C217"/>
  <c r="D217"/>
  <c r="E217"/>
  <c r="F217"/>
  <c r="G217"/>
  <c r="C218"/>
  <c r="D218"/>
  <c r="E218"/>
  <c r="F218"/>
  <c r="G218"/>
  <c r="C219"/>
  <c r="D219"/>
  <c r="E219"/>
  <c r="F219"/>
  <c r="G219"/>
  <c r="C220"/>
  <c r="D220"/>
  <c r="E220"/>
  <c r="F220"/>
  <c r="G220"/>
  <c r="C221"/>
  <c r="D221"/>
  <c r="E221"/>
  <c r="F221"/>
  <c r="G221"/>
  <c r="C222"/>
  <c r="D222"/>
  <c r="E222"/>
  <c r="F222"/>
  <c r="G222"/>
  <c r="C223"/>
  <c r="D223"/>
  <c r="E223"/>
  <c r="F223"/>
  <c r="G223"/>
  <c r="C224"/>
  <c r="D224"/>
  <c r="E224"/>
  <c r="F224"/>
  <c r="G224"/>
  <c r="C225"/>
  <c r="D225"/>
  <c r="E225"/>
  <c r="F225"/>
  <c r="G225"/>
  <c r="C226"/>
  <c r="D226"/>
  <c r="E226"/>
  <c r="F226"/>
  <c r="G226"/>
  <c r="C227"/>
  <c r="D227"/>
  <c r="E227"/>
  <c r="F227"/>
  <c r="G227"/>
  <c r="G190"/>
  <c r="F190"/>
  <c r="E190"/>
  <c r="D190"/>
  <c r="C190"/>
  <c r="G140"/>
  <c r="G141"/>
  <c r="G142"/>
  <c r="G143"/>
  <c r="G144"/>
  <c r="G145"/>
  <c r="G146"/>
  <c r="G147"/>
  <c r="G148"/>
  <c r="G149"/>
  <c r="G111"/>
  <c r="G112"/>
  <c r="G113"/>
  <c r="G114"/>
  <c r="G115"/>
  <c r="G116"/>
  <c r="G117"/>
  <c r="G118"/>
  <c r="G119"/>
  <c r="G120"/>
  <c r="G121"/>
  <c r="G122"/>
  <c r="G123"/>
  <c r="G124"/>
  <c r="G125"/>
  <c r="G126"/>
  <c r="G127"/>
  <c r="G128"/>
  <c r="G129"/>
  <c r="G130"/>
  <c r="G131"/>
  <c r="G132"/>
  <c r="G133"/>
  <c r="G134"/>
  <c r="G135"/>
  <c r="G136"/>
  <c r="G137"/>
  <c r="G138"/>
  <c r="G139"/>
  <c r="G110"/>
  <c r="F107"/>
  <c r="G107"/>
  <c r="F108"/>
  <c r="G108"/>
  <c r="F109"/>
  <c r="G109"/>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G85"/>
  <c r="F85"/>
  <c r="C78"/>
  <c r="D78"/>
  <c r="E78"/>
  <c r="F78"/>
  <c r="G78"/>
  <c r="C79"/>
  <c r="D79"/>
  <c r="E79"/>
  <c r="F79"/>
  <c r="G79"/>
  <c r="C80"/>
  <c r="D80"/>
  <c r="E80"/>
  <c r="F80"/>
  <c r="G80"/>
  <c r="C81"/>
  <c r="D81"/>
  <c r="E81"/>
  <c r="F81"/>
  <c r="G81"/>
  <c r="C82"/>
  <c r="D82"/>
  <c r="E82"/>
  <c r="F82"/>
  <c r="G82"/>
  <c r="C83"/>
  <c r="D83"/>
  <c r="E83"/>
  <c r="F83"/>
  <c r="G83"/>
  <c r="C84"/>
  <c r="D84"/>
  <c r="E84"/>
  <c r="F84"/>
  <c r="G84"/>
  <c r="G77"/>
  <c r="F77"/>
  <c r="E77"/>
  <c r="D77"/>
  <c r="C77"/>
  <c r="C76"/>
  <c r="D76"/>
  <c r="E76"/>
  <c r="F76"/>
  <c r="G76"/>
  <c r="C72"/>
  <c r="D72"/>
  <c r="E72"/>
  <c r="F72"/>
  <c r="G72"/>
  <c r="C73"/>
  <c r="D73"/>
  <c r="E73"/>
  <c r="F73"/>
  <c r="G73"/>
  <c r="C74"/>
  <c r="D74"/>
  <c r="E74"/>
  <c r="F74"/>
  <c r="G74"/>
  <c r="C75"/>
  <c r="D75"/>
  <c r="E75"/>
  <c r="F75"/>
  <c r="G75"/>
  <c r="C63"/>
  <c r="D63"/>
  <c r="E63"/>
  <c r="F63"/>
  <c r="G63"/>
  <c r="C64"/>
  <c r="D64"/>
  <c r="E64"/>
  <c r="F64"/>
  <c r="G64"/>
  <c r="C65"/>
  <c r="D65"/>
  <c r="E65"/>
  <c r="F65"/>
  <c r="G65"/>
  <c r="C66"/>
  <c r="D66"/>
  <c r="E66"/>
  <c r="F66"/>
  <c r="G66"/>
  <c r="C67"/>
  <c r="D67"/>
  <c r="E67"/>
  <c r="F67"/>
  <c r="G67"/>
  <c r="C68"/>
  <c r="D68"/>
  <c r="E68"/>
  <c r="F68"/>
  <c r="G68"/>
  <c r="C69"/>
  <c r="D69"/>
  <c r="E69"/>
  <c r="F69"/>
  <c r="G69"/>
  <c r="C70"/>
  <c r="D70"/>
  <c r="E70"/>
  <c r="F70"/>
  <c r="G70"/>
  <c r="C71"/>
  <c r="D71"/>
  <c r="E71"/>
  <c r="F71"/>
  <c r="G71"/>
  <c r="C62"/>
  <c r="D62"/>
  <c r="E62"/>
  <c r="F62"/>
  <c r="G62"/>
  <c r="G61"/>
  <c r="F61"/>
  <c r="E61"/>
  <c r="D61"/>
  <c r="C61"/>
  <c r="C4"/>
  <c r="D4"/>
  <c r="E4"/>
  <c r="F4"/>
  <c r="G4"/>
  <c r="C5"/>
  <c r="D5"/>
  <c r="E5"/>
  <c r="F5"/>
  <c r="G5"/>
  <c r="C6"/>
  <c r="D6"/>
  <c r="E6"/>
  <c r="F6"/>
  <c r="G6"/>
  <c r="C7"/>
  <c r="D7"/>
  <c r="E7"/>
  <c r="F7"/>
  <c r="G7"/>
  <c r="C8"/>
  <c r="D8"/>
  <c r="E8"/>
  <c r="F8"/>
  <c r="G8"/>
  <c r="C9"/>
  <c r="D9"/>
  <c r="E9"/>
  <c r="F9"/>
  <c r="G9"/>
  <c r="C10"/>
  <c r="D10"/>
  <c r="E10"/>
  <c r="F10"/>
  <c r="G10"/>
  <c r="C11"/>
  <c r="D11"/>
  <c r="E11"/>
  <c r="F11"/>
  <c r="G11"/>
  <c r="C12"/>
  <c r="D12"/>
  <c r="E12"/>
  <c r="F12"/>
  <c r="G12"/>
  <c r="C13"/>
  <c r="D13"/>
  <c r="E13"/>
  <c r="F13"/>
  <c r="G13"/>
  <c r="C14"/>
  <c r="D14"/>
  <c r="E14"/>
  <c r="F14"/>
  <c r="G14"/>
  <c r="C15"/>
  <c r="D15"/>
  <c r="E15"/>
  <c r="F15"/>
  <c r="G15"/>
  <c r="C16"/>
  <c r="D16"/>
  <c r="E16"/>
  <c r="F16"/>
  <c r="G16"/>
  <c r="C17"/>
  <c r="D17"/>
  <c r="E17"/>
  <c r="F17"/>
  <c r="G17"/>
  <c r="C18"/>
  <c r="D18"/>
  <c r="E18"/>
  <c r="F18"/>
  <c r="G18"/>
  <c r="C19"/>
  <c r="D19"/>
  <c r="E19"/>
  <c r="F19"/>
  <c r="G19"/>
  <c r="C20"/>
  <c r="D20"/>
  <c r="E20"/>
  <c r="F20"/>
  <c r="G20"/>
  <c r="C21"/>
  <c r="D21"/>
  <c r="E21"/>
  <c r="F21"/>
  <c r="G21"/>
  <c r="C22"/>
  <c r="D22"/>
  <c r="E22"/>
  <c r="F22"/>
  <c r="G22"/>
  <c r="C23"/>
  <c r="D23"/>
  <c r="E23"/>
  <c r="F23"/>
  <c r="G23"/>
  <c r="C24"/>
  <c r="D24"/>
  <c r="E24"/>
  <c r="F24"/>
  <c r="G24"/>
  <c r="C25"/>
  <c r="D25"/>
  <c r="E25"/>
  <c r="F25"/>
  <c r="G25"/>
  <c r="C26"/>
  <c r="D26"/>
  <c r="E26"/>
  <c r="F26"/>
  <c r="G26"/>
  <c r="C27"/>
  <c r="D27"/>
  <c r="E27"/>
  <c r="F27"/>
  <c r="G27"/>
  <c r="C28"/>
  <c r="D28"/>
  <c r="E28"/>
  <c r="F28"/>
  <c r="G28"/>
  <c r="C29"/>
  <c r="D29"/>
  <c r="E29"/>
  <c r="F29"/>
  <c r="G29"/>
  <c r="C30"/>
  <c r="D30"/>
  <c r="E30"/>
  <c r="F30"/>
  <c r="G30"/>
  <c r="C31"/>
  <c r="D31"/>
  <c r="E31"/>
  <c r="F31"/>
  <c r="G31"/>
  <c r="C32"/>
  <c r="D32"/>
  <c r="E32"/>
  <c r="F32"/>
  <c r="G32"/>
  <c r="C33"/>
  <c r="D33"/>
  <c r="E33"/>
  <c r="F33"/>
  <c r="G33"/>
  <c r="C34"/>
  <c r="D34"/>
  <c r="E34"/>
  <c r="F34"/>
  <c r="G34"/>
  <c r="C35"/>
  <c r="D35"/>
  <c r="E35"/>
  <c r="F35"/>
  <c r="G35"/>
  <c r="C36"/>
  <c r="D36"/>
  <c r="E36"/>
  <c r="F36"/>
  <c r="G36"/>
  <c r="C37"/>
  <c r="D37"/>
  <c r="E37"/>
  <c r="F37"/>
  <c r="G37"/>
  <c r="C38"/>
  <c r="D38"/>
  <c r="E38"/>
  <c r="F38"/>
  <c r="G38"/>
  <c r="C39"/>
  <c r="D39"/>
  <c r="E39"/>
  <c r="F39"/>
  <c r="G39"/>
  <c r="C40"/>
  <c r="D40"/>
  <c r="E40"/>
  <c r="F40"/>
  <c r="G40"/>
  <c r="C41"/>
  <c r="D41"/>
  <c r="E41"/>
  <c r="F41"/>
  <c r="G41"/>
  <c r="C42"/>
  <c r="D42"/>
  <c r="E42"/>
  <c r="F42"/>
  <c r="G42"/>
  <c r="C43"/>
  <c r="D43"/>
  <c r="E43"/>
  <c r="F43"/>
  <c r="G43"/>
  <c r="C44"/>
  <c r="D44"/>
  <c r="E44"/>
  <c r="F44"/>
  <c r="G44"/>
  <c r="C45"/>
  <c r="D45"/>
  <c r="E45"/>
  <c r="F45"/>
  <c r="G45"/>
  <c r="C46"/>
  <c r="D46"/>
  <c r="E46"/>
  <c r="F46"/>
  <c r="G46"/>
  <c r="C47"/>
  <c r="D47"/>
  <c r="E47"/>
  <c r="F47"/>
  <c r="G47"/>
  <c r="C48"/>
  <c r="D48"/>
  <c r="E48"/>
  <c r="F48"/>
  <c r="G48"/>
  <c r="C49"/>
  <c r="D49"/>
  <c r="E49"/>
  <c r="F49"/>
  <c r="G49"/>
  <c r="C50"/>
  <c r="D50"/>
  <c r="E50"/>
  <c r="F50"/>
  <c r="G50"/>
  <c r="C51"/>
  <c r="D51"/>
  <c r="E51"/>
  <c r="F51"/>
  <c r="G51"/>
  <c r="C52"/>
  <c r="D52"/>
  <c r="E52"/>
  <c r="F52"/>
  <c r="G52"/>
  <c r="C53"/>
  <c r="D53"/>
  <c r="E53"/>
  <c r="F53"/>
  <c r="G53"/>
  <c r="C54"/>
  <c r="D54"/>
  <c r="E54"/>
  <c r="F54"/>
  <c r="G54"/>
  <c r="C55"/>
  <c r="D55"/>
  <c r="E55"/>
  <c r="F55"/>
  <c r="G55"/>
  <c r="C56"/>
  <c r="D56"/>
  <c r="E56"/>
  <c r="F56"/>
  <c r="G56"/>
  <c r="C57"/>
  <c r="D57"/>
  <c r="E57"/>
  <c r="F57"/>
  <c r="G57"/>
  <c r="C58"/>
  <c r="D58"/>
  <c r="E58"/>
  <c r="F58"/>
  <c r="G58"/>
  <c r="C59"/>
  <c r="D59"/>
  <c r="E59"/>
  <c r="F59"/>
  <c r="G59"/>
  <c r="C60"/>
  <c r="D60"/>
  <c r="E60"/>
  <c r="F60"/>
  <c r="G60"/>
  <c r="G3"/>
  <c r="F3"/>
  <c r="E3"/>
  <c r="D3"/>
  <c r="C3"/>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J514"/>
  <c r="J515"/>
  <c r="J516"/>
  <c r="J517"/>
  <c r="J518"/>
  <c r="J519"/>
  <c r="J520"/>
  <c r="J521"/>
  <c r="J522"/>
  <c r="J523"/>
  <c r="J524"/>
  <c r="J525"/>
  <c r="J526"/>
  <c r="J527"/>
  <c r="J528"/>
  <c r="J529"/>
  <c r="J530"/>
  <c r="J531"/>
  <c r="J532"/>
  <c r="J533"/>
  <c r="J534"/>
  <c r="J535"/>
  <c r="J536"/>
  <c r="J537"/>
  <c r="J538"/>
  <c r="J539"/>
  <c r="J540"/>
  <c r="J541"/>
  <c r="J542"/>
  <c r="J543"/>
  <c r="J544"/>
  <c r="J545"/>
  <c r="J546"/>
  <c r="J547"/>
  <c r="J548"/>
  <c r="J549"/>
  <c r="J550"/>
  <c r="J551"/>
  <c r="J552"/>
  <c r="J553"/>
  <c r="J554"/>
  <c r="J555"/>
  <c r="J556"/>
  <c r="J557"/>
  <c r="J558"/>
  <c r="J559"/>
  <c r="J560"/>
  <c r="J561"/>
  <c r="J562"/>
  <c r="J563"/>
  <c r="J564"/>
  <c r="J565"/>
  <c r="J566"/>
  <c r="J567"/>
  <c r="J568"/>
  <c r="J569"/>
  <c r="J570"/>
  <c r="J571"/>
  <c r="J572"/>
  <c r="J573"/>
  <c r="J574"/>
  <c r="J575"/>
  <c r="J576"/>
  <c r="J577"/>
  <c r="J578"/>
  <c r="J579"/>
  <c r="J580"/>
  <c r="J581"/>
  <c r="J582"/>
  <c r="J583"/>
  <c r="J584"/>
  <c r="J585"/>
  <c r="J586"/>
  <c r="J587"/>
  <c r="J588"/>
  <c r="J589"/>
  <c r="J590"/>
  <c r="J591"/>
  <c r="J592"/>
  <c r="J593"/>
  <c r="J594"/>
  <c r="J595"/>
  <c r="J596"/>
  <c r="J597"/>
  <c r="J598"/>
  <c r="J599"/>
  <c r="J600"/>
  <c r="J601"/>
  <c r="J602"/>
  <c r="J603"/>
  <c r="J604"/>
  <c r="J605"/>
  <c r="J606"/>
  <c r="J607"/>
  <c r="J608"/>
  <c r="J609"/>
  <c r="J610"/>
  <c r="J611"/>
  <c r="J612"/>
  <c r="J613"/>
  <c r="J614"/>
  <c r="J615"/>
  <c r="J616"/>
  <c r="J617"/>
  <c r="J618"/>
  <c r="J619"/>
  <c r="J620"/>
  <c r="J621"/>
  <c r="J622"/>
  <c r="J623"/>
  <c r="J624"/>
  <c r="J625"/>
  <c r="J626"/>
  <c r="J627"/>
  <c r="J628"/>
  <c r="J629"/>
  <c r="J630"/>
  <c r="J631"/>
  <c r="J632"/>
  <c r="J633"/>
  <c r="J634"/>
  <c r="J635"/>
  <c r="J636"/>
  <c r="J637"/>
  <c r="J638"/>
  <c r="J639"/>
  <c r="J640"/>
  <c r="J641"/>
  <c r="J642"/>
  <c r="J643"/>
  <c r="J644"/>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J682"/>
  <c r="J683"/>
  <c r="J684"/>
  <c r="J685"/>
  <c r="J686"/>
  <c r="J687"/>
  <c r="J688"/>
  <c r="J689"/>
  <c r="J690"/>
  <c r="J691"/>
  <c r="J692"/>
  <c r="J693"/>
  <c r="J694"/>
  <c r="J695"/>
  <c r="J696"/>
  <c r="J697"/>
  <c r="J698"/>
  <c r="J699"/>
  <c r="J700"/>
  <c r="J701"/>
  <c r="J702"/>
  <c r="J703"/>
  <c r="J704"/>
  <c r="J705"/>
  <c r="J706"/>
  <c r="J707"/>
  <c r="J708"/>
  <c r="J709"/>
  <c r="J710"/>
  <c r="J711"/>
  <c r="J712"/>
  <c r="J713"/>
  <c r="J714"/>
  <c r="J715"/>
  <c r="J716"/>
  <c r="J717"/>
  <c r="J718"/>
  <c r="J719"/>
  <c r="J720"/>
  <c r="J721"/>
  <c r="J722"/>
  <c r="J723"/>
  <c r="J724"/>
  <c r="J725"/>
  <c r="J726"/>
  <c r="J4"/>
  <c r="J3"/>
  <c r="L518"/>
  <c r="F504"/>
  <c r="F189"/>
  <c r="F181"/>
  <c r="F176"/>
  <c r="F165"/>
  <c r="F157"/>
  <c r="F148"/>
  <c r="A1"/>
  <c r="K274" s="1"/>
  <c r="F141"/>
  <c r="F145"/>
  <c r="L43"/>
  <c r="L347"/>
  <c r="L468"/>
  <c r="L480"/>
  <c r="L476"/>
  <c r="L491"/>
  <c r="L484"/>
  <c r="L506"/>
  <c r="L467"/>
  <c r="L470"/>
  <c r="L481"/>
  <c r="L114"/>
  <c r="L312"/>
  <c r="L482"/>
  <c r="L496"/>
  <c r="L493"/>
  <c r="L489"/>
  <c r="L485"/>
  <c r="L494"/>
  <c r="L479"/>
  <c r="L147"/>
  <c r="L488"/>
  <c r="L473"/>
  <c r="L143"/>
  <c r="L149"/>
  <c r="L498"/>
  <c r="L505"/>
  <c r="L502"/>
  <c r="L478"/>
  <c r="L472"/>
  <c r="L475"/>
  <c r="L499"/>
  <c r="L501"/>
  <c r="L474"/>
  <c r="L487"/>
  <c r="L495"/>
  <c r="L500"/>
  <c r="L471"/>
  <c r="L504"/>
  <c r="L346"/>
  <c r="L490"/>
  <c r="L469"/>
  <c r="L497"/>
  <c r="L486"/>
  <c r="L492"/>
  <c r="L483"/>
  <c r="L142"/>
  <c r="L166"/>
  <c r="L110"/>
  <c r="L118"/>
  <c r="L120"/>
  <c r="L113"/>
  <c r="L155"/>
  <c r="L127"/>
  <c r="L119"/>
  <c r="L123"/>
  <c r="L168"/>
  <c r="L144"/>
  <c r="L133"/>
  <c r="L134"/>
  <c r="L189"/>
  <c r="L146"/>
  <c r="L129"/>
  <c r="L136"/>
  <c r="L141"/>
  <c r="L139"/>
  <c r="L122"/>
  <c r="L132"/>
  <c r="L176"/>
  <c r="L112"/>
  <c r="L128"/>
  <c r="L137"/>
  <c r="L138"/>
  <c r="L135"/>
  <c r="L187"/>
  <c r="L140"/>
  <c r="L148"/>
  <c r="L121"/>
  <c r="L181"/>
  <c r="L115"/>
  <c r="L125"/>
  <c r="L130"/>
  <c r="L111"/>
  <c r="L178"/>
  <c r="L116"/>
  <c r="L117"/>
  <c r="L131"/>
  <c r="L126"/>
  <c r="L145"/>
  <c r="L158"/>
  <c r="L175"/>
  <c r="L186"/>
  <c r="L173"/>
  <c r="L162"/>
  <c r="L185"/>
  <c r="L154"/>
  <c r="L182"/>
  <c r="L156"/>
  <c r="L172"/>
  <c r="L177"/>
  <c r="L171"/>
  <c r="L184"/>
  <c r="L159"/>
  <c r="L165"/>
  <c r="L161"/>
  <c r="L174"/>
  <c r="L180"/>
  <c r="L179"/>
  <c r="L170"/>
  <c r="L152"/>
  <c r="L183"/>
  <c r="L153"/>
  <c r="L157"/>
  <c r="L334"/>
  <c r="L167"/>
  <c r="L151"/>
  <c r="L188"/>
  <c r="L163"/>
  <c r="L160"/>
  <c r="L150"/>
  <c r="L307"/>
  <c r="L357"/>
  <c r="L331"/>
  <c r="L345"/>
  <c r="L317"/>
  <c r="L324"/>
  <c r="L322"/>
  <c r="L343"/>
  <c r="L355"/>
  <c r="L318"/>
  <c r="L313"/>
  <c r="L340"/>
  <c r="L350"/>
  <c r="L344"/>
  <c r="L326"/>
  <c r="L329"/>
  <c r="L316"/>
  <c r="L354"/>
  <c r="L356"/>
  <c r="L349"/>
  <c r="L319"/>
  <c r="L320"/>
  <c r="L339"/>
  <c r="L321"/>
  <c r="L306"/>
  <c r="L336"/>
  <c r="L330"/>
  <c r="L314"/>
  <c r="L310"/>
  <c r="L327"/>
  <c r="L315"/>
  <c r="L323"/>
  <c r="L332"/>
  <c r="L311"/>
  <c r="L335"/>
  <c r="L358"/>
  <c r="L309"/>
  <c r="L338"/>
  <c r="L353"/>
  <c r="L328"/>
  <c r="L352"/>
  <c r="L341"/>
  <c r="L351"/>
  <c r="L308"/>
  <c r="L333"/>
  <c r="L359"/>
  <c r="L337"/>
  <c r="L348"/>
  <c r="L325"/>
  <c r="K726"/>
  <c r="K243"/>
  <c r="K24"/>
  <c r="K602"/>
  <c r="K586"/>
  <c r="K88"/>
  <c r="K721"/>
  <c r="K207"/>
  <c r="K641"/>
  <c r="K388"/>
  <c r="K367"/>
  <c r="K261"/>
  <c r="K424"/>
  <c r="K716"/>
  <c r="K529"/>
  <c r="K655"/>
  <c r="K201"/>
  <c r="K160"/>
  <c r="K373"/>
  <c r="K681"/>
  <c r="K278"/>
  <c r="K342"/>
  <c r="K384"/>
  <c r="K639"/>
  <c r="K448"/>
  <c r="K512"/>
  <c r="K386"/>
  <c r="K192"/>
  <c r="K499"/>
  <c r="K172"/>
  <c r="K562"/>
  <c r="K22"/>
  <c r="K267"/>
  <c r="K359"/>
  <c r="K228"/>
  <c r="K624"/>
  <c r="K514"/>
  <c r="K466"/>
  <c r="K580"/>
  <c r="K715"/>
  <c r="K124"/>
  <c r="K429"/>
  <c r="K265"/>
  <c r="K511"/>
  <c r="K584"/>
  <c r="K20"/>
  <c r="K465"/>
  <c r="K615"/>
  <c r="K326"/>
  <c r="K719"/>
  <c r="K51"/>
  <c r="K413"/>
  <c r="K669"/>
  <c r="K145"/>
  <c r="K391"/>
  <c r="K232"/>
  <c r="K362"/>
  <c r="K148"/>
  <c r="K604"/>
  <c r="K251"/>
  <c r="K635"/>
  <c r="K554"/>
  <c r="K163"/>
  <c r="K334"/>
  <c r="K63"/>
  <c r="K546"/>
  <c r="K167"/>
  <c r="K126"/>
  <c r="K286"/>
  <c r="K308"/>
  <c r="K72"/>
  <c r="K702"/>
  <c r="K613"/>
  <c r="K434"/>
  <c r="K86"/>
  <c r="K361"/>
  <c r="K59"/>
  <c r="K442"/>
  <c r="K33"/>
  <c r="K149"/>
  <c r="K333"/>
  <c r="K222"/>
  <c r="K339"/>
  <c r="K528"/>
  <c r="K191"/>
  <c r="K110"/>
  <c r="K205"/>
  <c r="K607"/>
  <c r="K589"/>
  <c r="K258"/>
  <c r="K200"/>
  <c r="K161"/>
  <c r="L69"/>
  <c r="K616" l="1"/>
  <c r="K67"/>
  <c r="K309"/>
  <c r="K64"/>
  <c r="K102"/>
  <c r="K654"/>
  <c r="K646"/>
  <c r="K13"/>
  <c r="K42"/>
  <c r="K651"/>
  <c r="K642"/>
  <c r="K467"/>
  <c r="K456"/>
  <c r="K351"/>
  <c r="K321"/>
  <c r="K644"/>
  <c r="K687"/>
  <c r="K417"/>
  <c r="K96"/>
  <c r="K332"/>
  <c r="K536"/>
  <c r="K689"/>
  <c r="K674"/>
  <c r="K525"/>
  <c r="K300"/>
  <c r="K7"/>
  <c r="K136"/>
  <c r="K74"/>
  <c r="K176"/>
  <c r="K284"/>
  <c r="K340"/>
  <c r="K545"/>
  <c r="K245"/>
  <c r="K68"/>
  <c r="K85"/>
  <c r="K195"/>
  <c r="K350"/>
  <c r="K30"/>
  <c r="K399"/>
  <c r="K219"/>
  <c r="K614"/>
  <c r="K249"/>
  <c r="K325"/>
  <c r="K220"/>
  <c r="K11"/>
  <c r="K415"/>
  <c r="K412"/>
  <c r="K257"/>
  <c r="K567"/>
  <c r="K630"/>
  <c r="K468"/>
  <c r="K626"/>
  <c r="K638"/>
  <c r="K620"/>
  <c r="K649"/>
  <c r="K473"/>
  <c r="K227"/>
  <c r="K156"/>
  <c r="K152"/>
  <c r="K389"/>
  <c r="K277"/>
  <c r="K364"/>
  <c r="K336"/>
  <c r="K259"/>
  <c r="K93"/>
  <c r="K48"/>
  <c r="K700"/>
  <c r="K532"/>
  <c r="K310"/>
  <c r="K121"/>
  <c r="K303"/>
  <c r="K10"/>
  <c r="K241"/>
  <c r="K175"/>
  <c r="K9"/>
  <c r="K80"/>
  <c r="K381"/>
  <c r="K504"/>
  <c r="K393"/>
  <c r="K666"/>
  <c r="K132"/>
  <c r="K704"/>
  <c r="K418"/>
  <c r="K61"/>
  <c r="K594"/>
  <c r="K482"/>
  <c r="K457"/>
  <c r="K458"/>
  <c r="K494"/>
  <c r="K595"/>
  <c r="K103"/>
  <c r="K432"/>
  <c r="K582"/>
  <c r="K552"/>
  <c r="K519"/>
  <c r="K21"/>
  <c r="K574"/>
  <c r="K425"/>
  <c r="K235"/>
  <c r="K317"/>
  <c r="K70"/>
  <c r="K658"/>
  <c r="K49"/>
  <c r="K695"/>
  <c r="K210"/>
  <c r="K193"/>
  <c r="K5"/>
  <c r="K250"/>
  <c r="K368"/>
  <c r="K302"/>
  <c r="K38"/>
  <c r="K520"/>
  <c r="K25"/>
  <c r="K653"/>
  <c r="K450"/>
  <c r="K670"/>
  <c r="K596"/>
  <c r="K255"/>
  <c r="K32"/>
  <c r="K263"/>
  <c r="K15"/>
  <c r="K406"/>
  <c r="K112"/>
  <c r="K400"/>
  <c r="K35"/>
  <c r="K315"/>
  <c r="K703"/>
  <c r="K344"/>
  <c r="K599"/>
  <c r="K523"/>
  <c r="K696"/>
  <c r="K352"/>
  <c r="K66"/>
  <c r="K431"/>
  <c r="K660"/>
  <c r="K44"/>
  <c r="K244"/>
  <c r="K171"/>
  <c r="K211"/>
  <c r="K506"/>
  <c r="K625"/>
  <c r="K186"/>
  <c r="K484"/>
  <c r="K517"/>
  <c r="K177"/>
  <c r="K647"/>
  <c r="K206"/>
  <c r="K131"/>
  <c r="K675"/>
  <c r="K701"/>
  <c r="K298"/>
  <c r="K390"/>
  <c r="K556"/>
  <c r="K343"/>
  <c r="K313"/>
  <c r="K507"/>
  <c r="K204"/>
  <c r="K560"/>
  <c r="K575"/>
  <c r="K320"/>
  <c r="K633"/>
  <c r="K699"/>
  <c r="K394"/>
  <c r="K17"/>
  <c r="K73"/>
  <c r="K299"/>
  <c r="K237"/>
  <c r="K416"/>
  <c r="K563"/>
  <c r="K436"/>
  <c r="K194"/>
  <c r="K178"/>
  <c r="K166"/>
  <c r="K329"/>
  <c r="K99"/>
  <c r="K57"/>
  <c r="K489"/>
  <c r="K189"/>
  <c r="K293"/>
  <c r="K683"/>
  <c r="K34"/>
  <c r="K648"/>
  <c r="K196"/>
  <c r="K16"/>
  <c r="K565"/>
  <c r="K672"/>
  <c r="K433"/>
  <c r="K291"/>
  <c r="K693"/>
  <c r="K130"/>
  <c r="K62"/>
  <c r="K664"/>
  <c r="K472"/>
  <c r="K622"/>
  <c r="K411"/>
  <c r="K150"/>
  <c r="K254"/>
  <c r="K490"/>
  <c r="K453"/>
  <c r="K346"/>
  <c r="K82"/>
  <c r="K572"/>
  <c r="K45"/>
  <c r="K502"/>
  <c r="K636"/>
  <c r="K663"/>
  <c r="K242"/>
  <c r="K405"/>
  <c r="K221"/>
  <c r="K345"/>
  <c r="K505"/>
  <c r="K231"/>
  <c r="K120"/>
  <c r="K151"/>
  <c r="K461"/>
  <c r="K621"/>
  <c r="K518"/>
  <c r="K305"/>
  <c r="K106"/>
  <c r="K141"/>
  <c r="K631"/>
  <c r="K544"/>
  <c r="K54"/>
  <c r="K577"/>
  <c r="K137"/>
  <c r="K270"/>
  <c r="K37"/>
  <c r="K56"/>
  <c r="K538"/>
  <c r="K365"/>
  <c r="K174"/>
  <c r="K662"/>
  <c r="K47"/>
  <c r="K279"/>
  <c r="K341"/>
  <c r="K253"/>
  <c r="K357"/>
  <c r="K475"/>
  <c r="K459"/>
  <c r="K128"/>
  <c r="K202"/>
  <c r="K611"/>
  <c r="K722"/>
  <c r="K372"/>
  <c r="K527"/>
  <c r="K330"/>
  <c r="K158"/>
  <c r="K612"/>
  <c r="K605"/>
  <c r="K355"/>
  <c r="K26"/>
  <c r="K623"/>
  <c r="K486"/>
  <c r="K547"/>
  <c r="K105"/>
  <c r="K324"/>
  <c r="K349"/>
  <c r="K215"/>
  <c r="K579"/>
  <c r="K378"/>
  <c r="K441"/>
  <c r="K157"/>
  <c r="K377"/>
  <c r="K52"/>
  <c r="K275"/>
  <c r="K216"/>
  <c r="K470"/>
  <c r="K164"/>
  <c r="K720"/>
  <c r="K256"/>
  <c r="K477"/>
  <c r="K679"/>
  <c r="K268"/>
  <c r="K322"/>
  <c r="K686"/>
  <c r="K566"/>
  <c r="K677"/>
  <c r="K224"/>
  <c r="K591"/>
  <c r="K632"/>
  <c r="K608"/>
  <c r="K592"/>
  <c r="K87"/>
  <c r="K233"/>
  <c r="K680"/>
  <c r="K3"/>
  <c r="K690"/>
  <c r="K81"/>
  <c r="K108"/>
  <c r="K561"/>
  <c r="K550"/>
  <c r="K142"/>
  <c r="K180"/>
  <c r="K162"/>
  <c r="K314"/>
  <c r="K430"/>
  <c r="K537"/>
  <c r="K709"/>
  <c r="K629"/>
  <c r="K53"/>
  <c r="K438"/>
  <c r="K571"/>
  <c r="K688"/>
  <c r="K598"/>
  <c r="K691"/>
  <c r="K705"/>
  <c r="K410"/>
  <c r="K138"/>
  <c r="K144"/>
  <c r="K262"/>
  <c r="K491"/>
  <c r="K123"/>
  <c r="K92"/>
  <c r="K395"/>
  <c r="K29"/>
  <c r="K531"/>
  <c r="K316"/>
  <c r="K634"/>
  <c r="K573"/>
  <c r="K183"/>
  <c r="K125"/>
  <c r="K173"/>
  <c r="K414"/>
  <c r="K294"/>
  <c r="K570"/>
  <c r="K578"/>
  <c r="K229"/>
  <c r="K617"/>
  <c r="K198"/>
  <c r="K184"/>
  <c r="K271"/>
  <c r="K684"/>
  <c r="K31"/>
  <c r="K297"/>
  <c r="K331"/>
  <c r="K590"/>
  <c r="K656"/>
  <c r="K304"/>
  <c r="K107"/>
  <c r="K603"/>
  <c r="K559"/>
  <c r="K12"/>
  <c r="K711"/>
  <c r="K89"/>
  <c r="K203"/>
  <c r="K328"/>
  <c r="K236"/>
  <c r="K363"/>
  <c r="K478"/>
  <c r="K283"/>
  <c r="K135"/>
  <c r="K500"/>
  <c r="K146"/>
  <c r="K58"/>
  <c r="K435"/>
  <c r="K439"/>
  <c r="K398"/>
  <c r="K78"/>
  <c r="K618"/>
  <c r="K179"/>
  <c r="K14"/>
  <c r="K109"/>
  <c r="K143"/>
  <c r="K396"/>
  <c r="K168"/>
  <c r="K296"/>
  <c r="K375"/>
  <c r="K312"/>
  <c r="K307"/>
  <c r="K423"/>
  <c r="K133"/>
  <c r="K409"/>
  <c r="K446"/>
  <c r="K588"/>
  <c r="K226"/>
  <c r="K19"/>
  <c r="K725"/>
  <c r="K311"/>
  <c r="K36"/>
  <c r="K287"/>
  <c r="K403"/>
  <c r="K94"/>
  <c r="K540"/>
  <c r="K118"/>
  <c r="K338"/>
  <c r="K449"/>
  <c r="K495"/>
  <c r="K713"/>
  <c r="K319"/>
  <c r="K535"/>
  <c r="K445"/>
  <c r="K208"/>
  <c r="K83"/>
  <c r="K706"/>
  <c r="K492"/>
  <c r="K356"/>
  <c r="K609"/>
  <c r="K714"/>
  <c r="K248"/>
  <c r="K712"/>
  <c r="K509"/>
  <c r="K154"/>
  <c r="K493"/>
  <c r="K673"/>
  <c r="K650"/>
  <c r="K214"/>
  <c r="K564"/>
  <c r="K420"/>
  <c r="K463"/>
  <c r="K652"/>
  <c r="K476"/>
  <c r="K524"/>
  <c r="K427"/>
  <c r="K515"/>
  <c r="K337"/>
  <c r="K282"/>
  <c r="K60"/>
  <c r="K444"/>
  <c r="K223"/>
  <c r="K558"/>
  <c r="K114"/>
  <c r="K440"/>
  <c r="K555"/>
  <c r="K79"/>
  <c r="K541"/>
  <c r="K212"/>
  <c r="K640"/>
  <c r="K273"/>
  <c r="K46"/>
  <c r="K91"/>
  <c r="K55"/>
  <c r="K97"/>
  <c r="K657"/>
  <c r="K134"/>
  <c r="K404"/>
  <c r="K668"/>
  <c r="K27"/>
  <c r="K360"/>
  <c r="K708"/>
  <c r="K18"/>
  <c r="K471"/>
  <c r="K474"/>
  <c r="K280"/>
  <c r="K392"/>
  <c r="K447"/>
  <c r="K40"/>
  <c r="K370"/>
  <c r="K568"/>
  <c r="K213"/>
  <c r="K292"/>
  <c r="K240"/>
  <c r="K169"/>
  <c r="K576"/>
  <c r="K488"/>
  <c r="K469"/>
  <c r="K692"/>
  <c r="K553"/>
  <c r="K65"/>
  <c r="K165"/>
  <c r="K481"/>
  <c r="K281"/>
  <c r="K318"/>
  <c r="K676"/>
  <c r="K217"/>
  <c r="K41"/>
  <c r="K238"/>
  <c r="K485"/>
  <c r="K264"/>
  <c r="K185"/>
  <c r="K513"/>
  <c r="K421"/>
  <c r="K100"/>
  <c r="K659"/>
  <c r="K451"/>
  <c r="K697"/>
  <c r="K50"/>
  <c r="K272"/>
  <c r="K127"/>
  <c r="K678"/>
  <c r="K665"/>
  <c r="K75"/>
  <c r="K353"/>
  <c r="K685"/>
  <c r="K335"/>
  <c r="K113"/>
  <c r="K288"/>
  <c r="K717"/>
  <c r="K600"/>
  <c r="K724"/>
  <c r="K6"/>
  <c r="K382"/>
  <c r="K643"/>
  <c r="K84"/>
  <c r="K323"/>
  <c r="K354"/>
  <c r="K358"/>
  <c r="K247"/>
  <c r="K366"/>
  <c r="K483"/>
  <c r="K95"/>
  <c r="K218"/>
  <c r="K682"/>
  <c r="K587"/>
  <c r="K533"/>
  <c r="K348"/>
  <c r="K69"/>
  <c r="K397"/>
  <c r="K498"/>
  <c r="K521"/>
  <c r="K694"/>
  <c r="K115"/>
  <c r="K539"/>
  <c r="K252"/>
  <c r="K661"/>
  <c r="K239"/>
  <c r="K269"/>
  <c r="K408"/>
  <c r="K385"/>
  <c r="K246"/>
  <c r="K4"/>
  <c r="K530"/>
  <c r="K111"/>
  <c r="K77"/>
  <c r="K140"/>
  <c r="K190"/>
  <c r="K422"/>
  <c r="K627"/>
  <c r="K383"/>
  <c r="K462"/>
  <c r="K285"/>
  <c r="K479"/>
  <c r="K464"/>
  <c r="K71"/>
  <c r="K197"/>
  <c r="K534"/>
  <c r="K101"/>
  <c r="K188"/>
  <c r="K90"/>
  <c r="K508"/>
  <c r="K39"/>
  <c r="K496"/>
  <c r="K387"/>
  <c r="K369"/>
  <c r="K327"/>
  <c r="K671"/>
  <c r="K376"/>
  <c r="K526"/>
  <c r="K718"/>
  <c r="K289"/>
  <c r="K347"/>
  <c r="K501"/>
  <c r="K426"/>
  <c r="K503"/>
  <c r="K510"/>
  <c r="K707"/>
  <c r="K601"/>
  <c r="K516"/>
  <c r="K306"/>
  <c r="K276"/>
  <c r="K585"/>
  <c r="K628"/>
  <c r="K199"/>
  <c r="K371"/>
  <c r="K234"/>
  <c r="K379"/>
  <c r="K260"/>
  <c r="K374"/>
  <c r="K454"/>
  <c r="K104"/>
  <c r="K23"/>
  <c r="K43"/>
  <c r="K569"/>
  <c r="K116"/>
  <c r="K452"/>
  <c r="K159"/>
  <c r="K28"/>
  <c r="K209"/>
  <c r="K698"/>
  <c r="K723"/>
  <c r="K548"/>
  <c r="K230"/>
  <c r="K295"/>
  <c r="K557"/>
  <c r="K542"/>
  <c r="K181"/>
  <c r="K407"/>
  <c r="K419"/>
  <c r="K497"/>
  <c r="K155"/>
  <c r="K455"/>
  <c r="K443"/>
  <c r="K380"/>
  <c r="K597"/>
  <c r="K710"/>
  <c r="K76"/>
  <c r="K182"/>
  <c r="K551"/>
  <c r="K119"/>
  <c r="K667"/>
  <c r="K122"/>
  <c r="K606"/>
  <c r="K593"/>
  <c r="K187"/>
  <c r="K543"/>
  <c r="K549"/>
  <c r="K581"/>
  <c r="K225"/>
  <c r="K487"/>
  <c r="K153"/>
  <c r="K98"/>
  <c r="K170"/>
  <c r="K428"/>
  <c r="K402"/>
  <c r="K645"/>
  <c r="K301"/>
  <c r="K480"/>
  <c r="K637"/>
  <c r="K117"/>
  <c r="L532"/>
  <c r="F476"/>
  <c r="F482"/>
  <c r="F470"/>
  <c r="F481"/>
  <c r="F477"/>
  <c r="F471"/>
  <c r="F478"/>
  <c r="F468"/>
  <c r="K147"/>
  <c r="K460"/>
  <c r="D459"/>
  <c r="C182"/>
  <c r="E131"/>
  <c r="C484"/>
  <c r="E456"/>
  <c r="D90"/>
  <c r="C183"/>
  <c r="C476"/>
  <c r="D464"/>
  <c r="C124"/>
  <c r="C185"/>
  <c r="D102"/>
  <c r="E135"/>
  <c r="C497"/>
  <c r="D131"/>
  <c r="C462"/>
  <c r="C460"/>
  <c r="D505"/>
  <c r="E463"/>
  <c r="C138"/>
  <c r="D100"/>
  <c r="D483"/>
  <c r="C109"/>
  <c r="C180"/>
  <c r="C132"/>
  <c r="E109"/>
  <c r="D506"/>
  <c r="E476"/>
  <c r="D138"/>
  <c r="D105"/>
  <c r="C131"/>
  <c r="C459"/>
  <c r="D493"/>
  <c r="D130"/>
  <c r="C113"/>
  <c r="C495"/>
  <c r="C461"/>
  <c r="C187"/>
  <c r="C146"/>
  <c r="D143"/>
  <c r="D107"/>
  <c r="E489"/>
  <c r="D93"/>
  <c r="D466"/>
  <c r="D174"/>
  <c r="L73"/>
  <c r="L71"/>
  <c r="L548"/>
  <c r="L516"/>
  <c r="L65"/>
  <c r="L549"/>
  <c r="L554"/>
  <c r="L520"/>
  <c r="L75"/>
  <c r="L61"/>
  <c r="L77"/>
  <c r="L59"/>
  <c r="L83"/>
  <c r="L457"/>
  <c r="L200"/>
  <c r="L84"/>
  <c r="L30"/>
  <c r="L404"/>
  <c r="L370"/>
  <c r="L228"/>
  <c r="L36"/>
  <c r="L431"/>
  <c r="L80"/>
  <c r="L218"/>
  <c r="L52"/>
  <c r="L371"/>
  <c r="L421"/>
  <c r="L414"/>
  <c r="L378"/>
  <c r="L428"/>
  <c r="L284"/>
  <c r="L438"/>
  <c r="L386"/>
  <c r="L391"/>
  <c r="L237"/>
  <c r="L209"/>
  <c r="L21"/>
  <c r="L41"/>
  <c r="L47"/>
  <c r="L420"/>
  <c r="L362"/>
  <c r="L417"/>
  <c r="L436"/>
  <c r="L385"/>
  <c r="L251"/>
  <c r="L231"/>
  <c r="L7"/>
  <c r="L373"/>
  <c r="L408"/>
  <c r="L415"/>
  <c r="L434"/>
  <c r="L363"/>
  <c r="L377"/>
  <c r="L382"/>
  <c r="L392"/>
  <c r="L397"/>
  <c r="L396"/>
  <c r="L379"/>
  <c r="L437"/>
  <c r="L276"/>
  <c r="L300"/>
  <c r="L462"/>
  <c r="L419"/>
  <c r="L394"/>
  <c r="L374"/>
  <c r="L410"/>
  <c r="L395"/>
  <c r="L399"/>
  <c r="L219"/>
  <c r="L250"/>
  <c r="L275"/>
  <c r="L448"/>
  <c r="L249"/>
  <c r="L244"/>
  <c r="L206"/>
  <c r="L45"/>
  <c r="L22"/>
  <c r="L53"/>
  <c r="L50"/>
  <c r="L49"/>
  <c r="L46"/>
  <c r="L203"/>
  <c r="L425"/>
  <c r="L387"/>
  <c r="L424"/>
  <c r="L380"/>
  <c r="L393"/>
  <c r="L407"/>
  <c r="L401"/>
  <c r="L405"/>
  <c r="L430"/>
  <c r="L441"/>
  <c r="L368"/>
  <c r="L429"/>
  <c r="L367"/>
  <c r="L390"/>
  <c r="L360"/>
  <c r="L461"/>
  <c r="L79"/>
  <c r="L422"/>
  <c r="L435"/>
  <c r="L440"/>
  <c r="L82"/>
  <c r="L214"/>
  <c r="L198"/>
  <c r="L190"/>
  <c r="L224"/>
  <c r="L234"/>
  <c r="L262"/>
  <c r="L225"/>
  <c r="L27"/>
  <c r="L37"/>
  <c r="L48"/>
  <c r="L54"/>
  <c r="L197"/>
  <c r="L409"/>
  <c r="L361"/>
  <c r="L365"/>
  <c r="L416"/>
  <c r="L227"/>
  <c r="L389"/>
  <c r="L369"/>
  <c r="L366"/>
  <c r="L412"/>
  <c r="L423"/>
  <c r="L418"/>
  <c r="L364"/>
  <c r="L403"/>
  <c r="L433"/>
  <c r="L413"/>
  <c r="L400"/>
  <c r="L427"/>
  <c r="L406"/>
  <c r="L456"/>
  <c r="L81"/>
  <c r="L447"/>
  <c r="L376"/>
  <c r="L398"/>
  <c r="L402"/>
  <c r="L411"/>
  <c r="L388"/>
  <c r="L195"/>
  <c r="L230"/>
  <c r="L454"/>
  <c r="L205"/>
  <c r="L213"/>
  <c r="L216"/>
  <c r="L449"/>
  <c r="L245"/>
  <c r="L17"/>
  <c r="L42"/>
  <c r="L25"/>
  <c r="L23"/>
  <c r="L91"/>
  <c r="L29"/>
  <c r="L92"/>
  <c r="L383"/>
  <c r="L381"/>
  <c r="L375"/>
  <c r="L192"/>
  <c r="L426"/>
  <c r="L432"/>
  <c r="L439"/>
  <c r="L56"/>
  <c r="L384"/>
  <c r="L8"/>
  <c r="L15"/>
  <c r="L100"/>
  <c r="L556"/>
  <c r="L507"/>
  <c r="L555"/>
  <c r="L106"/>
  <c r="L86"/>
  <c r="L97"/>
  <c r="L104"/>
  <c r="L515"/>
  <c r="L90"/>
  <c r="L89"/>
  <c r="L76"/>
  <c r="L70"/>
  <c r="L66"/>
  <c r="L267"/>
  <c r="L63"/>
  <c r="L246"/>
  <c r="L243"/>
  <c r="L298"/>
  <c r="L229"/>
  <c r="L242"/>
  <c r="L204"/>
  <c r="L294"/>
  <c r="L303"/>
  <c r="L221"/>
  <c r="L211"/>
  <c r="L241"/>
  <c r="L215"/>
  <c r="L232"/>
  <c r="L240"/>
  <c r="L235"/>
  <c r="L248"/>
  <c r="L62"/>
  <c r="L68"/>
  <c r="L67"/>
  <c r="L277"/>
  <c r="L74"/>
  <c r="L290"/>
  <c r="L64"/>
  <c r="L233"/>
  <c r="L247"/>
  <c r="L222"/>
  <c r="L210"/>
  <c r="L191"/>
  <c r="L194"/>
  <c r="L208"/>
  <c r="L196"/>
  <c r="L220"/>
  <c r="L226"/>
  <c r="L217"/>
  <c r="L207"/>
  <c r="L201"/>
  <c r="L239"/>
  <c r="L14"/>
  <c r="L33"/>
  <c r="L58"/>
  <c r="L5"/>
  <c r="L3"/>
  <c r="L18"/>
  <c r="L12"/>
  <c r="L34"/>
  <c r="L10"/>
  <c r="L55"/>
  <c r="L4"/>
  <c r="L20"/>
  <c r="L11"/>
  <c r="L57"/>
  <c r="L60"/>
  <c r="L40"/>
  <c r="L38"/>
  <c r="L24"/>
  <c r="L26"/>
  <c r="L51"/>
  <c r="L28"/>
  <c r="L35"/>
  <c r="E494"/>
  <c r="D148"/>
  <c r="E497"/>
  <c r="E174"/>
  <c r="D475"/>
  <c r="E490"/>
  <c r="E176"/>
  <c r="C480"/>
  <c r="C140"/>
  <c r="C170"/>
  <c r="E129"/>
  <c r="C488"/>
  <c r="C95"/>
  <c r="D458"/>
  <c r="E86"/>
  <c r="D488"/>
  <c r="D113"/>
  <c r="C101"/>
  <c r="C486"/>
  <c r="C501"/>
  <c r="D97"/>
  <c r="D144"/>
  <c r="E106"/>
  <c r="E454"/>
  <c r="C148"/>
  <c r="C181"/>
  <c r="C135"/>
  <c r="D495"/>
  <c r="E181"/>
  <c r="C464"/>
  <c r="D183"/>
  <c r="E488"/>
  <c r="D499"/>
  <c r="C89"/>
  <c r="C108"/>
  <c r="E457"/>
  <c r="C149"/>
  <c r="E461"/>
  <c r="E93"/>
  <c r="E492"/>
  <c r="D494"/>
  <c r="E104"/>
  <c r="C98"/>
  <c r="D110"/>
  <c r="C463"/>
  <c r="C189"/>
  <c r="C111"/>
  <c r="E480"/>
  <c r="C499"/>
  <c r="C93"/>
  <c r="C178"/>
  <c r="C489"/>
  <c r="E170"/>
  <c r="C188"/>
  <c r="E501"/>
  <c r="E132"/>
  <c r="C96"/>
  <c r="C186"/>
  <c r="E124"/>
  <c r="C128"/>
  <c r="E92"/>
  <c r="D461"/>
  <c r="E167"/>
  <c r="D108"/>
  <c r="D114"/>
  <c r="C104"/>
  <c r="E85"/>
  <c r="E125"/>
  <c r="D141"/>
  <c r="E485"/>
  <c r="C114"/>
  <c r="E183"/>
  <c r="C466"/>
  <c r="E145"/>
  <c r="C485"/>
  <c r="E99"/>
  <c r="C442"/>
  <c r="D170"/>
  <c r="D106"/>
  <c r="E184"/>
  <c r="E502"/>
  <c r="C491"/>
  <c r="C496"/>
  <c r="D109"/>
  <c r="E95"/>
  <c r="C100"/>
  <c r="C474"/>
  <c r="C129"/>
  <c r="C479"/>
  <c r="D95"/>
  <c r="D147"/>
  <c r="E98"/>
  <c r="D89"/>
  <c r="C102"/>
  <c r="D92"/>
  <c r="C175"/>
  <c r="E187"/>
  <c r="C503"/>
  <c r="E185"/>
  <c r="C130"/>
  <c r="C184"/>
  <c r="D176"/>
  <c r="D98"/>
  <c r="D486"/>
  <c r="D454"/>
  <c r="D501"/>
  <c r="D85"/>
  <c r="E107"/>
  <c r="D133"/>
  <c r="D182"/>
  <c r="C97"/>
  <c r="E462"/>
  <c r="D181"/>
  <c r="E173"/>
  <c r="C139"/>
  <c r="E459"/>
  <c r="C456"/>
  <c r="E134"/>
  <c r="D502"/>
  <c r="D186"/>
  <c r="C123"/>
  <c r="E465"/>
  <c r="D474"/>
  <c r="E177"/>
  <c r="D489"/>
  <c r="D456"/>
  <c r="E147"/>
  <c r="E179"/>
  <c r="D460"/>
  <c r="E149"/>
  <c r="D139"/>
  <c r="C134"/>
  <c r="E172"/>
  <c r="E137"/>
  <c r="D142"/>
  <c r="E113"/>
  <c r="E121"/>
  <c r="C107"/>
  <c r="D457"/>
  <c r="D128"/>
  <c r="C99"/>
  <c r="D87"/>
  <c r="E486"/>
  <c r="D99"/>
  <c r="D503"/>
  <c r="C173"/>
  <c r="D91"/>
  <c r="D180"/>
  <c r="E101"/>
  <c r="E189"/>
  <c r="D94"/>
  <c r="E479"/>
  <c r="D101"/>
  <c r="D129"/>
  <c r="C493"/>
  <c r="E491"/>
  <c r="D136"/>
  <c r="E496"/>
  <c r="D96"/>
  <c r="E141"/>
  <c r="D121"/>
  <c r="D132"/>
  <c r="D485"/>
  <c r="C118"/>
  <c r="C147"/>
  <c r="E142"/>
  <c r="E493"/>
  <c r="C455"/>
  <c r="E127"/>
  <c r="C121"/>
  <c r="C143"/>
  <c r="E103"/>
  <c r="C457"/>
  <c r="D484"/>
  <c r="D134"/>
  <c r="D124"/>
  <c r="C498"/>
  <c r="D496"/>
  <c r="D175"/>
  <c r="E504"/>
  <c r="D185"/>
  <c r="C105"/>
  <c r="E126"/>
  <c r="E475"/>
  <c r="C492"/>
  <c r="D111"/>
  <c r="C472"/>
  <c r="D86"/>
  <c r="D479"/>
  <c r="C454"/>
  <c r="E100"/>
  <c r="E169"/>
  <c r="D187"/>
  <c r="C88"/>
  <c r="D498"/>
  <c r="E114"/>
  <c r="E112"/>
  <c r="C506"/>
  <c r="C103"/>
  <c r="E90"/>
  <c r="C86"/>
  <c r="C145"/>
  <c r="C92"/>
  <c r="E108"/>
  <c r="C133"/>
  <c r="E186"/>
  <c r="C137"/>
  <c r="D137"/>
  <c r="E97"/>
  <c r="C169"/>
  <c r="D177"/>
  <c r="C125"/>
  <c r="D125"/>
  <c r="E87"/>
  <c r="D135"/>
  <c r="E171"/>
  <c r="D504"/>
  <c r="D487"/>
  <c r="E144"/>
  <c r="E472"/>
  <c r="C87"/>
  <c r="E182"/>
  <c r="E130"/>
  <c r="D480"/>
  <c r="D465"/>
  <c r="E188"/>
  <c r="D491"/>
  <c r="C144"/>
  <c r="E148"/>
  <c r="E111"/>
  <c r="E146"/>
  <c r="C465"/>
  <c r="D179"/>
  <c r="C172"/>
  <c r="E96"/>
  <c r="D472"/>
  <c r="C500"/>
  <c r="D149"/>
  <c r="C91"/>
  <c r="D169"/>
  <c r="C126"/>
  <c r="E105"/>
  <c r="E499"/>
  <c r="D184"/>
  <c r="E180"/>
  <c r="D189"/>
  <c r="E143"/>
  <c r="E88"/>
  <c r="E138"/>
  <c r="D126"/>
  <c r="E151"/>
  <c r="E474"/>
  <c r="E94"/>
  <c r="E455"/>
  <c r="C490"/>
  <c r="E464"/>
  <c r="E89"/>
  <c r="E484"/>
  <c r="E140"/>
  <c r="E110"/>
  <c r="C504"/>
  <c r="C502"/>
  <c r="C85"/>
  <c r="C94"/>
  <c r="E498"/>
  <c r="E128"/>
  <c r="C487"/>
  <c r="D500"/>
  <c r="D112"/>
  <c r="D145"/>
  <c r="D104"/>
  <c r="D497"/>
  <c r="D103"/>
  <c r="D173"/>
  <c r="D462"/>
  <c r="C136"/>
  <c r="E506"/>
  <c r="C112"/>
  <c r="D178"/>
  <c r="E136"/>
  <c r="E175"/>
  <c r="D162"/>
  <c r="E133"/>
  <c r="C142"/>
  <c r="C458"/>
  <c r="C141"/>
  <c r="D151"/>
  <c r="E122"/>
  <c r="C177"/>
  <c r="C176"/>
  <c r="C505"/>
  <c r="D172"/>
  <c r="C110"/>
  <c r="D140"/>
  <c r="D88"/>
  <c r="D476"/>
  <c r="E178"/>
  <c r="D490"/>
  <c r="C494"/>
  <c r="D157"/>
  <c r="C483"/>
  <c r="E458"/>
  <c r="D171"/>
  <c r="C174"/>
  <c r="E139"/>
  <c r="C106"/>
  <c r="E505"/>
  <c r="C171"/>
  <c r="C90"/>
  <c r="E495"/>
  <c r="D188"/>
  <c r="E487"/>
  <c r="C127"/>
  <c r="D463"/>
  <c r="E102"/>
  <c r="C475"/>
  <c r="E91"/>
  <c r="E503"/>
  <c r="D146"/>
  <c r="E500"/>
  <c r="E466"/>
  <c r="D127"/>
  <c r="D492"/>
  <c r="D455"/>
  <c r="C179"/>
  <c r="E483"/>
  <c r="E460"/>
  <c r="L529"/>
  <c r="L530"/>
  <c r="L565"/>
  <c r="L543"/>
  <c r="L517"/>
  <c r="L511"/>
  <c r="L544"/>
  <c r="L32"/>
  <c r="L31"/>
  <c r="L39"/>
  <c r="L6"/>
  <c r="L19"/>
  <c r="L44"/>
  <c r="L16"/>
  <c r="L9"/>
  <c r="L13"/>
  <c r="L236"/>
  <c r="L193"/>
  <c r="L212"/>
  <c r="L238"/>
  <c r="L202"/>
  <c r="L223"/>
  <c r="L261"/>
  <c r="L256"/>
  <c r="L274"/>
  <c r="K139"/>
  <c r="K129"/>
  <c r="K401"/>
  <c r="K619"/>
  <c r="K266"/>
  <c r="K583"/>
  <c r="K290"/>
  <c r="K8"/>
  <c r="K437"/>
  <c r="K610"/>
  <c r="K522"/>
  <c r="L291"/>
  <c r="L259"/>
  <c r="L258"/>
  <c r="L296"/>
  <c r="L524"/>
  <c r="L508"/>
  <c r="L552"/>
  <c r="L538"/>
  <c r="L528"/>
  <c r="L287"/>
  <c r="L273"/>
  <c r="L526"/>
  <c r="L509"/>
  <c r="L443"/>
  <c r="L536"/>
  <c r="L285"/>
  <c r="L268"/>
  <c r="L252"/>
  <c r="L283"/>
  <c r="L442"/>
  <c r="L299"/>
  <c r="L286"/>
  <c r="L301"/>
  <c r="L460"/>
  <c r="L553"/>
  <c r="L521"/>
  <c r="L522"/>
  <c r="L531"/>
  <c r="L550"/>
  <c r="L535"/>
  <c r="L293"/>
  <c r="L302"/>
  <c r="L465"/>
  <c r="L270"/>
  <c r="L463"/>
  <c r="L466"/>
  <c r="L304"/>
  <c r="L458"/>
  <c r="L560"/>
  <c r="L519"/>
  <c r="L540"/>
  <c r="L93"/>
  <c r="L539"/>
  <c r="L103"/>
  <c r="L541"/>
  <c r="L99"/>
  <c r="L264"/>
  <c r="L464"/>
  <c r="L512"/>
  <c r="L527"/>
  <c r="L88"/>
  <c r="L108"/>
  <c r="L98"/>
  <c r="L514"/>
  <c r="L263"/>
  <c r="L558"/>
  <c r="L255"/>
  <c r="L289"/>
  <c r="L459"/>
  <c r="L513"/>
  <c r="L561"/>
  <c r="L523"/>
  <c r="L271"/>
  <c r="L295"/>
  <c r="L445"/>
  <c r="L288"/>
  <c r="L265"/>
  <c r="L534"/>
  <c r="L568"/>
  <c r="L545"/>
  <c r="L566"/>
  <c r="L269"/>
  <c r="L280"/>
  <c r="L282"/>
  <c r="L278"/>
  <c r="L446"/>
  <c r="L253"/>
  <c r="L305"/>
  <c r="L260"/>
  <c r="L450"/>
  <c r="L451"/>
  <c r="L542"/>
  <c r="L564"/>
  <c r="L547"/>
  <c r="L562"/>
  <c r="L546"/>
  <c r="L537"/>
  <c r="L567"/>
  <c r="L551"/>
  <c r="L292"/>
  <c r="L254"/>
  <c r="L452"/>
  <c r="L444"/>
  <c r="L266"/>
  <c r="L455"/>
  <c r="L297"/>
  <c r="L279"/>
  <c r="L101"/>
  <c r="L563"/>
  <c r="L95"/>
  <c r="L533"/>
  <c r="L107"/>
  <c r="L94"/>
  <c r="L87"/>
  <c r="L557"/>
  <c r="L105"/>
  <c r="L96"/>
  <c r="L102"/>
  <c r="L525"/>
  <c r="L559"/>
  <c r="L281"/>
  <c r="L85"/>
  <c r="L510"/>
  <c r="L257"/>
  <c r="E453" l="1"/>
  <c r="D120"/>
  <c r="D123"/>
  <c r="C120"/>
  <c r="E120"/>
  <c r="E442"/>
  <c r="E117"/>
  <c r="C119"/>
  <c r="D442"/>
  <c r="D453"/>
  <c r="C451"/>
  <c r="E449"/>
  <c r="C449"/>
  <c r="D449"/>
  <c r="D451"/>
  <c r="C453"/>
  <c r="E451"/>
  <c r="C122"/>
  <c r="D122"/>
  <c r="E123"/>
  <c r="D116"/>
  <c r="E119"/>
  <c r="E116"/>
  <c r="D115"/>
  <c r="E118"/>
  <c r="D118"/>
  <c r="C115"/>
  <c r="D117"/>
  <c r="C116"/>
  <c r="D119"/>
  <c r="C117"/>
  <c r="E115"/>
  <c r="E163"/>
  <c r="E159"/>
  <c r="C152"/>
  <c r="E158"/>
  <c r="C151"/>
  <c r="C164"/>
  <c r="C168"/>
  <c r="C153"/>
  <c r="C160"/>
  <c r="D161"/>
  <c r="C159"/>
  <c r="D168"/>
  <c r="C167"/>
  <c r="E168"/>
  <c r="C166"/>
  <c r="E166"/>
  <c r="D167"/>
  <c r="D166"/>
  <c r="E161"/>
  <c r="D164"/>
  <c r="C161"/>
  <c r="C163"/>
  <c r="E164"/>
  <c r="D163"/>
  <c r="E162"/>
  <c r="E165"/>
  <c r="D165"/>
  <c r="C165"/>
  <c r="C162"/>
  <c r="D154"/>
  <c r="E155"/>
  <c r="D156"/>
  <c r="D152"/>
  <c r="E152"/>
  <c r="C155"/>
  <c r="E157"/>
  <c r="D153"/>
  <c r="D155"/>
  <c r="E160"/>
  <c r="C154"/>
  <c r="D159"/>
  <c r="D160"/>
  <c r="E156"/>
  <c r="C158"/>
  <c r="E153"/>
  <c r="C157"/>
  <c r="C156"/>
  <c r="D158"/>
  <c r="E154"/>
  <c r="D150"/>
  <c r="E150"/>
  <c r="C150"/>
  <c r="C446"/>
  <c r="D471"/>
  <c r="C448"/>
  <c r="C452"/>
  <c r="D467"/>
  <c r="C467"/>
  <c r="E447"/>
  <c r="C469"/>
  <c r="C447"/>
  <c r="C473"/>
  <c r="D443"/>
  <c r="C477"/>
  <c r="E450"/>
  <c r="D450"/>
  <c r="D470"/>
  <c r="E448"/>
  <c r="E446"/>
  <c r="E482"/>
  <c r="E478"/>
  <c r="D448"/>
  <c r="D469"/>
  <c r="E470"/>
  <c r="D447"/>
  <c r="C444"/>
  <c r="D445"/>
  <c r="D482"/>
  <c r="E467"/>
  <c r="C482"/>
  <c r="C471"/>
  <c r="E468"/>
  <c r="D478"/>
  <c r="D452"/>
  <c r="E452"/>
  <c r="C450"/>
  <c r="D444"/>
  <c r="E445"/>
  <c r="C443"/>
  <c r="E444"/>
  <c r="C445"/>
  <c r="D446"/>
  <c r="E443"/>
  <c r="D481"/>
  <c r="C481"/>
  <c r="E481"/>
  <c r="C478"/>
  <c r="D477"/>
  <c r="E477"/>
  <c r="D473"/>
  <c r="E471"/>
  <c r="E473"/>
  <c r="C470"/>
  <c r="E469"/>
  <c r="C468"/>
  <c r="D468"/>
</calcChain>
</file>

<file path=xl/sharedStrings.xml><?xml version="1.0" encoding="utf-8"?>
<sst xmlns="http://schemas.openxmlformats.org/spreadsheetml/2006/main" count="15371" uniqueCount="1954">
  <si>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</si>
  <si>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</si>
  <si>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</si>
  <si>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</si>
  <si>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</si>
  <si>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</si>
  <si>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</si>
  <si>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</si>
  <si>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</si>
  <si>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</si>
  <si>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</si>
  <si>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</si>
  <si>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</si>
  <si>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</si>
  <si>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</si>
  <si>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</si>
  <si>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</si>
  <si>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</si>
  <si>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</si>
  <si>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</si>
  <si>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</si>
  <si>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</si>
  <si>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</si>
  <si>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</si>
  <si>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</si>
  <si>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</si>
  <si>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</si>
  <si>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</si>
  <si>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</si>
  <si>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</si>
  <si>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</si>
  <si>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</si>
  <si>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</si>
  <si>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</si>
  <si>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</si>
  <si>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</si>
  <si>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</si>
  <si>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</si>
  <si>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</si>
  <si>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</si>
  <si>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</si>
  <si>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</si>
  <si>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</si>
  <si>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</si>
  <si>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</si>
  <si>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</si>
  <si>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</si>
  <si>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</si>
  <si>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Türkiye Rekoru Kısaltmaları</t>
  </si>
  <si>
    <t>4. SERİ</t>
  </si>
  <si>
    <t>5. SERİ</t>
  </si>
  <si>
    <t>6. SERİ</t>
  </si>
  <si>
    <t>7. SERİ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</si>
  <si>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</si>
  <si>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</si>
  <si>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</si>
  <si>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</si>
  <si>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</si>
  <si>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</si>
  <si>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</si>
  <si>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</si>
  <si>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</si>
  <si>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</si>
  <si>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</si>
  <si>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</si>
  <si>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</si>
  <si>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</si>
  <si>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</si>
  <si>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</si>
  <si>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</si>
  <si>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</si>
  <si>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</si>
  <si>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</si>
  <si>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</si>
  <si>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</si>
  <si>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</si>
  <si>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</si>
  <si>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</si>
  <si>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</si>
  <si>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</si>
  <si>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</si>
  <si>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</si>
  <si>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</si>
  <si>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</si>
  <si>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</si>
  <si>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</si>
  <si>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</si>
  <si>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</si>
  <si>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</si>
  <si>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</si>
  <si>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</si>
  <si>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</si>
  <si>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</si>
  <si>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</si>
  <si>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</si>
  <si>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</si>
  <si>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</si>
  <si>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</si>
  <si>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</si>
  <si>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</si>
  <si>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</si>
  <si>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</si>
  <si>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</si>
  <si>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</si>
  <si>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</si>
  <si>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</si>
  <si>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</si>
  <si>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</si>
  <si>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</si>
  <si>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</si>
  <si>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</si>
  <si>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</si>
  <si>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</si>
  <si>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</si>
  <si>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</si>
  <si>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</si>
  <si>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</si>
  <si>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</si>
  <si>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</si>
  <si>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</si>
  <si>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</si>
  <si>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</si>
  <si>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</si>
  <si>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</si>
  <si>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</si>
  <si>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</si>
  <si>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</si>
  <si>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</si>
  <si>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</si>
  <si>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</si>
  <si>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</si>
  <si>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</si>
  <si>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</si>
  <si>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</si>
  <si>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</si>
  <si>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</si>
  <si>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</si>
  <si>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</si>
  <si>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</si>
  <si>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</si>
  <si>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</si>
  <si>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</si>
  <si>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</si>
  <si>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</si>
  <si>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</si>
  <si>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</si>
  <si>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</si>
  <si>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</si>
  <si>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</si>
  <si>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</si>
  <si>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</si>
  <si>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</si>
  <si>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</si>
  <si>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</si>
  <si>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</si>
  <si>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</si>
  <si>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</si>
  <si>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</si>
  <si>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</si>
  <si>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</si>
  <si>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</si>
  <si>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</si>
  <si>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</si>
  <si>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</si>
  <si>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</si>
  <si>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</si>
  <si>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</si>
  <si>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</si>
  <si>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</si>
  <si>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</si>
  <si>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</si>
  <si>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</si>
  <si>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</si>
  <si>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</si>
  <si>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</si>
  <si>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</si>
  <si>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</si>
  <si>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</si>
  <si>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</si>
  <si>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</si>
  <si>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</si>
  <si>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</si>
  <si>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</si>
  <si>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</si>
  <si>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</si>
  <si>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</si>
  <si>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</si>
  <si>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</si>
  <si>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</si>
  <si>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</si>
  <si>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</si>
  <si>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</si>
  <si>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</si>
  <si>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</si>
  <si>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</si>
  <si>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</si>
  <si>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</si>
  <si>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</si>
  <si>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</si>
  <si>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</si>
  <si>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</si>
  <si>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</si>
  <si>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</si>
  <si>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400 Metre</t>
  </si>
  <si>
    <t>1500 Metre</t>
  </si>
  <si>
    <t>800 Metre</t>
  </si>
  <si>
    <t>Türkiye Atletizm Federasyonu
İstanbul Atletizm İl Temsilciliği</t>
  </si>
  <si>
    <t>60M-1-7</t>
  </si>
  <si>
    <t>60M-1-8</t>
  </si>
  <si>
    <t>GÖĞÜS NO</t>
  </si>
  <si>
    <t>Göğüs No</t>
  </si>
  <si>
    <t>Formül</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</si>
  <si>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</si>
  <si>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</si>
  <si>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</si>
  <si>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</si>
  <si>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</si>
  <si>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</si>
  <si>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</si>
  <si>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</si>
  <si>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</si>
  <si>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</si>
  <si>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</si>
  <si>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</si>
  <si>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</si>
  <si>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</si>
  <si>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</si>
  <si>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</si>
  <si>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1.GÜN</t>
  </si>
  <si>
    <t>2.GÜN</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</si>
  <si>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</si>
  <si>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</si>
  <si>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</si>
  <si>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</si>
  <si>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</si>
  <si>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</si>
  <si>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</si>
  <si>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</si>
  <si>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</si>
  <si>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</si>
  <si>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</si>
  <si>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</si>
  <si>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</si>
  <si>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</si>
  <si>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</si>
  <si>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</si>
  <si>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</si>
  <si>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</si>
  <si>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</si>
  <si>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</si>
  <si>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</si>
  <si>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</si>
  <si>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</si>
  <si>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Yüksek-1</t>
  </si>
  <si>
    <t>Yüksek-2</t>
  </si>
  <si>
    <t>Yüksek-3</t>
  </si>
  <si>
    <t>Yüksek-4</t>
  </si>
  <si>
    <t>Yüksek-5</t>
  </si>
  <si>
    <t>Yüksek-6</t>
  </si>
  <si>
    <t>Yüksek-7</t>
  </si>
  <si>
    <t>Yüksek-8</t>
  </si>
  <si>
    <t>Yüksek-9</t>
  </si>
  <si>
    <t>Yüksek-10</t>
  </si>
  <si>
    <t>Yüksek-11</t>
  </si>
  <si>
    <t>Yüksek-12</t>
  </si>
  <si>
    <t>Yüksek-13</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</si>
  <si>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</si>
  <si>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</si>
  <si>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</si>
  <si>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</si>
  <si>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</si>
  <si>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</si>
  <si>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</si>
  <si>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</si>
  <si>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</si>
  <si>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</si>
  <si>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</si>
  <si>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</si>
  <si>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</si>
  <si>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</si>
  <si>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</si>
  <si>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</si>
  <si>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</si>
  <si>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</si>
  <si>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</si>
  <si>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</si>
  <si>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2000METRE YÜRÜYÜŞ</t>
  </si>
  <si>
    <t>2000M.YÜRÜYÜŞ</t>
  </si>
  <si>
    <t>TARİH</t>
  </si>
  <si>
    <t>SIRA</t>
  </si>
  <si>
    <t>ARA DERECE</t>
  </si>
  <si>
    <t>60M.ENG</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</si>
  <si>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</si>
  <si>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</si>
  <si>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</si>
  <si>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</si>
  <si>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</si>
  <si>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</si>
  <si>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</si>
  <si>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</si>
  <si>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</si>
  <si>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</si>
  <si>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</si>
  <si>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</si>
  <si>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</si>
  <si>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</si>
  <si>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</si>
  <si>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</si>
  <si>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</si>
  <si>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</si>
  <si>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</si>
  <si>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</si>
  <si>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</si>
  <si>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</si>
  <si>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</si>
  <si>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</si>
  <si>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Kulvar</t>
  </si>
  <si>
    <t>14-15 Şubat 2015</t>
  </si>
  <si>
    <t>3000 Metre</t>
  </si>
  <si>
    <t>3000M-1-1</t>
  </si>
  <si>
    <t>3000M-1-2</t>
  </si>
  <si>
    <t>3000M-1-3</t>
  </si>
  <si>
    <t>3000M-1-4</t>
  </si>
  <si>
    <t>3000M-1-5</t>
  </si>
  <si>
    <t>3000M-1-6</t>
  </si>
  <si>
    <t>3000M-1-7</t>
  </si>
  <si>
    <t>3000M-1-8</t>
  </si>
  <si>
    <t>3000M-1-9</t>
  </si>
  <si>
    <t>3000M-1-10</t>
  </si>
  <si>
    <t>3000M-1-11</t>
  </si>
  <si>
    <t>3000M-2-1</t>
  </si>
  <si>
    <t>3000M-2-2</t>
  </si>
  <si>
    <t>3000M-2-3</t>
  </si>
  <si>
    <t>3000M-2-4</t>
  </si>
  <si>
    <t>3000M-2-5</t>
  </si>
  <si>
    <t>3000M-2-6</t>
  </si>
  <si>
    <t>3000M-2-7</t>
  </si>
  <si>
    <t>3000M-2-8</t>
  </si>
  <si>
    <t>3000M-2-9</t>
  </si>
  <si>
    <t>3000M-2-10</t>
  </si>
  <si>
    <t>3000M-2-11</t>
  </si>
  <si>
    <t>3000M-3-1</t>
  </si>
  <si>
    <t>3000M-3-2</t>
  </si>
  <si>
    <t>3000M-3-3</t>
  </si>
  <si>
    <t>3000M-3-4</t>
  </si>
  <si>
    <t>3000M-3-5</t>
  </si>
  <si>
    <t>3000M-3-6</t>
  </si>
  <si>
    <t>3000M-3-7</t>
  </si>
  <si>
    <t>3000M-3-8</t>
  </si>
  <si>
    <t>3000M-3-9</t>
  </si>
  <si>
    <t>3000M-3-10</t>
  </si>
  <si>
    <t>3000M-3-11</t>
  </si>
  <si>
    <t>Master Erkekler</t>
  </si>
  <si>
    <t>yaş grubu</t>
  </si>
  <si>
    <t>Yaş Katagorisi</t>
  </si>
  <si>
    <t>1.8.1977</t>
  </si>
  <si>
    <t>ÇAĞLAR BAYRAK</t>
  </si>
  <si>
    <t>16.3.1976</t>
  </si>
  <si>
    <t>BARIŞ BARLAS</t>
  </si>
  <si>
    <t>8.2.1979</t>
  </si>
  <si>
    <t>1.9.1972</t>
  </si>
  <si>
    <t>İSA ATAR</t>
  </si>
  <si>
    <t>M-35</t>
  </si>
  <si>
    <t>M-40</t>
  </si>
  <si>
    <t>6.2.1969</t>
  </si>
  <si>
    <t>YUSUF MOL</t>
  </si>
  <si>
    <t>10.5.1966</t>
  </si>
  <si>
    <t>İZZET CEM YAZICIOĞLU</t>
  </si>
  <si>
    <t>25.1.1970</t>
  </si>
  <si>
    <t>NURETTİN MEMUR</t>
  </si>
  <si>
    <t>9.9.1969</t>
  </si>
  <si>
    <t>22.1.1966</t>
  </si>
  <si>
    <t>HAKAN  YORULMAZ</t>
  </si>
  <si>
    <t>1.1.1966</t>
  </si>
  <si>
    <t>M-45</t>
  </si>
  <si>
    <t>23.9.1960</t>
  </si>
  <si>
    <t>CUMHUR CAN</t>
  </si>
  <si>
    <t>13.5.1960</t>
  </si>
  <si>
    <t>FUAT ŞAMCI</t>
  </si>
  <si>
    <t>17.2.1958</t>
  </si>
  <si>
    <t>24.2.1959</t>
  </si>
  <si>
    <t>15.5.1959</t>
  </si>
  <si>
    <t>25.8.1955</t>
  </si>
  <si>
    <t>AHMET PAMUKÇU</t>
  </si>
  <si>
    <t>M-50</t>
  </si>
  <si>
    <t>M-55</t>
  </si>
  <si>
    <t>1.1.1951</t>
  </si>
  <si>
    <t>AHMET TULGAR</t>
  </si>
  <si>
    <t>23.12.1954</t>
  </si>
  <si>
    <t>FİKRET NECİP ÖZIŞIKYILMAZ</t>
  </si>
  <si>
    <t>30.3.1952</t>
  </si>
  <si>
    <t>1.1.1946</t>
  </si>
  <si>
    <t>14.10.1949</t>
  </si>
  <si>
    <t>ABDULLAH ÜNAY</t>
  </si>
  <si>
    <t>M-60</t>
  </si>
  <si>
    <t>M-65</t>
  </si>
  <si>
    <t>1.8.1940</t>
  </si>
  <si>
    <t>ŞERAFETTİN ÇETİNALP</t>
  </si>
  <si>
    <t>20.6.1939</t>
  </si>
  <si>
    <t>ERGÜDER YÖNT</t>
  </si>
  <si>
    <t>15.2.1935</t>
  </si>
  <si>
    <t>ORHAN KART</t>
  </si>
  <si>
    <t>M-70</t>
  </si>
  <si>
    <t>M-75</t>
  </si>
  <si>
    <t>10.9.1975</t>
  </si>
  <si>
    <t>15.4.1972</t>
  </si>
  <si>
    <t>13.8.1967</t>
  </si>
  <si>
    <t>MÜRSELİM ELMAS</t>
  </si>
  <si>
    <t>27.11.1965</t>
  </si>
  <si>
    <t>CENGİZ SEYHAN</t>
  </si>
  <si>
    <t>7.7.1960</t>
  </si>
  <si>
    <t>23.7.1964</t>
  </si>
  <si>
    <t>EYÜP ÇALIŞKAN</t>
  </si>
  <si>
    <t>28.12.1962</t>
  </si>
  <si>
    <t>AHMET GÖNCÜ</t>
  </si>
  <si>
    <t>23.11.1961</t>
  </si>
  <si>
    <t>HİDAYET HAKAN TİREGÜL</t>
  </si>
  <si>
    <t>10.6.1963</t>
  </si>
  <si>
    <t>HAMDİ BAYGIN</t>
  </si>
  <si>
    <t>11.5.1953</t>
  </si>
  <si>
    <t>OSMAN NURİ  TARTILACI</t>
  </si>
  <si>
    <t>25.7.1951</t>
  </si>
  <si>
    <t>MUHSİN TÜRKKAL</t>
  </si>
  <si>
    <t>11.1.1947</t>
  </si>
  <si>
    <t>MEHMET AFİF GEZGİN</t>
  </si>
  <si>
    <t>2.3.1934</t>
  </si>
  <si>
    <t>MEHMET EMİN KARABOĞA</t>
  </si>
  <si>
    <t>M-80</t>
  </si>
  <si>
    <t>22.1.1979</t>
  </si>
  <si>
    <t>CÜNEYT BAKIR</t>
  </si>
  <si>
    <t>16.7.1979</t>
  </si>
  <si>
    <t>ENGİN KAN</t>
  </si>
  <si>
    <t>10.2.1973</t>
  </si>
  <si>
    <t>BAYRAM ACAR</t>
  </si>
  <si>
    <t>25.7.1960</t>
  </si>
  <si>
    <t>YAŞAR ANTER</t>
  </si>
  <si>
    <t>17.12.1963</t>
  </si>
  <si>
    <t>AHMET YAŞAR</t>
  </si>
  <si>
    <t>19.5.1960</t>
  </si>
  <si>
    <t>10.11.1963</t>
  </si>
  <si>
    <t>22.8.1957</t>
  </si>
  <si>
    <t>NECDET KÖKÇÜ</t>
  </si>
  <si>
    <t>1.1.1953</t>
  </si>
  <si>
    <t>MUSTAFA SEVİM</t>
  </si>
  <si>
    <t>15.11.1974</t>
  </si>
  <si>
    <t>YUSUF ORAL</t>
  </si>
  <si>
    <t>13.6.1965</t>
  </si>
  <si>
    <t>MEHMET ÇITLAK</t>
  </si>
  <si>
    <t>10.4.1963</t>
  </si>
  <si>
    <t>ERSİN ATA</t>
  </si>
  <si>
    <t>4.6.1962</t>
  </si>
  <si>
    <t>VEYSEL UYANIK</t>
  </si>
  <si>
    <t>12.5.1962</t>
  </si>
  <si>
    <t>ALİ ATEŞ</t>
  </si>
  <si>
    <t>9.5.1963</t>
  </si>
  <si>
    <t>LEVENT YİRMİBEŞ</t>
  </si>
  <si>
    <t>14.9.1963</t>
  </si>
  <si>
    <t>ALİ UZUNALİ</t>
  </si>
  <si>
    <t>31.3.1960</t>
  </si>
  <si>
    <t>SEDAT BAHAR</t>
  </si>
  <si>
    <t>11.1.1956</t>
  </si>
  <si>
    <t>SALİM KELEŞ</t>
  </si>
  <si>
    <t>21.12.1951</t>
  </si>
  <si>
    <t>MUZAFFER ŞAHİN</t>
  </si>
  <si>
    <t>13.8.1954</t>
  </si>
  <si>
    <t>KAZIM KAYA</t>
  </si>
  <si>
    <t>HİDAYET SARI</t>
  </si>
  <si>
    <t>1.7.1948</t>
  </si>
  <si>
    <t>MUSA ÇINAR</t>
  </si>
  <si>
    <t>1.12.1948</t>
  </si>
  <si>
    <t>MUAMMER GÖKSEL</t>
  </si>
  <si>
    <t>1.7.1944</t>
  </si>
  <si>
    <t>1500M-1-13</t>
  </si>
  <si>
    <t>1500M-1-14</t>
  </si>
  <si>
    <t>1500M-1-15</t>
  </si>
  <si>
    <t>1500M-2-13</t>
  </si>
  <si>
    <t>1500M-2-14</t>
  </si>
  <si>
    <t>1500M-3-13</t>
  </si>
  <si>
    <t>1500M-3-14</t>
  </si>
  <si>
    <t>15.8.1970</t>
  </si>
  <si>
    <t>28.10.1956</t>
  </si>
  <si>
    <t>ERDEM AKDOĞAN</t>
  </si>
  <si>
    <t>10.4.1955</t>
  </si>
  <si>
    <t>İRFAN ÖZDEMİR</t>
  </si>
  <si>
    <t>3000M.Y.</t>
  </si>
  <si>
    <t>VETERAN ERKEK</t>
  </si>
  <si>
    <t>4.4.1960</t>
  </si>
  <si>
    <t>EROL DOLU</t>
  </si>
  <si>
    <t>4.7.1964</t>
  </si>
  <si>
    <t>28.2.1962</t>
  </si>
  <si>
    <t>11.12.1955</t>
  </si>
  <si>
    <t>AYKUT KARABULUT</t>
  </si>
  <si>
    <t>14.1.1957</t>
  </si>
  <si>
    <t>SADİ TÜRKKAL</t>
  </si>
  <si>
    <t>26.3.1953</t>
  </si>
  <si>
    <t>CELALETTİN İZZET BASRİ TÜRKKAL</t>
  </si>
  <si>
    <t>3000M.Y.-1-1</t>
  </si>
  <si>
    <t>3000M.Y.-1-2</t>
  </si>
  <si>
    <t>3000M.Y.-1-3</t>
  </si>
  <si>
    <t>3000M.Y.-1-4</t>
  </si>
  <si>
    <t>3000M.Y.-1-5</t>
  </si>
  <si>
    <t>3000M.Y.-1-6</t>
  </si>
  <si>
    <t>3000M.Y.-1-7</t>
  </si>
  <si>
    <t>3000M.Y.-1-8</t>
  </si>
  <si>
    <t>3000M.Y.-1-9</t>
  </si>
  <si>
    <t>3000M.Y.-1-10</t>
  </si>
  <si>
    <t>3000M.Y.-1-11</t>
  </si>
  <si>
    <t>3000M.Y.-1-12</t>
  </si>
  <si>
    <t>3000M.Y.-2-1</t>
  </si>
  <si>
    <t>3000M.Y.-2-2</t>
  </si>
  <si>
    <t>3000M.Y.-2-3</t>
  </si>
  <si>
    <t>3000M.Y.-2-4</t>
  </si>
  <si>
    <t>3000M.Y.-2-5</t>
  </si>
  <si>
    <t>3000M.Y.-2-6</t>
  </si>
  <si>
    <t>3000M.Y.-2-7</t>
  </si>
  <si>
    <t>3000M.Y.-2-8</t>
  </si>
  <si>
    <t>3000M.Y.-2-9</t>
  </si>
  <si>
    <t>3000M.Y.-2-10</t>
  </si>
  <si>
    <t>3000M.Y.-2-11</t>
  </si>
  <si>
    <t>3000M.Y.-2-12</t>
  </si>
  <si>
    <t>3000M.Y.-1-13</t>
  </si>
  <si>
    <t>9.2.1967</t>
  </si>
  <si>
    <t>RIDVAN GÖKGÜN</t>
  </si>
  <si>
    <t>800M-1-7</t>
  </si>
  <si>
    <t>800M-1-8</t>
  </si>
  <si>
    <t>800M-2-7</t>
  </si>
  <si>
    <t>800M-3-7</t>
  </si>
  <si>
    <t>800M-4-7</t>
  </si>
  <si>
    <t>27.11.1973</t>
  </si>
  <si>
    <t>TURGAY İŞCAN</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</si>
  <si>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</si>
  <si>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</si>
  <si>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</si>
  <si>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</si>
  <si>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</si>
  <si>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</si>
  <si>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</si>
  <si>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</si>
  <si>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</si>
  <si>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</si>
  <si>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</si>
  <si>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</si>
  <si>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</si>
  <si>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</si>
  <si>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</si>
  <si>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</si>
  <si>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</si>
  <si>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</si>
  <si>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</si>
  <si>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</si>
  <si>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</si>
  <si>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</si>
  <si>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</si>
  <si>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</si>
  <si>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</si>
  <si>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</si>
  <si>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</si>
  <si>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</si>
  <si>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</si>
  <si>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</si>
  <si>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</si>
  <si>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</si>
  <si>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</si>
  <si>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</si>
  <si>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</si>
  <si>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</si>
  <si>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</si>
  <si>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</si>
  <si>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</si>
  <si>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</si>
  <si>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</si>
  <si>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</si>
  <si>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 Metre</t>
  </si>
  <si>
    <t>25.8.1965</t>
  </si>
  <si>
    <t>METİN BAYTÜRK</t>
  </si>
  <si>
    <t>19.11.1965</t>
  </si>
  <si>
    <t>MURAT AYAYDIN</t>
  </si>
  <si>
    <t>19.4.1959</t>
  </si>
  <si>
    <t>TAYFUN DEMİRALAY</t>
  </si>
  <si>
    <t>15.6.1952</t>
  </si>
  <si>
    <t>HALİM PEHLİVANLAR</t>
  </si>
  <si>
    <t>13.3.1958</t>
  </si>
  <si>
    <t>MEHMET ALBAYRAK</t>
  </si>
  <si>
    <t>22.3.1963</t>
  </si>
  <si>
    <t>1.8.1932</t>
  </si>
  <si>
    <t>HİKMET KANDEYDİ</t>
  </si>
  <si>
    <t>9.1.1973</t>
  </si>
  <si>
    <t>İLHAN VATANSEVER</t>
  </si>
  <si>
    <t>5.8.1972</t>
  </si>
  <si>
    <t>OSMAN KEREM ENGİN</t>
  </si>
  <si>
    <t>1.1.1943</t>
  </si>
  <si>
    <t>5.1.1945</t>
  </si>
  <si>
    <t>HAMDULLAH AVCI</t>
  </si>
  <si>
    <t>14.4.1939</t>
  </si>
  <si>
    <t>AHMET ERTAN İLTER</t>
  </si>
  <si>
    <t>35 YAŞ VETERAN
A  T  L A M  A  L  A  R</t>
  </si>
  <si>
    <t>40 YAŞ VETERAN
A  T  L A M  A  L  A  R</t>
  </si>
  <si>
    <t>45 YAŞ VETERAN
A  T  L A M  A  L  A  R</t>
  </si>
  <si>
    <t>50 YAŞ VETERAN
A  T  L A M  A  L  A  R</t>
  </si>
  <si>
    <t>55 YAŞ VETERAN
A  T  L A M  A  L  A  R</t>
  </si>
  <si>
    <t>60 YAŞ VETERAN
A  T  L A M  A  L  A  R</t>
  </si>
  <si>
    <t>65 YAŞ VETERAN
A  T  L A M  A  L  A  R</t>
  </si>
  <si>
    <t>75 YAŞ VETERAN
A  T  L A M  A  L  A  R</t>
  </si>
  <si>
    <t>40 YAŞ VETERAN
A  T  L  A  M  A  L  A  R</t>
  </si>
  <si>
    <t>45 YAŞ VETERAN
A  T  L  A  M  A  L  A  R</t>
  </si>
  <si>
    <t>50 YAŞ VETERAN
A  T  L  A  M  A  L  A  R</t>
  </si>
  <si>
    <t>55 YAŞ VETERAN
A  T  L  A  M  A  L  A  R</t>
  </si>
  <si>
    <t>65 YAŞ VETERAN
A  T  L  A  M  A  L  A  R</t>
  </si>
  <si>
    <t>80 YAŞ VETERAN
A  T  L  A  M  A  L  A  R</t>
  </si>
  <si>
    <t>70 YAŞ VETERAN
A  T  L A M  A  L  A  R</t>
  </si>
  <si>
    <t>80 YAŞ VETERAN
A  T  L A M  A  L  A  R</t>
  </si>
  <si>
    <t>1500M-4-1</t>
  </si>
  <si>
    <t>1500M-4-2</t>
  </si>
  <si>
    <t>1500M-4-3</t>
  </si>
  <si>
    <t>1500M-4-4</t>
  </si>
  <si>
    <t>1500M-4-5</t>
  </si>
  <si>
    <t>1500M-4-6</t>
  </si>
  <si>
    <t>1500M-4-7</t>
  </si>
  <si>
    <t>1500M-4-8</t>
  </si>
  <si>
    <t>1500M-4-9</t>
  </si>
  <si>
    <t>3000M-4-1</t>
  </si>
  <si>
    <t>3000M-4-2</t>
  </si>
  <si>
    <t>3000M-4-3</t>
  </si>
  <si>
    <t>3000M-4-4</t>
  </si>
  <si>
    <t>3000M-4-5</t>
  </si>
  <si>
    <t>3000M-4-6</t>
  </si>
  <si>
    <t>3000M-4-7</t>
  </si>
  <si>
    <t>3000M-4-8</t>
  </si>
  <si>
    <t>3000M-4-9</t>
  </si>
  <si>
    <t>3000M-4-10</t>
  </si>
  <si>
    <t>3000M-4-11</t>
  </si>
  <si>
    <t>3000M-4-12</t>
  </si>
  <si>
    <t>MEHMET AKİF ÇELİK</t>
  </si>
  <si>
    <t>ÜLKE</t>
  </si>
  <si>
    <t xml:space="preserve"> </t>
  </si>
  <si>
    <t>TARIK  KURTOĞLU</t>
  </si>
  <si>
    <t>TURKEY</t>
  </si>
  <si>
    <t>1500m</t>
  </si>
  <si>
    <t>16.5.1978</t>
  </si>
  <si>
    <t>DEJAN PREINDL</t>
  </si>
  <si>
    <t>SLOVENIA</t>
  </si>
  <si>
    <t>18.7.1979</t>
  </si>
  <si>
    <t>TANSAL KURTULUŞ</t>
  </si>
  <si>
    <t>28.2.1977</t>
  </si>
  <si>
    <t>GREECE</t>
  </si>
  <si>
    <t>29.9.1976</t>
  </si>
  <si>
    <t>DALIBOR VRHOVAC</t>
  </si>
  <si>
    <t>SERBIA</t>
  </si>
  <si>
    <t>20.9.1975</t>
  </si>
  <si>
    <t>12.6.1971</t>
  </si>
  <si>
    <t>ÖZKAN  YÜKSEL</t>
  </si>
  <si>
    <t>28.8.1971</t>
  </si>
  <si>
    <t>METİN HIZLI</t>
  </si>
  <si>
    <t>8.7.1973</t>
  </si>
  <si>
    <t>GÖKHAN KARAKOÇ</t>
  </si>
  <si>
    <t>6.2.1974</t>
  </si>
  <si>
    <t>ERSİN BAŞAR</t>
  </si>
  <si>
    <t>24.6.1973</t>
  </si>
  <si>
    <t>MONTENEGRO</t>
  </si>
  <si>
    <t>24.5.1973</t>
  </si>
  <si>
    <t>FOTIOS RIGOPOULOS</t>
  </si>
  <si>
    <t>6.7.1970</t>
  </si>
  <si>
    <t>CHRISTOS KONTARAS</t>
  </si>
  <si>
    <t>1.3.1970</t>
  </si>
  <si>
    <t>ROMANIA</t>
  </si>
  <si>
    <t>14.11.1974</t>
  </si>
  <si>
    <t xml:space="preserve"> BOSNIA &amp; HERZEGOVINA</t>
  </si>
  <si>
    <t>26.1.1970</t>
  </si>
  <si>
    <t>MEHMET DEMİR</t>
  </si>
  <si>
    <t>5.2.1968</t>
  </si>
  <si>
    <t>VALENTIN ?ESNIK</t>
  </si>
  <si>
    <t>21.9.1969</t>
  </si>
  <si>
    <t>SEZAİ TOĞAN</t>
  </si>
  <si>
    <t>7.10.1965</t>
  </si>
  <si>
    <t>MUSTAFA AKMAN</t>
  </si>
  <si>
    <t>14.10.1969</t>
  </si>
  <si>
    <t>YÜKSEL KAŞITOĞLU</t>
  </si>
  <si>
    <t>20.6.1969</t>
  </si>
  <si>
    <t>YILMAZ MİRZANLI</t>
  </si>
  <si>
    <t>10.1.1968</t>
  </si>
  <si>
    <t>15.10.1969</t>
  </si>
  <si>
    <t>PAVLOS TZANAVARAS</t>
  </si>
  <si>
    <t>24.7.1965</t>
  </si>
  <si>
    <t>MEHMET TONBUL</t>
  </si>
  <si>
    <t>29.2.1968</t>
  </si>
  <si>
    <t>ABDULLAH YAVUZ ERTEKİN</t>
  </si>
  <si>
    <t>4.3.1964</t>
  </si>
  <si>
    <t>LAMPROS PANAGOS</t>
  </si>
  <si>
    <t>26.4.1963</t>
  </si>
  <si>
    <t>CROATIA</t>
  </si>
  <si>
    <t>25.6.1963</t>
  </si>
  <si>
    <t>DIMITAR DIMITROV</t>
  </si>
  <si>
    <t>BULGARIA</t>
  </si>
  <si>
    <t>2.10.1960</t>
  </si>
  <si>
    <t>27.4.1962</t>
  </si>
  <si>
    <t>20.6.1960</t>
  </si>
  <si>
    <t>KEMAL ÖZDEMİR</t>
  </si>
  <si>
    <t>30.10.1957</t>
  </si>
  <si>
    <t>ODYSSEAS AGROS</t>
  </si>
  <si>
    <t>17.11.1955</t>
  </si>
  <si>
    <t>STANIMIR NENOV</t>
  </si>
  <si>
    <t>27.1.1959</t>
  </si>
  <si>
    <t>HRISTO KOLEV</t>
  </si>
  <si>
    <t>18.6.1955</t>
  </si>
  <si>
    <t>DURALİ YILDIZ</t>
  </si>
  <si>
    <t>12.1.1959</t>
  </si>
  <si>
    <t>2.7.1950</t>
  </si>
  <si>
    <t>KONSTANTINOS KORDOSIS</t>
  </si>
  <si>
    <t>24.1.1953</t>
  </si>
  <si>
    <t>GEORGIOS CHATZIVASILEIOU</t>
  </si>
  <si>
    <t>20.2.1954</t>
  </si>
  <si>
    <t>BENCHEA-JOCA MARTIN</t>
  </si>
  <si>
    <t>26.2.1953</t>
  </si>
  <si>
    <t>7.4.1953</t>
  </si>
  <si>
    <t>16.12.1947</t>
  </si>
  <si>
    <t>4.3.1948</t>
  </si>
  <si>
    <t>12.10.1944</t>
  </si>
  <si>
    <t>SILVO JEMEN?EK</t>
  </si>
  <si>
    <t>20.2.1942</t>
  </si>
  <si>
    <t>GEORGIOS ALLIMONOS</t>
  </si>
  <si>
    <t>23.9.1935</t>
  </si>
  <si>
    <t>PANAGIOTIS DOUSSIS</t>
  </si>
  <si>
    <t>7.3.1975</t>
  </si>
  <si>
    <t>FİKRET UMUT İMREN</t>
  </si>
  <si>
    <t>200m</t>
  </si>
  <si>
    <t>20.5.1975</t>
  </si>
  <si>
    <t>SOFOKLIS KYRIAZAKOS</t>
  </si>
  <si>
    <t>25.2.1976</t>
  </si>
  <si>
    <t>DEVRİM ÜNAY</t>
  </si>
  <si>
    <t>4.8.1978</t>
  </si>
  <si>
    <t>SILVIU ADRIAN NISU</t>
  </si>
  <si>
    <t>MIHAIL BOZUKOV</t>
  </si>
  <si>
    <t>29.4.1976</t>
  </si>
  <si>
    <t>IVAN PETROV</t>
  </si>
  <si>
    <t>22.2.1976</t>
  </si>
  <si>
    <t>MARIAN STOYANOV</t>
  </si>
  <si>
    <t>27.3.1977</t>
  </si>
  <si>
    <t>25.5.1975</t>
  </si>
  <si>
    <t>TANSU YILMAZ</t>
  </si>
  <si>
    <t>24.7.1971</t>
  </si>
  <si>
    <t>KAAN ÖZKAN</t>
  </si>
  <si>
    <t>23.6.1971</t>
  </si>
  <si>
    <t>ENDER ÖZ</t>
  </si>
  <si>
    <t>20.9.1972</t>
  </si>
  <si>
    <t>VEDAT AÇAR</t>
  </si>
  <si>
    <t>BÜNYAM BOĞATEPE</t>
  </si>
  <si>
    <t>24.10.1972</t>
  </si>
  <si>
    <t>ZHIVKO ZHELEV</t>
  </si>
  <si>
    <t>8.4.1974</t>
  </si>
  <si>
    <t>VENTSISLAV GUGOV</t>
  </si>
  <si>
    <t>UĞUR GÜMÜŞ</t>
  </si>
  <si>
    <t>DIONYSIOS KONTONIS</t>
  </si>
  <si>
    <t>2.10.1969</t>
  </si>
  <si>
    <t>NIKOLAOS KOKKOS</t>
  </si>
  <si>
    <t>19.10.1966</t>
  </si>
  <si>
    <t>SVILEN MITROFANOV</t>
  </si>
  <si>
    <t>4.8.1967</t>
  </si>
  <si>
    <t>11.2.1968</t>
  </si>
  <si>
    <t>STERGIOS CHATZISTERGOU</t>
  </si>
  <si>
    <t>23.10.1969</t>
  </si>
  <si>
    <t>27.12.1966</t>
  </si>
  <si>
    <t>NIKOLAOS CHATZINIKOLAOU</t>
  </si>
  <si>
    <t>20.10.1962</t>
  </si>
  <si>
    <t>BOZO HIMELRAJH</t>
  </si>
  <si>
    <t>1.6.1961</t>
  </si>
  <si>
    <t>MURAT SAĞLAM</t>
  </si>
  <si>
    <t>2.9.1963</t>
  </si>
  <si>
    <t>ABDULLAH SEVİNÇ</t>
  </si>
  <si>
    <t>3.3.1963</t>
  </si>
  <si>
    <t>LEVENT ERBERKSOY</t>
  </si>
  <si>
    <t>10.7.1960</t>
  </si>
  <si>
    <t>SPYRIDON SKORDILIS</t>
  </si>
  <si>
    <t>20.1.1963</t>
  </si>
  <si>
    <t>KONSTANTINOS CHAMOUROUDIS</t>
  </si>
  <si>
    <t>14.10.1964</t>
  </si>
  <si>
    <t>5.8.1963</t>
  </si>
  <si>
    <t>15.9.1960</t>
  </si>
  <si>
    <t>1.2.1962</t>
  </si>
  <si>
    <t>MARKO BOZICEK</t>
  </si>
  <si>
    <t>BÜNYAMİN KILIÇASLAN</t>
  </si>
  <si>
    <t>27.12.1956</t>
  </si>
  <si>
    <t>ZDRAVKO MAUKO</t>
  </si>
  <si>
    <t>13.10.1958</t>
  </si>
  <si>
    <t>ALEXANDROUPOLIS  68100</t>
  </si>
  <si>
    <t>CHRISTOS GIALAMATZIS</t>
  </si>
  <si>
    <t>14.10.1957</t>
  </si>
  <si>
    <t>STEFAN PETKOV</t>
  </si>
  <si>
    <t>6.12.1957</t>
  </si>
  <si>
    <t>29.10.1956</t>
  </si>
  <si>
    <t>ISMAIL SHABAN</t>
  </si>
  <si>
    <t>ALİ KARA</t>
  </si>
  <si>
    <t>ERCAN ÖZKAN</t>
  </si>
  <si>
    <t>14.8.1951</t>
  </si>
  <si>
    <t>24.8.1953</t>
  </si>
  <si>
    <t>25.8.1952</t>
  </si>
  <si>
    <t>IOANNIS CHOULIDIS</t>
  </si>
  <si>
    <t>17.5.1952</t>
  </si>
  <si>
    <t>10.10.1949</t>
  </si>
  <si>
    <t>15.2.1948</t>
  </si>
  <si>
    <t>BOGDAN KRAGELJ</t>
  </si>
  <si>
    <t>25.4.1946</t>
  </si>
  <si>
    <t>YILMAZ ERGÜNEŞ</t>
  </si>
  <si>
    <t>YORDAN GENOV</t>
  </si>
  <si>
    <t>15.1.1950</t>
  </si>
  <si>
    <t>14.12.1943</t>
  </si>
  <si>
    <t>GRUDI GRUDEV</t>
  </si>
  <si>
    <t>25.5.1935</t>
  </si>
  <si>
    <t>ATHANASIOS GIALAMATZIS</t>
  </si>
  <si>
    <t>25.1.1929</t>
  </si>
  <si>
    <t>KONSTANTINOS CHATZIEMMANOUIL</t>
  </si>
  <si>
    <t>M-85</t>
  </si>
  <si>
    <t>ANDREAS POLYCHRONOPOULOS</t>
  </si>
  <si>
    <t>3000m</t>
  </si>
  <si>
    <t>1.3.1971</t>
  </si>
  <si>
    <t>MEHMET SÜT</t>
  </si>
  <si>
    <t>26.4.1970</t>
  </si>
  <si>
    <t>DOĞAN NADİ ÇETİNKAYA</t>
  </si>
  <si>
    <t>7.1.1968</t>
  </si>
  <si>
    <t>HİLMİ MURAT USLU</t>
  </si>
  <si>
    <t>21.1.1968</t>
  </si>
  <si>
    <t>SEBAHATTİN ÇİNKILIÇ</t>
  </si>
  <si>
    <t>1.1.1970</t>
  </si>
  <si>
    <t>6.9.1945</t>
  </si>
  <si>
    <t>YORDAN YORDANOV</t>
  </si>
  <si>
    <t>25.1.1947</t>
  </si>
  <si>
    <t>GEORGIOS MİTROPULOS</t>
  </si>
  <si>
    <t>7.10.1979</t>
  </si>
  <si>
    <t>GEORGE CHRISTOULIS</t>
  </si>
  <si>
    <t>2.5.1969</t>
  </si>
  <si>
    <t>VASILEIOS TSANTIKIDIS</t>
  </si>
  <si>
    <t>28.10.1963</t>
  </si>
  <si>
    <t>3.7.1963</t>
  </si>
  <si>
    <t>ION MARIAN</t>
  </si>
  <si>
    <t>SPYRIDON CHALASTRAS</t>
  </si>
  <si>
    <t>21.1.1953</t>
  </si>
  <si>
    <t>23.3.1949</t>
  </si>
  <si>
    <t>MEHMET AKİF AYTAÇ</t>
  </si>
  <si>
    <t>27.9.1949</t>
  </si>
  <si>
    <t>TANI IVANCHEV</t>
  </si>
  <si>
    <t>15.6.1938</t>
  </si>
  <si>
    <t>OKTAY ŞENSOY</t>
  </si>
  <si>
    <t>24.1.1934</t>
  </si>
  <si>
    <t>HERCULE VASSILYADI</t>
  </si>
  <si>
    <t>400m</t>
  </si>
  <si>
    <t>23.8.1978</t>
  </si>
  <si>
    <t>KENAN ERCAN</t>
  </si>
  <si>
    <t>10.1.1979</t>
  </si>
  <si>
    <t>EMMANOUIL SFAKIANAKIS</t>
  </si>
  <si>
    <t>23.11.1977</t>
  </si>
  <si>
    <t>DRAGAN NESOVIC</t>
  </si>
  <si>
    <t>21.4.1979</t>
  </si>
  <si>
    <t>VASILEIOS TZELETTAS</t>
  </si>
  <si>
    <t>28.3.1967</t>
  </si>
  <si>
    <t>HİKMET DEMİREZEN</t>
  </si>
  <si>
    <t>12.12.1967</t>
  </si>
  <si>
    <t>20.8.1965</t>
  </si>
  <si>
    <t>IOANNIS  KYRIAKIDIS</t>
  </si>
  <si>
    <t>23.2.1968</t>
  </si>
  <si>
    <t>6.1.1961</t>
  </si>
  <si>
    <t>KAMURAN AKSOY</t>
  </si>
  <si>
    <t>17.5.1960</t>
  </si>
  <si>
    <t>TEST TESTI</t>
  </si>
  <si>
    <t>RIDVAN ŞÜKÜR</t>
  </si>
  <si>
    <t>9.4.1964</t>
  </si>
  <si>
    <t>1.4.1960</t>
  </si>
  <si>
    <t>7.10.1952</t>
  </si>
  <si>
    <t>NECDET ŞAHİN</t>
  </si>
  <si>
    <t>BURAK  BÜYÜKBAYKAL</t>
  </si>
  <si>
    <t>13.1.1935</t>
  </si>
  <si>
    <t>60m</t>
  </si>
  <si>
    <t>25.7.1975</t>
  </si>
  <si>
    <t>GEORGIOS LEPIDAS</t>
  </si>
  <si>
    <t>21.1.1977</t>
  </si>
  <si>
    <t>PANAGIOTIS AFROUDAKIS</t>
  </si>
  <si>
    <t>12.9.1978</t>
  </si>
  <si>
    <t>10.5.1977</t>
  </si>
  <si>
    <t>SERDAR ALİ KARADAĞ</t>
  </si>
  <si>
    <t>24.5.1972</t>
  </si>
  <si>
    <t>RIFAT ARABACI</t>
  </si>
  <si>
    <t>19.8.1967</t>
  </si>
  <si>
    <t>ŞERİF ALİ BÜLBÜL</t>
  </si>
  <si>
    <t>24.8.1967</t>
  </si>
  <si>
    <t>DIMCHO RADEV</t>
  </si>
  <si>
    <t>16.6.1968</t>
  </si>
  <si>
    <t>4.3.1969</t>
  </si>
  <si>
    <t>VLADESCU FLORIN MIRCEA</t>
  </si>
  <si>
    <t>24.5.1960</t>
  </si>
  <si>
    <t>MILOSAV ?IM?I?</t>
  </si>
  <si>
    <t>25.10.1956</t>
  </si>
  <si>
    <t>VLADIMIROS NTEKAILO</t>
  </si>
  <si>
    <t>26.4.1958</t>
  </si>
  <si>
    <t>GÜNER GÜNGÖR</t>
  </si>
  <si>
    <t>15.6.1953</t>
  </si>
  <si>
    <t>10.2.1946</t>
  </si>
  <si>
    <t>PREDRAG KRI?AN</t>
  </si>
  <si>
    <t>20.9.1948</t>
  </si>
  <si>
    <t>KOLYO NALBANTOV</t>
  </si>
  <si>
    <t>6.3.1946</t>
  </si>
  <si>
    <t>ATHANASIOS MALGARINOS</t>
  </si>
  <si>
    <t>1.12.1943</t>
  </si>
  <si>
    <t>VLADIMIR VLADIMIROV</t>
  </si>
  <si>
    <t>27.4.1971</t>
  </si>
  <si>
    <t>13.12.1972</t>
  </si>
  <si>
    <t>ALEXANDROS LYGOURAS</t>
  </si>
  <si>
    <t>24.9.1969</t>
  </si>
  <si>
    <t>SÜHA POLAT</t>
  </si>
  <si>
    <t>3.6.1956</t>
  </si>
  <si>
    <t>HASAN KASAP</t>
  </si>
  <si>
    <t>24.12.1959</t>
  </si>
  <si>
    <t>DIMITRIOS PIKIONIS</t>
  </si>
  <si>
    <t>18.1.1955</t>
  </si>
  <si>
    <t>23.12.1933</t>
  </si>
  <si>
    <t>SYMEON SYMEONIDIS</t>
  </si>
  <si>
    <t>800m</t>
  </si>
  <si>
    <t>ALEXANDROS  KELMALIS</t>
  </si>
  <si>
    <t>28.3.1976</t>
  </si>
  <si>
    <t>18.8.1969</t>
  </si>
  <si>
    <t>19.8.1968</t>
  </si>
  <si>
    <t>GEORGIOS KOLIADIMAS</t>
  </si>
  <si>
    <t>29.7.1953</t>
  </si>
  <si>
    <t>MUZAFFER ÇANKIR</t>
  </si>
  <si>
    <t>2.1.1975</t>
  </si>
  <si>
    <t>ERCAN TEMEL</t>
  </si>
  <si>
    <t>29.9.1970</t>
  </si>
  <si>
    <t>KONSTANTINOS XIARCHOS</t>
  </si>
  <si>
    <t>11.10.1970</t>
  </si>
  <si>
    <t>IMVRAIM FANARTZIS</t>
  </si>
  <si>
    <t>24.10.1973</t>
  </si>
  <si>
    <t>GRIGORIOS NALPANTIDIS</t>
  </si>
  <si>
    <t>1.1.1974</t>
  </si>
  <si>
    <t>ÜMİT TOLGA  HASPOLAT</t>
  </si>
  <si>
    <t>19.12.1972</t>
  </si>
  <si>
    <t>LACHEZAR KEMANOV</t>
  </si>
  <si>
    <t>29.9.1967</t>
  </si>
  <si>
    <t>16.5.1966</t>
  </si>
  <si>
    <t>5.9.1962</t>
  </si>
  <si>
    <t>PARASKEVAS TACHAIS</t>
  </si>
  <si>
    <t>3.1.1965</t>
  </si>
  <si>
    <t>TONI BALEV</t>
  </si>
  <si>
    <t>28.7.1956</t>
  </si>
  <si>
    <t>MIRO PRSTEC</t>
  </si>
  <si>
    <t>10.8.1956</t>
  </si>
  <si>
    <t>AGGELOS NIKOLAIDIS</t>
  </si>
  <si>
    <t>12.2.1957</t>
  </si>
  <si>
    <t>MESUT YARIN</t>
  </si>
  <si>
    <t>5.7.1955</t>
  </si>
  <si>
    <t>GAZANFER   OFLUOĞLU</t>
  </si>
  <si>
    <t>9.1.1952</t>
  </si>
  <si>
    <t>DIMITAR ZHELEV</t>
  </si>
  <si>
    <t>12.7.1950</t>
  </si>
  <si>
    <t>PANAGIOTIS KAKOGEORGOS</t>
  </si>
  <si>
    <t>16.4.1952</t>
  </si>
  <si>
    <t>IOANNIS BARMPAGIANNIS</t>
  </si>
  <si>
    <t>27.3.1947</t>
  </si>
  <si>
    <t>DIONYSIOS AVGOUSTATOS</t>
  </si>
  <si>
    <t>10.11.1946</t>
  </si>
  <si>
    <t>MARJAN  DEVETAK</t>
  </si>
  <si>
    <t>26.8.1948</t>
  </si>
  <si>
    <t>IVAN RUEV</t>
  </si>
  <si>
    <t>1.3.1945</t>
  </si>
  <si>
    <t>11.7.1944</t>
  </si>
  <si>
    <t>SEZER ENGİN</t>
  </si>
  <si>
    <t>3.2.1942</t>
  </si>
  <si>
    <t>11.12.1939</t>
  </si>
  <si>
    <t>JO?EF UR?I?</t>
  </si>
  <si>
    <t>29.6.1977</t>
  </si>
  <si>
    <t>KONSTANTINOS PAPAGEORGIOU</t>
  </si>
  <si>
    <t>11.3.1965</t>
  </si>
  <si>
    <t>ANDREAS RIZOS</t>
  </si>
  <si>
    <t>7.7.1967</t>
  </si>
  <si>
    <t>IOANNIS DIMITRIADIS</t>
  </si>
  <si>
    <t>GÜRSEL AZİZ AKAY</t>
  </si>
  <si>
    <t>17.6.1957</t>
  </si>
  <si>
    <t>KONSTANTINOS MARTINIDIS</t>
  </si>
  <si>
    <t>29.4.1950</t>
  </si>
  <si>
    <t>19.6.1976</t>
  </si>
  <si>
    <t>BROASCA CIPRIAN</t>
  </si>
  <si>
    <t>21.7.1974</t>
  </si>
  <si>
    <t>SAIOC VALENTIN-MARIUS</t>
  </si>
  <si>
    <t>27.8.1972</t>
  </si>
  <si>
    <t>CHRISTOS PAPATSIKOURAKIS</t>
  </si>
  <si>
    <t>8.2.1951</t>
  </si>
  <si>
    <t>CHRISTOS BAKIRTZIS</t>
  </si>
  <si>
    <t>19.7.1946</t>
  </si>
  <si>
    <t>KONSTANTINOS BOUMPAS</t>
  </si>
  <si>
    <t>1.6.1939</t>
  </si>
  <si>
    <t>MUZAFFER GÜVEN</t>
  </si>
  <si>
    <t>13.10.1978</t>
  </si>
  <si>
    <t>27.1.1967</t>
  </si>
  <si>
    <t>EMIL COTOVANU</t>
  </si>
  <si>
    <t>31.1.1967</t>
  </si>
  <si>
    <t>THEODOROS DOSIS</t>
  </si>
  <si>
    <t>23.6.1960</t>
  </si>
  <si>
    <t>HAKAN  GÜNARTAN</t>
  </si>
  <si>
    <t>2.3.1964</t>
  </si>
  <si>
    <t>25.1.1949</t>
  </si>
  <si>
    <t>MTR    : Masterler Türkiye Rekoru</t>
  </si>
  <si>
    <t>Sırıkla Atlama-Pole Voult</t>
  </si>
  <si>
    <t>Gülle Atma-Shot Put B Group</t>
  </si>
  <si>
    <t>Gülle Atma-Shot Put A Grup</t>
  </si>
  <si>
    <t>Uzun Atlama-Long Jump A Grup</t>
  </si>
  <si>
    <t>Uzun Atlama-Long Jump B Grup</t>
  </si>
  <si>
    <t>A</t>
  </si>
  <si>
    <t>B</t>
  </si>
  <si>
    <t>Gülle-A-1</t>
  </si>
  <si>
    <t>Gülle-A-2</t>
  </si>
  <si>
    <t>Gülle-A-3</t>
  </si>
  <si>
    <t>Gülle-A-4</t>
  </si>
  <si>
    <t>Gülle-A-5</t>
  </si>
  <si>
    <t>Gülle-A-6</t>
  </si>
  <si>
    <t>Gülle-A-7</t>
  </si>
  <si>
    <t>Gülle-A-8</t>
  </si>
  <si>
    <t>Gülle-A-9</t>
  </si>
  <si>
    <t>Gülle-A-10</t>
  </si>
  <si>
    <t>Gülle-A-11</t>
  </si>
  <si>
    <t>Gülle-A-12</t>
  </si>
  <si>
    <t>Gülle-A-13</t>
  </si>
  <si>
    <t>Gülle-A-14</t>
  </si>
  <si>
    <t>Gülle-A-15</t>
  </si>
  <si>
    <t>Gülle-A-16</t>
  </si>
  <si>
    <t>Gülle-A-17</t>
  </si>
  <si>
    <t>Gülle-A-18</t>
  </si>
  <si>
    <t>Gülle-A-19</t>
  </si>
  <si>
    <t>Gülle-A-20</t>
  </si>
  <si>
    <t>Gülle-B-1</t>
  </si>
  <si>
    <t>Gülle-B-2</t>
  </si>
  <si>
    <t>Gülle-B-3</t>
  </si>
  <si>
    <t>Gülle-B-4</t>
  </si>
  <si>
    <t>Gülle-B-5</t>
  </si>
  <si>
    <t>Gülle-B-6</t>
  </si>
  <si>
    <t>Gülle-B-7</t>
  </si>
  <si>
    <t>Gülle-B-8</t>
  </si>
  <si>
    <t>Gülle-B-9</t>
  </si>
  <si>
    <t>Gülle-B-10</t>
  </si>
  <si>
    <t>Gülle-B-11</t>
  </si>
  <si>
    <t>Gülle-B-12</t>
  </si>
  <si>
    <t>Gülle-B-13</t>
  </si>
  <si>
    <t>Gülle-B-14</t>
  </si>
  <si>
    <t>Gülle-B-15</t>
  </si>
  <si>
    <t>Gülle-B-16</t>
  </si>
  <si>
    <t>Gülle-B-17</t>
  </si>
  <si>
    <t>Gülle-B-18</t>
  </si>
  <si>
    <t>Gülle-B-19</t>
  </si>
  <si>
    <t>Gülle-B-20</t>
  </si>
  <si>
    <t>Gülle-B-21</t>
  </si>
  <si>
    <t>UZUN-B-1</t>
  </si>
  <si>
    <t>UZUN-B-3</t>
  </si>
  <si>
    <t>UZUN-B-2</t>
  </si>
  <si>
    <t>UZUN-B-7</t>
  </si>
  <si>
    <t>UZUN-B-4</t>
  </si>
  <si>
    <t>UZUN-B-6</t>
  </si>
  <si>
    <t>UZUN-B-5</t>
  </si>
  <si>
    <t>UZUN-B-8</t>
  </si>
  <si>
    <t>UZUN-B-9</t>
  </si>
  <si>
    <t>UZUN-B-10</t>
  </si>
  <si>
    <t>UZUN-B-12</t>
  </si>
  <si>
    <t>UZUN-B-11</t>
  </si>
  <si>
    <t>UZUN-B-13</t>
  </si>
  <si>
    <t>UZUN-B-14</t>
  </si>
  <si>
    <t>UZUN-B-16</t>
  </si>
  <si>
    <t>UZUN-B-15</t>
  </si>
  <si>
    <t>UZUN-B-17</t>
  </si>
  <si>
    <t>UZUN-B-18</t>
  </si>
  <si>
    <t>UZUN-B-19</t>
  </si>
  <si>
    <t>UZUN-B-20</t>
  </si>
  <si>
    <t>UZUN-A-1</t>
  </si>
  <si>
    <t>UZUN-A-3</t>
  </si>
  <si>
    <t>UZUN-A-2</t>
  </si>
  <si>
    <t>UZUN-A-7</t>
  </si>
  <si>
    <t>UZUN-A-4</t>
  </si>
  <si>
    <t>UZUN-A-6</t>
  </si>
  <si>
    <t>UZUN-A-5</t>
  </si>
  <si>
    <t>UZUN-A-8</t>
  </si>
  <si>
    <t>UZUN-A-9</t>
  </si>
  <si>
    <t>UZUN-A-10</t>
  </si>
  <si>
    <t>UZUN-A-12</t>
  </si>
  <si>
    <t>UZUN-A-11</t>
  </si>
  <si>
    <t>UZUN-A-13</t>
  </si>
  <si>
    <t>UZUN-A-14</t>
  </si>
  <si>
    <t>UZUN-A-16</t>
  </si>
  <si>
    <t>UZUN-A-15</t>
  </si>
  <si>
    <t>UZUN-A-17</t>
  </si>
  <si>
    <t>UZUN-A-18</t>
  </si>
  <si>
    <t>UZUN-A-19</t>
  </si>
  <si>
    <t>UZUN-A-20</t>
  </si>
  <si>
    <t>UZUN-A-21</t>
  </si>
  <si>
    <t>85 YAŞ VETERAN
A  T  L A M  A  L  A  R</t>
  </si>
  <si>
    <t>35 YAŞ VETERAN
A  T  L  A  M  A  L  A  R</t>
  </si>
  <si>
    <t>Yüksek-14</t>
  </si>
  <si>
    <t>Yüksek-15</t>
  </si>
  <si>
    <t>Yüksek-16</t>
  </si>
  <si>
    <t>Yüksek-17</t>
  </si>
  <si>
    <t>Yüksek-18</t>
  </si>
  <si>
    <t>Yüksek-19</t>
  </si>
  <si>
    <t>Yüksek-20</t>
  </si>
  <si>
    <t>Yüksek-21</t>
  </si>
  <si>
    <t>Yüksek-22</t>
  </si>
  <si>
    <t>Yüksek-23</t>
  </si>
  <si>
    <t>Yüksek-24</t>
  </si>
  <si>
    <t>Yüksek-25</t>
  </si>
  <si>
    <t>Yüksek-26</t>
  </si>
  <si>
    <t>Yüksek-27</t>
  </si>
  <si>
    <t>Yüksek-28</t>
  </si>
  <si>
    <t>60 YAŞ VETERAN
A  T  L  A  M  A  L  A  R</t>
  </si>
  <si>
    <t>Yüksek  Atlama-High Jump</t>
  </si>
  <si>
    <t>60 Metre Engelli-60 Metre Hurdles</t>
  </si>
  <si>
    <t>3000 Metre Yürüyüş-3000 Metre Walking</t>
  </si>
  <si>
    <t>Üçadım Atlama-Triple Jump Gru A</t>
  </si>
  <si>
    <t>Üçadım-A-1</t>
  </si>
  <si>
    <t>Üçadım-A-2</t>
  </si>
  <si>
    <t>Üçadım-A-3</t>
  </si>
  <si>
    <t>Üçadım-A-4</t>
  </si>
  <si>
    <t>Üçadım-A-5</t>
  </si>
  <si>
    <t>Üçadım-A-6</t>
  </si>
  <si>
    <t>Üçadım-A-7</t>
  </si>
  <si>
    <t>Üçadım-A-8</t>
  </si>
  <si>
    <t>Üçadım-A-9</t>
  </si>
  <si>
    <t>Üçadım-A-10</t>
  </si>
  <si>
    <t>Üçadım-A-11</t>
  </si>
  <si>
    <t>Üçadım-A-12</t>
  </si>
  <si>
    <t>Üçadım-A-13</t>
  </si>
  <si>
    <t>Üçadım-A-14</t>
  </si>
  <si>
    <t>Üçadım-B-1</t>
  </si>
  <si>
    <t>Üçadım-B-2</t>
  </si>
  <si>
    <t>Üçadım-B-3</t>
  </si>
  <si>
    <t>Üçadım-B-4</t>
  </si>
  <si>
    <t>Üçadım-B-5</t>
  </si>
  <si>
    <t>Üçadım-B-6</t>
  </si>
  <si>
    <t>Üçadım-B-7</t>
  </si>
  <si>
    <t>Üçadım-B-8</t>
  </si>
  <si>
    <t>Üçadım-B-9</t>
  </si>
  <si>
    <t>Üçadım-B-10</t>
  </si>
  <si>
    <t>Üçadım-B-11</t>
  </si>
  <si>
    <t>Üçadım-B-12</t>
  </si>
  <si>
    <t>Üçadım-B-13</t>
  </si>
  <si>
    <t>Üçadım-B-14</t>
  </si>
  <si>
    <t>Üçadım-B-15</t>
  </si>
  <si>
    <t>Üçadım-B-16</t>
  </si>
  <si>
    <t>Üçadım-B-17</t>
  </si>
  <si>
    <t>ALEXANDROS-HARİLAOS  KELMALİS</t>
  </si>
  <si>
    <t>YASİN AVCI</t>
  </si>
  <si>
    <t>DRAGOLJUB KOPRİVİCA</t>
  </si>
  <si>
    <t>DİNU BUNU</t>
  </si>
  <si>
    <t>DENİS KADİC</t>
  </si>
  <si>
    <t>JANKO VRE?KO</t>
  </si>
  <si>
    <t>SADİK MUJKİ?</t>
  </si>
  <si>
    <t>MİLAN EROR</t>
  </si>
  <si>
    <t>MİHAİ GHECİU</t>
  </si>
  <si>
    <t>BRANİMİR KOMEL</t>
  </si>
  <si>
    <t>BARBAROS FİRAL</t>
  </si>
  <si>
    <t>POP EUGEN</t>
  </si>
  <si>
    <t>IONASCU  ION</t>
  </si>
  <si>
    <t>EKREM JAKUPOVİC</t>
  </si>
  <si>
    <t>VELİMİR COROVİC</t>
  </si>
  <si>
    <t>LAZAR SEKULİC</t>
  </si>
  <si>
    <t>YAVUZ EMRECİKSİN</t>
  </si>
  <si>
    <t>NELU VASİLİCA MAFTEİ</t>
  </si>
  <si>
    <t>DAMJAN GRİL</t>
  </si>
  <si>
    <t xml:space="preserve">MEHMET  DAĞDEVİREN </t>
  </si>
  <si>
    <t>KRUNO LEDİC</t>
  </si>
  <si>
    <t>MARİNESCU DANİEL</t>
  </si>
  <si>
    <t>BEDRİ GEZER</t>
  </si>
  <si>
    <t>ANASTASİOS CHATZİGEORGİOU</t>
  </si>
  <si>
    <t>MİLOVAN VUKİCEVİC</t>
  </si>
  <si>
    <t>GOJKO  BANJEVİC</t>
  </si>
  <si>
    <t>ANTONİOS MORFİS</t>
  </si>
  <si>
    <t>DR. M.MURAT  KAÇAR</t>
  </si>
  <si>
    <t>HÜSEYİN AKILLI</t>
  </si>
  <si>
    <t>ALİ UĞUR ÖZTUNCA</t>
  </si>
  <si>
    <t>COŞKUN ÖZTÜRK</t>
  </si>
  <si>
    <t>NEBOJSA  STEFANOVİC</t>
  </si>
  <si>
    <t>SEZAİ  ÇALLI</t>
  </si>
  <si>
    <t>FABİO RUZZİER</t>
  </si>
  <si>
    <t>PAVLE MİRKOVİC</t>
  </si>
  <si>
    <t>CHİVULESCU FLORENTİN</t>
  </si>
  <si>
    <t>CEMAL BİLEKOĞLU</t>
  </si>
  <si>
    <t>NAZMİ MENTEŞ</t>
  </si>
  <si>
    <t>DRAGAN  NESOVİC</t>
  </si>
  <si>
    <t>MİLAN MATİJEVİ?</t>
  </si>
  <si>
    <t>MEHMET KAZIM  EVCİ</t>
  </si>
  <si>
    <t>MARİOS CHRİSTOFORİDİS</t>
  </si>
  <si>
    <t>Z. ARMAĞAN  AKGÜL</t>
  </si>
  <si>
    <t>ADRİAN NEAGU</t>
  </si>
  <si>
    <t>Mİ?O MATİJEVİ?</t>
  </si>
  <si>
    <t>ALEXANDRU MİRON</t>
  </si>
  <si>
    <t>JOZE SKODNİK</t>
  </si>
  <si>
    <t>KONSTANTİNOS YFANTİS</t>
  </si>
  <si>
    <t>SEMİR KAVAZ</t>
  </si>
  <si>
    <t>MENSUR VRCİC</t>
  </si>
  <si>
    <t>SALİH ZEKİ ŞANLI</t>
  </si>
  <si>
    <t>İSRAFİL BULAK</t>
  </si>
  <si>
    <t>STANKO MARİC</t>
  </si>
  <si>
    <t>HASAN ATALAY</t>
  </si>
  <si>
    <t>MİRKO BİZJAK</t>
  </si>
  <si>
    <t>DUSAN ANTİC</t>
  </si>
  <si>
    <t>ALİ CERRAHOGLU</t>
  </si>
  <si>
    <t>ALEXY CHİLİKOV</t>
  </si>
  <si>
    <t>DU?AN PREZELJ</t>
  </si>
  <si>
    <t>1</t>
  </si>
  <si>
    <t>2</t>
  </si>
  <si>
    <t>3</t>
  </si>
  <si>
    <t>4</t>
  </si>
  <si>
    <t>5</t>
  </si>
  <si>
    <t>6</t>
  </si>
  <si>
    <t>7</t>
  </si>
  <si>
    <t>8</t>
  </si>
  <si>
    <t>9</t>
  </si>
  <si>
    <t>10</t>
  </si>
  <si>
    <t>11</t>
  </si>
  <si>
    <t>12</t>
  </si>
  <si>
    <t>13</t>
  </si>
  <si>
    <t>14</t>
  </si>
  <si>
    <t>15</t>
  </si>
  <si>
    <t>1500M-2-15</t>
  </si>
  <si>
    <t>1500M-4-10</t>
  </si>
  <si>
    <t>1500M-4-11</t>
  </si>
  <si>
    <t>1500M-4-12</t>
  </si>
  <si>
    <t>1500M-4-14</t>
  </si>
  <si>
    <t>8. SERİ</t>
  </si>
  <si>
    <t>9. SERİ</t>
  </si>
  <si>
    <t>10. SERİ</t>
  </si>
  <si>
    <t>11. SERİ</t>
  </si>
  <si>
    <t>12. SERİ</t>
  </si>
  <si>
    <t>13. SERİ</t>
  </si>
  <si>
    <t>200M-13-1</t>
  </si>
  <si>
    <t>200M-13-2</t>
  </si>
  <si>
    <t>200M-13-3</t>
  </si>
  <si>
    <t>200M-13-4</t>
  </si>
  <si>
    <t>200M-13-5</t>
  </si>
  <si>
    <t>200M-13-6</t>
  </si>
  <si>
    <t>200M-12-1</t>
  </si>
  <si>
    <t>200M-12-2</t>
  </si>
  <si>
    <t>200M-12-3</t>
  </si>
  <si>
    <t>200M-12-4</t>
  </si>
  <si>
    <t>200M-12-5</t>
  </si>
  <si>
    <t>200M-12-6</t>
  </si>
  <si>
    <t>200M-11-1</t>
  </si>
  <si>
    <t>200M-11-2</t>
  </si>
  <si>
    <t>200M-11-3</t>
  </si>
  <si>
    <t>200M-11-4</t>
  </si>
  <si>
    <t>200M-11-5</t>
  </si>
  <si>
    <t>200M-11-6</t>
  </si>
  <si>
    <t>200M-10-1</t>
  </si>
  <si>
    <t>200M-10-2</t>
  </si>
  <si>
    <t>200M-10-3</t>
  </si>
  <si>
    <t>200M-10-4</t>
  </si>
  <si>
    <t>200M-10-5</t>
  </si>
  <si>
    <t>200M-10-6</t>
  </si>
  <si>
    <t>200M-9-1</t>
  </si>
  <si>
    <t>200M-9-2</t>
  </si>
  <si>
    <t>200M-9-3</t>
  </si>
  <si>
    <t>200M-9-4</t>
  </si>
  <si>
    <t>200M-9-5</t>
  </si>
  <si>
    <t>200M-9-6</t>
  </si>
  <si>
    <t>200M-8-1</t>
  </si>
  <si>
    <t>200M-8-2</t>
  </si>
  <si>
    <t>200M-8-3</t>
  </si>
  <si>
    <t>200M-8-4</t>
  </si>
  <si>
    <t>200M-8-5</t>
  </si>
  <si>
    <t>200M-8-6</t>
  </si>
  <si>
    <t>3000M-6-1</t>
  </si>
  <si>
    <t>3000M-6-2</t>
  </si>
  <si>
    <t>3000M-6-3</t>
  </si>
  <si>
    <t>3000M-6-4</t>
  </si>
  <si>
    <t>3000M-6-5</t>
  </si>
  <si>
    <t>3000M-6-6</t>
  </si>
  <si>
    <t>3000M-6-7</t>
  </si>
  <si>
    <t>3000M-6-8</t>
  </si>
  <si>
    <t>3000M-6-9</t>
  </si>
  <si>
    <t>3000M-6-10</t>
  </si>
  <si>
    <t>3000M-6-11</t>
  </si>
  <si>
    <t>3000M-6-12</t>
  </si>
  <si>
    <t>3000M-5-1</t>
  </si>
  <si>
    <t>3000M-5-2</t>
  </si>
  <si>
    <t>3000M-5-3</t>
  </si>
  <si>
    <t>3000M-5-4</t>
  </si>
  <si>
    <t>3000M-5-5</t>
  </si>
  <si>
    <t>3000M-5-6</t>
  </si>
  <si>
    <t>3000M-5-7</t>
  </si>
  <si>
    <t>3000M-5-8</t>
  </si>
  <si>
    <t>3000M-5-9</t>
  </si>
  <si>
    <t>3000M-5-10</t>
  </si>
  <si>
    <t>3000M-5-11</t>
  </si>
  <si>
    <t>3000M.Y.-2-13</t>
  </si>
  <si>
    <t>3000M.Y.-2-14</t>
  </si>
  <si>
    <t>400M-12-1</t>
  </si>
  <si>
    <t>400M-12-2</t>
  </si>
  <si>
    <t>400M-12-3</t>
  </si>
  <si>
    <t>400M-12-4</t>
  </si>
  <si>
    <t>400M-12-5</t>
  </si>
  <si>
    <t>400M-12-6</t>
  </si>
  <si>
    <t>400M-11-1</t>
  </si>
  <si>
    <t>400M-11-2</t>
  </si>
  <si>
    <t>400M-11-3</t>
  </si>
  <si>
    <t>400M-11-4</t>
  </si>
  <si>
    <t>400M-11-5</t>
  </si>
  <si>
    <t>400M-11-6</t>
  </si>
  <si>
    <t>400M-10-1</t>
  </si>
  <si>
    <t>400M-10-2</t>
  </si>
  <si>
    <t>400M-10-3</t>
  </si>
  <si>
    <t>400M-10-4</t>
  </si>
  <si>
    <t>400M-10-5</t>
  </si>
  <si>
    <t>400M-10-6</t>
  </si>
  <si>
    <t>400M-9-1</t>
  </si>
  <si>
    <t>400M-9-2</t>
  </si>
  <si>
    <t>400M-9-3</t>
  </si>
  <si>
    <t>400M-9-4</t>
  </si>
  <si>
    <t>400M-9-5</t>
  </si>
  <si>
    <t>400M-9-6</t>
  </si>
  <si>
    <t>400M-8-1</t>
  </si>
  <si>
    <t>400M-8-2</t>
  </si>
  <si>
    <t>400M-8-3</t>
  </si>
  <si>
    <t>400M-8-4</t>
  </si>
  <si>
    <t>400M-8-5</t>
  </si>
  <si>
    <t>400M-8-6</t>
  </si>
  <si>
    <t>60M-10-1</t>
  </si>
  <si>
    <t>60M-10-2</t>
  </si>
  <si>
    <t>60M-10-3</t>
  </si>
  <si>
    <t>60M-10-4</t>
  </si>
  <si>
    <t>60M-10-5</t>
  </si>
  <si>
    <t>60M-10-6</t>
  </si>
  <si>
    <t>60M-10-7</t>
  </si>
  <si>
    <t>60M-10-8</t>
  </si>
  <si>
    <t>60M-9-1</t>
  </si>
  <si>
    <t>60M-9-2</t>
  </si>
  <si>
    <t>60M-9-3</t>
  </si>
  <si>
    <t>60M-9-4</t>
  </si>
  <si>
    <t>60M-9-5</t>
  </si>
  <si>
    <t>60M-9-6</t>
  </si>
  <si>
    <t>60M-9-7</t>
  </si>
  <si>
    <t>60M-9-8</t>
  </si>
  <si>
    <t>60M-8-1</t>
  </si>
  <si>
    <t>60M-8-2</t>
  </si>
  <si>
    <t>60M-8-3</t>
  </si>
  <si>
    <t>60M-8-4</t>
  </si>
  <si>
    <t>60M-8-5</t>
  </si>
  <si>
    <t>60M-8-6</t>
  </si>
  <si>
    <t>60M-8-7</t>
  </si>
  <si>
    <t>60M-8-8</t>
  </si>
  <si>
    <t>60M-7-1</t>
  </si>
  <si>
    <t>60M-7-2</t>
  </si>
  <si>
    <t>60M-7-3</t>
  </si>
  <si>
    <t>60M-7-4</t>
  </si>
  <si>
    <t>60M-7-5</t>
  </si>
  <si>
    <t>60M-7-6</t>
  </si>
  <si>
    <t>60M-7-7</t>
  </si>
  <si>
    <t>60M-7-8</t>
  </si>
  <si>
    <t>60M-6-1</t>
  </si>
  <si>
    <t>60M-6-2</t>
  </si>
  <si>
    <t>60M-6-3</t>
  </si>
  <si>
    <t>60M-6-4</t>
  </si>
  <si>
    <t>60M-6-5</t>
  </si>
  <si>
    <t>60M-6-6</t>
  </si>
  <si>
    <t>60M-6-7</t>
  </si>
  <si>
    <t>60M-6-8</t>
  </si>
  <si>
    <t>60M.ENG-4-1</t>
  </si>
  <si>
    <t>60M.ENG-4-2</t>
  </si>
  <si>
    <t>60M.ENG-4-3</t>
  </si>
  <si>
    <t>60M.ENG-4-4</t>
  </si>
  <si>
    <t>60M.ENG-4-5</t>
  </si>
  <si>
    <t>60M.ENG-4-6</t>
  </si>
  <si>
    <t>60M.ENG-4-7</t>
  </si>
  <si>
    <t>60M.ENG-4-8</t>
  </si>
  <si>
    <t>800M-2-8</t>
  </si>
  <si>
    <t>800M-3-8</t>
  </si>
  <si>
    <t>800M-4-8</t>
  </si>
  <si>
    <t>800M-5-7</t>
  </si>
  <si>
    <t>800M-6-1</t>
  </si>
  <si>
    <t>800M-6-2</t>
  </si>
  <si>
    <t>800M-6-3</t>
  </si>
  <si>
    <t>800M-6-4</t>
  </si>
  <si>
    <t>800M-6-5</t>
  </si>
  <si>
    <t>800M-6-6</t>
  </si>
  <si>
    <t>800M-5-8</t>
  </si>
  <si>
    <t>800M-6-7</t>
  </si>
  <si>
    <t>800M-7-1</t>
  </si>
  <si>
    <t>800M-7-2</t>
  </si>
  <si>
    <t>800M-7-3</t>
  </si>
  <si>
    <t>800M-7-4</t>
  </si>
  <si>
    <t>800M-7-5</t>
  </si>
  <si>
    <t>800M-7-6</t>
  </si>
  <si>
    <t>800M-7-7</t>
  </si>
  <si>
    <t>800M-7-8</t>
  </si>
  <si>
    <t>1500M-5-1</t>
  </si>
  <si>
    <t>1500M-5-2</t>
  </si>
  <si>
    <t>1500M-5-3</t>
  </si>
  <si>
    <t>1500M-5-4</t>
  </si>
  <si>
    <t>1500M-5-5</t>
  </si>
  <si>
    <t>1500M-5-6</t>
  </si>
  <si>
    <t>1500M-5-7</t>
  </si>
  <si>
    <t>1500M-5-8</t>
  </si>
  <si>
    <t>1500M-5-9</t>
  </si>
  <si>
    <t>1500M-5-10</t>
  </si>
  <si>
    <t>1500M-5-11</t>
  </si>
  <si>
    <t>1500M-5-12</t>
  </si>
  <si>
    <t>1500M-4-15</t>
  </si>
  <si>
    <t>1500M-2-16</t>
  </si>
  <si>
    <t>1500M-2-17</t>
  </si>
  <si>
    <t>16</t>
  </si>
  <si>
    <t>17</t>
  </si>
  <si>
    <t>1500M-3-15</t>
  </si>
  <si>
    <t>1500M-4-17</t>
  </si>
  <si>
    <t>3000M-2-12</t>
  </si>
  <si>
    <t>3000M-3-12</t>
  </si>
  <si>
    <t>3000M-4-13</t>
  </si>
  <si>
    <t>3000M-4-14</t>
  </si>
  <si>
    <t>3000M-5-12</t>
  </si>
  <si>
    <t>DNS</t>
  </si>
  <si>
    <t>-</t>
  </si>
  <si>
    <t>DNF</t>
  </si>
  <si>
    <t>8.69 
(684)</t>
  </si>
  <si>
    <t>8.69 
(681)</t>
  </si>
  <si>
    <t>X</t>
  </si>
  <si>
    <t>DQ 163.3</t>
  </si>
  <si>
    <t>O</t>
  </si>
  <si>
    <t>MTR</t>
  </si>
  <si>
    <t>BMR</t>
  </si>
  <si>
    <t>60M.ENG-5-1</t>
  </si>
  <si>
    <t>60M.ENG-5-2</t>
  </si>
  <si>
    <t>60M.ENG-5-3</t>
  </si>
  <si>
    <t>60M.ENG-5-4</t>
  </si>
  <si>
    <t>60M.ENG-5-5</t>
  </si>
  <si>
    <t>60M.ENG-5-6</t>
  </si>
  <si>
    <t>60M.ENG-5-7</t>
  </si>
  <si>
    <t>60M.ENG-5-8</t>
  </si>
  <si>
    <t>Üçadım Atlama-Triple Jump Grup B</t>
  </si>
  <si>
    <t>Üçadım Atlama-Triple Jump Grup A</t>
  </si>
  <si>
    <t>800M-7-9</t>
  </si>
  <si>
    <t>DQ 230.6/A</t>
  </si>
  <si>
    <t>M-90</t>
  </si>
  <si>
    <t>NM</t>
  </si>
  <si>
    <t>WMR</t>
  </si>
  <si>
    <t>BOSNIA &amp; HERZEGOVINA</t>
  </si>
  <si>
    <t>Balkan Veterans Indoor Championship</t>
  </si>
  <si>
    <t>MTR
EGALE</t>
  </si>
  <si>
    <t/>
  </si>
  <si>
    <t>1500m-1-1</t>
  </si>
  <si>
    <t>1500m-1-2</t>
  </si>
  <si>
    <t>1500m-1-3</t>
  </si>
  <si>
    <t>1500m-1-4</t>
  </si>
  <si>
    <t>1500m-1-5</t>
  </si>
  <si>
    <t>1500m-1-6</t>
  </si>
  <si>
    <t>1500m-1-7</t>
  </si>
  <si>
    <t>1500m-1-8</t>
  </si>
  <si>
    <t>1500m-1-9</t>
  </si>
  <si>
    <t>1500m-1-10</t>
  </si>
  <si>
    <t>1500m-1-11</t>
  </si>
  <si>
    <t>1500m-1-12</t>
  </si>
  <si>
    <t>1500m-1-13</t>
  </si>
  <si>
    <t>1500m-1-14</t>
  </si>
  <si>
    <t>1500m-1-15</t>
  </si>
  <si>
    <t>1500m-2-1</t>
  </si>
  <si>
    <t>1500m-2-2</t>
  </si>
  <si>
    <t>1500m-2-3</t>
  </si>
  <si>
    <t>1500m-2-4</t>
  </si>
  <si>
    <t>1500m-2-5</t>
  </si>
  <si>
    <t>1500m-2-6</t>
  </si>
  <si>
    <t>1500m-2-7</t>
  </si>
  <si>
    <t>1500m-2-8</t>
  </si>
  <si>
    <t>1500m-2-9</t>
  </si>
  <si>
    <t>1500m-2-10</t>
  </si>
  <si>
    <t>1500m-2-11</t>
  </si>
  <si>
    <t>1500m-2-12</t>
  </si>
  <si>
    <t>1500m-2-13</t>
  </si>
  <si>
    <t>1500m-2-14</t>
  </si>
  <si>
    <t>1500m-2-15</t>
  </si>
  <si>
    <t>1500m-2-16</t>
  </si>
  <si>
    <t>1500m-2-17</t>
  </si>
  <si>
    <t>1500m-3-1</t>
  </si>
  <si>
    <t>1500m-3-2</t>
  </si>
  <si>
    <t>1500m-3-3</t>
  </si>
  <si>
    <t>1500m-3-4</t>
  </si>
  <si>
    <t>1500m-3-5</t>
  </si>
  <si>
    <t>1500m-3-6</t>
  </si>
  <si>
    <t>1500m-3-7</t>
  </si>
  <si>
    <t>1500m-3-8</t>
  </si>
  <si>
    <t>1500m-3-9</t>
  </si>
  <si>
    <t>1500m-3-10</t>
  </si>
  <si>
    <t>1500m-3-11</t>
  </si>
  <si>
    <t>1500m-3-12</t>
  </si>
  <si>
    <t>1500m-3-13</t>
  </si>
  <si>
    <t>1500m-3-14</t>
  </si>
  <si>
    <t>1500m-3-15</t>
  </si>
  <si>
    <t>1500m-4-1</t>
  </si>
  <si>
    <t>1500m-4-2</t>
  </si>
  <si>
    <t>1500m-4-3</t>
  </si>
  <si>
    <t>1500m-4-4</t>
  </si>
  <si>
    <t>1500m-4-5</t>
  </si>
  <si>
    <t>1500m-4-6</t>
  </si>
  <si>
    <t>1500m-4-7</t>
  </si>
  <si>
    <t>1500m-4-8</t>
  </si>
  <si>
    <t>1500m-4-9</t>
  </si>
  <si>
    <t>1500m-4-10</t>
  </si>
  <si>
    <t>1500m-4-11</t>
  </si>
  <si>
    <t>1500m-4-12</t>
  </si>
  <si>
    <t>1500m-4-13</t>
  </si>
  <si>
    <t>1500m-4-14</t>
  </si>
  <si>
    <t>1500m-4-15</t>
  </si>
  <si>
    <t>1500m--</t>
  </si>
  <si>
    <t>1500m-4-17</t>
  </si>
  <si>
    <t>1500m-5-1</t>
  </si>
  <si>
    <t>1500m-5-2</t>
  </si>
  <si>
    <t>1500m-5-3</t>
  </si>
  <si>
    <t>1500m-5-4</t>
  </si>
  <si>
    <t>1500m-5-5</t>
  </si>
  <si>
    <t>1500m-5-6</t>
  </si>
  <si>
    <t>1500m-5-7</t>
  </si>
  <si>
    <t>1500m-5-8</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</si>
  <si>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</si>
  <si>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</si>
  <si>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</si>
  <si>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</si>
  <si>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</si>
  <si>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</si>
  <si>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</si>
  <si>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</si>
  <si>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</si>
  <si>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</si>
  <si>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</si>
  <si>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</si>
  <si>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</si>
  <si>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</si>
  <si>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</si>
  <si>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</si>
  <si>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</si>
  <si>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</si>
  <si>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</si>
  <si>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</si>
  <si>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</si>
  <si>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</si>
  <si>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200m-5-5</t>
  </si>
  <si>
    <t>200m-4-6</t>
  </si>
  <si>
    <t>200m-5-4</t>
  </si>
  <si>
    <t>200m-5-2</t>
  </si>
  <si>
    <t>200m-4-5</t>
  </si>
  <si>
    <t>200m-5-1</t>
  </si>
  <si>
    <t>200m-5-3</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</si>
  <si>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</si>
  <si>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</si>
  <si>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</si>
  <si>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</si>
  <si>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</si>
  <si>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</si>
  <si>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</si>
  <si>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</si>
  <si>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</si>
  <si>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</si>
  <si>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</si>
  <si>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</si>
  <si>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</si>
  <si>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</si>
  <si>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</si>
  <si>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</si>
  <si>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</si>
  <si>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</si>
  <si>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</si>
  <si>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200m-9-1</t>
  </si>
  <si>
    <t>200m-9-2</t>
  </si>
  <si>
    <t>200m-9-3</t>
  </si>
  <si>
    <t>200m-9-4</t>
  </si>
  <si>
    <t>200m-9-5</t>
  </si>
  <si>
    <t>200m-9-6</t>
  </si>
  <si>
    <t>200m-10-2</t>
  </si>
  <si>
    <t>200m-10-3</t>
  </si>
  <si>
    <t>200m-10-4</t>
  </si>
  <si>
    <t>200m-10-5</t>
  </si>
  <si>
    <t>200m-10-6</t>
  </si>
  <si>
    <t>200m-11-2</t>
  </si>
  <si>
    <t>--</t>
  </si>
  <si>
    <t>200m-11-4</t>
  </si>
  <si>
    <t>200m-11-5</t>
  </si>
  <si>
    <t>200m-11-6</t>
  </si>
  <si>
    <t>200m-12-2</t>
  </si>
  <si>
    <t>200m-12-3</t>
  </si>
  <si>
    <t>200m-12-4</t>
  </si>
  <si>
    <t>200m-12-5</t>
  </si>
  <si>
    <t>200m-12-6</t>
  </si>
  <si>
    <t>200m-13-1</t>
  </si>
  <si>
    <t>200m-13-2</t>
  </si>
  <si>
    <t>200m-13-3</t>
  </si>
  <si>
    <t>200m-13-4</t>
  </si>
  <si>
    <t>200m-13-5</t>
  </si>
  <si>
    <t>200m-13-6</t>
  </si>
  <si>
    <t>3000m-1-1</t>
  </si>
  <si>
    <t>3000m-1-2</t>
  </si>
  <si>
    <t>3000m-1-3</t>
  </si>
  <si>
    <t>3000m-1-4</t>
  </si>
  <si>
    <t>3000m-1-5</t>
  </si>
  <si>
    <t>3000m-1-6</t>
  </si>
  <si>
    <t>3000m-1-7</t>
  </si>
  <si>
    <t>3000m-1-8</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</si>
  <si>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</si>
  <si>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</si>
  <si>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</si>
  <si>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</si>
  <si>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</si>
  <si>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</si>
  <si>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</si>
  <si>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</si>
  <si>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</si>
  <si>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</si>
  <si>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</si>
  <si>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</si>
  <si>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</si>
  <si>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</si>
  <si>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</si>
  <si>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</si>
  <si>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</si>
  <si>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</si>
  <si>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</si>
  <si>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</si>
  <si>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</si>
  <si>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</si>
  <si>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</si>
  <si>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</si>
  <si>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3000m-4-1</t>
  </si>
  <si>
    <t>3000m-4-2</t>
  </si>
  <si>
    <t>3000m-4-3</t>
  </si>
  <si>
    <t>3000m-4-4</t>
  </si>
  <si>
    <t>3000m-4-5</t>
  </si>
  <si>
    <t>3000m-4-6</t>
  </si>
  <si>
    <t>3000m-4-7</t>
  </si>
  <si>
    <t>3000m-4-8</t>
  </si>
  <si>
    <t>3000m-4-9</t>
  </si>
  <si>
    <t>3000m-4-10</t>
  </si>
  <si>
    <t>3000m-4-11</t>
  </si>
  <si>
    <t>3000m-4-12</t>
  </si>
  <si>
    <t>3000m-4-13</t>
  </si>
  <si>
    <t>3000m-4-14</t>
  </si>
  <si>
    <t>3000m-5-1</t>
  </si>
  <si>
    <t>3000m-5-2</t>
  </si>
  <si>
    <t>3000m-5-3</t>
  </si>
  <si>
    <t>3000m-5-4</t>
  </si>
  <si>
    <t>3000m-5-5</t>
  </si>
  <si>
    <t>3000m-5-6</t>
  </si>
  <si>
    <t>3000m-5-7</t>
  </si>
  <si>
    <t>3000m-5-8</t>
  </si>
  <si>
    <t>3000m-5-9</t>
  </si>
  <si>
    <t>3000m-5-10</t>
  </si>
  <si>
    <t>3000m-5-11</t>
  </si>
  <si>
    <t>3000m-5-12</t>
  </si>
  <si>
    <t>3000m-6-1</t>
  </si>
  <si>
    <t>3000m-6-2</t>
  </si>
  <si>
    <t>3000m-6-3</t>
  </si>
  <si>
    <t>3000m-6-4</t>
  </si>
  <si>
    <t>3000m-6-5</t>
  </si>
  <si>
    <t>3000m-6-6</t>
  </si>
  <si>
    <t>3000m-6-7</t>
  </si>
  <si>
    <t>3000m-6-8</t>
  </si>
  <si>
    <t>3000m-6-9</t>
  </si>
  <si>
    <t>400m-1-1</t>
  </si>
  <si>
    <t>400m-1-2</t>
  </si>
  <si>
    <t>400m-1-3</t>
  </si>
  <si>
    <t>400m-1-4</t>
  </si>
  <si>
    <t>400m-1-5</t>
  </si>
  <si>
    <t>400m-1-6</t>
  </si>
  <si>
    <t>400m-2-1</t>
  </si>
  <si>
    <t>400m-2-2</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</si>
  <si>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</si>
  <si>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</si>
  <si>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</si>
  <si>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</si>
  <si>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</si>
  <si>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</si>
  <si>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</si>
  <si>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</si>
  <si>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</si>
  <si>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</si>
  <si>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</si>
  <si>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</si>
  <si>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</si>
  <si>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</si>
  <si>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</si>
  <si>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</si>
  <si>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</si>
  <si>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</si>
  <si>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</si>
  <si>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</si>
  <si>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</si>
  <si>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</si>
  <si>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</si>
  <si>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</si>
  <si>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</si>
  <si>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</si>
  <si>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</si>
  <si>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</si>
  <si>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</si>
  <si>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</si>
  <si>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</si>
  <si>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</si>
  <si>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</si>
  <si>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</si>
  <si>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400m-8-1</t>
  </si>
  <si>
    <t>400m-8-2</t>
  </si>
  <si>
    <t>400m-8-3</t>
  </si>
  <si>
    <t>400m-8-4</t>
  </si>
  <si>
    <t>400m-8-5</t>
  </si>
  <si>
    <t>400m-8-6</t>
  </si>
  <si>
    <t>400m-9-1</t>
  </si>
  <si>
    <t>400m-9-2</t>
  </si>
  <si>
    <t>400m-9-3</t>
  </si>
  <si>
    <t>400m-9-4</t>
  </si>
  <si>
    <t>400m-9-5</t>
  </si>
  <si>
    <t>400m-9-6</t>
  </si>
  <si>
    <t>400m-10-2</t>
  </si>
  <si>
    <t>400m-10-3</t>
  </si>
  <si>
    <t>400m-10-4</t>
  </si>
  <si>
    <t>400m-10-5</t>
  </si>
  <si>
    <t>400m-10-6</t>
  </si>
  <si>
    <t>400m-11-1</t>
  </si>
  <si>
    <t>400m-11-2</t>
  </si>
  <si>
    <t>400m-11-3</t>
  </si>
  <si>
    <t>400m-11-4</t>
  </si>
  <si>
    <t>400m-11-5</t>
  </si>
  <si>
    <t>400m-11-6</t>
  </si>
  <si>
    <t>400m-12-2</t>
  </si>
  <si>
    <t>400m-12-3</t>
  </si>
  <si>
    <t>400m-12-4</t>
  </si>
  <si>
    <t>400m-12-5</t>
  </si>
  <si>
    <t>400m-12-6</t>
  </si>
  <si>
    <t>60m-1-1</t>
  </si>
  <si>
    <t>60m-1-2</t>
  </si>
  <si>
    <t>60m-1-3</t>
  </si>
  <si>
    <t>60m-1-4</t>
  </si>
  <si>
    <t>60m-1-5</t>
  </si>
  <si>
    <t>60m-1-6</t>
  </si>
  <si>
    <t>60m-1-7</t>
  </si>
  <si>
    <t>60m-1-8</t>
  </si>
  <si>
    <t>60m-2-1</t>
  </si>
  <si>
    <t>60m-2-2</t>
  </si>
  <si>
    <t>60m-2-3</t>
  </si>
  <si>
    <t>60m-2-4</t>
  </si>
  <si>
    <t>60m-2-5</t>
  </si>
  <si>
    <t>60m-2-6</t>
  </si>
  <si>
    <t>60m-2-7</t>
  </si>
  <si>
    <t>60m-2-8</t>
  </si>
  <si>
    <t>60m-3-1</t>
  </si>
  <si>
    <t>60m-3-2</t>
  </si>
  <si>
    <t>60m-3-3</t>
  </si>
  <si>
    <t>60m-3-4</t>
  </si>
  <si>
    <t>60m-3-5</t>
  </si>
  <si>
    <t>60m-3-6</t>
  </si>
  <si>
    <t>60m-3-7</t>
  </si>
  <si>
    <t>60m-3-8</t>
  </si>
  <si>
    <t>60m-4-1</t>
  </si>
  <si>
    <t>60m-4-2</t>
  </si>
  <si>
    <t>60m-4-3</t>
  </si>
  <si>
    <t>60m-4-4</t>
  </si>
  <si>
    <t>60m-4-5</t>
  </si>
  <si>
    <t>60m-4-6</t>
  </si>
  <si>
    <t>60m-4-7</t>
  </si>
  <si>
    <t>60m-4-8</t>
  </si>
  <si>
    <t>60m-5-1</t>
  </si>
  <si>
    <t>60m-5-2</t>
  </si>
  <si>
    <t>60m-5-3</t>
  </si>
  <si>
    <t>60m-5-4</t>
  </si>
  <si>
    <t>60m-5-5</t>
  </si>
  <si>
    <t>60m-5-6</t>
  </si>
  <si>
    <t>60m-5-7</t>
  </si>
  <si>
    <t>60m-5-8</t>
  </si>
  <si>
    <t>60m-6-1</t>
  </si>
  <si>
    <t>60m-6-2</t>
  </si>
  <si>
    <t>60m-6-3</t>
  </si>
  <si>
    <t>60m-6-4</t>
  </si>
  <si>
    <t>60m-6-5</t>
  </si>
  <si>
    <t>60m-6-6</t>
  </si>
  <si>
    <t>60m-6-7</t>
  </si>
  <si>
    <t>60m-6-8</t>
  </si>
  <si>
    <t>60m-7-1</t>
  </si>
  <si>
    <t>60m-7-2</t>
  </si>
  <si>
    <t>60m-7-3</t>
  </si>
  <si>
    <t>60m-7-4</t>
  </si>
  <si>
    <t>60m-7-5</t>
  </si>
  <si>
    <t>60m-7-6</t>
  </si>
  <si>
    <t>60m-7-7</t>
  </si>
  <si>
    <t>60m-7-8</t>
  </si>
  <si>
    <t>60m-8-1</t>
  </si>
  <si>
    <t>60m-8-2</t>
  </si>
  <si>
    <t>60m-8-3</t>
  </si>
  <si>
    <t>60m-8-4</t>
  </si>
  <si>
    <t>60m-8-5</t>
  </si>
  <si>
    <t>60m-8-7</t>
  </si>
  <si>
    <t>60m-8-8</t>
  </si>
  <si>
    <t>60m-9-1</t>
  </si>
  <si>
    <t>60m-9-2</t>
  </si>
  <si>
    <t>60m-9-3</t>
  </si>
  <si>
    <t>60m-9-4</t>
  </si>
  <si>
    <t>60m-9-5</t>
  </si>
  <si>
    <t>60m-9-6</t>
  </si>
  <si>
    <t>60m-9-7</t>
  </si>
  <si>
    <t>60m-9-8</t>
  </si>
  <si>
    <t>60m-10-1</t>
  </si>
  <si>
    <t>60m-10-2</t>
  </si>
  <si>
    <t>60m-10-3</t>
  </si>
  <si>
    <t>60m-10-4</t>
  </si>
  <si>
    <t>60m-10-5</t>
  </si>
  <si>
    <t>60m-10-6</t>
  </si>
  <si>
    <t>60m-10-7</t>
  </si>
  <si>
    <t>800m-1-1</t>
  </si>
  <si>
    <t>800m-1-2</t>
  </si>
  <si>
    <t>800m-1-3</t>
  </si>
  <si>
    <t>800m-1-4</t>
  </si>
  <si>
    <t>800m-1-5</t>
  </si>
  <si>
    <t>800m-1-6</t>
  </si>
  <si>
    <t>800m-1-7</t>
  </si>
  <si>
    <t>800m-1-8</t>
  </si>
  <si>
    <t>800m-2-1</t>
  </si>
  <si>
    <t>800m-2-2</t>
  </si>
  <si>
    <t>800m-2-3</t>
  </si>
  <si>
    <t>800m-2-4</t>
  </si>
  <si>
    <t>800m-2-5</t>
  </si>
  <si>
    <t>800m-2-6</t>
  </si>
  <si>
    <t>800m-2-7</t>
  </si>
  <si>
    <t>800m-2-8</t>
  </si>
  <si>
    <t>800m-3-1</t>
  </si>
  <si>
    <t>800m-3-2</t>
  </si>
  <si>
    <t>800m-3-3</t>
  </si>
  <si>
    <t>800m-3-4</t>
  </si>
  <si>
    <t>800m-3-5</t>
  </si>
  <si>
    <t>800m-4-7</t>
  </si>
  <si>
    <t>800m-3-7</t>
  </si>
  <si>
    <t>800m-3-8</t>
  </si>
  <si>
    <t>800m-4-1</t>
  </si>
  <si>
    <t>800m-4-2</t>
  </si>
  <si>
    <t>800m-4-3</t>
  </si>
  <si>
    <t>800m-4-4</t>
  </si>
  <si>
    <t>800m-4-5</t>
  </si>
  <si>
    <t>800m-4-6</t>
  </si>
  <si>
    <t>800m--</t>
  </si>
  <si>
    <t>800m-4-8</t>
  </si>
  <si>
    <t>800m-5-1</t>
  </si>
  <si>
    <t>800m-5-2</t>
  </si>
  <si>
    <t>800m-5-3</t>
  </si>
  <si>
    <t>800m-5-4</t>
  </si>
  <si>
    <t>800m-5-5</t>
  </si>
  <si>
    <t>800m-5-6</t>
  </si>
  <si>
    <t>800m-5-7</t>
  </si>
  <si>
    <t>800m-5-8</t>
  </si>
  <si>
    <t>800m-6-1</t>
  </si>
  <si>
    <t>800m-6-2</t>
  </si>
  <si>
    <t>800m-6-3</t>
  </si>
  <si>
    <t>800m-6-4</t>
  </si>
  <si>
    <t>800m-6-5</t>
  </si>
  <si>
    <t>800m-6-6</t>
  </si>
  <si>
    <t>800m-6-7</t>
  </si>
  <si>
    <t>800m-7-1</t>
  </si>
  <si>
    <t>800m-7-2</t>
  </si>
  <si>
    <t>800m-7-3</t>
  </si>
  <si>
    <t>800m-7-4</t>
  </si>
  <si>
    <t>800m-7-5</t>
  </si>
  <si>
    <t>800m-7-6</t>
  </si>
  <si>
    <t>800m-7-7</t>
  </si>
  <si>
    <t>800m-7-8</t>
  </si>
  <si>
    <t>800m-7-9</t>
  </si>
  <si>
    <t>GÜLLE-A-1</t>
  </si>
  <si>
    <t>GÜLLE-A-2</t>
  </si>
  <si>
    <t>GÜLLE-A-3</t>
  </si>
  <si>
    <t>GÜLLE-A-4</t>
  </si>
  <si>
    <t>GÜLLE-A-5</t>
  </si>
  <si>
    <t>GÜLLE-A-6</t>
  </si>
  <si>
    <t>GÜLLE-A-7</t>
  </si>
  <si>
    <t>GÜLLE-A-8</t>
  </si>
  <si>
    <t>GÜLLE-A-9</t>
  </si>
  <si>
    <t>GÜLLE-A-10</t>
  </si>
  <si>
    <t>GÜLLE-A-11</t>
  </si>
  <si>
    <t>GÜLLE-A-12</t>
  </si>
  <si>
    <t>GÜLLE-A-13</t>
  </si>
  <si>
    <t>GÜLLE-A-14</t>
  </si>
  <si>
    <t>GÜLLE-A-15</t>
  </si>
  <si>
    <t>GÜLLE-A-16</t>
  </si>
  <si>
    <t>GÜLLE-A-17</t>
  </si>
  <si>
    <t>GÜLLE-A-18</t>
  </si>
  <si>
    <t>GÜLLE-A-19</t>
  </si>
  <si>
    <t>GÜLLE-A-20</t>
  </si>
  <si>
    <t>GÜLLE-B-1</t>
  </si>
  <si>
    <t>GÜLLE-B-2</t>
  </si>
  <si>
    <t>GÜLLE-B-3</t>
  </si>
  <si>
    <t>GÜLLE-B-4</t>
  </si>
  <si>
    <t>GÜLLE-B-5</t>
  </si>
  <si>
    <t>GÜLLE-B-6</t>
  </si>
  <si>
    <t>GÜLLE-B-7</t>
  </si>
  <si>
    <t>GÜLLE-B-8</t>
  </si>
  <si>
    <t>GÜLLE-B-9</t>
  </si>
  <si>
    <t>GÜLLE-B-10</t>
  </si>
  <si>
    <t>GÜLLE-B-11</t>
  </si>
  <si>
    <t>GÜLLE-B-12</t>
  </si>
  <si>
    <t>GÜLLE-B-13</t>
  </si>
  <si>
    <t>GÜLLE-B-14</t>
  </si>
  <si>
    <t>GÜLLE-B-15</t>
  </si>
  <si>
    <t>GÜLLE-B-16</t>
  </si>
  <si>
    <t>GÜLLE-B-17</t>
  </si>
  <si>
    <t>GÜLLE-B-18</t>
  </si>
  <si>
    <t>GÜLLE-B-19</t>
  </si>
  <si>
    <t>GÜLLE-B-20</t>
  </si>
  <si>
    <t>GÜLLE-B-21</t>
  </si>
  <si>
    <t>ÜÇADIM-A-1</t>
  </si>
  <si>
    <t>ÜÇADIM-A-2</t>
  </si>
  <si>
    <t>ÜÇADIM-A-3</t>
  </si>
  <si>
    <t>ÜÇADIM-A-4</t>
  </si>
  <si>
    <t>ÜÇADIM-A-5</t>
  </si>
  <si>
    <t>ÜÇADIM-A-6</t>
  </si>
  <si>
    <t>ÜÇADIM-A-7</t>
  </si>
  <si>
    <t>ÜÇADIM-A-8</t>
  </si>
  <si>
    <t>ÜÇADIM-A-9</t>
  </si>
  <si>
    <t>ÜÇADIM-A-10</t>
  </si>
  <si>
    <t>ÜÇADIM-A-11</t>
  </si>
  <si>
    <t>ÜÇADIM-A-12</t>
  </si>
  <si>
    <t>ÜÇADIM-A-13</t>
  </si>
  <si>
    <t>ÜÇADIM-A-14</t>
  </si>
  <si>
    <t>ÜÇADIM-B-1</t>
  </si>
  <si>
    <t>ÜÇADIM-B-2</t>
  </si>
  <si>
    <t>ÜÇADIM-B-3</t>
  </si>
  <si>
    <t>ÜÇADIM-B-4</t>
  </si>
  <si>
    <t>ÜÇADIM-B-5</t>
  </si>
  <si>
    <t>ÜÇADIM-B-6</t>
  </si>
  <si>
    <t>ÜÇADIM-B-7</t>
  </si>
  <si>
    <t>ÜÇADIM-B-8</t>
  </si>
  <si>
    <t>ÜÇADIM-B-9</t>
  </si>
  <si>
    <t>ÜÇADIM-B-10</t>
  </si>
  <si>
    <t>ÜÇADIM-B-11</t>
  </si>
  <si>
    <t>ÜÇADIM-B-12</t>
  </si>
  <si>
    <t>ÜÇADIM-B-13</t>
  </si>
  <si>
    <t>ÜÇADIM-B-14</t>
  </si>
  <si>
    <t>ÜÇADIM-B-15</t>
  </si>
  <si>
    <t>ÜÇADIM-B-16</t>
  </si>
  <si>
    <t>ÜÇADIM-B-17</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</si>
  <si>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</si>
  <si>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</si>
  <si>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</si>
  <si>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</si>
  <si>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</si>
  <si>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</si>
  <si>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</si>
  <si>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</si>
  <si>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</si>
  <si>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</si>
  <si>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</si>
  <si>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</si>
  <si>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</si>
  <si>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</si>
  <si>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</si>
  <si>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</si>
  <si>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</si>
  <si>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</si>
  <si>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</si>
  <si>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</si>
  <si>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</si>
  <si>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</si>
  <si>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</si>
  <si>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</si>
  <si>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</si>
  <si>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YÜKSEK-26</t>
  </si>
  <si>
    <t>YÜKSEK-27</t>
  </si>
  <si>
    <t>YÜKSEK-28</t>
  </si>
</sst>
</file>

<file path=xl/styles.xml><?xml version="1.0" encoding="utf-8"?>
<styleSheet xmlns="http://schemas.openxmlformats.org/spreadsheetml/2006/main">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4">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10"/>
      <color rgb="FF002060"/>
      <name val="Cambria"/>
      <family val="1"/>
      <charset val="162"/>
    </font>
    <font>
      <b/>
      <sz val="18"/>
      <color theme="1"/>
      <name val="Cambria"/>
      <family val="1"/>
      <charset val="162"/>
    </font>
    <font>
      <b/>
      <sz val="9"/>
      <color rgb="FF002060"/>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u/>
      <sz val="12"/>
      <color rgb="FFFF0000"/>
      <name val="Arial"/>
      <family val="2"/>
      <charset val="162"/>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2"/>
      <color rgb="FF002060"/>
      <name val="Cambria"/>
      <family val="1"/>
      <charset val="162"/>
      <scheme val="major"/>
    </font>
    <font>
      <b/>
      <u/>
      <sz val="14"/>
      <color rgb="FFFF0000"/>
      <name val="Cambria"/>
      <family val="1"/>
      <charset val="162"/>
      <scheme val="major"/>
    </font>
    <font>
      <sz val="18"/>
      <name val="Cambria"/>
      <family val="1"/>
      <charset val="162"/>
      <scheme val="major"/>
    </font>
    <font>
      <sz val="18"/>
      <color rgb="FFFF0000"/>
      <name val="Cambria"/>
      <family val="1"/>
      <charset val="162"/>
      <scheme val="major"/>
    </font>
    <font>
      <sz val="18"/>
      <color theme="1"/>
      <name val="Cambria"/>
      <family val="1"/>
      <charset val="162"/>
      <scheme val="major"/>
    </font>
    <font>
      <sz val="22"/>
      <name val="Cambria"/>
      <family val="1"/>
      <charset val="162"/>
      <scheme val="major"/>
    </font>
    <font>
      <sz val="24"/>
      <name val="Cambria"/>
      <family val="1"/>
      <charset val="162"/>
      <scheme val="major"/>
    </font>
    <font>
      <b/>
      <sz val="24"/>
      <name val="Cambria"/>
      <family val="1"/>
      <charset val="162"/>
      <scheme val="major"/>
    </font>
    <font>
      <b/>
      <sz val="22"/>
      <name val="Cambria"/>
      <family val="1"/>
      <charset val="162"/>
      <scheme val="major"/>
    </font>
    <font>
      <sz val="26"/>
      <name val="Cambria"/>
      <family val="1"/>
      <charset val="162"/>
      <scheme val="major"/>
    </font>
    <font>
      <b/>
      <sz val="26"/>
      <name val="Cambria"/>
      <family val="1"/>
      <charset val="162"/>
      <scheme val="major"/>
    </font>
    <font>
      <b/>
      <sz val="22"/>
      <color rgb="FF002060"/>
      <name val="Cambria"/>
      <family val="1"/>
      <charset val="162"/>
      <scheme val="major"/>
    </font>
    <font>
      <b/>
      <sz val="24"/>
      <color rgb="FF002060"/>
      <name val="Cambria"/>
      <family val="1"/>
      <charset val="162"/>
      <scheme val="major"/>
    </font>
    <font>
      <b/>
      <sz val="26"/>
      <color rgb="FF002060"/>
      <name val="Cambria"/>
      <family val="1"/>
      <charset val="162"/>
      <scheme val="major"/>
    </font>
    <font>
      <sz val="28"/>
      <name val="Cambria"/>
      <family val="1"/>
      <charset val="162"/>
      <scheme val="major"/>
    </font>
    <font>
      <sz val="24"/>
      <color theme="1"/>
      <name val="Cambria"/>
      <family val="1"/>
      <charset val="162"/>
      <scheme val="major"/>
    </font>
    <font>
      <sz val="24"/>
      <color rgb="FFFF0000"/>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28">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14" fontId="48" fillId="25" borderId="10" xfId="36" applyNumberFormat="1"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14" fontId="50" fillId="0" borderId="11" xfId="36" applyNumberFormat="1" applyFont="1" applyFill="1" applyBorder="1" applyAlignment="1">
      <alignment horizontal="center" vertical="center"/>
    </xf>
    <xf numFmtId="167" fontId="50" fillId="0" borderId="11" xfId="36" applyNumberFormat="1" applyFont="1" applyFill="1" applyBorder="1" applyAlignment="1">
      <alignment horizontal="center" vertical="center"/>
    </xf>
    <xf numFmtId="1" fontId="50" fillId="0" borderId="11" xfId="36" applyNumberFormat="1"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167"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167" fontId="53"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0" fontId="57" fillId="29" borderId="10" xfId="36" applyFont="1" applyFill="1" applyBorder="1" applyAlignment="1" applyProtection="1">
      <alignment vertical="center" wrapText="1"/>
      <protection locked="0"/>
    </xf>
    <xf numFmtId="0" fontId="58" fillId="29" borderId="10" xfId="36" applyFont="1" applyFill="1" applyBorder="1" applyAlignment="1" applyProtection="1">
      <alignment vertical="center" wrapText="1"/>
      <protection locked="0"/>
    </xf>
    <xf numFmtId="0" fontId="58" fillId="0" borderId="0" xfId="36" applyFont="1" applyAlignment="1" applyProtection="1">
      <alignment vertical="center" wrapText="1"/>
      <protection locked="0"/>
    </xf>
    <xf numFmtId="0" fontId="58" fillId="29" borderId="12" xfId="36" applyFont="1" applyFill="1" applyBorder="1" applyAlignment="1" applyProtection="1">
      <alignment vertical="center" wrapText="1"/>
      <protection locked="0"/>
    </xf>
    <xf numFmtId="0" fontId="59" fillId="0" borderId="11" xfId="36" applyFont="1" applyFill="1" applyBorder="1" applyAlignment="1">
      <alignment horizontal="center" vertical="center"/>
    </xf>
    <xf numFmtId="1" fontId="59" fillId="0" borderId="11" xfId="36" applyNumberFormat="1" applyFont="1" applyFill="1" applyBorder="1" applyAlignment="1">
      <alignment horizontal="center" vertical="center"/>
    </xf>
    <xf numFmtId="0" fontId="60" fillId="0" borderId="0" xfId="36" applyFont="1" applyFill="1" applyAlignment="1">
      <alignment horizontal="left"/>
    </xf>
    <xf numFmtId="14" fontId="60" fillId="0" borderId="0" xfId="36" applyNumberFormat="1" applyFont="1" applyFill="1" applyAlignment="1">
      <alignment horizontal="center"/>
    </xf>
    <xf numFmtId="0" fontId="61" fillId="0" borderId="0" xfId="36" applyFont="1" applyFill="1" applyBorder="1" applyAlignment="1">
      <alignment horizontal="center" vertical="center" wrapText="1"/>
    </xf>
    <xf numFmtId="0" fontId="60" fillId="0" borderId="0" xfId="36" applyFont="1" applyFill="1" applyAlignment="1">
      <alignment horizontal="center"/>
    </xf>
    <xf numFmtId="0" fontId="60" fillId="0" borderId="0" xfId="36" applyFont="1" applyFill="1"/>
    <xf numFmtId="49" fontId="60" fillId="0" borderId="0" xfId="36" applyNumberFormat="1" applyFont="1" applyFill="1" applyAlignment="1">
      <alignment horizontal="center"/>
    </xf>
    <xf numFmtId="0" fontId="62" fillId="25" borderId="10" xfId="36" applyNumberFormat="1" applyFont="1" applyFill="1" applyBorder="1" applyAlignment="1" applyProtection="1">
      <alignment horizontal="right" vertical="center" wrapText="1"/>
      <protection locked="0"/>
    </xf>
    <xf numFmtId="0" fontId="63" fillId="29" borderId="12" xfId="36" applyNumberFormat="1" applyFont="1" applyFill="1" applyBorder="1" applyAlignment="1" applyProtection="1">
      <alignment horizontal="right" vertical="center" wrapText="1"/>
      <protection locked="0"/>
    </xf>
    <xf numFmtId="0" fontId="62"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4"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5"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6" fillId="0" borderId="0" xfId="0" applyFont="1"/>
    <xf numFmtId="0" fontId="67" fillId="0" borderId="0" xfId="0" applyFont="1" applyFill="1" applyBorder="1" applyAlignment="1">
      <alignment vertical="center" wrapText="1"/>
    </xf>
    <xf numFmtId="0" fontId="59" fillId="27" borderId="0" xfId="0" applyFont="1" applyFill="1" applyAlignment="1">
      <alignment horizontal="center" vertical="center"/>
    </xf>
    <xf numFmtId="0" fontId="59" fillId="0" borderId="0" xfId="0" applyFont="1" applyAlignment="1">
      <alignment horizontal="center" vertical="center"/>
    </xf>
    <xf numFmtId="0" fontId="59" fillId="0" borderId="0" xfId="0" applyFont="1" applyFill="1" applyAlignment="1">
      <alignment horizontal="center" vertical="center"/>
    </xf>
    <xf numFmtId="0" fontId="67" fillId="0" borderId="0" xfId="0" applyFont="1" applyAlignment="1">
      <alignment wrapText="1"/>
    </xf>
    <xf numFmtId="0" fontId="68" fillId="0" borderId="11" xfId="0" applyFont="1" applyBorder="1" applyAlignment="1">
      <alignment vertical="center" wrapText="1"/>
    </xf>
    <xf numFmtId="0" fontId="68" fillId="0" borderId="0" xfId="0" applyFont="1" applyAlignment="1">
      <alignment vertical="center" wrapText="1"/>
    </xf>
    <xf numFmtId="0" fontId="69" fillId="27" borderId="0" xfId="0" applyFont="1" applyFill="1" applyAlignment="1">
      <alignment horizontal="center" vertical="center"/>
    </xf>
    <xf numFmtId="0" fontId="70" fillId="32" borderId="11" xfId="31" applyFont="1" applyFill="1" applyBorder="1" applyAlignment="1" applyProtection="1">
      <alignment horizontal="center" vertical="center" wrapText="1"/>
    </xf>
    <xf numFmtId="0" fontId="69"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1" fillId="0" borderId="0" xfId="0" applyFont="1" applyFill="1" applyBorder="1" applyAlignment="1">
      <alignment horizontal="left" vertical="center" wrapText="1"/>
    </xf>
    <xf numFmtId="0" fontId="67" fillId="0" borderId="0" xfId="0" applyFont="1" applyAlignment="1">
      <alignment horizontal="center" vertical="center" wrapText="1"/>
    </xf>
    <xf numFmtId="0" fontId="69" fillId="0" borderId="0" xfId="0" applyFont="1" applyAlignment="1">
      <alignment horizontal="center" vertical="center" wrapText="1"/>
    </xf>
    <xf numFmtId="0" fontId="59" fillId="0" borderId="0" xfId="0" applyFont="1" applyAlignment="1">
      <alignment horizontal="center" vertical="center" wrapText="1"/>
    </xf>
    <xf numFmtId="0" fontId="59" fillId="0" borderId="0" xfId="0" applyFont="1" applyFill="1" applyAlignment="1">
      <alignment horizontal="center" vertical="center" wrapText="1"/>
    </xf>
    <xf numFmtId="0" fontId="72" fillId="29" borderId="11" xfId="0" applyFont="1" applyFill="1" applyBorder="1" applyAlignment="1">
      <alignment horizontal="left" vertical="center" wrapText="1"/>
    </xf>
    <xf numFmtId="0" fontId="72" fillId="29" borderId="11" xfId="0" applyFont="1" applyFill="1" applyBorder="1" applyAlignment="1">
      <alignment vertical="center" wrapText="1"/>
    </xf>
    <xf numFmtId="0" fontId="73" fillId="33" borderId="11" xfId="0" applyFont="1" applyFill="1" applyBorder="1" applyAlignment="1">
      <alignment horizontal="center" vertical="center" wrapText="1"/>
    </xf>
    <xf numFmtId="14" fontId="59" fillId="0" borderId="11" xfId="36" applyNumberFormat="1" applyFont="1" applyFill="1" applyBorder="1" applyAlignment="1">
      <alignment horizontal="center" vertical="center"/>
    </xf>
    <xf numFmtId="167" fontId="59"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4"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4" fillId="0" borderId="11" xfId="36" applyFont="1" applyFill="1" applyBorder="1" applyAlignment="1" applyProtection="1">
      <alignment horizontal="center" vertical="center" wrapText="1"/>
      <protection hidden="1"/>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2" fillId="32" borderId="11" xfId="31" applyFont="1" applyFill="1" applyBorder="1" applyAlignment="1" applyProtection="1">
      <alignment horizontal="left" vertical="center" wrapText="1"/>
    </xf>
    <xf numFmtId="0" fontId="72" fillId="32" borderId="11" xfId="31" applyFont="1" applyFill="1" applyBorder="1" applyAlignment="1" applyProtection="1">
      <alignment horizontal="left" vertical="center"/>
    </xf>
    <xf numFmtId="0" fontId="75" fillId="28" borderId="11" xfId="0" applyFont="1" applyFill="1" applyBorder="1" applyAlignment="1">
      <alignment horizontal="center" vertical="center" wrapText="1"/>
    </xf>
    <xf numFmtId="0" fontId="76" fillId="0" borderId="0" xfId="0" applyFont="1" applyBorder="1" applyAlignment="1">
      <alignment vertical="center" wrapText="1"/>
    </xf>
    <xf numFmtId="0" fontId="77" fillId="29" borderId="11" xfId="0" applyNumberFormat="1" applyFont="1" applyFill="1" applyBorder="1" applyAlignment="1">
      <alignment horizontal="center" vertical="center" wrapText="1"/>
    </xf>
    <xf numFmtId="0" fontId="78" fillId="29" borderId="11" xfId="0" applyNumberFormat="1" applyFont="1" applyFill="1" applyBorder="1" applyAlignment="1">
      <alignment horizontal="center" vertical="center" wrapText="1"/>
    </xf>
    <xf numFmtId="14" fontId="78" fillId="29" borderId="11" xfId="0" applyNumberFormat="1" applyFont="1" applyFill="1" applyBorder="1" applyAlignment="1">
      <alignment horizontal="center" vertical="center" wrapText="1"/>
    </xf>
    <xf numFmtId="0" fontId="78" fillId="29" borderId="11" xfId="0" applyNumberFormat="1" applyFont="1" applyFill="1" applyBorder="1" applyAlignment="1">
      <alignment horizontal="left" vertical="center" wrapText="1"/>
    </xf>
    <xf numFmtId="167" fontId="78" fillId="29" borderId="11" xfId="0" applyNumberFormat="1" applyFont="1" applyFill="1" applyBorder="1" applyAlignment="1">
      <alignment horizontal="center" vertical="center" wrapText="1"/>
    </xf>
    <xf numFmtId="164" fontId="78" fillId="29" borderId="11" xfId="0" applyNumberFormat="1" applyFont="1" applyFill="1" applyBorder="1" applyAlignment="1">
      <alignment horizontal="center" vertical="center" wrapText="1"/>
    </xf>
    <xf numFmtId="0" fontId="79" fillId="0" borderId="0" xfId="0" applyFont="1" applyAlignment="1">
      <alignment vertical="center" wrapText="1"/>
    </xf>
    <xf numFmtId="0" fontId="80" fillId="0" borderId="0" xfId="0" applyFont="1" applyFill="1"/>
    <xf numFmtId="0" fontId="81" fillId="0" borderId="11" xfId="31" applyNumberFormat="1" applyFont="1" applyFill="1" applyBorder="1" applyAlignment="1" applyProtection="1">
      <alignment horizontal="center" vertical="center" wrapText="1"/>
    </xf>
    <xf numFmtId="14" fontId="82" fillId="30" borderId="11" xfId="31" applyNumberFormat="1" applyFont="1" applyFill="1" applyBorder="1" applyAlignment="1" applyProtection="1">
      <alignment horizontal="center" vertical="center" wrapText="1"/>
    </xf>
    <xf numFmtId="167" fontId="82" fillId="30" borderId="11" xfId="31" applyNumberFormat="1" applyFont="1" applyFill="1" applyBorder="1" applyAlignment="1" applyProtection="1">
      <alignment horizontal="center" vertical="center" wrapText="1"/>
    </xf>
    <xf numFmtId="1" fontId="82" fillId="30" borderId="11" xfId="31" applyNumberFormat="1" applyFont="1" applyFill="1" applyBorder="1" applyAlignment="1" applyProtection="1">
      <alignment horizontal="center" vertical="center" wrapText="1"/>
    </xf>
    <xf numFmtId="49" fontId="82" fillId="30" borderId="11" xfId="31" applyNumberFormat="1" applyFont="1" applyFill="1" applyBorder="1" applyAlignment="1" applyProtection="1">
      <alignment horizontal="center" vertical="center" wrapText="1"/>
    </xf>
    <xf numFmtId="0" fontId="79" fillId="30" borderId="11" xfId="0" applyNumberFormat="1" applyFont="1" applyFill="1" applyBorder="1" applyAlignment="1">
      <alignment horizontal="left" vertical="center" wrapText="1"/>
    </xf>
    <xf numFmtId="164" fontId="79" fillId="30" borderId="11" xfId="0" applyNumberFormat="1" applyFont="1" applyFill="1" applyBorder="1" applyAlignment="1">
      <alignment horizontal="center" vertical="center" wrapText="1"/>
    </xf>
    <xf numFmtId="167" fontId="79" fillId="30" borderId="11" xfId="0" applyNumberFormat="1" applyFont="1" applyFill="1" applyBorder="1" applyAlignment="1">
      <alignment horizontal="center" vertical="center" wrapText="1"/>
    </xf>
    <xf numFmtId="0" fontId="79" fillId="30" borderId="11" xfId="0" applyNumberFormat="1" applyFont="1" applyFill="1" applyBorder="1" applyAlignment="1">
      <alignment horizontal="center" vertical="center" wrapText="1"/>
    </xf>
    <xf numFmtId="0" fontId="82" fillId="30" borderId="11" xfId="31" applyNumberFormat="1" applyFont="1" applyFill="1" applyBorder="1" applyAlignment="1" applyProtection="1">
      <alignment horizontal="left" vertical="center" wrapText="1"/>
    </xf>
    <xf numFmtId="0" fontId="83" fillId="30" borderId="11" xfId="31" applyNumberFormat="1" applyFont="1" applyFill="1" applyBorder="1" applyAlignment="1" applyProtection="1">
      <alignment horizontal="left" vertical="center" wrapText="1"/>
    </xf>
    <xf numFmtId="0" fontId="83" fillId="30" borderId="11" xfId="31" applyNumberFormat="1" applyFont="1" applyFill="1" applyBorder="1" applyAlignment="1" applyProtection="1">
      <alignment horizontal="center" vertical="center" wrapText="1"/>
    </xf>
    <xf numFmtId="0" fontId="84" fillId="0" borderId="0" xfId="0" applyFont="1"/>
    <xf numFmtId="0" fontId="75" fillId="35" borderId="13" xfId="0" applyFont="1" applyFill="1" applyBorder="1" applyAlignment="1">
      <alignment vertical="center" wrapText="1"/>
    </xf>
    <xf numFmtId="0" fontId="21" fillId="0" borderId="0" xfId="0" applyNumberFormat="1" applyFont="1" applyAlignment="1">
      <alignment horizontal="left"/>
    </xf>
    <xf numFmtId="0" fontId="85" fillId="29" borderId="12" xfId="36" applyFont="1" applyFill="1" applyBorder="1" applyAlignment="1" applyProtection="1">
      <alignment horizontal="right" vertical="center" wrapText="1"/>
      <protection locked="0"/>
    </xf>
    <xf numFmtId="0" fontId="86" fillId="29" borderId="12" xfId="36" applyFont="1" applyFill="1" applyBorder="1" applyAlignment="1" applyProtection="1">
      <alignment vertical="center" wrapText="1"/>
      <protection locked="0"/>
    </xf>
    <xf numFmtId="0" fontId="87"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8" fillId="36" borderId="19" xfId="0" applyNumberFormat="1" applyFont="1" applyFill="1" applyBorder="1" applyAlignment="1">
      <alignment vertical="center" wrapText="1"/>
    </xf>
    <xf numFmtId="164" fontId="88"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89" fillId="34" borderId="11" xfId="36" applyFont="1" applyFill="1" applyBorder="1" applyAlignment="1" applyProtection="1">
      <alignment horizontal="center" vertical="center" wrapText="1"/>
      <protection locked="0"/>
    </xf>
    <xf numFmtId="0" fontId="90" fillId="0" borderId="11" xfId="36" applyFont="1" applyFill="1" applyBorder="1" applyAlignment="1" applyProtection="1">
      <alignment horizontal="center" vertical="center" wrapText="1"/>
      <protection locked="0"/>
    </xf>
    <xf numFmtId="0" fontId="85" fillId="0" borderId="0" xfId="36" applyFont="1" applyFill="1" applyAlignment="1" applyProtection="1">
      <alignment horizontal="center" wrapText="1"/>
      <protection locked="0"/>
    </xf>
    <xf numFmtId="1" fontId="91" fillId="0" borderId="0" xfId="36" applyNumberFormat="1" applyFont="1" applyFill="1" applyAlignment="1" applyProtection="1">
      <alignment horizontal="center" wrapText="1"/>
      <protection locked="0"/>
    </xf>
    <xf numFmtId="169" fontId="39" fillId="0" borderId="11" xfId="36" applyNumberFormat="1" applyFont="1" applyFill="1" applyBorder="1" applyAlignment="1" applyProtection="1">
      <alignment horizontal="center" vertical="center" wrapText="1"/>
      <protection locked="0"/>
    </xf>
    <xf numFmtId="0" fontId="59" fillId="0" borderId="11" xfId="36" applyFont="1" applyFill="1" applyBorder="1" applyAlignment="1">
      <alignment horizontal="left" vertical="center" wrapText="1"/>
    </xf>
    <xf numFmtId="0" fontId="92" fillId="0" borderId="11" xfId="36" applyFont="1" applyFill="1" applyBorder="1" applyAlignment="1">
      <alignment horizontal="left" vertical="center" wrapText="1"/>
    </xf>
    <xf numFmtId="0" fontId="50" fillId="0" borderId="11" xfId="36" applyFont="1" applyFill="1" applyBorder="1" applyAlignment="1">
      <alignment horizontal="left" vertical="center" wrapText="1"/>
    </xf>
    <xf numFmtId="0" fontId="51"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79" fillId="30" borderId="11" xfId="0" applyNumberFormat="1" applyFont="1" applyFill="1" applyBorder="1" applyAlignment="1">
      <alignment horizontal="center" vertical="center" wrapText="1"/>
    </xf>
    <xf numFmtId="168" fontId="79" fillId="30" borderId="11" xfId="0" applyNumberFormat="1" applyFont="1" applyFill="1" applyBorder="1" applyAlignment="1">
      <alignment horizontal="center" vertical="center" wrapText="1"/>
    </xf>
    <xf numFmtId="170" fontId="79"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59" fillId="0" borderId="11"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166" fontId="59" fillId="27" borderId="0" xfId="0" applyNumberFormat="1" applyFont="1" applyFill="1" applyAlignment="1">
      <alignment horizontal="left" vertical="center"/>
    </xf>
    <xf numFmtId="166" fontId="75" fillId="28" borderId="11" xfId="0" applyNumberFormat="1" applyFont="1" applyFill="1" applyBorder="1" applyAlignment="1">
      <alignment horizontal="center" vertical="center" wrapText="1"/>
    </xf>
    <xf numFmtId="166" fontId="59" fillId="27" borderId="0" xfId="0" applyNumberFormat="1" applyFont="1" applyFill="1" applyAlignment="1">
      <alignment horizontal="center" vertical="center"/>
    </xf>
    <xf numFmtId="166" fontId="59" fillId="0" borderId="0" xfId="0" applyNumberFormat="1" applyFont="1" applyAlignment="1">
      <alignment horizontal="center" vertical="center" wrapText="1"/>
    </xf>
    <xf numFmtId="166" fontId="59" fillId="0" borderId="0" xfId="0" applyNumberFormat="1" applyFont="1" applyAlignment="1">
      <alignment horizontal="left" vertical="center"/>
    </xf>
    <xf numFmtId="14" fontId="59" fillId="27" borderId="0" xfId="0" applyNumberFormat="1" applyFont="1" applyFill="1" applyAlignment="1">
      <alignment horizontal="left" vertical="center"/>
    </xf>
    <xf numFmtId="14" fontId="75" fillId="28" borderId="11" xfId="0" applyNumberFormat="1" applyFont="1" applyFill="1" applyBorder="1" applyAlignment="1">
      <alignment horizontal="center" vertical="center" wrapText="1"/>
    </xf>
    <xf numFmtId="14" fontId="59" fillId="27" borderId="0" xfId="0" applyNumberFormat="1" applyFont="1" applyFill="1" applyAlignment="1">
      <alignment horizontal="center" vertical="center"/>
    </xf>
    <xf numFmtId="14" fontId="59" fillId="0" borderId="0" xfId="0" applyNumberFormat="1" applyFont="1" applyAlignment="1">
      <alignment horizontal="center" vertical="center" wrapText="1"/>
    </xf>
    <xf numFmtId="14" fontId="59" fillId="0" borderId="0" xfId="0" applyNumberFormat="1" applyFont="1" applyAlignment="1">
      <alignment horizontal="left" vertical="center"/>
    </xf>
    <xf numFmtId="0" fontId="93" fillId="29" borderId="12" xfId="36" applyNumberFormat="1" applyFont="1" applyFill="1" applyBorder="1" applyAlignment="1" applyProtection="1">
      <alignment vertical="center" wrapText="1"/>
      <protection locked="0"/>
    </xf>
    <xf numFmtId="14" fontId="93" fillId="29" borderId="12" xfId="36" applyNumberFormat="1" applyFont="1" applyFill="1" applyBorder="1" applyAlignment="1" applyProtection="1">
      <alignment vertical="center" wrapText="1"/>
      <protection locked="0"/>
    </xf>
    <xf numFmtId="166" fontId="93"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4" fillId="29" borderId="12" xfId="36" applyNumberFormat="1" applyFont="1" applyFill="1" applyBorder="1" applyAlignment="1" applyProtection="1">
      <alignment vertical="center" wrapText="1"/>
      <protection locked="0"/>
    </xf>
    <xf numFmtId="14" fontId="79" fillId="30" borderId="11" xfId="0" applyNumberFormat="1" applyFont="1" applyFill="1" applyBorder="1" applyAlignment="1">
      <alignment horizontal="center" vertical="center" wrapText="1"/>
    </xf>
    <xf numFmtId="14" fontId="21" fillId="0" borderId="0" xfId="0" applyNumberFormat="1" applyFont="1"/>
    <xf numFmtId="0" fontId="69" fillId="27" borderId="0" xfId="0" applyFont="1" applyFill="1" applyAlignment="1">
      <alignment horizontal="center" vertical="center"/>
    </xf>
    <xf numFmtId="14" fontId="95" fillId="34" borderId="11" xfId="0" applyNumberFormat="1" applyFont="1" applyFill="1" applyBorder="1" applyAlignment="1">
      <alignment horizontal="center" vertical="center" wrapText="1"/>
    </xf>
    <xf numFmtId="166" fontId="95" fillId="34" borderId="11" xfId="0" applyNumberFormat="1" applyFont="1" applyFill="1" applyBorder="1" applyAlignment="1">
      <alignment horizontal="center" vertical="center" wrapText="1"/>
    </xf>
    <xf numFmtId="49" fontId="96" fillId="0" borderId="11" xfId="36" applyNumberFormat="1" applyFont="1" applyFill="1" applyBorder="1" applyAlignment="1">
      <alignment horizontal="center" vertical="center"/>
    </xf>
    <xf numFmtId="49" fontId="96" fillId="0" borderId="11" xfId="36" applyNumberFormat="1" applyFont="1" applyFill="1" applyBorder="1" applyAlignment="1" applyProtection="1">
      <alignment horizontal="center" vertical="center"/>
      <protection locked="0" hidden="1"/>
    </xf>
    <xf numFmtId="49" fontId="96" fillId="0" borderId="11" xfId="36" applyNumberFormat="1" applyFont="1" applyFill="1" applyBorder="1" applyAlignment="1">
      <alignment vertical="center"/>
    </xf>
    <xf numFmtId="49" fontId="96" fillId="38" borderId="11" xfId="36" applyNumberFormat="1" applyFont="1" applyFill="1" applyBorder="1" applyAlignment="1" applyProtection="1">
      <alignment horizontal="center" vertical="center"/>
      <protection locked="0" hidden="1"/>
    </xf>
    <xf numFmtId="49" fontId="96" fillId="38" borderId="11" xfId="36" applyNumberFormat="1" applyFont="1" applyFill="1" applyBorder="1" applyAlignment="1">
      <alignment horizontal="center" vertical="center"/>
    </xf>
    <xf numFmtId="49" fontId="96" fillId="38" borderId="11" xfId="36" applyNumberFormat="1" applyFont="1" applyFill="1" applyBorder="1" applyAlignment="1">
      <alignment vertical="center"/>
    </xf>
    <xf numFmtId="169" fontId="96" fillId="0" borderId="11" xfId="36" applyNumberFormat="1" applyFont="1" applyFill="1" applyBorder="1" applyAlignment="1">
      <alignment horizontal="center" vertical="center"/>
    </xf>
    <xf numFmtId="166" fontId="63" fillId="24" borderId="24"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horizontal="center" vertical="center" wrapText="1"/>
      <protection locked="0"/>
    </xf>
    <xf numFmtId="166" fontId="47" fillId="24" borderId="24" xfId="36" applyNumberFormat="1" applyFont="1" applyFill="1" applyBorder="1" applyAlignment="1" applyProtection="1">
      <alignment vertical="center" wrapText="1"/>
      <protection locked="0"/>
    </xf>
    <xf numFmtId="0" fontId="97" fillId="31" borderId="11" xfId="36" applyFont="1" applyFill="1" applyBorder="1" applyAlignment="1" applyProtection="1">
      <alignment horizontal="center" vertical="center" wrapText="1"/>
      <protection locked="0"/>
    </xf>
    <xf numFmtId="0" fontId="91"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62" fillId="25" borderId="10" xfId="36" applyNumberFormat="1" applyFont="1" applyFill="1" applyBorder="1" applyAlignment="1" applyProtection="1">
      <alignment horizontal="right" vertical="center" wrapText="1"/>
      <protection locked="0"/>
    </xf>
    <xf numFmtId="0" fontId="98" fillId="36" borderId="25" xfId="0" applyNumberFormat="1" applyFont="1" applyFill="1" applyBorder="1" applyAlignment="1">
      <alignment horizontal="center" vertical="center" wrapText="1"/>
    </xf>
    <xf numFmtId="49" fontId="95" fillId="32" borderId="11" xfId="31" applyNumberFormat="1" applyFont="1" applyFill="1" applyBorder="1" applyAlignment="1" applyProtection="1">
      <alignment horizontal="center" vertical="center" wrapText="1"/>
    </xf>
    <xf numFmtId="0" fontId="99" fillId="31" borderId="11" xfId="36" applyFont="1" applyFill="1" applyBorder="1" applyAlignment="1" applyProtection="1">
      <alignment horizontal="center"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14" fontId="90" fillId="0" borderId="11" xfId="36" applyNumberFormat="1" applyFont="1" applyFill="1" applyBorder="1" applyAlignment="1" applyProtection="1">
      <alignment horizontal="center" vertical="center" wrapText="1"/>
      <protection locked="0"/>
    </xf>
    <xf numFmtId="0" fontId="90" fillId="0" borderId="11" xfId="36" applyFont="1" applyFill="1" applyBorder="1" applyAlignment="1" applyProtection="1">
      <alignment vertical="center" wrapText="1"/>
      <protection locked="0"/>
    </xf>
    <xf numFmtId="167" fontId="90" fillId="0" borderId="11" xfId="36" applyNumberFormat="1" applyFont="1" applyFill="1" applyBorder="1" applyAlignment="1" applyProtection="1">
      <alignment horizontal="center" vertical="center" wrapText="1"/>
      <protection locked="0"/>
    </xf>
    <xf numFmtId="49" fontId="90" fillId="0" borderId="11" xfId="36" applyNumberFormat="1" applyFont="1" applyFill="1" applyBorder="1" applyAlignment="1" applyProtection="1">
      <alignment horizontal="center" vertical="center" wrapText="1"/>
      <protection locked="0"/>
    </xf>
    <xf numFmtId="1" fontId="90" fillId="0" borderId="11" xfId="36" applyNumberFormat="1" applyFont="1" applyFill="1" applyBorder="1" applyAlignment="1" applyProtection="1">
      <alignment horizontal="center" vertical="center" wrapText="1"/>
      <protection locked="0"/>
    </xf>
    <xf numFmtId="168" fontId="90" fillId="0" borderId="11" xfId="36" applyNumberFormat="1" applyFont="1" applyFill="1" applyBorder="1" applyAlignment="1" applyProtection="1">
      <alignment horizontal="center" vertical="center" wrapText="1"/>
      <protection locked="0"/>
    </xf>
    <xf numFmtId="0" fontId="94" fillId="29" borderId="12" xfId="36" applyNumberFormat="1" applyFont="1" applyFill="1" applyBorder="1" applyAlignment="1" applyProtection="1">
      <alignment vertical="center" wrapText="1"/>
      <protection locked="0"/>
    </xf>
    <xf numFmtId="0" fontId="96"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0" fillId="0" borderId="0" xfId="36" applyNumberFormat="1" applyFont="1" applyFill="1" applyAlignment="1">
      <alignment horizontal="center"/>
    </xf>
    <xf numFmtId="0" fontId="62" fillId="25" borderId="10" xfId="36" applyNumberFormat="1" applyFont="1" applyFill="1" applyBorder="1" applyAlignment="1" applyProtection="1">
      <alignment horizontal="right" vertical="center" wrapText="1"/>
      <protection locked="0"/>
    </xf>
    <xf numFmtId="0" fontId="48" fillId="25"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48" fillId="25" borderId="10" xfId="36" applyFont="1" applyFill="1" applyBorder="1" applyAlignment="1" applyProtection="1">
      <alignment horizontal="left" vertical="center" wrapText="1"/>
      <protection locked="0"/>
    </xf>
    <xf numFmtId="0" fontId="62" fillId="25" borderId="10" xfId="36" applyNumberFormat="1" applyFont="1" applyFill="1" applyBorder="1" applyAlignment="1" applyProtection="1">
      <alignment horizontal="right" vertical="center" wrapText="1"/>
      <protection locked="0"/>
    </xf>
    <xf numFmtId="0" fontId="58" fillId="29" borderId="12" xfId="36" applyFont="1" applyFill="1" applyBorder="1" applyAlignment="1" applyProtection="1">
      <alignment horizontal="right" vertical="center" wrapText="1"/>
      <protection locked="0"/>
    </xf>
    <xf numFmtId="0" fontId="58" fillId="29" borderId="10" xfId="36" applyFont="1" applyFill="1" applyBorder="1" applyAlignment="1" applyProtection="1">
      <alignment horizontal="right" vertical="center" wrapText="1"/>
      <protection locked="0"/>
    </xf>
    <xf numFmtId="0" fontId="97" fillId="31" borderId="11" xfId="36"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63" fillId="25" borderId="10" xfId="36" applyFont="1" applyFill="1" applyBorder="1" applyAlignment="1" applyProtection="1">
      <alignment horizontal="right" vertical="center" wrapText="1"/>
      <protection locked="0"/>
    </xf>
    <xf numFmtId="0" fontId="63" fillId="29" borderId="12" xfId="36" applyFont="1" applyFill="1" applyBorder="1" applyAlignment="1" applyProtection="1">
      <alignment horizontal="right" vertical="center" wrapText="1"/>
      <protection locked="0"/>
    </xf>
    <xf numFmtId="169" fontId="59" fillId="0" borderId="11" xfId="36" applyNumberFormat="1" applyFont="1" applyFill="1" applyBorder="1" applyAlignment="1">
      <alignment horizontal="center" vertical="center"/>
    </xf>
    <xf numFmtId="0" fontId="63" fillId="25" borderId="10" xfId="36" applyFont="1" applyFill="1" applyBorder="1" applyAlignment="1" applyProtection="1">
      <alignment horizontal="right" vertical="center" wrapText="1"/>
      <protection locked="0"/>
    </xf>
    <xf numFmtId="0" fontId="63" fillId="29" borderId="12" xfId="36" applyFont="1" applyFill="1" applyBorder="1" applyAlignment="1" applyProtection="1">
      <alignment horizontal="right" vertical="center" wrapText="1"/>
      <protection locked="0"/>
    </xf>
    <xf numFmtId="0" fontId="48" fillId="25" borderId="10" xfId="36" applyFont="1" applyFill="1" applyBorder="1" applyAlignment="1" applyProtection="1">
      <alignment horizontal="left" vertical="center" wrapText="1"/>
      <protection locked="0"/>
    </xf>
    <xf numFmtId="0" fontId="62" fillId="25" borderId="10" xfId="36" applyNumberFormat="1" applyFont="1" applyFill="1" applyBorder="1" applyAlignment="1" applyProtection="1">
      <alignment horizontal="right" vertical="center" wrapText="1"/>
      <protection locked="0"/>
    </xf>
    <xf numFmtId="0" fontId="97" fillId="31" borderId="11" xfId="36"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1"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48" fillId="25" borderId="10" xfId="36" applyFont="1" applyFill="1" applyBorder="1" applyAlignment="1" applyProtection="1">
      <alignment horizontal="left" vertical="center" wrapText="1"/>
      <protection locked="0"/>
    </xf>
    <xf numFmtId="0" fontId="62" fillId="25" borderId="10" xfId="36" applyNumberFormat="1" applyFont="1" applyFill="1" applyBorder="1" applyAlignment="1" applyProtection="1">
      <alignment horizontal="right" vertical="center" wrapText="1"/>
      <protection locked="0"/>
    </xf>
    <xf numFmtId="0" fontId="63" fillId="25" borderId="10" xfId="36" applyFont="1" applyFill="1" applyBorder="1" applyAlignment="1" applyProtection="1">
      <alignment horizontal="right" vertical="center" wrapText="1"/>
      <protection locked="0"/>
    </xf>
    <xf numFmtId="0" fontId="63" fillId="29" borderId="12" xfId="36" applyFont="1" applyFill="1" applyBorder="1" applyAlignment="1" applyProtection="1">
      <alignment horizontal="right" vertical="center" wrapText="1"/>
      <protection locked="0"/>
    </xf>
    <xf numFmtId="0" fontId="119" fillId="0" borderId="11" xfId="36" applyFont="1" applyFill="1" applyBorder="1" applyAlignment="1">
      <alignment horizontal="center" vertical="center"/>
    </xf>
    <xf numFmtId="0" fontId="120" fillId="0" borderId="11" xfId="36" applyFont="1" applyFill="1" applyBorder="1" applyAlignment="1">
      <alignment horizontal="center" vertical="center"/>
    </xf>
    <xf numFmtId="1" fontId="121" fillId="0" borderId="11" xfId="36" applyNumberFormat="1" applyFont="1" applyFill="1" applyBorder="1" applyAlignment="1">
      <alignment horizontal="center" vertical="center" wrapText="1"/>
    </xf>
    <xf numFmtId="14" fontId="121" fillId="0" borderId="11" xfId="36" applyNumberFormat="1" applyFont="1" applyFill="1" applyBorder="1" applyAlignment="1">
      <alignment horizontal="center" vertical="center" wrapText="1"/>
    </xf>
    <xf numFmtId="0" fontId="121" fillId="0" borderId="11" xfId="36" applyFont="1" applyFill="1" applyBorder="1" applyAlignment="1">
      <alignment horizontal="left" vertical="center" wrapText="1"/>
    </xf>
    <xf numFmtId="0" fontId="121" fillId="0" borderId="11" xfId="36" applyFont="1" applyFill="1" applyBorder="1" applyAlignment="1">
      <alignment horizontal="center" vertical="center" wrapText="1"/>
    </xf>
    <xf numFmtId="0" fontId="48" fillId="25" borderId="10" xfId="36" applyFont="1" applyFill="1" applyBorder="1" applyAlignment="1" applyProtection="1">
      <alignment horizontal="left" vertical="center" wrapText="1"/>
      <protection locked="0"/>
    </xf>
    <xf numFmtId="0" fontId="62" fillId="25" borderId="10" xfId="36" applyNumberFormat="1" applyFont="1" applyFill="1" applyBorder="1" applyAlignment="1" applyProtection="1">
      <alignment horizontal="right" vertical="center" wrapText="1"/>
      <protection locked="0"/>
    </xf>
    <xf numFmtId="0" fontId="63" fillId="25" borderId="10" xfId="36" applyFont="1" applyFill="1" applyBorder="1" applyAlignment="1" applyProtection="1">
      <alignment horizontal="right" vertical="center" wrapText="1"/>
      <protection locked="0"/>
    </xf>
    <xf numFmtId="0" fontId="63" fillId="29" borderId="12" xfId="36" applyFont="1" applyFill="1" applyBorder="1" applyAlignment="1" applyProtection="1">
      <alignment horizontal="right" vertical="center" wrapText="1"/>
      <protection locked="0"/>
    </xf>
    <xf numFmtId="1" fontId="53" fillId="0" borderId="11" xfId="36" applyNumberFormat="1" applyFont="1" applyFill="1" applyBorder="1" applyAlignment="1">
      <alignment horizontal="center" vertical="center" wrapText="1"/>
    </xf>
    <xf numFmtId="0" fontId="59" fillId="0" borderId="36" xfId="36" applyFont="1" applyFill="1" applyBorder="1" applyAlignment="1">
      <alignment horizontal="center" vertical="center"/>
    </xf>
    <xf numFmtId="14" fontId="59" fillId="0" borderId="36" xfId="36" applyNumberFormat="1" applyFont="1" applyFill="1" applyBorder="1" applyAlignment="1">
      <alignment horizontal="center" vertical="center"/>
    </xf>
    <xf numFmtId="1" fontId="59" fillId="0" borderId="36" xfId="36" applyNumberFormat="1" applyFont="1" applyFill="1" applyBorder="1" applyAlignment="1">
      <alignment horizontal="center" vertical="center"/>
    </xf>
    <xf numFmtId="169" fontId="50" fillId="0" borderId="11" xfId="36" applyNumberFormat="1" applyFont="1" applyFill="1" applyBorder="1" applyAlignment="1">
      <alignment horizontal="center" vertical="center"/>
    </xf>
    <xf numFmtId="1" fontId="63" fillId="39" borderId="11" xfId="36" applyNumberFormat="1" applyFont="1" applyFill="1" applyBorder="1" applyAlignment="1">
      <alignment horizontal="center" vertical="center"/>
    </xf>
    <xf numFmtId="49" fontId="122" fillId="0" borderId="11" xfId="36" applyNumberFormat="1" applyFont="1" applyFill="1" applyBorder="1" applyAlignment="1">
      <alignment horizontal="center" vertical="center"/>
    </xf>
    <xf numFmtId="49" fontId="122" fillId="38" borderId="11" xfId="36" applyNumberFormat="1" applyFont="1" applyFill="1" applyBorder="1" applyAlignment="1">
      <alignment horizontal="center" vertical="center"/>
    </xf>
    <xf numFmtId="49" fontId="122" fillId="38" borderId="11" xfId="36" applyNumberFormat="1" applyFont="1" applyFill="1" applyBorder="1" applyAlignment="1">
      <alignment vertical="center"/>
    </xf>
    <xf numFmtId="49" fontId="122" fillId="0" borderId="11" xfId="36" applyNumberFormat="1" applyFont="1" applyFill="1" applyBorder="1" applyAlignment="1">
      <alignment vertical="center"/>
    </xf>
    <xf numFmtId="169" fontId="122" fillId="0" borderId="11" xfId="36" applyNumberFormat="1" applyFont="1" applyFill="1" applyBorder="1" applyAlignment="1">
      <alignment horizontal="center" vertical="center"/>
    </xf>
    <xf numFmtId="49" fontId="123" fillId="38" borderId="11" xfId="36" applyNumberFormat="1" applyFont="1" applyFill="1" applyBorder="1" applyAlignment="1">
      <alignment vertical="center"/>
    </xf>
    <xf numFmtId="49" fontId="123" fillId="0" borderId="11" xfId="36" applyNumberFormat="1" applyFont="1" applyFill="1" applyBorder="1" applyAlignment="1">
      <alignment vertical="center"/>
    </xf>
    <xf numFmtId="169" fontId="123" fillId="0" borderId="11" xfId="36" applyNumberFormat="1" applyFont="1" applyFill="1" applyBorder="1" applyAlignment="1">
      <alignment horizontal="center" vertical="center"/>
    </xf>
    <xf numFmtId="0" fontId="122" fillId="0" borderId="11" xfId="36" applyNumberFormat="1" applyFont="1" applyFill="1" applyBorder="1" applyAlignment="1">
      <alignment horizontal="center" vertical="center"/>
    </xf>
    <xf numFmtId="0" fontId="123" fillId="0" borderId="11" xfId="36" applyNumberFormat="1" applyFont="1" applyFill="1" applyBorder="1" applyAlignment="1">
      <alignment horizontal="center" vertical="center"/>
    </xf>
    <xf numFmtId="169" fontId="124" fillId="39" borderId="11" xfId="36" applyNumberFormat="1" applyFont="1" applyFill="1" applyBorder="1" applyAlignment="1">
      <alignment horizontal="center" vertical="center"/>
    </xf>
    <xf numFmtId="169" fontId="124" fillId="0" borderId="11" xfId="36" applyNumberFormat="1" applyFont="1" applyFill="1" applyBorder="1" applyAlignment="1">
      <alignment horizontal="center" vertical="center"/>
    </xf>
    <xf numFmtId="169" fontId="127" fillId="0" borderId="11" xfId="36" applyNumberFormat="1" applyFont="1" applyFill="1" applyBorder="1" applyAlignment="1">
      <alignment horizontal="center" vertical="center"/>
    </xf>
    <xf numFmtId="169" fontId="125" fillId="39" borderId="11" xfId="36" applyNumberFormat="1" applyFont="1" applyFill="1" applyBorder="1" applyAlignment="1">
      <alignment horizontal="center" vertical="center"/>
    </xf>
    <xf numFmtId="49" fontId="126" fillId="0" borderId="11" xfId="36" applyNumberFormat="1" applyFont="1" applyFill="1" applyBorder="1" applyAlignment="1">
      <alignment horizontal="center" vertical="center"/>
    </xf>
    <xf numFmtId="49" fontId="126" fillId="38" borderId="11" xfId="36" applyNumberFormat="1" applyFont="1" applyFill="1" applyBorder="1" applyAlignment="1" applyProtection="1">
      <alignment horizontal="center" vertical="center"/>
      <protection locked="0" hidden="1"/>
    </xf>
    <xf numFmtId="49" fontId="126" fillId="38" borderId="11" xfId="36" applyNumberFormat="1" applyFont="1" applyFill="1" applyBorder="1" applyAlignment="1">
      <alignment horizontal="center" vertical="center"/>
    </xf>
    <xf numFmtId="49" fontId="126" fillId="0" borderId="11" xfId="36" applyNumberFormat="1" applyFont="1" applyFill="1" applyBorder="1" applyAlignment="1" applyProtection="1">
      <alignment horizontal="center" vertical="center"/>
      <protection locked="0" hidden="1"/>
    </xf>
    <xf numFmtId="49" fontId="126" fillId="38" borderId="11" xfId="36" applyNumberFormat="1" applyFont="1" applyFill="1" applyBorder="1" applyAlignment="1">
      <alignment vertical="center"/>
    </xf>
    <xf numFmtId="49" fontId="126" fillId="0" borderId="11" xfId="36" applyNumberFormat="1" applyFont="1" applyFill="1" applyBorder="1" applyAlignment="1">
      <alignment vertical="center"/>
    </xf>
    <xf numFmtId="49" fontId="131" fillId="0" borderId="11" xfId="36" applyNumberFormat="1" applyFont="1" applyFill="1" applyBorder="1" applyAlignment="1">
      <alignment horizontal="center" vertical="center"/>
    </xf>
    <xf numFmtId="49" fontId="131" fillId="38" borderId="11" xfId="36" applyNumberFormat="1" applyFont="1" applyFill="1" applyBorder="1" applyAlignment="1" applyProtection="1">
      <alignment horizontal="center" vertical="center"/>
      <protection locked="0" hidden="1"/>
    </xf>
    <xf numFmtId="49" fontId="131" fillId="38" borderId="11" xfId="36" applyNumberFormat="1" applyFont="1" applyFill="1" applyBorder="1" applyAlignment="1">
      <alignment horizontal="center" vertical="center"/>
    </xf>
    <xf numFmtId="49" fontId="131" fillId="0" borderId="11" xfId="36" applyNumberFormat="1" applyFont="1" applyFill="1" applyBorder="1" applyAlignment="1" applyProtection="1">
      <alignment horizontal="center" vertical="center"/>
      <protection locked="0" hidden="1"/>
    </xf>
    <xf numFmtId="49" fontId="131" fillId="38" borderId="11" xfId="36" applyNumberFormat="1" applyFont="1" applyFill="1" applyBorder="1" applyAlignment="1">
      <alignment vertical="center"/>
    </xf>
    <xf numFmtId="49" fontId="131" fillId="0" borderId="11" xfId="36" applyNumberFormat="1" applyFont="1" applyFill="1" applyBorder="1" applyAlignment="1">
      <alignment vertical="center"/>
    </xf>
    <xf numFmtId="0" fontId="132" fillId="0" borderId="36" xfId="36" applyFont="1" applyFill="1" applyBorder="1" applyAlignment="1">
      <alignment horizontal="left" vertical="center" wrapText="1"/>
    </xf>
    <xf numFmtId="0" fontId="123" fillId="0" borderId="36" xfId="36" applyFont="1" applyFill="1" applyBorder="1" applyAlignment="1">
      <alignment horizontal="center" vertical="center"/>
    </xf>
    <xf numFmtId="0" fontId="133" fillId="0" borderId="11" xfId="36" applyFont="1" applyFill="1" applyBorder="1" applyAlignment="1">
      <alignment horizontal="center" vertical="center"/>
    </xf>
    <xf numFmtId="1" fontId="132" fillId="0" borderId="36" xfId="36" applyNumberFormat="1" applyFont="1" applyFill="1" applyBorder="1" applyAlignment="1">
      <alignment horizontal="center" vertical="center" wrapText="1"/>
    </xf>
    <xf numFmtId="14" fontId="132" fillId="0" borderId="36" xfId="36" applyNumberFormat="1" applyFont="1" applyFill="1" applyBorder="1" applyAlignment="1">
      <alignment horizontal="center" vertical="center" wrapText="1"/>
    </xf>
    <xf numFmtId="0" fontId="123" fillId="0" borderId="11" xfId="36" applyFont="1" applyFill="1" applyBorder="1" applyAlignment="1">
      <alignment horizontal="center" vertical="center"/>
    </xf>
    <xf numFmtId="1" fontId="132" fillId="0" borderId="11" xfId="36" applyNumberFormat="1" applyFont="1" applyFill="1" applyBorder="1" applyAlignment="1">
      <alignment horizontal="center" vertical="center" wrapText="1"/>
    </xf>
    <xf numFmtId="14" fontId="132" fillId="0" borderId="11" xfId="36" applyNumberFormat="1" applyFont="1" applyFill="1" applyBorder="1" applyAlignment="1">
      <alignment horizontal="center" vertical="center" wrapText="1"/>
    </xf>
    <xf numFmtId="0" fontId="132" fillId="0" borderId="11" xfId="36" applyFont="1" applyFill="1" applyBorder="1" applyAlignment="1">
      <alignment horizontal="left" vertical="center" wrapText="1"/>
    </xf>
    <xf numFmtId="0" fontId="49" fillId="39" borderId="0" xfId="36" applyFont="1" applyFill="1" applyAlignment="1">
      <alignment vertical="center"/>
    </xf>
    <xf numFmtId="0" fontId="49" fillId="39" borderId="11" xfId="36" applyFont="1" applyFill="1" applyBorder="1" applyAlignment="1">
      <alignment horizontal="center" vertical="center"/>
    </xf>
    <xf numFmtId="0" fontId="63" fillId="39" borderId="11" xfId="36" applyFont="1" applyFill="1" applyBorder="1" applyAlignment="1">
      <alignment horizontal="center" vertical="center"/>
    </xf>
    <xf numFmtId="0" fontId="68" fillId="39" borderId="11" xfId="36" applyFont="1" applyFill="1" applyBorder="1" applyAlignment="1">
      <alignment horizontal="center" vertical="center"/>
    </xf>
    <xf numFmtId="0" fontId="47" fillId="39" borderId="11" xfId="36" applyFont="1" applyFill="1" applyBorder="1" applyAlignment="1">
      <alignment horizontal="center" vertical="center"/>
    </xf>
    <xf numFmtId="1" fontId="63" fillId="39" borderId="11" xfId="36" applyNumberFormat="1" applyFont="1" applyFill="1" applyBorder="1" applyAlignment="1">
      <alignment horizontal="center" vertical="center" wrapText="1"/>
    </xf>
    <xf numFmtId="0" fontId="53" fillId="0" borderId="11" xfId="36" applyNumberFormat="1" applyFont="1" applyFill="1" applyBorder="1" applyAlignment="1">
      <alignment horizontal="center"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1" fillId="36" borderId="29" xfId="0" applyNumberFormat="1" applyFont="1" applyFill="1" applyBorder="1" applyAlignment="1">
      <alignment horizontal="right" vertical="center"/>
    </xf>
    <xf numFmtId="164" fontId="101" fillId="36" borderId="30" xfId="0" applyNumberFormat="1" applyFont="1" applyFill="1" applyBorder="1" applyAlignment="1">
      <alignment horizontal="right" vertical="center"/>
    </xf>
    <xf numFmtId="164" fontId="101" fillId="36" borderId="31" xfId="0" applyNumberFormat="1" applyFont="1" applyFill="1" applyBorder="1" applyAlignment="1">
      <alignment horizontal="right" vertical="center"/>
    </xf>
    <xf numFmtId="164" fontId="101" fillId="36" borderId="17" xfId="0" applyNumberFormat="1" applyFont="1" applyFill="1" applyBorder="1" applyAlignment="1">
      <alignment horizontal="right" vertical="center"/>
    </xf>
    <xf numFmtId="164" fontId="101" fillId="36" borderId="0" xfId="0" applyNumberFormat="1" applyFont="1" applyFill="1" applyBorder="1" applyAlignment="1">
      <alignment horizontal="right" vertical="center"/>
    </xf>
    <xf numFmtId="164" fontId="101" fillId="36" borderId="32" xfId="0" applyNumberFormat="1" applyFont="1" applyFill="1" applyBorder="1" applyAlignment="1">
      <alignment horizontal="right" vertical="center"/>
    </xf>
    <xf numFmtId="164" fontId="101" fillId="36" borderId="33" xfId="0" applyNumberFormat="1" applyFont="1" applyFill="1" applyBorder="1" applyAlignment="1">
      <alignment horizontal="right" vertical="center"/>
    </xf>
    <xf numFmtId="164" fontId="101" fillId="36" borderId="34" xfId="0" applyNumberFormat="1" applyFont="1" applyFill="1" applyBorder="1" applyAlignment="1">
      <alignment horizontal="right" vertical="center"/>
    </xf>
    <xf numFmtId="164" fontId="101" fillId="36" borderId="35" xfId="0" applyNumberFormat="1" applyFont="1" applyFill="1" applyBorder="1" applyAlignment="1">
      <alignment horizontal="right" vertical="center"/>
    </xf>
    <xf numFmtId="0" fontId="101" fillId="36" borderId="17" xfId="0" applyFont="1" applyFill="1" applyBorder="1" applyAlignment="1">
      <alignment horizontal="center" vertical="center" wrapText="1"/>
    </xf>
    <xf numFmtId="0" fontId="101" fillId="36" borderId="0" xfId="0" applyFont="1" applyFill="1" applyBorder="1" applyAlignment="1">
      <alignment horizontal="center" vertical="center" wrapText="1"/>
    </xf>
    <xf numFmtId="0" fontId="101"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2" fillId="36" borderId="17" xfId="0" applyNumberFormat="1" applyFont="1" applyFill="1" applyBorder="1" applyAlignment="1">
      <alignment horizontal="center" vertical="center" wrapText="1"/>
    </xf>
    <xf numFmtId="0" fontId="102" fillId="36" borderId="0" xfId="0" applyFont="1" applyFill="1" applyBorder="1" applyAlignment="1">
      <alignment horizontal="center" vertical="center" wrapText="1"/>
    </xf>
    <xf numFmtId="0" fontId="102" fillId="36" borderId="18" xfId="0" applyFont="1" applyFill="1" applyBorder="1" applyAlignment="1">
      <alignment horizontal="center" vertical="center" wrapText="1"/>
    </xf>
    <xf numFmtId="164" fontId="91" fillId="36" borderId="17" xfId="0" applyNumberFormat="1" applyFont="1" applyFill="1" applyBorder="1" applyAlignment="1">
      <alignment horizontal="right"/>
    </xf>
    <xf numFmtId="164" fontId="91" fillId="36" borderId="0" xfId="0" applyNumberFormat="1" applyFont="1" applyFill="1" applyBorder="1" applyAlignment="1">
      <alignment horizontal="right"/>
    </xf>
    <xf numFmtId="164" fontId="88" fillId="36" borderId="25" xfId="0" applyNumberFormat="1" applyFont="1" applyFill="1" applyBorder="1" applyAlignment="1">
      <alignment horizontal="left" vertical="center" wrapText="1"/>
    </xf>
    <xf numFmtId="164" fontId="88" fillId="36" borderId="19" xfId="0" applyNumberFormat="1" applyFont="1" applyFill="1" applyBorder="1" applyAlignment="1">
      <alignment horizontal="left" vertical="center" wrapText="1"/>
    </xf>
    <xf numFmtId="164" fontId="88" fillId="36" borderId="20" xfId="0" applyNumberFormat="1" applyFont="1" applyFill="1" applyBorder="1" applyAlignment="1">
      <alignment horizontal="left" vertical="center" wrapText="1"/>
    </xf>
    <xf numFmtId="164" fontId="103" fillId="29" borderId="26" xfId="0" applyNumberFormat="1" applyFont="1" applyFill="1" applyBorder="1" applyAlignment="1">
      <alignment horizontal="center" vertical="center"/>
    </xf>
    <xf numFmtId="164" fontId="103" fillId="29" borderId="27" xfId="0" applyNumberFormat="1" applyFont="1" applyFill="1" applyBorder="1" applyAlignment="1">
      <alignment horizontal="center" vertical="center"/>
    </xf>
    <xf numFmtId="164" fontId="103"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104" fillId="33" borderId="11" xfId="0" applyFont="1" applyFill="1" applyBorder="1" applyAlignment="1">
      <alignment horizontal="center" vertical="center" wrapText="1"/>
    </xf>
    <xf numFmtId="0" fontId="100" fillId="33" borderId="11" xfId="0" applyFont="1" applyFill="1" applyBorder="1" applyAlignment="1">
      <alignment horizontal="center" vertical="center" wrapText="1"/>
    </xf>
    <xf numFmtId="0" fontId="105" fillId="29" borderId="21" xfId="0" applyFont="1" applyFill="1" applyBorder="1" applyAlignment="1">
      <alignment horizontal="right" vertical="center" wrapText="1"/>
    </xf>
    <xf numFmtId="0" fontId="105" fillId="29" borderId="13" xfId="0" applyFont="1" applyFill="1" applyBorder="1" applyAlignment="1">
      <alignment horizontal="right" vertical="center" wrapText="1"/>
    </xf>
    <xf numFmtId="0" fontId="105" fillId="29" borderId="13" xfId="0" applyFont="1" applyFill="1" applyBorder="1" applyAlignment="1">
      <alignment horizontal="left" vertical="center" wrapText="1"/>
    </xf>
    <xf numFmtId="0" fontId="105" fillId="29" borderId="22" xfId="0" applyFont="1" applyFill="1" applyBorder="1" applyAlignment="1">
      <alignment horizontal="left" vertical="center" wrapText="1"/>
    </xf>
    <xf numFmtId="0" fontId="60" fillId="28" borderId="17" xfId="0" applyFont="1" applyFill="1" applyBorder="1" applyAlignment="1">
      <alignment horizontal="center" vertical="center" wrapText="1"/>
    </xf>
    <xf numFmtId="0" fontId="60" fillId="28" borderId="0" xfId="0" applyFont="1" applyFill="1" applyBorder="1" applyAlignment="1">
      <alignment horizontal="center" vertical="center" wrapText="1"/>
    </xf>
    <xf numFmtId="0" fontId="60" fillId="28" borderId="18" xfId="0" applyFont="1" applyFill="1" applyBorder="1" applyAlignment="1">
      <alignment horizontal="center" vertical="center" wrapText="1"/>
    </xf>
    <xf numFmtId="0" fontId="106" fillId="26" borderId="14" xfId="0" applyFont="1" applyFill="1" applyBorder="1" applyAlignment="1">
      <alignment horizontal="center" vertical="center" wrapText="1"/>
    </xf>
    <xf numFmtId="0" fontId="106" fillId="26" borderId="15" xfId="0" applyFont="1" applyFill="1" applyBorder="1" applyAlignment="1">
      <alignment horizontal="center" vertical="center" wrapText="1"/>
    </xf>
    <xf numFmtId="0" fontId="106"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48" fillId="25" borderId="10" xfId="36" applyFont="1" applyFill="1" applyBorder="1" applyAlignment="1" applyProtection="1">
      <alignment horizontal="left" vertical="center" wrapText="1"/>
      <protection locked="0"/>
    </xf>
    <xf numFmtId="166" fontId="47" fillId="24" borderId="24" xfId="36" applyNumberFormat="1" applyFont="1" applyFill="1" applyBorder="1" applyAlignment="1" applyProtection="1">
      <alignment horizontal="center" vertical="center" wrapText="1"/>
      <protection locked="0"/>
    </xf>
    <xf numFmtId="0" fontId="62" fillId="25" borderId="10" xfId="36" applyNumberFormat="1" applyFont="1" applyFill="1" applyBorder="1" applyAlignment="1" applyProtection="1">
      <alignment horizontal="right" vertical="center" wrapText="1"/>
      <protection locked="0"/>
    </xf>
    <xf numFmtId="0" fontId="72" fillId="33" borderId="39" xfId="36" applyFont="1" applyFill="1" applyBorder="1" applyAlignment="1">
      <alignment horizontal="center" vertical="center"/>
    </xf>
    <xf numFmtId="0" fontId="72" fillId="33" borderId="23" xfId="36" applyFont="1" applyFill="1" applyBorder="1" applyAlignment="1">
      <alignment horizontal="center" vertical="center"/>
    </xf>
    <xf numFmtId="0" fontId="72" fillId="33" borderId="40" xfId="36" applyFont="1" applyFill="1" applyBorder="1" applyAlignment="1">
      <alignment horizontal="center" vertical="center"/>
    </xf>
    <xf numFmtId="0" fontId="93" fillId="25" borderId="10" xfId="36" applyNumberFormat="1" applyFont="1" applyFill="1" applyBorder="1" applyAlignment="1" applyProtection="1">
      <alignment horizontal="left" vertical="center" wrapText="1"/>
      <protection locked="0"/>
    </xf>
    <xf numFmtId="0" fontId="55" fillId="33" borderId="11" xfId="36" applyFont="1" applyFill="1" applyBorder="1" applyAlignment="1">
      <alignment horizontal="center" vertical="center" wrapText="1"/>
    </xf>
    <xf numFmtId="0" fontId="108" fillId="29" borderId="0" xfId="36" applyFont="1" applyFill="1" applyBorder="1" applyAlignment="1" applyProtection="1">
      <alignment horizontal="center" vertical="center" wrapText="1"/>
      <protection locked="0"/>
    </xf>
    <xf numFmtId="0" fontId="109" fillId="31" borderId="38" xfId="36" applyFont="1" applyFill="1" applyBorder="1" applyAlignment="1" applyProtection="1">
      <alignment horizontal="center" vertical="center" wrapText="1"/>
      <protection locked="0"/>
    </xf>
    <xf numFmtId="0" fontId="63" fillId="25" borderId="10" xfId="36" applyFont="1" applyFill="1" applyBorder="1" applyAlignment="1" applyProtection="1">
      <alignment horizontal="right" vertical="center" wrapText="1"/>
      <protection locked="0"/>
    </xf>
    <xf numFmtId="0" fontId="93" fillId="29" borderId="12" xfId="36" applyFont="1" applyFill="1" applyBorder="1" applyAlignment="1" applyProtection="1">
      <alignment horizontal="left" vertical="center" wrapText="1"/>
      <protection locked="0"/>
    </xf>
    <xf numFmtId="0" fontId="110" fillId="25" borderId="10" xfId="31" applyFont="1" applyFill="1" applyBorder="1" applyAlignment="1" applyProtection="1">
      <alignment horizontal="left" vertical="center" wrapText="1"/>
      <protection locked="0"/>
    </xf>
    <xf numFmtId="0" fontId="56" fillId="33" borderId="11" xfId="36" applyFont="1" applyFill="1" applyBorder="1" applyAlignment="1">
      <alignment horizontal="center" textRotation="90" wrapText="1"/>
    </xf>
    <xf numFmtId="0" fontId="56" fillId="33" borderId="36" xfId="36" applyFont="1" applyFill="1" applyBorder="1" applyAlignment="1">
      <alignment horizontal="center" textRotation="90" wrapText="1"/>
    </xf>
    <xf numFmtId="0" fontId="56" fillId="33" borderId="37"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63" fillId="29" borderId="12" xfId="36" applyFont="1" applyFill="1" applyBorder="1" applyAlignment="1" applyProtection="1">
      <alignment horizontal="right" vertical="center" wrapText="1"/>
      <protection locked="0"/>
    </xf>
    <xf numFmtId="0" fontId="55" fillId="33" borderId="36" xfId="36" applyFont="1" applyFill="1" applyBorder="1" applyAlignment="1">
      <alignment horizontal="center" vertical="center" wrapText="1"/>
    </xf>
    <xf numFmtId="0" fontId="55" fillId="33" borderId="37" xfId="36" applyFont="1" applyFill="1" applyBorder="1" applyAlignment="1">
      <alignment horizontal="center" vertical="center" wrapText="1"/>
    </xf>
    <xf numFmtId="0" fontId="55" fillId="33" borderId="36" xfId="36" applyFont="1" applyFill="1" applyBorder="1" applyAlignment="1" applyProtection="1">
      <alignment horizontal="center" vertical="center" wrapText="1"/>
      <protection locked="0"/>
    </xf>
    <xf numFmtId="0" fontId="55" fillId="33" borderId="37" xfId="36" applyFont="1" applyFill="1" applyBorder="1" applyAlignment="1" applyProtection="1">
      <alignment horizontal="center" vertical="center" wrapText="1"/>
      <protection locked="0"/>
    </xf>
    <xf numFmtId="2" fontId="97" fillId="31" borderId="36" xfId="36" applyNumberFormat="1" applyFont="1" applyFill="1" applyBorder="1" applyAlignment="1" applyProtection="1">
      <alignment horizontal="center" vertical="center" wrapText="1"/>
      <protection locked="0"/>
    </xf>
    <xf numFmtId="2" fontId="97" fillId="31" borderId="37" xfId="36" applyNumberFormat="1" applyFont="1" applyFill="1" applyBorder="1" applyAlignment="1" applyProtection="1">
      <alignment horizontal="center" vertical="center" wrapText="1"/>
      <protection locked="0"/>
    </xf>
    <xf numFmtId="0" fontId="97" fillId="31" borderId="11" xfId="36" applyFont="1" applyFill="1" applyBorder="1" applyAlignment="1" applyProtection="1">
      <alignment horizontal="center" vertical="center" wrapText="1"/>
      <protection locked="0"/>
    </xf>
    <xf numFmtId="14" fontId="97" fillId="31" borderId="11" xfId="36" applyNumberFormat="1" applyFont="1" applyFill="1" applyBorder="1" applyAlignment="1" applyProtection="1">
      <alignment horizontal="center" vertical="center" wrapText="1"/>
      <protection locked="0"/>
    </xf>
    <xf numFmtId="14" fontId="97" fillId="31" borderId="36" xfId="36" applyNumberFormat="1" applyFont="1" applyFill="1" applyBorder="1" applyAlignment="1" applyProtection="1">
      <alignment horizontal="center" vertical="center" wrapText="1"/>
      <protection locked="0"/>
    </xf>
    <xf numFmtId="14" fontId="97" fillId="31" borderId="37" xfId="36" applyNumberFormat="1"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07" fillId="29" borderId="10" xfId="31" applyNumberFormat="1" applyFont="1" applyFill="1" applyBorder="1" applyAlignment="1" applyProtection="1">
      <alignment horizontal="left" vertical="center" wrapText="1"/>
      <protection locked="0"/>
    </xf>
    <xf numFmtId="0" fontId="107" fillId="29" borderId="10" xfId="31" applyFont="1" applyFill="1" applyBorder="1" applyAlignment="1" applyProtection="1">
      <alignment horizontal="left" vertical="center" wrapText="1"/>
      <protection locked="0"/>
    </xf>
    <xf numFmtId="0" fontId="91" fillId="29" borderId="10" xfId="36" applyFont="1" applyFill="1" applyBorder="1" applyAlignment="1" applyProtection="1">
      <alignment horizontal="left" vertical="center" wrapText="1"/>
      <protection locked="0"/>
    </xf>
    <xf numFmtId="0" fontId="91" fillId="29" borderId="10" xfId="36"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66" fontId="63" fillId="24" borderId="24" xfId="36" applyNumberFormat="1" applyFont="1" applyFill="1" applyBorder="1" applyAlignment="1" applyProtection="1">
      <alignment horizontal="center" vertical="center" wrapText="1"/>
      <protection locked="0"/>
    </xf>
    <xf numFmtId="0" fontId="109" fillId="33" borderId="38" xfId="36" applyFont="1" applyFill="1" applyBorder="1" applyAlignment="1" applyProtection="1">
      <alignment horizontal="center" vertical="center" wrapText="1"/>
      <protection locked="0"/>
    </xf>
    <xf numFmtId="0" fontId="62" fillId="25" borderId="10" xfId="36" applyNumberFormat="1" applyFont="1" applyFill="1" applyBorder="1" applyAlignment="1" applyProtection="1">
      <alignment horizontal="center" vertical="center" wrapText="1"/>
      <protection locked="0"/>
    </xf>
    <xf numFmtId="168" fontId="55" fillId="33" borderId="11" xfId="36" applyNumberFormat="1" applyFont="1" applyFill="1" applyBorder="1" applyAlignment="1">
      <alignment horizontal="center" vertical="center" wrapText="1"/>
    </xf>
    <xf numFmtId="14" fontId="32" fillId="29" borderId="12" xfId="36" applyNumberFormat="1" applyFont="1" applyFill="1" applyBorder="1" applyAlignment="1" applyProtection="1">
      <alignment horizontal="center" vertical="center" wrapText="1"/>
      <protection locked="0"/>
    </xf>
    <xf numFmtId="0" fontId="118" fillId="29" borderId="10" xfId="31" applyFont="1" applyFill="1" applyBorder="1" applyAlignment="1" applyProtection="1">
      <alignment horizontal="left" vertical="center" wrapText="1"/>
      <protection locked="0"/>
    </xf>
    <xf numFmtId="49" fontId="75" fillId="33" borderId="11" xfId="36" applyNumberFormat="1" applyFont="1" applyFill="1" applyBorder="1" applyAlignment="1">
      <alignment horizontal="center" textRotation="90" wrapText="1"/>
    </xf>
    <xf numFmtId="2" fontId="75" fillId="33" borderId="11" xfId="36" applyNumberFormat="1" applyFont="1" applyFill="1" applyBorder="1" applyAlignment="1">
      <alignment horizontal="center" textRotation="90" wrapText="1"/>
    </xf>
    <xf numFmtId="169" fontId="112" fillId="33" borderId="11" xfId="36" applyNumberFormat="1" applyFont="1" applyFill="1" applyBorder="1" applyAlignment="1">
      <alignment horizontal="center" vertical="center"/>
    </xf>
    <xf numFmtId="0" fontId="75" fillId="33" borderId="11" xfId="36" applyNumberFormat="1" applyFont="1" applyFill="1" applyBorder="1" applyAlignment="1">
      <alignment horizontal="center" textRotation="90" wrapText="1"/>
    </xf>
    <xf numFmtId="0" fontId="117" fillId="33" borderId="36" xfId="36" applyFont="1" applyFill="1" applyBorder="1" applyAlignment="1">
      <alignment horizontal="center" vertical="center" wrapText="1"/>
    </xf>
    <xf numFmtId="0" fontId="117" fillId="33" borderId="37" xfId="36" applyFont="1" applyFill="1" applyBorder="1" applyAlignment="1">
      <alignment horizontal="center" vertical="center" wrapText="1"/>
    </xf>
    <xf numFmtId="0" fontId="117" fillId="33" borderId="11" xfId="36" applyFont="1" applyFill="1" applyBorder="1" applyAlignment="1">
      <alignment horizontal="center" textRotation="90"/>
    </xf>
    <xf numFmtId="0" fontId="75" fillId="33" borderId="11" xfId="36" applyFont="1" applyFill="1" applyBorder="1" applyAlignment="1">
      <alignment horizontal="center" vertical="center" wrapText="1"/>
    </xf>
    <xf numFmtId="0" fontId="75" fillId="33" borderId="11" xfId="36" applyFont="1" applyFill="1" applyBorder="1" applyAlignment="1">
      <alignment horizontal="center" vertical="center"/>
    </xf>
    <xf numFmtId="0" fontId="113" fillId="29" borderId="0" xfId="36" applyFont="1" applyFill="1" applyBorder="1" applyAlignment="1" applyProtection="1">
      <alignment horizontal="center" vertical="center" wrapText="1"/>
      <protection locked="0"/>
    </xf>
    <xf numFmtId="0" fontId="114" fillId="31" borderId="38" xfId="36" applyFont="1" applyFill="1" applyBorder="1" applyAlignment="1" applyProtection="1">
      <alignment horizontal="center" vertical="center" wrapText="1"/>
      <protection locked="0"/>
    </xf>
    <xf numFmtId="0" fontId="58" fillId="29" borderId="10" xfId="36" applyFont="1" applyFill="1" applyBorder="1" applyAlignment="1" applyProtection="1">
      <alignment horizontal="right" vertical="center" wrapText="1"/>
      <protection locked="0"/>
    </xf>
    <xf numFmtId="0" fontId="73" fillId="29" borderId="10" xfId="31" applyFont="1" applyFill="1" applyBorder="1" applyAlignment="1" applyProtection="1">
      <alignment horizontal="left" vertical="center" wrapText="1"/>
      <protection locked="0"/>
    </xf>
    <xf numFmtId="0" fontId="116"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14" fontId="94" fillId="29" borderId="12" xfId="36" applyNumberFormat="1" applyFont="1" applyFill="1" applyBorder="1" applyAlignment="1" applyProtection="1">
      <alignment horizontal="center" vertical="center" wrapText="1"/>
      <protection locked="0"/>
    </xf>
    <xf numFmtId="166" fontId="94" fillId="29" borderId="12" xfId="36" applyNumberFormat="1" applyFont="1" applyFill="1" applyBorder="1" applyAlignment="1" applyProtection="1">
      <alignment horizontal="center" vertical="center" wrapText="1"/>
      <protection locked="0"/>
    </xf>
    <xf numFmtId="0" fontId="58" fillId="29" borderId="12" xfId="36" applyFont="1" applyFill="1" applyBorder="1" applyAlignment="1" applyProtection="1">
      <alignment horizontal="right" vertical="center" wrapText="1"/>
      <protection locked="0"/>
    </xf>
    <xf numFmtId="0" fontId="57" fillId="29" borderId="12" xfId="36" applyFont="1" applyFill="1" applyBorder="1" applyAlignment="1" applyProtection="1">
      <alignment horizontal="left" vertical="center" wrapText="1"/>
      <protection locked="0"/>
    </xf>
    <xf numFmtId="49" fontId="48" fillId="25" borderId="10" xfId="36" applyNumberFormat="1" applyFont="1" applyFill="1" applyBorder="1" applyAlignment="1" applyProtection="1">
      <alignment horizontal="left" vertical="center" wrapText="1"/>
      <protection locked="0"/>
    </xf>
    <xf numFmtId="0" fontId="97" fillId="31" borderId="36" xfId="36" applyFont="1" applyFill="1" applyBorder="1" applyAlignment="1" applyProtection="1">
      <alignment horizontal="center" vertical="center" wrapText="1"/>
      <protection locked="0"/>
    </xf>
    <xf numFmtId="0" fontId="97" fillId="31" borderId="37" xfId="36" applyFont="1" applyFill="1" applyBorder="1" applyAlignment="1" applyProtection="1">
      <alignment horizontal="center" vertical="center" wrapText="1"/>
      <protection locked="0"/>
    </xf>
    <xf numFmtId="0" fontId="64" fillId="31" borderId="39" xfId="36" applyFont="1" applyFill="1" applyBorder="1" applyAlignment="1" applyProtection="1">
      <alignment horizontal="center" vertical="center" wrapText="1"/>
      <protection locked="0"/>
    </xf>
    <xf numFmtId="0" fontId="64" fillId="31" borderId="23" xfId="36" applyFont="1" applyFill="1" applyBorder="1" applyAlignment="1" applyProtection="1">
      <alignment horizontal="center" vertical="center" wrapText="1"/>
      <protection locked="0"/>
    </xf>
    <xf numFmtId="0" fontId="64" fillId="31" borderId="40" xfId="36" applyFont="1" applyFill="1" applyBorder="1" applyAlignment="1" applyProtection="1">
      <alignment horizontal="center" vertical="center" wrapText="1"/>
      <protection locked="0"/>
    </xf>
    <xf numFmtId="0" fontId="111" fillId="33" borderId="36" xfId="36" applyNumberFormat="1" applyFont="1" applyFill="1" applyBorder="1" applyAlignment="1">
      <alignment horizontal="center" vertical="center" textRotation="90" wrapText="1"/>
    </xf>
    <xf numFmtId="0" fontId="111" fillId="33" borderId="37" xfId="36" applyNumberFormat="1" applyFont="1" applyFill="1" applyBorder="1" applyAlignment="1">
      <alignment horizontal="center" vertical="center" textRotation="90" wrapText="1"/>
    </xf>
    <xf numFmtId="169" fontId="128" fillId="33" borderId="39" xfId="36" applyNumberFormat="1" applyFont="1" applyFill="1" applyBorder="1" applyAlignment="1">
      <alignment horizontal="center" vertical="center"/>
    </xf>
    <xf numFmtId="169" fontId="128" fillId="33" borderId="23" xfId="36" applyNumberFormat="1" applyFont="1" applyFill="1" applyBorder="1" applyAlignment="1">
      <alignment horizontal="center" vertical="center"/>
    </xf>
    <xf numFmtId="169" fontId="128" fillId="33" borderId="40" xfId="36" applyNumberFormat="1" applyFont="1" applyFill="1" applyBorder="1" applyAlignment="1">
      <alignment horizontal="center" vertical="center"/>
    </xf>
    <xf numFmtId="169" fontId="112" fillId="33" borderId="39" xfId="36" applyNumberFormat="1" applyFont="1" applyFill="1" applyBorder="1" applyAlignment="1">
      <alignment horizontal="center" vertical="center"/>
    </xf>
    <xf numFmtId="169" fontId="112" fillId="33" borderId="23" xfId="36" applyNumberFormat="1" applyFont="1" applyFill="1" applyBorder="1" applyAlignment="1">
      <alignment horizontal="center" vertical="center"/>
    </xf>
    <xf numFmtId="169" fontId="112" fillId="33" borderId="40" xfId="36" applyNumberFormat="1" applyFont="1" applyFill="1" applyBorder="1" applyAlignment="1">
      <alignment horizontal="center" vertical="center"/>
    </xf>
    <xf numFmtId="0" fontId="75" fillId="33" borderId="36" xfId="36" applyFont="1" applyFill="1" applyBorder="1" applyAlignment="1">
      <alignment horizontal="center" vertical="center" wrapText="1"/>
    </xf>
    <xf numFmtId="0" fontId="75" fillId="33" borderId="37" xfId="36" applyFont="1" applyFill="1" applyBorder="1" applyAlignment="1">
      <alignment horizontal="center" vertical="center" wrapText="1"/>
    </xf>
    <xf numFmtId="0" fontId="75" fillId="33" borderId="39" xfId="36" applyFont="1" applyFill="1" applyBorder="1" applyAlignment="1">
      <alignment horizontal="center" vertical="center" wrapText="1"/>
    </xf>
    <xf numFmtId="0" fontId="75" fillId="33" borderId="23" xfId="36" applyFont="1" applyFill="1" applyBorder="1" applyAlignment="1">
      <alignment horizontal="center" vertical="center" wrapText="1"/>
    </xf>
    <xf numFmtId="0" fontId="75" fillId="33" borderId="40" xfId="36" applyFont="1" applyFill="1" applyBorder="1" applyAlignment="1">
      <alignment horizontal="center" vertical="center" wrapText="1"/>
    </xf>
    <xf numFmtId="49" fontId="111" fillId="33" borderId="36" xfId="36" applyNumberFormat="1" applyFont="1" applyFill="1" applyBorder="1" applyAlignment="1">
      <alignment horizontal="center" vertical="center" textRotation="90" wrapText="1"/>
    </xf>
    <xf numFmtId="49" fontId="111" fillId="33" borderId="37" xfId="36" applyNumberFormat="1" applyFont="1" applyFill="1" applyBorder="1" applyAlignment="1">
      <alignment horizontal="center" vertical="center" textRotation="90" wrapText="1"/>
    </xf>
    <xf numFmtId="2" fontId="111" fillId="33" borderId="36" xfId="36" applyNumberFormat="1" applyFont="1" applyFill="1" applyBorder="1" applyAlignment="1">
      <alignment horizontal="center" vertical="center" textRotation="90" wrapText="1"/>
    </xf>
    <xf numFmtId="2" fontId="111" fillId="33" borderId="37" xfId="36" applyNumberFormat="1" applyFont="1" applyFill="1" applyBorder="1" applyAlignment="1">
      <alignment horizontal="center" vertical="center" textRotation="90" wrapText="1"/>
    </xf>
    <xf numFmtId="0" fontId="75" fillId="33" borderId="36" xfId="36" applyFont="1" applyFill="1" applyBorder="1" applyAlignment="1">
      <alignment horizontal="center" textRotation="90"/>
    </xf>
    <xf numFmtId="0" fontId="75" fillId="33" borderId="37" xfId="36" applyFont="1" applyFill="1" applyBorder="1" applyAlignment="1">
      <alignment horizontal="center" textRotation="90"/>
    </xf>
    <xf numFmtId="0" fontId="111" fillId="33" borderId="11" xfId="36" applyNumberFormat="1" applyFont="1" applyFill="1" applyBorder="1" applyAlignment="1">
      <alignment horizontal="center" vertical="center" textRotation="90" wrapText="1"/>
    </xf>
    <xf numFmtId="169" fontId="130" fillId="33" borderId="11" xfId="36" applyNumberFormat="1" applyFont="1" applyFill="1" applyBorder="1" applyAlignment="1">
      <alignment horizontal="center" vertical="center"/>
    </xf>
    <xf numFmtId="169" fontId="130" fillId="33" borderId="39" xfId="36" applyNumberFormat="1" applyFont="1" applyFill="1" applyBorder="1" applyAlignment="1">
      <alignment horizontal="center" vertical="center"/>
    </xf>
    <xf numFmtId="169" fontId="130" fillId="33" borderId="23" xfId="36" applyNumberFormat="1" applyFont="1" applyFill="1" applyBorder="1" applyAlignment="1">
      <alignment horizontal="center" vertical="center"/>
    </xf>
    <xf numFmtId="169" fontId="130" fillId="33" borderId="40" xfId="36" applyNumberFormat="1" applyFont="1" applyFill="1" applyBorder="1" applyAlignment="1">
      <alignment horizontal="center" vertical="center"/>
    </xf>
    <xf numFmtId="169" fontId="128" fillId="33" borderId="11" xfId="36" applyNumberFormat="1" applyFont="1" applyFill="1" applyBorder="1" applyAlignment="1">
      <alignment horizontal="center" vertical="center"/>
    </xf>
    <xf numFmtId="49" fontId="111" fillId="33" borderId="11" xfId="36" applyNumberFormat="1" applyFont="1" applyFill="1" applyBorder="1" applyAlignment="1">
      <alignment horizontal="center" vertical="center" textRotation="90" wrapText="1"/>
    </xf>
    <xf numFmtId="2" fontId="111" fillId="33" borderId="11" xfId="36" applyNumberFormat="1" applyFont="1" applyFill="1" applyBorder="1" applyAlignment="1">
      <alignment horizontal="center" vertical="center" textRotation="90" wrapText="1"/>
    </xf>
    <xf numFmtId="0" fontId="75" fillId="33" borderId="11" xfId="36" applyFont="1" applyFill="1" applyBorder="1" applyAlignment="1">
      <alignment horizontal="center" textRotation="90"/>
    </xf>
    <xf numFmtId="169" fontId="129" fillId="33" borderId="11" xfId="36" applyNumberFormat="1" applyFont="1" applyFill="1" applyBorder="1" applyAlignment="1">
      <alignment horizontal="center" vertical="center"/>
    </xf>
    <xf numFmtId="169" fontId="129" fillId="33" borderId="39" xfId="36" applyNumberFormat="1" applyFont="1" applyFill="1" applyBorder="1" applyAlignment="1">
      <alignment horizontal="center" vertical="center"/>
    </xf>
    <xf numFmtId="169" fontId="129" fillId="33" borderId="23" xfId="36" applyNumberFormat="1" applyFont="1" applyFill="1" applyBorder="1" applyAlignment="1">
      <alignment horizontal="center" vertical="center"/>
    </xf>
    <xf numFmtId="169" fontId="129" fillId="33" borderId="40" xfId="36" applyNumberFormat="1" applyFont="1" applyFill="1" applyBorder="1" applyAlignment="1">
      <alignment horizontal="center" vertical="center"/>
    </xf>
    <xf numFmtId="0" fontId="115" fillId="29" borderId="10" xfId="31" applyFont="1" applyFill="1" applyBorder="1" applyAlignment="1" applyProtection="1">
      <alignment horizontal="left" vertical="center" wrapText="1"/>
      <protection locked="0"/>
    </xf>
    <xf numFmtId="166" fontId="113" fillId="24" borderId="24" xfId="36" applyNumberFormat="1" applyFont="1" applyFill="1" applyBorder="1" applyAlignment="1" applyProtection="1">
      <alignment horizontal="center" vertical="center" wrapText="1"/>
      <protection locked="0"/>
    </xf>
    <xf numFmtId="166" fontId="70" fillId="29" borderId="12" xfId="36" applyNumberFormat="1" applyFont="1" applyFill="1" applyBorder="1" applyAlignment="1" applyProtection="1">
      <alignment horizontal="center" vertical="center" wrapText="1"/>
      <protection locked="0"/>
    </xf>
    <xf numFmtId="0" fontId="95" fillId="35" borderId="13" xfId="0" applyFont="1" applyFill="1" applyBorder="1" applyAlignment="1">
      <alignment horizontal="center" vertical="center" wrapText="1"/>
    </xf>
    <xf numFmtId="0" fontId="75"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31">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3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4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37"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209550</xdr:colOff>
      <xdr:row>11</xdr:row>
      <xdr:rowOff>447675</xdr:rowOff>
    </xdr:from>
    <xdr:to>
      <xdr:col>8</xdr:col>
      <xdr:colOff>9525</xdr:colOff>
      <xdr:row>12</xdr:row>
      <xdr:rowOff>419100</xdr:rowOff>
    </xdr:to>
    <xdr:pic>
      <xdr:nvPicPr>
        <xdr:cNvPr id="188438" name="3 Resim" descr="TUUUUUUUUU.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066925" y="3562350"/>
          <a:ext cx="2562225"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3"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183482" y="45245"/>
          <a:ext cx="1035844" cy="8310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1262062</xdr:colOff>
      <xdr:row>0</xdr:row>
      <xdr:rowOff>123825</xdr:rowOff>
    </xdr:from>
    <xdr:to>
      <xdr:col>16</xdr:col>
      <xdr:colOff>748505</xdr:colOff>
      <xdr:row>1</xdr:row>
      <xdr:rowOff>176742</xdr:rowOff>
    </xdr:to>
    <xdr:pic>
      <xdr:nvPicPr>
        <xdr:cNvPr id="4"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034587" y="123825"/>
          <a:ext cx="2663031" cy="62441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154907" y="45245"/>
          <a:ext cx="1007269" cy="84058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1262062</xdr:colOff>
      <xdr:row>0</xdr:row>
      <xdr:rowOff>123825</xdr:rowOff>
    </xdr:from>
    <xdr:to>
      <xdr:col>16</xdr:col>
      <xdr:colOff>513781</xdr:colOff>
      <xdr:row>1</xdr:row>
      <xdr:rowOff>176742</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377487" y="123825"/>
          <a:ext cx="2570162" cy="62441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400050</xdr:colOff>
      <xdr:row>0</xdr:row>
      <xdr:rowOff>9525</xdr:rowOff>
    </xdr:from>
    <xdr:to>
      <xdr:col>4</xdr:col>
      <xdr:colOff>200025</xdr:colOff>
      <xdr:row>1</xdr:row>
      <xdr:rowOff>295275</xdr:rowOff>
    </xdr:to>
    <xdr:pic>
      <xdr:nvPicPr>
        <xdr:cNvPr id="166176"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809625" y="9525"/>
          <a:ext cx="1104900"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161925</xdr:colOff>
      <xdr:row>0</xdr:row>
      <xdr:rowOff>133350</xdr:rowOff>
    </xdr:from>
    <xdr:to>
      <xdr:col>15</xdr:col>
      <xdr:colOff>0</xdr:colOff>
      <xdr:row>1</xdr:row>
      <xdr:rowOff>133350</xdr:rowOff>
    </xdr:to>
    <xdr:pic>
      <xdr:nvPicPr>
        <xdr:cNvPr id="166177"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048875" y="133350"/>
          <a:ext cx="2676525" cy="619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400050</xdr:colOff>
      <xdr:row>0</xdr:row>
      <xdr:rowOff>9525</xdr:rowOff>
    </xdr:from>
    <xdr:to>
      <xdr:col>4</xdr:col>
      <xdr:colOff>200025</xdr:colOff>
      <xdr:row>1</xdr:row>
      <xdr:rowOff>295275</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800100" y="9525"/>
          <a:ext cx="10763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161925</xdr:colOff>
      <xdr:row>0</xdr:row>
      <xdr:rowOff>133350</xdr:rowOff>
    </xdr:from>
    <xdr:to>
      <xdr:col>15</xdr:col>
      <xdr:colOff>0</xdr:colOff>
      <xdr:row>1</xdr:row>
      <xdr:rowOff>133350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039350" y="133350"/>
          <a:ext cx="2590800" cy="619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445559</xdr:colOff>
      <xdr:row>0</xdr:row>
      <xdr:rowOff>25401</xdr:rowOff>
    </xdr:from>
    <xdr:to>
      <xdr:col>3</xdr:col>
      <xdr:colOff>287867</xdr:colOff>
      <xdr:row>2</xdr:row>
      <xdr:rowOff>1</xdr:rowOff>
    </xdr:to>
    <xdr:pic>
      <xdr:nvPicPr>
        <xdr:cNvPr id="162080"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122892" y="25401"/>
          <a:ext cx="832908" cy="787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985309</xdr:colOff>
      <xdr:row>0</xdr:row>
      <xdr:rowOff>85725</xdr:rowOff>
    </xdr:from>
    <xdr:to>
      <xdr:col>15</xdr:col>
      <xdr:colOff>1150408</xdr:colOff>
      <xdr:row>1</xdr:row>
      <xdr:rowOff>209550</xdr:rowOff>
    </xdr:to>
    <xdr:pic>
      <xdr:nvPicPr>
        <xdr:cNvPr id="162081"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748309" y="85725"/>
          <a:ext cx="2633133" cy="62335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445559</xdr:colOff>
      <xdr:row>0</xdr:row>
      <xdr:rowOff>25401</xdr:rowOff>
    </xdr:from>
    <xdr:to>
      <xdr:col>3</xdr:col>
      <xdr:colOff>287867</xdr:colOff>
      <xdr:row>2</xdr:row>
      <xdr:rowOff>1</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093259" y="25401"/>
          <a:ext cx="804333" cy="784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985309</xdr:colOff>
      <xdr:row>0</xdr:row>
      <xdr:rowOff>85725</xdr:rowOff>
    </xdr:from>
    <xdr:to>
      <xdr:col>16</xdr:col>
      <xdr:colOff>543189</xdr:colOff>
      <xdr:row>1</xdr:row>
      <xdr:rowOff>209550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662584" y="85725"/>
          <a:ext cx="2527299" cy="619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821267</xdr:colOff>
      <xdr:row>0</xdr:row>
      <xdr:rowOff>93133</xdr:rowOff>
    </xdr:from>
    <xdr:to>
      <xdr:col>3</xdr:col>
      <xdr:colOff>609600</xdr:colOff>
      <xdr:row>2</xdr:row>
      <xdr:rowOff>25400</xdr:rowOff>
    </xdr:to>
    <xdr:pic>
      <xdr:nvPicPr>
        <xdr:cNvPr id="161058"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498600" y="93133"/>
          <a:ext cx="770467" cy="74506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1168400</xdr:colOff>
      <xdr:row>0</xdr:row>
      <xdr:rowOff>40217</xdr:rowOff>
    </xdr:from>
    <xdr:to>
      <xdr:col>16</xdr:col>
      <xdr:colOff>126208</xdr:colOff>
      <xdr:row>1</xdr:row>
      <xdr:rowOff>164042</xdr:rowOff>
    </xdr:to>
    <xdr:pic>
      <xdr:nvPicPr>
        <xdr:cNvPr id="161059"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863667" y="40217"/>
          <a:ext cx="2633134" cy="62335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821267</xdr:colOff>
      <xdr:row>0</xdr:row>
      <xdr:rowOff>93133</xdr:rowOff>
    </xdr:from>
    <xdr:to>
      <xdr:col>3</xdr:col>
      <xdr:colOff>609600</xdr:colOff>
      <xdr:row>2</xdr:row>
      <xdr:rowOff>25400</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468967" y="93133"/>
          <a:ext cx="740833" cy="7418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1168400</xdr:colOff>
      <xdr:row>0</xdr:row>
      <xdr:rowOff>40217</xdr:rowOff>
    </xdr:from>
    <xdr:to>
      <xdr:col>15</xdr:col>
      <xdr:colOff>1267883</xdr:colOff>
      <xdr:row>1</xdr:row>
      <xdr:rowOff>164042</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645650" y="40217"/>
          <a:ext cx="2530476" cy="619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17992</xdr:colOff>
      <xdr:row>0</xdr:row>
      <xdr:rowOff>29633</xdr:rowOff>
    </xdr:from>
    <xdr:to>
      <xdr:col>4</xdr:col>
      <xdr:colOff>127001</xdr:colOff>
      <xdr:row>1</xdr:row>
      <xdr:rowOff>307763</xdr:rowOff>
    </xdr:to>
    <xdr:pic>
      <xdr:nvPicPr>
        <xdr:cNvPr id="160044"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932392" y="29633"/>
          <a:ext cx="955676" cy="89619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439208</xdr:colOff>
      <xdr:row>0</xdr:row>
      <xdr:rowOff>135467</xdr:rowOff>
    </xdr:from>
    <xdr:to>
      <xdr:col>15</xdr:col>
      <xdr:colOff>299508</xdr:colOff>
      <xdr:row>1</xdr:row>
      <xdr:rowOff>135467</xdr:rowOff>
    </xdr:to>
    <xdr:pic>
      <xdr:nvPicPr>
        <xdr:cNvPr id="160045"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260541" y="135467"/>
          <a:ext cx="2628900" cy="61806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17992</xdr:colOff>
      <xdr:row>0</xdr:row>
      <xdr:rowOff>29633</xdr:rowOff>
    </xdr:from>
    <xdr:to>
      <xdr:col>4</xdr:col>
      <xdr:colOff>127001</xdr:colOff>
      <xdr:row>1</xdr:row>
      <xdr:rowOff>307763</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903817" y="29633"/>
          <a:ext cx="928159" cy="89725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439208</xdr:colOff>
      <xdr:row>0</xdr:row>
      <xdr:rowOff>135467</xdr:rowOff>
    </xdr:from>
    <xdr:to>
      <xdr:col>15</xdr:col>
      <xdr:colOff>299508</xdr:colOff>
      <xdr:row>1</xdr:row>
      <xdr:rowOff>135467</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973733" y="135467"/>
          <a:ext cx="2555875" cy="619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697442</xdr:colOff>
      <xdr:row>0</xdr:row>
      <xdr:rowOff>0</xdr:rowOff>
    </xdr:from>
    <xdr:to>
      <xdr:col>5</xdr:col>
      <xdr:colOff>186267</xdr:colOff>
      <xdr:row>2</xdr:row>
      <xdr:rowOff>50800</xdr:rowOff>
    </xdr:to>
    <xdr:pic>
      <xdr:nvPicPr>
        <xdr:cNvPr id="14785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628775" y="0"/>
          <a:ext cx="1249892" cy="1117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63</xdr:col>
      <xdr:colOff>76201</xdr:colOff>
      <xdr:row>0</xdr:row>
      <xdr:rowOff>107950</xdr:rowOff>
    </xdr:from>
    <xdr:to>
      <xdr:col>67</xdr:col>
      <xdr:colOff>1349375</xdr:colOff>
      <xdr:row>1</xdr:row>
      <xdr:rowOff>117475</xdr:rowOff>
    </xdr:to>
    <xdr:pic>
      <xdr:nvPicPr>
        <xdr:cNvPr id="14785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3918334" y="107950"/>
          <a:ext cx="2602442" cy="619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795867</xdr:colOff>
      <xdr:row>0</xdr:row>
      <xdr:rowOff>33867</xdr:rowOff>
    </xdr:from>
    <xdr:to>
      <xdr:col>3</xdr:col>
      <xdr:colOff>609601</xdr:colOff>
      <xdr:row>2</xdr:row>
      <xdr:rowOff>84667</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473200" y="33867"/>
          <a:ext cx="804334" cy="863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959908</xdr:colOff>
      <xdr:row>0</xdr:row>
      <xdr:rowOff>60325</xdr:rowOff>
    </xdr:from>
    <xdr:to>
      <xdr:col>16</xdr:col>
      <xdr:colOff>187325</xdr:colOff>
      <xdr:row>1</xdr:row>
      <xdr:rowOff>184150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756775" y="60325"/>
          <a:ext cx="2633133" cy="62335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923925" y="38100"/>
          <a:ext cx="8096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247650</xdr:colOff>
      <xdr:row>0</xdr:row>
      <xdr:rowOff>114300</xdr:rowOff>
    </xdr:from>
    <xdr:to>
      <xdr:col>15</xdr:col>
      <xdr:colOff>57150</xdr:colOff>
      <xdr:row>1</xdr:row>
      <xdr:rowOff>114300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039350" y="114300"/>
          <a:ext cx="2562225" cy="619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575734</xdr:colOff>
      <xdr:row>0</xdr:row>
      <xdr:rowOff>115359</xdr:rowOff>
    </xdr:from>
    <xdr:to>
      <xdr:col>3</xdr:col>
      <xdr:colOff>508000</xdr:colOff>
      <xdr:row>1</xdr:row>
      <xdr:rowOff>304800</xdr:rowOff>
    </xdr:to>
    <xdr:pic>
      <xdr:nvPicPr>
        <xdr:cNvPr id="16412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253067" y="115359"/>
          <a:ext cx="846666" cy="80750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1238250</xdr:colOff>
      <xdr:row>0</xdr:row>
      <xdr:rowOff>121708</xdr:rowOff>
    </xdr:from>
    <xdr:to>
      <xdr:col>17</xdr:col>
      <xdr:colOff>97101</xdr:colOff>
      <xdr:row>1</xdr:row>
      <xdr:rowOff>121708</xdr:rowOff>
    </xdr:to>
    <xdr:pic>
      <xdr:nvPicPr>
        <xdr:cNvPr id="16412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094383" y="121708"/>
          <a:ext cx="2633132" cy="61806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313268</xdr:colOff>
      <xdr:row>0</xdr:row>
      <xdr:rowOff>33867</xdr:rowOff>
    </xdr:from>
    <xdr:to>
      <xdr:col>3</xdr:col>
      <xdr:colOff>110066</xdr:colOff>
      <xdr:row>2</xdr:row>
      <xdr:rowOff>16934</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990601" y="33867"/>
          <a:ext cx="778932" cy="79586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1354666</xdr:colOff>
      <xdr:row>0</xdr:row>
      <xdr:rowOff>31750</xdr:rowOff>
    </xdr:from>
    <xdr:to>
      <xdr:col>17</xdr:col>
      <xdr:colOff>141817</xdr:colOff>
      <xdr:row>1</xdr:row>
      <xdr:rowOff>155575</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049933" y="31750"/>
          <a:ext cx="2633134" cy="62335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313268</xdr:colOff>
      <xdr:row>0</xdr:row>
      <xdr:rowOff>33867</xdr:rowOff>
    </xdr:from>
    <xdr:to>
      <xdr:col>3</xdr:col>
      <xdr:colOff>110066</xdr:colOff>
      <xdr:row>2</xdr:row>
      <xdr:rowOff>16934</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960968" y="33867"/>
          <a:ext cx="749298" cy="7926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1354666</xdr:colOff>
      <xdr:row>0</xdr:row>
      <xdr:rowOff>31750</xdr:rowOff>
    </xdr:from>
    <xdr:to>
      <xdr:col>16</xdr:col>
      <xdr:colOff>364067</xdr:colOff>
      <xdr:row>1</xdr:row>
      <xdr:rowOff>155575</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793816" y="31750"/>
          <a:ext cx="2530476" cy="619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70"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247650</xdr:colOff>
      <xdr:row>0</xdr:row>
      <xdr:rowOff>114300</xdr:rowOff>
    </xdr:from>
    <xdr:to>
      <xdr:col>15</xdr:col>
      <xdr:colOff>57150</xdr:colOff>
      <xdr:row>1</xdr:row>
      <xdr:rowOff>114300</xdr:rowOff>
    </xdr:to>
    <xdr:pic>
      <xdr:nvPicPr>
        <xdr:cNvPr id="150871"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172700" y="114300"/>
          <a:ext cx="2647950" cy="619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1100571</xdr:colOff>
      <xdr:row>0</xdr:row>
      <xdr:rowOff>121227</xdr:rowOff>
    </xdr:from>
    <xdr:to>
      <xdr:col>4</xdr:col>
      <xdr:colOff>917864</xdr:colOff>
      <xdr:row>2</xdr:row>
      <xdr:rowOff>121227</xdr:rowOff>
    </xdr:to>
    <xdr:pic>
      <xdr:nvPicPr>
        <xdr:cNvPr id="165206"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22344" y="121227"/>
          <a:ext cx="1012247" cy="109104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63</xdr:col>
      <xdr:colOff>31749</xdr:colOff>
      <xdr:row>0</xdr:row>
      <xdr:rowOff>137968</xdr:rowOff>
    </xdr:from>
    <xdr:to>
      <xdr:col>67</xdr:col>
      <xdr:colOff>451138</xdr:colOff>
      <xdr:row>1</xdr:row>
      <xdr:rowOff>137968</xdr:rowOff>
    </xdr:to>
    <xdr:pic>
      <xdr:nvPicPr>
        <xdr:cNvPr id="165207"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6480749" y="137968"/>
          <a:ext cx="2451388" cy="635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423892</xdr:colOff>
      <xdr:row>0</xdr:row>
      <xdr:rowOff>76200</xdr:rowOff>
    </xdr:from>
    <xdr:to>
      <xdr:col>3</xdr:col>
      <xdr:colOff>279400</xdr:colOff>
      <xdr:row>1</xdr:row>
      <xdr:rowOff>296333</xdr:rowOff>
    </xdr:to>
    <xdr:pic>
      <xdr:nvPicPr>
        <xdr:cNvPr id="3"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101225" y="76200"/>
          <a:ext cx="854575" cy="71966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1353920</xdr:colOff>
      <xdr:row>0</xdr:row>
      <xdr:rowOff>78319</xdr:rowOff>
    </xdr:from>
    <xdr:to>
      <xdr:col>16</xdr:col>
      <xdr:colOff>370206</xdr:colOff>
      <xdr:row>1</xdr:row>
      <xdr:rowOff>152402</xdr:rowOff>
    </xdr:to>
    <xdr:pic>
      <xdr:nvPicPr>
        <xdr:cNvPr id="4"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769787" y="78319"/>
          <a:ext cx="2453751" cy="57361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423892</xdr:colOff>
      <xdr:row>0</xdr:row>
      <xdr:rowOff>76200</xdr:rowOff>
    </xdr:from>
    <xdr:to>
      <xdr:col>3</xdr:col>
      <xdr:colOff>279400</xdr:colOff>
      <xdr:row>1</xdr:row>
      <xdr:rowOff>296333</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071592" y="76200"/>
          <a:ext cx="827058" cy="7154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1353920</xdr:colOff>
      <xdr:row>0</xdr:row>
      <xdr:rowOff>78319</xdr:rowOff>
    </xdr:from>
    <xdr:to>
      <xdr:col>16</xdr:col>
      <xdr:colOff>370206</xdr:colOff>
      <xdr:row>1</xdr:row>
      <xdr:rowOff>152402</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174070" y="78319"/>
          <a:ext cx="2359561" cy="5693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909109</xdr:colOff>
      <xdr:row>0</xdr:row>
      <xdr:rowOff>42333</xdr:rowOff>
    </xdr:from>
    <xdr:to>
      <xdr:col>4</xdr:col>
      <xdr:colOff>33867</xdr:colOff>
      <xdr:row>2</xdr:row>
      <xdr:rowOff>0</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586442" y="42333"/>
          <a:ext cx="818092" cy="77046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993775</xdr:colOff>
      <xdr:row>0</xdr:row>
      <xdr:rowOff>9525</xdr:rowOff>
    </xdr:from>
    <xdr:to>
      <xdr:col>16</xdr:col>
      <xdr:colOff>165628</xdr:colOff>
      <xdr:row>1</xdr:row>
      <xdr:rowOff>133350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875308" y="9525"/>
          <a:ext cx="2633133" cy="62335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909109</xdr:colOff>
      <xdr:row>0</xdr:row>
      <xdr:rowOff>42333</xdr:rowOff>
    </xdr:from>
    <xdr:to>
      <xdr:col>4</xdr:col>
      <xdr:colOff>33867</xdr:colOff>
      <xdr:row>2</xdr:row>
      <xdr:rowOff>0</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556809" y="42333"/>
          <a:ext cx="772583" cy="7672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993775</xdr:colOff>
      <xdr:row>0</xdr:row>
      <xdr:rowOff>9525</xdr:rowOff>
    </xdr:from>
    <xdr:to>
      <xdr:col>16</xdr:col>
      <xdr:colOff>189440</xdr:colOff>
      <xdr:row>1</xdr:row>
      <xdr:rowOff>133350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623425" y="9525"/>
          <a:ext cx="2567515" cy="619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sheetPr codeName="Sayfa1">
    <tabColor rgb="FFFFFF00"/>
    <pageSetUpPr fitToPage="1"/>
  </sheetPr>
  <dimension ref="A1:K30"/>
  <sheetViews>
    <sheetView tabSelected="1" view="pageBreakPreview" topLeftCell="A16" zoomScale="112" zoomScaleNormal="100" zoomScaleSheetLayoutView="112" workbookViewId="0">
      <selection activeCell="O23" sqref="O23"/>
    </sheetView>
  </sheetViews>
  <sheetFormatPr defaultColWidth="9.140625" defaultRowHeight="12.75"/>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c r="A1" s="179"/>
      <c r="B1" s="180"/>
      <c r="C1" s="180"/>
      <c r="D1" s="180"/>
      <c r="E1" s="180"/>
      <c r="F1" s="180"/>
      <c r="G1" s="180"/>
      <c r="H1" s="180"/>
      <c r="I1" s="180"/>
      <c r="J1" s="180"/>
      <c r="K1" s="181"/>
    </row>
    <row r="2" spans="1:11" ht="116.25" customHeight="1">
      <c r="A2" s="370" t="s">
        <v>206</v>
      </c>
      <c r="B2" s="371"/>
      <c r="C2" s="371"/>
      <c r="D2" s="371"/>
      <c r="E2" s="371"/>
      <c r="F2" s="371"/>
      <c r="G2" s="371"/>
      <c r="H2" s="371"/>
      <c r="I2" s="371"/>
      <c r="J2" s="371"/>
      <c r="K2" s="372"/>
    </row>
    <row r="3" spans="1:11" ht="14.25">
      <c r="A3" s="182"/>
      <c r="B3" s="183"/>
      <c r="C3" s="183"/>
      <c r="D3" s="183"/>
      <c r="E3" s="183"/>
      <c r="F3" s="183"/>
      <c r="G3" s="183"/>
      <c r="H3" s="183"/>
      <c r="I3" s="183"/>
      <c r="J3" s="183"/>
      <c r="K3" s="184"/>
    </row>
    <row r="4" spans="1:11">
      <c r="A4" s="185"/>
      <c r="B4" s="186"/>
      <c r="C4" s="186"/>
      <c r="D4" s="186"/>
      <c r="E4" s="186"/>
      <c r="F4" s="186"/>
      <c r="G4" s="186"/>
      <c r="H4" s="186"/>
      <c r="I4" s="186"/>
      <c r="J4" s="186"/>
      <c r="K4" s="187"/>
    </row>
    <row r="5" spans="1:11">
      <c r="A5" s="185"/>
      <c r="B5" s="186"/>
      <c r="C5" s="186"/>
      <c r="D5" s="186"/>
      <c r="E5" s="186"/>
      <c r="F5" s="186"/>
      <c r="G5" s="186"/>
      <c r="H5" s="186"/>
      <c r="I5" s="186"/>
      <c r="J5" s="186"/>
      <c r="K5" s="187"/>
    </row>
    <row r="6" spans="1:11">
      <c r="A6" s="185"/>
      <c r="B6" s="186"/>
      <c r="C6" s="186"/>
      <c r="D6" s="186"/>
      <c r="E6" s="186"/>
      <c r="F6" s="186"/>
      <c r="G6" s="186"/>
      <c r="H6" s="186"/>
      <c r="I6" s="186"/>
      <c r="J6" s="186"/>
      <c r="K6" s="187"/>
    </row>
    <row r="7" spans="1:11">
      <c r="A7" s="185"/>
      <c r="B7" s="186"/>
      <c r="C7" s="186"/>
      <c r="D7" s="186"/>
      <c r="E7" s="186"/>
      <c r="F7" s="186"/>
      <c r="G7" s="186"/>
      <c r="H7" s="186"/>
      <c r="I7" s="186"/>
      <c r="J7" s="186"/>
      <c r="K7" s="187"/>
    </row>
    <row r="8" spans="1:11">
      <c r="A8" s="185"/>
      <c r="B8" s="186"/>
      <c r="C8" s="186"/>
      <c r="D8" s="186"/>
      <c r="E8" s="186"/>
      <c r="F8" s="186"/>
      <c r="G8" s="186"/>
      <c r="H8" s="186"/>
      <c r="I8" s="186"/>
      <c r="J8" s="186"/>
      <c r="K8" s="187"/>
    </row>
    <row r="9" spans="1:11">
      <c r="A9" s="185"/>
      <c r="B9" s="186"/>
      <c r="C9" s="186"/>
      <c r="D9" s="186"/>
      <c r="E9" s="186"/>
      <c r="F9" s="186"/>
      <c r="G9" s="186"/>
      <c r="H9" s="186"/>
      <c r="I9" s="186"/>
      <c r="J9" s="186"/>
      <c r="K9" s="187"/>
    </row>
    <row r="10" spans="1:11">
      <c r="A10" s="185"/>
      <c r="B10" s="186"/>
      <c r="C10" s="186"/>
      <c r="D10" s="186"/>
      <c r="E10" s="186"/>
      <c r="F10" s="186"/>
      <c r="G10" s="186"/>
      <c r="H10" s="186"/>
      <c r="I10" s="186"/>
      <c r="J10" s="186"/>
      <c r="K10" s="187"/>
    </row>
    <row r="11" spans="1:11">
      <c r="A11" s="185"/>
      <c r="B11" s="186"/>
      <c r="C11" s="186"/>
      <c r="D11" s="186"/>
      <c r="E11" s="186"/>
      <c r="F11" s="186"/>
      <c r="G11" s="186"/>
      <c r="H11" s="186"/>
      <c r="I11" s="186"/>
      <c r="J11" s="186"/>
      <c r="K11" s="187"/>
    </row>
    <row r="12" spans="1:11" ht="51.75" customHeight="1">
      <c r="A12" s="390"/>
      <c r="B12" s="391"/>
      <c r="C12" s="391"/>
      <c r="D12" s="391"/>
      <c r="E12" s="391"/>
      <c r="F12" s="391"/>
      <c r="G12" s="391"/>
      <c r="H12" s="391"/>
      <c r="I12" s="391"/>
      <c r="J12" s="391"/>
      <c r="K12" s="392"/>
    </row>
    <row r="13" spans="1:11" ht="71.25" customHeight="1">
      <c r="A13" s="373"/>
      <c r="B13" s="374"/>
      <c r="C13" s="374"/>
      <c r="D13" s="374"/>
      <c r="E13" s="374"/>
      <c r="F13" s="374"/>
      <c r="G13" s="374"/>
      <c r="H13" s="374"/>
      <c r="I13" s="374"/>
      <c r="J13" s="374"/>
      <c r="K13" s="375"/>
    </row>
    <row r="14" spans="1:11" ht="72" customHeight="1">
      <c r="A14" s="379" t="s">
        <v>1433</v>
      </c>
      <c r="B14" s="380"/>
      <c r="C14" s="380"/>
      <c r="D14" s="380"/>
      <c r="E14" s="380"/>
      <c r="F14" s="380"/>
      <c r="G14" s="380"/>
      <c r="H14" s="380"/>
      <c r="I14" s="380"/>
      <c r="J14" s="380"/>
      <c r="K14" s="381"/>
    </row>
    <row r="15" spans="1:11" ht="51.75" customHeight="1">
      <c r="A15" s="376"/>
      <c r="B15" s="377"/>
      <c r="C15" s="377"/>
      <c r="D15" s="377"/>
      <c r="E15" s="377"/>
      <c r="F15" s="377"/>
      <c r="G15" s="377"/>
      <c r="H15" s="377"/>
      <c r="I15" s="377"/>
      <c r="J15" s="377"/>
      <c r="K15" s="378"/>
    </row>
    <row r="16" spans="1:11">
      <c r="A16" s="185"/>
      <c r="B16" s="186"/>
      <c r="C16" s="186"/>
      <c r="D16" s="186"/>
      <c r="E16" s="186"/>
      <c r="F16" s="186"/>
      <c r="G16" s="186"/>
      <c r="H16" s="186"/>
      <c r="I16" s="186"/>
      <c r="J16" s="186"/>
      <c r="K16" s="187"/>
    </row>
    <row r="17" spans="1:11" ht="25.5">
      <c r="A17" s="393"/>
      <c r="B17" s="394"/>
      <c r="C17" s="394"/>
      <c r="D17" s="394"/>
      <c r="E17" s="394"/>
      <c r="F17" s="394"/>
      <c r="G17" s="394"/>
      <c r="H17" s="394"/>
      <c r="I17" s="394"/>
      <c r="J17" s="394"/>
      <c r="K17" s="395"/>
    </row>
    <row r="18" spans="1:11" ht="24.75" customHeight="1">
      <c r="A18" s="387" t="s">
        <v>216</v>
      </c>
      <c r="B18" s="388"/>
      <c r="C18" s="388"/>
      <c r="D18" s="388"/>
      <c r="E18" s="388"/>
      <c r="F18" s="388"/>
      <c r="G18" s="388"/>
      <c r="H18" s="388"/>
      <c r="I18" s="388"/>
      <c r="J18" s="388"/>
      <c r="K18" s="389"/>
    </row>
    <row r="19" spans="1:11" s="41" customFormat="1" ht="35.25" customHeight="1">
      <c r="A19" s="361" t="s">
        <v>212</v>
      </c>
      <c r="B19" s="362"/>
      <c r="C19" s="362"/>
      <c r="D19" s="362"/>
      <c r="E19" s="363"/>
      <c r="F19" s="384" t="s">
        <v>1433</v>
      </c>
      <c r="G19" s="385"/>
      <c r="H19" s="385"/>
      <c r="I19" s="385"/>
      <c r="J19" s="385"/>
      <c r="K19" s="386"/>
    </row>
    <row r="20" spans="1:11" s="41" customFormat="1" ht="35.25" customHeight="1">
      <c r="A20" s="364" t="s">
        <v>213</v>
      </c>
      <c r="B20" s="365"/>
      <c r="C20" s="365"/>
      <c r="D20" s="365"/>
      <c r="E20" s="366"/>
      <c r="F20" s="384" t="s">
        <v>218</v>
      </c>
      <c r="G20" s="385"/>
      <c r="H20" s="385"/>
      <c r="I20" s="385"/>
      <c r="J20" s="385"/>
      <c r="K20" s="386"/>
    </row>
    <row r="21" spans="1:11" s="41" customFormat="1" ht="35.25" customHeight="1">
      <c r="A21" s="364" t="s">
        <v>214</v>
      </c>
      <c r="B21" s="365"/>
      <c r="C21" s="365"/>
      <c r="D21" s="365"/>
      <c r="E21" s="366"/>
      <c r="F21" s="384" t="s">
        <v>352</v>
      </c>
      <c r="G21" s="385"/>
      <c r="H21" s="385"/>
      <c r="I21" s="385"/>
      <c r="J21" s="385"/>
      <c r="K21" s="386"/>
    </row>
    <row r="22" spans="1:11" s="41" customFormat="1" ht="35.25" customHeight="1">
      <c r="A22" s="364" t="s">
        <v>215</v>
      </c>
      <c r="B22" s="365"/>
      <c r="C22" s="365"/>
      <c r="D22" s="365"/>
      <c r="E22" s="366"/>
      <c r="F22" s="384" t="s">
        <v>317</v>
      </c>
      <c r="G22" s="385"/>
      <c r="H22" s="385"/>
      <c r="I22" s="385"/>
      <c r="J22" s="385"/>
      <c r="K22" s="386"/>
    </row>
    <row r="23" spans="1:11" s="41" customFormat="1" ht="35.25" customHeight="1">
      <c r="A23" s="367" t="s">
        <v>217</v>
      </c>
      <c r="B23" s="368"/>
      <c r="C23" s="368"/>
      <c r="D23" s="368"/>
      <c r="E23" s="369"/>
      <c r="F23" s="256">
        <v>281</v>
      </c>
      <c r="G23" s="188"/>
      <c r="H23" s="188"/>
      <c r="I23" s="188"/>
      <c r="J23" s="188"/>
      <c r="K23" s="189"/>
    </row>
    <row r="24" spans="1:11" ht="15.75">
      <c r="A24" s="382"/>
      <c r="B24" s="383"/>
      <c r="C24" s="383"/>
      <c r="D24" s="383"/>
      <c r="E24" s="383"/>
      <c r="F24" s="396"/>
      <c r="G24" s="396"/>
      <c r="H24" s="396"/>
      <c r="I24" s="396"/>
      <c r="J24" s="396"/>
      <c r="K24" s="397"/>
    </row>
    <row r="25" spans="1:11" ht="20.25">
      <c r="A25" s="358"/>
      <c r="B25" s="359"/>
      <c r="C25" s="359"/>
      <c r="D25" s="359"/>
      <c r="E25" s="359"/>
      <c r="F25" s="359"/>
      <c r="G25" s="359"/>
      <c r="H25" s="359"/>
      <c r="I25" s="359"/>
      <c r="J25" s="359"/>
      <c r="K25" s="360"/>
    </row>
    <row r="26" spans="1:11">
      <c r="A26" s="185"/>
      <c r="B26" s="186"/>
      <c r="C26" s="186"/>
      <c r="D26" s="186"/>
      <c r="E26" s="186"/>
      <c r="F26" s="186"/>
      <c r="G26" s="186"/>
      <c r="H26" s="186"/>
      <c r="I26" s="186"/>
      <c r="J26" s="186"/>
      <c r="K26" s="187"/>
    </row>
    <row r="27" spans="1:11" ht="20.25">
      <c r="A27" s="355"/>
      <c r="B27" s="356"/>
      <c r="C27" s="356"/>
      <c r="D27" s="356"/>
      <c r="E27" s="356"/>
      <c r="F27" s="356"/>
      <c r="G27" s="356"/>
      <c r="H27" s="356"/>
      <c r="I27" s="356"/>
      <c r="J27" s="356"/>
      <c r="K27" s="357"/>
    </row>
    <row r="28" spans="1:11">
      <c r="A28" s="185"/>
      <c r="B28" s="186"/>
      <c r="C28" s="186"/>
      <c r="D28" s="186"/>
      <c r="E28" s="186"/>
      <c r="F28" s="186"/>
      <c r="G28" s="186"/>
      <c r="H28" s="186"/>
      <c r="I28" s="186"/>
      <c r="J28" s="186"/>
      <c r="K28" s="187"/>
    </row>
    <row r="29" spans="1:11">
      <c r="A29" s="185"/>
      <c r="B29" s="186"/>
      <c r="C29" s="186"/>
      <c r="D29" s="186"/>
      <c r="E29" s="186"/>
      <c r="F29" s="186"/>
      <c r="G29" s="186"/>
      <c r="H29" s="186"/>
      <c r="I29" s="186"/>
      <c r="J29" s="186"/>
      <c r="K29" s="187"/>
    </row>
    <row r="30" spans="1:11">
      <c r="A30" s="190"/>
      <c r="B30" s="191"/>
      <c r="C30" s="191"/>
      <c r="D30" s="191"/>
      <c r="E30" s="191"/>
      <c r="F30" s="191"/>
      <c r="G30" s="191"/>
      <c r="H30" s="191"/>
      <c r="I30" s="191"/>
      <c r="J30" s="191"/>
      <c r="K30" s="192"/>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17" right="0.27559055118110237" top="0.36" bottom="0.28000000000000003" header="0.28000000000000003" footer="0.17"/>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ayfa2">
    <tabColor rgb="FFFFFF00"/>
  </sheetPr>
  <dimension ref="A1:N54"/>
  <sheetViews>
    <sheetView topLeftCell="A10" zoomScale="78" zoomScaleNormal="78" workbookViewId="0">
      <selection activeCell="O21" sqref="O21"/>
    </sheetView>
  </sheetViews>
  <sheetFormatPr defaultColWidth="9.140625" defaultRowHeight="15.75"/>
  <cols>
    <col min="1" max="1" width="2.5703125" style="116" customWidth="1"/>
    <col min="2" max="2" width="24.140625" style="230" bestFit="1" customWidth="1"/>
    <col min="3" max="3" width="13.28515625" style="225" customWidth="1"/>
    <col min="4" max="4" width="56.5703125" style="116" customWidth="1"/>
    <col min="5" max="5" width="27" style="116" hidden="1" customWidth="1"/>
    <col min="6" max="6" width="36.28515625" style="116" hidden="1" customWidth="1"/>
    <col min="7" max="7" width="2.42578125" style="116" customWidth="1"/>
    <col min="8" max="8" width="2.5703125" style="116" customWidth="1"/>
    <col min="9" max="9" width="119.85546875" style="116" customWidth="1"/>
    <col min="10" max="16384" width="9.140625" style="116"/>
  </cols>
  <sheetData>
    <row r="1" spans="1:14" ht="12" customHeight="1">
      <c r="A1" s="115"/>
      <c r="B1" s="226"/>
      <c r="C1" s="221"/>
      <c r="D1" s="115"/>
      <c r="E1" s="115"/>
      <c r="F1" s="115"/>
      <c r="G1" s="115"/>
      <c r="H1" s="113"/>
      <c r="I1" s="398" t="s">
        <v>249</v>
      </c>
    </row>
    <row r="2" spans="1:14" ht="51" customHeight="1">
      <c r="A2" s="115"/>
      <c r="B2" s="407" t="s">
        <v>1433</v>
      </c>
      <c r="C2" s="408"/>
      <c r="D2" s="408"/>
      <c r="E2" s="408"/>
      <c r="F2" s="409"/>
      <c r="G2" s="115"/>
      <c r="I2" s="399"/>
      <c r="J2" s="114"/>
      <c r="K2" s="114"/>
      <c r="L2" s="114"/>
      <c r="M2" s="114"/>
      <c r="N2" s="117"/>
    </row>
    <row r="3" spans="1:14" ht="20.25" customHeight="1">
      <c r="A3" s="115"/>
      <c r="B3" s="404" t="s">
        <v>20</v>
      </c>
      <c r="C3" s="405"/>
      <c r="D3" s="405"/>
      <c r="E3" s="405"/>
      <c r="F3" s="406"/>
      <c r="G3" s="115"/>
      <c r="I3" s="399"/>
      <c r="J3" s="118"/>
      <c r="K3" s="118"/>
      <c r="L3" s="118"/>
      <c r="M3" s="118"/>
    </row>
    <row r="4" spans="1:14" ht="48">
      <c r="A4" s="115"/>
      <c r="B4" s="410" t="s">
        <v>250</v>
      </c>
      <c r="C4" s="411"/>
      <c r="D4" s="411"/>
      <c r="E4" s="411"/>
      <c r="F4" s="412"/>
      <c r="G4" s="115"/>
      <c r="I4" s="119" t="s">
        <v>237</v>
      </c>
      <c r="J4" s="120"/>
      <c r="K4" s="120"/>
      <c r="L4" s="120"/>
      <c r="M4" s="120"/>
    </row>
    <row r="5" spans="1:14" ht="45" customHeight="1">
      <c r="A5" s="115"/>
      <c r="B5" s="400" t="s">
        <v>352</v>
      </c>
      <c r="C5" s="401"/>
      <c r="D5" s="401"/>
      <c r="E5" s="402" t="s">
        <v>228</v>
      </c>
      <c r="F5" s="403"/>
      <c r="G5" s="115"/>
      <c r="I5" s="119" t="s">
        <v>238</v>
      </c>
      <c r="J5" s="120"/>
      <c r="K5" s="120"/>
      <c r="L5" s="120"/>
      <c r="M5" s="120"/>
    </row>
    <row r="6" spans="1:14" ht="39.75" customHeight="1">
      <c r="A6" s="115"/>
      <c r="B6" s="227" t="s">
        <v>288</v>
      </c>
      <c r="C6" s="222" t="s">
        <v>10</v>
      </c>
      <c r="D6" s="151" t="s">
        <v>11</v>
      </c>
      <c r="E6" s="151"/>
      <c r="F6" s="151"/>
      <c r="G6" s="115"/>
      <c r="I6" s="119" t="s">
        <v>239</v>
      </c>
      <c r="J6" s="120"/>
      <c r="K6" s="120"/>
      <c r="L6" s="120"/>
      <c r="M6" s="120"/>
    </row>
    <row r="7" spans="1:14" s="123" customFormat="1" ht="41.25" customHeight="1">
      <c r="A7" s="121"/>
      <c r="B7" s="239">
        <v>42056</v>
      </c>
      <c r="C7" s="240">
        <v>0.33333333333333331</v>
      </c>
      <c r="D7" s="149" t="s">
        <v>1001</v>
      </c>
      <c r="E7" s="257" t="s">
        <v>634</v>
      </c>
      <c r="F7" s="122" t="s">
        <v>634</v>
      </c>
      <c r="G7" s="121"/>
      <c r="I7" s="119" t="s">
        <v>240</v>
      </c>
      <c r="J7" s="120"/>
      <c r="K7" s="120"/>
      <c r="L7" s="120"/>
      <c r="M7" s="120"/>
    </row>
    <row r="8" spans="1:14" s="123" customFormat="1" ht="41.25" customHeight="1">
      <c r="A8" s="121"/>
      <c r="B8" s="239">
        <v>42056</v>
      </c>
      <c r="C8" s="240">
        <v>0.34722222222222227</v>
      </c>
      <c r="D8" s="149" t="s">
        <v>269</v>
      </c>
      <c r="E8" s="257" t="s">
        <v>634</v>
      </c>
      <c r="F8" s="122" t="s">
        <v>634</v>
      </c>
      <c r="G8" s="121"/>
      <c r="I8" s="119" t="s">
        <v>241</v>
      </c>
      <c r="J8" s="120"/>
      <c r="K8" s="120"/>
      <c r="L8" s="120"/>
      <c r="M8" s="120"/>
    </row>
    <row r="9" spans="1:14" s="123" customFormat="1" ht="41.25" customHeight="1">
      <c r="A9" s="238"/>
      <c r="B9" s="239">
        <v>42056</v>
      </c>
      <c r="C9" s="240">
        <v>0.375</v>
      </c>
      <c r="D9" s="149" t="s">
        <v>997</v>
      </c>
      <c r="E9" s="257" t="s">
        <v>634</v>
      </c>
      <c r="F9" s="122" t="s">
        <v>634</v>
      </c>
      <c r="G9" s="238"/>
      <c r="I9" s="119" t="s">
        <v>242</v>
      </c>
      <c r="J9" s="120"/>
      <c r="K9" s="120"/>
      <c r="L9" s="120"/>
      <c r="M9" s="120"/>
    </row>
    <row r="10" spans="1:14" s="123" customFormat="1" ht="41.25" customHeight="1">
      <c r="A10" s="121"/>
      <c r="B10" s="239">
        <v>42056</v>
      </c>
      <c r="C10" s="240">
        <v>0.38541666666666669</v>
      </c>
      <c r="D10" s="150" t="s">
        <v>204</v>
      </c>
      <c r="E10" s="257" t="s">
        <v>634</v>
      </c>
      <c r="F10" s="122" t="s">
        <v>634</v>
      </c>
      <c r="G10" s="121"/>
      <c r="I10" s="119" t="s">
        <v>243</v>
      </c>
      <c r="J10" s="120"/>
      <c r="K10" s="120"/>
      <c r="L10" s="120"/>
      <c r="M10" s="120"/>
    </row>
    <row r="11" spans="1:14" s="123" customFormat="1" ht="41.25" customHeight="1">
      <c r="A11" s="238"/>
      <c r="B11" s="239">
        <v>42056</v>
      </c>
      <c r="C11" s="240">
        <v>0.40625</v>
      </c>
      <c r="D11" s="149" t="s">
        <v>998</v>
      </c>
      <c r="E11" s="257" t="s">
        <v>634</v>
      </c>
      <c r="F11" s="122" t="s">
        <v>634</v>
      </c>
      <c r="G11" s="238"/>
      <c r="I11" s="119" t="s">
        <v>244</v>
      </c>
      <c r="J11" s="120"/>
      <c r="K11" s="120"/>
      <c r="L11" s="120"/>
      <c r="M11" s="120"/>
    </row>
    <row r="12" spans="1:14" s="123" customFormat="1" ht="41.25" customHeight="1">
      <c r="A12" s="238"/>
      <c r="B12" s="239">
        <v>42056</v>
      </c>
      <c r="C12" s="240">
        <v>0.40972222222222227</v>
      </c>
      <c r="D12" s="149" t="s">
        <v>1000</v>
      </c>
      <c r="E12" s="257" t="s">
        <v>634</v>
      </c>
      <c r="F12" s="122" t="s">
        <v>634</v>
      </c>
      <c r="G12" s="238"/>
      <c r="I12" s="119" t="s">
        <v>245</v>
      </c>
      <c r="J12" s="120"/>
      <c r="K12" s="120"/>
      <c r="L12" s="120"/>
      <c r="M12" s="120"/>
    </row>
    <row r="13" spans="1:14" s="123" customFormat="1" ht="41.25" customHeight="1">
      <c r="A13" s="121"/>
      <c r="B13" s="239">
        <v>42056</v>
      </c>
      <c r="C13" s="240">
        <v>0.45833333333333331</v>
      </c>
      <c r="D13" s="149" t="s">
        <v>203</v>
      </c>
      <c r="E13" s="257" t="s">
        <v>634</v>
      </c>
      <c r="F13" s="122" t="s">
        <v>634</v>
      </c>
      <c r="G13" s="121"/>
      <c r="I13" s="119" t="s">
        <v>246</v>
      </c>
      <c r="J13" s="120"/>
      <c r="K13" s="120"/>
      <c r="L13" s="120"/>
      <c r="M13" s="120"/>
    </row>
    <row r="14" spans="1:14" s="123" customFormat="1" ht="41.25" customHeight="1">
      <c r="A14" s="238"/>
      <c r="B14" s="239">
        <v>42056</v>
      </c>
      <c r="C14" s="240">
        <v>0.8125</v>
      </c>
      <c r="D14" s="149" t="s">
        <v>999</v>
      </c>
      <c r="E14" s="257" t="s">
        <v>634</v>
      </c>
      <c r="F14" s="122" t="s">
        <v>634</v>
      </c>
      <c r="G14" s="238"/>
      <c r="I14" s="119" t="s">
        <v>247</v>
      </c>
      <c r="J14" s="120"/>
      <c r="K14" s="120"/>
      <c r="L14" s="120"/>
      <c r="M14" s="120"/>
    </row>
    <row r="15" spans="1:14" s="123" customFormat="1" ht="42" customHeight="1">
      <c r="A15" s="121"/>
      <c r="B15" s="400" t="s">
        <v>352</v>
      </c>
      <c r="C15" s="401"/>
      <c r="D15" s="401"/>
      <c r="E15" s="402" t="s">
        <v>229</v>
      </c>
      <c r="F15" s="403"/>
      <c r="G15" s="121"/>
      <c r="I15" s="119" t="s">
        <v>248</v>
      </c>
      <c r="J15" s="120"/>
      <c r="K15" s="120"/>
      <c r="L15" s="120"/>
      <c r="M15" s="120"/>
    </row>
    <row r="16" spans="1:14" s="123" customFormat="1" ht="43.5" customHeight="1">
      <c r="A16" s="121"/>
      <c r="B16" s="227" t="s">
        <v>10</v>
      </c>
      <c r="C16" s="222" t="s">
        <v>10</v>
      </c>
      <c r="D16" s="151" t="s">
        <v>11</v>
      </c>
      <c r="E16" s="151"/>
      <c r="F16" s="151"/>
      <c r="G16" s="121"/>
      <c r="I16" s="135" t="s">
        <v>47</v>
      </c>
      <c r="J16" s="124"/>
      <c r="K16" s="124"/>
      <c r="L16" s="124"/>
      <c r="M16" s="124"/>
    </row>
    <row r="17" spans="1:13" s="123" customFormat="1" ht="43.5" customHeight="1">
      <c r="A17" s="238"/>
      <c r="B17" s="239">
        <v>42057</v>
      </c>
      <c r="C17" s="240">
        <v>0.35416666666666669</v>
      </c>
      <c r="D17" s="149" t="s">
        <v>1425</v>
      </c>
      <c r="E17" s="257" t="s">
        <v>634</v>
      </c>
      <c r="F17" s="122" t="s">
        <v>634</v>
      </c>
      <c r="G17" s="238"/>
      <c r="I17" s="134" t="s">
        <v>43</v>
      </c>
      <c r="J17" s="124"/>
      <c r="K17" s="124"/>
      <c r="L17" s="124"/>
      <c r="M17" s="124"/>
    </row>
    <row r="18" spans="1:13" s="123" customFormat="1" ht="43.5" customHeight="1">
      <c r="A18" s="238"/>
      <c r="B18" s="239">
        <v>42057</v>
      </c>
      <c r="C18" s="240">
        <v>0.47916666666666669</v>
      </c>
      <c r="D18" s="149" t="s">
        <v>1426</v>
      </c>
      <c r="E18" s="257"/>
      <c r="F18" s="122"/>
      <c r="G18" s="238"/>
      <c r="I18" s="134" t="s">
        <v>44</v>
      </c>
      <c r="J18" s="124"/>
      <c r="K18" s="124"/>
      <c r="L18" s="124"/>
      <c r="M18" s="124"/>
    </row>
    <row r="19" spans="1:13" s="123" customFormat="1" ht="43.5" customHeight="1">
      <c r="A19" s="121"/>
      <c r="B19" s="239">
        <v>42057</v>
      </c>
      <c r="C19" s="240">
        <v>0.375</v>
      </c>
      <c r="D19" s="149" t="s">
        <v>1104</v>
      </c>
      <c r="E19" s="257" t="s">
        <v>634</v>
      </c>
      <c r="F19" s="122" t="s">
        <v>634</v>
      </c>
      <c r="G19" s="121"/>
      <c r="I19" s="134" t="s">
        <v>45</v>
      </c>
      <c r="J19" s="124"/>
      <c r="K19" s="124"/>
      <c r="L19" s="124"/>
      <c r="M19" s="124"/>
    </row>
    <row r="20" spans="1:13" s="123" customFormat="1" ht="43.5" customHeight="1">
      <c r="A20" s="238"/>
      <c r="B20" s="239">
        <v>42057</v>
      </c>
      <c r="C20" s="240">
        <v>0.35416666666666669</v>
      </c>
      <c r="D20" s="150" t="s">
        <v>1106</v>
      </c>
      <c r="E20" s="257" t="s">
        <v>634</v>
      </c>
      <c r="F20" s="122" t="s">
        <v>634</v>
      </c>
      <c r="G20" s="238"/>
      <c r="I20" s="134" t="s">
        <v>46</v>
      </c>
      <c r="J20" s="124"/>
      <c r="K20" s="124"/>
      <c r="L20" s="124"/>
      <c r="M20" s="124"/>
    </row>
    <row r="21" spans="1:13" s="123" customFormat="1" ht="43.5" customHeight="1">
      <c r="A21" s="121"/>
      <c r="B21" s="239">
        <v>42057</v>
      </c>
      <c r="C21" s="240">
        <v>0.41666666666666669</v>
      </c>
      <c r="D21" s="149" t="s">
        <v>1105</v>
      </c>
      <c r="E21" s="257" t="s">
        <v>634</v>
      </c>
      <c r="F21" s="122" t="s">
        <v>634</v>
      </c>
      <c r="G21" s="121"/>
      <c r="I21" s="135" t="s">
        <v>48</v>
      </c>
      <c r="J21" s="124"/>
      <c r="K21" s="124"/>
      <c r="L21" s="124"/>
      <c r="M21" s="124"/>
    </row>
    <row r="22" spans="1:13" s="123" customFormat="1" ht="43.5" customHeight="1">
      <c r="A22" s="238"/>
      <c r="B22" s="239">
        <v>42057</v>
      </c>
      <c r="C22" s="240">
        <v>0.4513888888888889</v>
      </c>
      <c r="D22" s="149" t="s">
        <v>572</v>
      </c>
      <c r="E22" s="257"/>
      <c r="F22" s="122"/>
      <c r="G22" s="238"/>
      <c r="I22" s="133" t="s">
        <v>996</v>
      </c>
      <c r="J22" s="124"/>
      <c r="K22" s="124"/>
      <c r="L22" s="124"/>
      <c r="M22" s="124"/>
    </row>
    <row r="23" spans="1:13" s="126" customFormat="1" ht="43.5" customHeight="1">
      <c r="A23" s="238"/>
      <c r="B23" s="239">
        <v>42057</v>
      </c>
      <c r="C23" s="240">
        <v>0.46527777777777773</v>
      </c>
      <c r="D23" s="149" t="s">
        <v>1107</v>
      </c>
      <c r="E23" s="257" t="s">
        <v>634</v>
      </c>
      <c r="F23" s="122" t="s">
        <v>634</v>
      </c>
      <c r="G23" s="238"/>
      <c r="I23" s="133"/>
      <c r="J23" s="124"/>
      <c r="K23" s="124"/>
      <c r="L23" s="124"/>
      <c r="M23" s="124"/>
    </row>
    <row r="24" spans="1:13" s="126" customFormat="1" ht="43.5" customHeight="1">
      <c r="A24" s="238"/>
      <c r="B24" s="239">
        <v>42057</v>
      </c>
      <c r="C24" s="240">
        <v>0.59027777777777779</v>
      </c>
      <c r="D24" s="149" t="s">
        <v>205</v>
      </c>
      <c r="E24" s="257" t="s">
        <v>634</v>
      </c>
      <c r="F24" s="122" t="s">
        <v>634</v>
      </c>
      <c r="G24" s="238"/>
      <c r="I24" s="133"/>
      <c r="J24" s="124"/>
      <c r="K24" s="127"/>
      <c r="L24" s="127"/>
      <c r="M24" s="127"/>
    </row>
    <row r="25" spans="1:13" s="126" customFormat="1" ht="43.5" customHeight="1">
      <c r="A25" s="125"/>
      <c r="B25" s="239">
        <v>42057</v>
      </c>
      <c r="C25" s="240">
        <v>0.65972222222222221</v>
      </c>
      <c r="D25" s="150" t="s">
        <v>318</v>
      </c>
      <c r="E25" s="257" t="s">
        <v>634</v>
      </c>
      <c r="F25" s="122" t="s">
        <v>634</v>
      </c>
      <c r="G25" s="125"/>
      <c r="I25" s="123"/>
      <c r="J25" s="128"/>
      <c r="K25" s="127"/>
      <c r="L25" s="127"/>
      <c r="M25" s="127"/>
    </row>
    <row r="26" spans="1:13" s="123" customFormat="1" ht="43.5" customHeight="1">
      <c r="A26" s="125"/>
      <c r="B26" s="228"/>
      <c r="C26" s="223"/>
      <c r="D26" s="115"/>
      <c r="E26" s="115"/>
      <c r="F26" s="115"/>
      <c r="G26" s="125"/>
      <c r="J26" s="128"/>
      <c r="K26" s="127"/>
      <c r="L26" s="127"/>
      <c r="M26" s="127"/>
    </row>
    <row r="27" spans="1:13" s="123" customFormat="1" ht="44.25" customHeight="1">
      <c r="A27" s="132"/>
      <c r="B27" s="229"/>
      <c r="C27" s="224"/>
      <c r="D27" s="131"/>
      <c r="E27" s="131"/>
      <c r="F27" s="130"/>
      <c r="G27" s="132"/>
      <c r="J27" s="128"/>
      <c r="K27" s="127"/>
      <c r="L27" s="127"/>
      <c r="M27" s="127"/>
    </row>
    <row r="28" spans="1:13" s="123" customFormat="1" ht="30.75" customHeight="1">
      <c r="A28" s="132"/>
      <c r="B28" s="229"/>
      <c r="C28" s="224"/>
      <c r="D28" s="131"/>
      <c r="E28" s="131"/>
      <c r="F28" s="131"/>
      <c r="G28" s="132"/>
      <c r="H28" s="117"/>
      <c r="I28" s="130"/>
      <c r="K28" s="129"/>
      <c r="L28" s="129"/>
      <c r="M28" s="129"/>
    </row>
    <row r="29" spans="1:13" s="123" customFormat="1" ht="36.75" customHeight="1">
      <c r="A29" s="131"/>
      <c r="B29" s="229"/>
      <c r="C29" s="224"/>
      <c r="D29" s="131"/>
      <c r="E29" s="131"/>
      <c r="F29" s="131"/>
      <c r="G29" s="131"/>
      <c r="I29" s="130"/>
    </row>
    <row r="30" spans="1:13" s="123" customFormat="1" ht="16.5" customHeight="1">
      <c r="A30" s="131"/>
      <c r="B30" s="229"/>
      <c r="C30" s="224"/>
      <c r="D30" s="131"/>
      <c r="E30" s="131"/>
      <c r="F30" s="131"/>
      <c r="G30" s="131"/>
      <c r="I30" s="130"/>
    </row>
    <row r="31" spans="1:13" s="123" customFormat="1" ht="72" customHeight="1">
      <c r="A31" s="131"/>
      <c r="B31" s="229"/>
      <c r="C31" s="224"/>
      <c r="D31" s="131"/>
      <c r="E31" s="131"/>
      <c r="F31" s="131"/>
      <c r="G31" s="131"/>
      <c r="I31" s="130"/>
      <c r="J31" s="130"/>
      <c r="K31" s="130"/>
      <c r="L31" s="130"/>
      <c r="M31" s="130"/>
    </row>
    <row r="32" spans="1:13" s="130" customFormat="1" ht="78.75" customHeight="1">
      <c r="A32" s="131"/>
      <c r="B32" s="229"/>
      <c r="C32" s="224"/>
      <c r="D32" s="131"/>
      <c r="E32" s="131"/>
      <c r="F32" s="131"/>
      <c r="G32" s="131"/>
      <c r="I32" s="131"/>
    </row>
    <row r="33" spans="1:13" s="130" customFormat="1" ht="48.75" customHeight="1">
      <c r="A33" s="131"/>
      <c r="B33" s="230"/>
      <c r="C33" s="225"/>
      <c r="D33" s="116"/>
      <c r="E33" s="116"/>
      <c r="F33" s="131"/>
      <c r="G33" s="131"/>
      <c r="I33" s="131"/>
    </row>
    <row r="34" spans="1:13" s="130" customFormat="1" ht="38.25" customHeight="1">
      <c r="A34" s="131"/>
      <c r="B34" s="230"/>
      <c r="C34" s="225"/>
      <c r="D34" s="116"/>
      <c r="E34" s="116"/>
      <c r="F34" s="131"/>
      <c r="G34" s="131"/>
      <c r="I34" s="131"/>
    </row>
    <row r="35" spans="1:13" s="130" customFormat="1" ht="52.5" customHeight="1">
      <c r="A35" s="116"/>
      <c r="B35" s="230"/>
      <c r="C35" s="225"/>
      <c r="D35" s="116"/>
      <c r="E35" s="116"/>
      <c r="F35" s="131"/>
      <c r="G35" s="116"/>
      <c r="I35" s="131"/>
      <c r="J35" s="131"/>
      <c r="K35" s="131"/>
      <c r="L35" s="131"/>
      <c r="M35" s="131"/>
    </row>
    <row r="36" spans="1:13" s="131" customFormat="1" ht="94.5" customHeight="1">
      <c r="A36" s="116"/>
      <c r="B36" s="230"/>
      <c r="C36" s="225"/>
      <c r="D36" s="116"/>
      <c r="E36" s="116"/>
      <c r="F36" s="116"/>
      <c r="G36" s="116"/>
    </row>
    <row r="37" spans="1:13" s="131" customFormat="1" ht="34.5" customHeight="1">
      <c r="A37" s="116"/>
      <c r="B37" s="230"/>
      <c r="C37" s="225"/>
      <c r="D37" s="116"/>
      <c r="E37" s="116"/>
      <c r="F37" s="116"/>
      <c r="G37" s="116"/>
    </row>
    <row r="38" spans="1:13" s="131" customFormat="1" ht="47.25" customHeight="1">
      <c r="A38" s="116"/>
      <c r="B38" s="230"/>
      <c r="C38" s="225"/>
      <c r="D38" s="116"/>
      <c r="E38" s="116"/>
      <c r="F38" s="116"/>
      <c r="G38" s="116"/>
    </row>
    <row r="39" spans="1:13" s="131" customFormat="1" ht="36.75" customHeight="1">
      <c r="A39" s="116"/>
      <c r="B39" s="230"/>
      <c r="C39" s="225"/>
      <c r="D39" s="116"/>
      <c r="E39" s="116"/>
      <c r="F39" s="116"/>
      <c r="G39" s="116"/>
    </row>
    <row r="40" spans="1:13" s="131" customFormat="1" ht="47.25" customHeight="1">
      <c r="A40" s="116"/>
      <c r="B40" s="230"/>
      <c r="C40" s="225"/>
      <c r="D40" s="116"/>
      <c r="E40" s="116"/>
      <c r="F40" s="116"/>
      <c r="G40" s="116"/>
      <c r="I40" s="116"/>
    </row>
    <row r="41" spans="1:13" s="131" customFormat="1" ht="51" customHeight="1">
      <c r="A41" s="116"/>
      <c r="B41" s="230"/>
      <c r="C41" s="225"/>
      <c r="D41" s="116"/>
      <c r="E41" s="116"/>
      <c r="F41" s="116"/>
      <c r="G41" s="116"/>
      <c r="I41" s="116"/>
    </row>
    <row r="42" spans="1:13" s="131" customFormat="1" ht="56.25" customHeight="1">
      <c r="A42" s="116"/>
      <c r="B42" s="230"/>
      <c r="C42" s="225"/>
      <c r="D42" s="116"/>
      <c r="E42" s="116"/>
      <c r="F42" s="116"/>
      <c r="G42" s="116"/>
      <c r="I42" s="116"/>
    </row>
    <row r="43" spans="1:13" s="131" customFormat="1" ht="49.5" customHeight="1">
      <c r="A43" s="116"/>
      <c r="B43" s="230"/>
      <c r="C43" s="225"/>
      <c r="D43" s="116"/>
      <c r="E43" s="116"/>
      <c r="F43" s="116"/>
      <c r="G43" s="116"/>
      <c r="I43" s="116"/>
      <c r="J43" s="116"/>
      <c r="K43" s="116"/>
      <c r="L43" s="116"/>
      <c r="M43" s="116"/>
    </row>
    <row r="44" spans="1:13" ht="34.5" customHeight="1"/>
    <row r="45" spans="1:13" ht="34.5" customHeight="1"/>
    <row r="46" spans="1:13" ht="34.5" customHeight="1"/>
    <row r="47" spans="1:13" ht="34.5" customHeight="1"/>
    <row r="48" spans="1:13" ht="34.5" customHeight="1"/>
    <row r="49" ht="34.5" customHeight="1"/>
    <row r="50" ht="34.5" customHeight="1"/>
    <row r="51" ht="34.5" customHeight="1"/>
    <row r="52" ht="34.5" customHeight="1"/>
    <row r="53" ht="34.5" customHeight="1"/>
    <row r="54" ht="34.5" customHeight="1"/>
  </sheetData>
  <mergeCells count="8">
    <mergeCell ref="I1:I3"/>
    <mergeCell ref="B5:D5"/>
    <mergeCell ref="E5:F5"/>
    <mergeCell ref="B15:D15"/>
    <mergeCell ref="E15:F15"/>
    <mergeCell ref="B3:F3"/>
    <mergeCell ref="B2:F2"/>
    <mergeCell ref="B4:F4"/>
  </mergeCells>
  <phoneticPr fontId="1" type="noConversion"/>
  <hyperlinks>
    <hyperlink ref="D8" location="'60M.Seçme'!C3" display="60 Metre Seçme"/>
    <hyperlink ref="D21" location="'60M.Eng.Seçme.'!A1" display="60 Metre Engelli Seçme "/>
    <hyperlink ref="D24" location="'800M.'!A1" display="800 Metre"/>
    <hyperlink ref="D13" location="'400m'!A1" display="400 Metre"/>
    <hyperlink ref="D10" location="'1500m'!A1" display="1500 Metre"/>
    <hyperlink ref="D9" location="Sırık!D3" display="Sırıkla Atlama"/>
    <hyperlink ref="D17" location="'Üç Adım'!C3" display="Üç Adım Atlama"/>
    <hyperlink ref="D11" location="Gülle!C3" display="Gülle Atma"/>
    <hyperlink ref="D19" location="Yüksek!D3" display="Yüksek  Atlama"/>
    <hyperlink ref="D7" location="UZUN!A1" display="Uzun Atlama"/>
    <hyperlink ref="D20" location="'1500m'!A1" display="1500 Metre"/>
    <hyperlink ref="D25" location="'1500m'!A1" display="1500 Metre"/>
    <hyperlink ref="D12" location="UZUN!A1" display="Uzun Atlama"/>
    <hyperlink ref="D14" location="Gülle!C3" display="Gülle Atma"/>
    <hyperlink ref="D23" location="'Üç Adım'!C3" display="Üç Adım Atlama"/>
    <hyperlink ref="D18" location="'Üç Adım'!C3" display="Üç Adım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tabColor rgb="FFFFFF00"/>
  </sheetPr>
  <dimension ref="A1:N647"/>
  <sheetViews>
    <sheetView view="pageBreakPreview" zoomScale="70" zoomScaleNormal="100" zoomScaleSheetLayoutView="70" workbookViewId="0">
      <pane ySplit="3" topLeftCell="A4" activePane="bottomLeft" state="frozen"/>
      <selection activeCell="O21" sqref="O21"/>
      <selection pane="bottomLeft" activeCell="O21" sqref="O21"/>
    </sheetView>
  </sheetViews>
  <sheetFormatPr defaultColWidth="6.140625" defaultRowHeight="15.75"/>
  <cols>
    <col min="1" max="1" width="6.140625" style="143" customWidth="1"/>
    <col min="2" max="2" width="15.42578125" style="146" hidden="1" customWidth="1"/>
    <col min="3" max="3" width="8.7109375" style="199" customWidth="1"/>
    <col min="4" max="4" width="5.140625" style="146" hidden="1" customWidth="1"/>
    <col min="5" max="5" width="11.7109375" style="143" customWidth="1"/>
    <col min="6" max="6" width="32.85546875" style="140" bestFit="1" customWidth="1"/>
    <col min="7" max="7" width="18" style="143" customWidth="1"/>
    <col min="8" max="8" width="16.140625" style="143" customWidth="1"/>
    <col min="9" max="9" width="12.42578125" style="198" customWidth="1"/>
    <col min="10" max="10" width="9.5703125" style="147" customWidth="1"/>
    <col min="11" max="12" width="8.5703125" style="148" customWidth="1"/>
    <col min="13" max="13" width="8.5703125" style="146" customWidth="1"/>
    <col min="14" max="16384" width="6.140625" style="140"/>
  </cols>
  <sheetData>
    <row r="1" spans="1:14" ht="44.25" customHeight="1">
      <c r="A1" s="413" t="s">
        <v>1433</v>
      </c>
      <c r="B1" s="413"/>
      <c r="C1" s="413"/>
      <c r="D1" s="413"/>
      <c r="E1" s="413"/>
      <c r="F1" s="414"/>
      <c r="G1" s="414"/>
      <c r="H1" s="414"/>
      <c r="I1" s="414"/>
      <c r="J1" s="414"/>
      <c r="K1" s="413"/>
      <c r="L1" s="413"/>
      <c r="M1" s="413"/>
    </row>
    <row r="2" spans="1:14" ht="44.25" customHeight="1">
      <c r="A2" s="415" t="s">
        <v>352</v>
      </c>
      <c r="B2" s="415"/>
      <c r="C2" s="415"/>
      <c r="D2" s="415"/>
      <c r="E2" s="415"/>
      <c r="F2" s="415"/>
      <c r="G2" s="416" t="s">
        <v>219</v>
      </c>
      <c r="H2" s="416"/>
      <c r="I2" s="205"/>
      <c r="J2" s="417">
        <v>42057.749068865742</v>
      </c>
      <c r="K2" s="417"/>
      <c r="L2" s="417"/>
      <c r="M2" s="417"/>
    </row>
    <row r="3" spans="1:14" s="143" customFormat="1" ht="45" customHeight="1">
      <c r="A3" s="141" t="s">
        <v>24</v>
      </c>
      <c r="B3" s="142" t="s">
        <v>36</v>
      </c>
      <c r="C3" s="142" t="s">
        <v>209</v>
      </c>
      <c r="D3" s="142" t="s">
        <v>252</v>
      </c>
      <c r="E3" s="141" t="s">
        <v>21</v>
      </c>
      <c r="F3" s="141" t="s">
        <v>7</v>
      </c>
      <c r="G3" s="141" t="s">
        <v>633</v>
      </c>
      <c r="H3" s="141" t="s">
        <v>281</v>
      </c>
      <c r="I3" s="196" t="s">
        <v>285</v>
      </c>
      <c r="J3" s="193" t="s">
        <v>53</v>
      </c>
      <c r="K3" s="194" t="s">
        <v>282</v>
      </c>
      <c r="L3" s="194" t="s">
        <v>283</v>
      </c>
      <c r="M3" s="195" t="s">
        <v>284</v>
      </c>
      <c r="N3" s="195" t="s">
        <v>353</v>
      </c>
    </row>
    <row r="4" spans="1:14" s="145" customFormat="1" ht="22.5" customHeight="1">
      <c r="A4" s="92">
        <v>1</v>
      </c>
      <c r="B4" s="144" t="s">
        <v>1436</v>
      </c>
      <c r="C4" s="144">
        <v>15</v>
      </c>
      <c r="D4" s="144" t="s">
        <v>634</v>
      </c>
      <c r="E4" s="261" t="s">
        <v>404</v>
      </c>
      <c r="F4" s="262" t="s">
        <v>635</v>
      </c>
      <c r="G4" s="197" t="s">
        <v>636</v>
      </c>
      <c r="H4" s="197" t="s">
        <v>485</v>
      </c>
      <c r="I4" s="197" t="s">
        <v>637</v>
      </c>
      <c r="J4" s="263"/>
      <c r="K4" s="264" t="s">
        <v>1198</v>
      </c>
      <c r="L4" s="264" t="s">
        <v>1198</v>
      </c>
      <c r="M4" s="265"/>
      <c r="N4" s="265" t="s">
        <v>362</v>
      </c>
    </row>
    <row r="5" spans="1:14" s="145" customFormat="1" ht="22.5" customHeight="1">
      <c r="A5" s="92">
        <v>2</v>
      </c>
      <c r="B5" s="144" t="s">
        <v>1437</v>
      </c>
      <c r="C5" s="144">
        <v>52</v>
      </c>
      <c r="D5" s="144" t="s">
        <v>634</v>
      </c>
      <c r="E5" s="261" t="s">
        <v>638</v>
      </c>
      <c r="F5" s="262" t="s">
        <v>639</v>
      </c>
      <c r="G5" s="197" t="s">
        <v>640</v>
      </c>
      <c r="H5" s="197" t="s">
        <v>485</v>
      </c>
      <c r="I5" s="197" t="s">
        <v>637</v>
      </c>
      <c r="J5" s="263"/>
      <c r="K5" s="264" t="s">
        <v>1198</v>
      </c>
      <c r="L5" s="264" t="s">
        <v>1199</v>
      </c>
      <c r="M5" s="265"/>
      <c r="N5" s="265" t="s">
        <v>362</v>
      </c>
    </row>
    <row r="6" spans="1:14" s="145" customFormat="1" ht="22.5" customHeight="1">
      <c r="A6" s="92">
        <v>3</v>
      </c>
      <c r="B6" s="144" t="s">
        <v>1438</v>
      </c>
      <c r="C6" s="144">
        <v>59</v>
      </c>
      <c r="D6" s="144" t="s">
        <v>634</v>
      </c>
      <c r="E6" s="261" t="s">
        <v>428</v>
      </c>
      <c r="F6" s="262" t="s">
        <v>429</v>
      </c>
      <c r="G6" s="197" t="s">
        <v>636</v>
      </c>
      <c r="H6" s="197" t="s">
        <v>485</v>
      </c>
      <c r="I6" s="197" t="s">
        <v>637</v>
      </c>
      <c r="J6" s="263"/>
      <c r="K6" s="264" t="s">
        <v>1198</v>
      </c>
      <c r="L6" s="264" t="s">
        <v>1200</v>
      </c>
      <c r="M6" s="265"/>
      <c r="N6" s="265" t="s">
        <v>362</v>
      </c>
    </row>
    <row r="7" spans="1:14" s="145" customFormat="1" ht="22.5" customHeight="1">
      <c r="A7" s="92">
        <v>4</v>
      </c>
      <c r="B7" s="144" t="s">
        <v>1439</v>
      </c>
      <c r="C7" s="144">
        <v>78</v>
      </c>
      <c r="D7" s="144" t="s">
        <v>634</v>
      </c>
      <c r="E7" s="261" t="s">
        <v>641</v>
      </c>
      <c r="F7" s="262" t="s">
        <v>642</v>
      </c>
      <c r="G7" s="197" t="s">
        <v>636</v>
      </c>
      <c r="H7" s="197" t="s">
        <v>485</v>
      </c>
      <c r="I7" s="197" t="s">
        <v>637</v>
      </c>
      <c r="J7" s="263"/>
      <c r="K7" s="264" t="s">
        <v>1198</v>
      </c>
      <c r="L7" s="264" t="s">
        <v>1201</v>
      </c>
      <c r="M7" s="265"/>
      <c r="N7" s="265" t="s">
        <v>362</v>
      </c>
    </row>
    <row r="8" spans="1:14" s="145" customFormat="1" ht="22.5" customHeight="1">
      <c r="A8" s="92">
        <v>5</v>
      </c>
      <c r="B8" s="144" t="s">
        <v>1440</v>
      </c>
      <c r="C8" s="144">
        <v>229</v>
      </c>
      <c r="D8" s="144" t="s">
        <v>634</v>
      </c>
      <c r="E8" s="261" t="s">
        <v>643</v>
      </c>
      <c r="F8" s="262" t="s">
        <v>1139</v>
      </c>
      <c r="G8" s="197" t="s">
        <v>644</v>
      </c>
      <c r="H8" s="197" t="s">
        <v>485</v>
      </c>
      <c r="I8" s="197" t="s">
        <v>637</v>
      </c>
      <c r="J8" s="263"/>
      <c r="K8" s="264" t="s">
        <v>1198</v>
      </c>
      <c r="L8" s="264" t="s">
        <v>1202</v>
      </c>
      <c r="M8" s="265"/>
      <c r="N8" s="265" t="s">
        <v>362</v>
      </c>
    </row>
    <row r="9" spans="1:14" s="145" customFormat="1" ht="22.5" customHeight="1">
      <c r="A9" s="92">
        <v>6</v>
      </c>
      <c r="B9" s="144" t="s">
        <v>1441</v>
      </c>
      <c r="C9" s="144">
        <v>293</v>
      </c>
      <c r="D9" s="144" t="s">
        <v>634</v>
      </c>
      <c r="E9" s="261" t="s">
        <v>645</v>
      </c>
      <c r="F9" s="262" t="s">
        <v>646</v>
      </c>
      <c r="G9" s="197" t="s">
        <v>647</v>
      </c>
      <c r="H9" s="197" t="s">
        <v>485</v>
      </c>
      <c r="I9" s="197" t="s">
        <v>637</v>
      </c>
      <c r="J9" s="263"/>
      <c r="K9" s="264" t="s">
        <v>1198</v>
      </c>
      <c r="L9" s="264" t="s">
        <v>1203</v>
      </c>
      <c r="M9" s="265"/>
      <c r="N9" s="265" t="s">
        <v>362</v>
      </c>
    </row>
    <row r="10" spans="1:14" s="145" customFormat="1" ht="22.5" customHeight="1">
      <c r="A10" s="92">
        <v>7</v>
      </c>
      <c r="B10" s="144" t="s">
        <v>1442</v>
      </c>
      <c r="C10" s="144">
        <v>401</v>
      </c>
      <c r="D10" s="144" t="s">
        <v>634</v>
      </c>
      <c r="E10" s="261" t="s">
        <v>357</v>
      </c>
      <c r="F10" s="262" t="s">
        <v>358</v>
      </c>
      <c r="G10" s="197" t="s">
        <v>636</v>
      </c>
      <c r="H10" s="197" t="s">
        <v>485</v>
      </c>
      <c r="I10" s="197" t="s">
        <v>637</v>
      </c>
      <c r="J10" s="263"/>
      <c r="K10" s="264" t="s">
        <v>1198</v>
      </c>
      <c r="L10" s="264" t="s">
        <v>1204</v>
      </c>
      <c r="M10" s="265"/>
      <c r="N10" s="265" t="s">
        <v>362</v>
      </c>
    </row>
    <row r="11" spans="1:14" s="145" customFormat="1" ht="22.5" customHeight="1">
      <c r="A11" s="92">
        <v>8</v>
      </c>
      <c r="B11" s="144" t="s">
        <v>1443</v>
      </c>
      <c r="C11" s="144">
        <v>404</v>
      </c>
      <c r="D11" s="144" t="s">
        <v>634</v>
      </c>
      <c r="E11" s="261" t="s">
        <v>648</v>
      </c>
      <c r="F11" s="262" t="s">
        <v>1140</v>
      </c>
      <c r="G11" s="197" t="s">
        <v>636</v>
      </c>
      <c r="H11" s="197" t="s">
        <v>485</v>
      </c>
      <c r="I11" s="197" t="s">
        <v>637</v>
      </c>
      <c r="J11" s="263"/>
      <c r="K11" s="264" t="s">
        <v>1198</v>
      </c>
      <c r="L11" s="264" t="s">
        <v>1205</v>
      </c>
      <c r="M11" s="265"/>
      <c r="N11" s="265" t="s">
        <v>362</v>
      </c>
    </row>
    <row r="12" spans="1:14" s="145" customFormat="1" ht="22.5" customHeight="1">
      <c r="A12" s="92">
        <v>9</v>
      </c>
      <c r="B12" s="144" t="s">
        <v>1444</v>
      </c>
      <c r="C12" s="144">
        <v>19</v>
      </c>
      <c r="D12" s="144" t="s">
        <v>634</v>
      </c>
      <c r="E12" s="261" t="s">
        <v>649</v>
      </c>
      <c r="F12" s="262" t="s">
        <v>650</v>
      </c>
      <c r="G12" s="197" t="s">
        <v>636</v>
      </c>
      <c r="H12" s="197" t="s">
        <v>485</v>
      </c>
      <c r="I12" s="197" t="s">
        <v>637</v>
      </c>
      <c r="J12" s="263"/>
      <c r="K12" s="264" t="s">
        <v>1198</v>
      </c>
      <c r="L12" s="264" t="s">
        <v>1206</v>
      </c>
      <c r="M12" s="265"/>
      <c r="N12" s="265" t="s">
        <v>363</v>
      </c>
    </row>
    <row r="13" spans="1:14" s="145" customFormat="1" ht="22.5" customHeight="1">
      <c r="A13" s="92">
        <v>10</v>
      </c>
      <c r="B13" s="144" t="s">
        <v>1445</v>
      </c>
      <c r="C13" s="144">
        <v>20</v>
      </c>
      <c r="D13" s="144" t="s">
        <v>634</v>
      </c>
      <c r="E13" s="261" t="s">
        <v>651</v>
      </c>
      <c r="F13" s="262" t="s">
        <v>652</v>
      </c>
      <c r="G13" s="197" t="s">
        <v>636</v>
      </c>
      <c r="H13" s="197" t="s">
        <v>485</v>
      </c>
      <c r="I13" s="197" t="s">
        <v>637</v>
      </c>
      <c r="J13" s="263"/>
      <c r="K13" s="264" t="s">
        <v>1198</v>
      </c>
      <c r="L13" s="264" t="s">
        <v>1207</v>
      </c>
      <c r="M13" s="265"/>
      <c r="N13" s="265" t="s">
        <v>363</v>
      </c>
    </row>
    <row r="14" spans="1:14" s="145" customFormat="1" ht="22.5" customHeight="1">
      <c r="A14" s="92">
        <v>11</v>
      </c>
      <c r="B14" s="144" t="s">
        <v>1446</v>
      </c>
      <c r="C14" s="144">
        <v>43</v>
      </c>
      <c r="D14" s="144" t="s">
        <v>634</v>
      </c>
      <c r="E14" s="261" t="s">
        <v>653</v>
      </c>
      <c r="F14" s="262" t="s">
        <v>654</v>
      </c>
      <c r="G14" s="197" t="s">
        <v>636</v>
      </c>
      <c r="H14" s="197" t="s">
        <v>485</v>
      </c>
      <c r="I14" s="197" t="s">
        <v>637</v>
      </c>
      <c r="J14" s="263"/>
      <c r="K14" s="264" t="s">
        <v>1198</v>
      </c>
      <c r="L14" s="264" t="s">
        <v>1208</v>
      </c>
      <c r="M14" s="265"/>
      <c r="N14" s="265" t="s">
        <v>363</v>
      </c>
    </row>
    <row r="15" spans="1:14" s="145" customFormat="1" ht="22.5" customHeight="1">
      <c r="A15" s="92">
        <v>12</v>
      </c>
      <c r="B15" s="144" t="s">
        <v>1447</v>
      </c>
      <c r="C15" s="144">
        <v>55</v>
      </c>
      <c r="D15" s="144" t="s">
        <v>634</v>
      </c>
      <c r="E15" s="261" t="s">
        <v>432</v>
      </c>
      <c r="F15" s="262" t="s">
        <v>433</v>
      </c>
      <c r="G15" s="197" t="s">
        <v>636</v>
      </c>
      <c r="H15" s="197" t="s">
        <v>485</v>
      </c>
      <c r="I15" s="197" t="s">
        <v>637</v>
      </c>
      <c r="J15" s="263"/>
      <c r="K15" s="264" t="s">
        <v>1198</v>
      </c>
      <c r="L15" s="264" t="s">
        <v>1209</v>
      </c>
      <c r="M15" s="265"/>
      <c r="N15" s="265" t="s">
        <v>363</v>
      </c>
    </row>
    <row r="16" spans="1:14" s="145" customFormat="1" ht="22.5" customHeight="1">
      <c r="A16" s="92">
        <v>13</v>
      </c>
      <c r="B16" s="144" t="s">
        <v>1448</v>
      </c>
      <c r="C16" s="144">
        <v>58</v>
      </c>
      <c r="D16" s="144" t="s">
        <v>634</v>
      </c>
      <c r="E16" s="261" t="s">
        <v>444</v>
      </c>
      <c r="F16" s="262" t="s">
        <v>445</v>
      </c>
      <c r="G16" s="197" t="s">
        <v>636</v>
      </c>
      <c r="H16" s="197" t="s">
        <v>485</v>
      </c>
      <c r="I16" s="197" t="s">
        <v>637</v>
      </c>
      <c r="J16" s="263"/>
      <c r="K16" s="264" t="s">
        <v>1198</v>
      </c>
      <c r="L16" s="264" t="s">
        <v>1210</v>
      </c>
      <c r="M16" s="265"/>
      <c r="N16" s="265" t="s">
        <v>363</v>
      </c>
    </row>
    <row r="17" spans="1:14" s="145" customFormat="1" ht="22.5" customHeight="1">
      <c r="A17" s="92">
        <v>14</v>
      </c>
      <c r="B17" s="144" t="s">
        <v>1449</v>
      </c>
      <c r="C17" s="144">
        <v>97</v>
      </c>
      <c r="D17" s="144" t="s">
        <v>634</v>
      </c>
      <c r="E17" s="261" t="s">
        <v>655</v>
      </c>
      <c r="F17" s="262" t="s">
        <v>656</v>
      </c>
      <c r="G17" s="197" t="s">
        <v>636</v>
      </c>
      <c r="H17" s="197" t="s">
        <v>485</v>
      </c>
      <c r="I17" s="197" t="s">
        <v>637</v>
      </c>
      <c r="J17" s="263"/>
      <c r="K17" s="264" t="s">
        <v>1198</v>
      </c>
      <c r="L17" s="264" t="s">
        <v>1211</v>
      </c>
      <c r="M17" s="265"/>
      <c r="N17" s="265" t="s">
        <v>363</v>
      </c>
    </row>
    <row r="18" spans="1:14" s="145" customFormat="1" ht="22.5" customHeight="1">
      <c r="A18" s="92">
        <v>15</v>
      </c>
      <c r="B18" s="144" t="s">
        <v>1450</v>
      </c>
      <c r="C18" s="144">
        <v>117</v>
      </c>
      <c r="D18" s="144" t="s">
        <v>634</v>
      </c>
      <c r="E18" s="261" t="s">
        <v>657</v>
      </c>
      <c r="F18" s="262" t="s">
        <v>1141</v>
      </c>
      <c r="G18" s="197" t="s">
        <v>658</v>
      </c>
      <c r="H18" s="197" t="s">
        <v>485</v>
      </c>
      <c r="I18" s="197" t="s">
        <v>637</v>
      </c>
      <c r="J18" s="263"/>
      <c r="K18" s="264" t="s">
        <v>1198</v>
      </c>
      <c r="L18" s="264" t="s">
        <v>1212</v>
      </c>
      <c r="M18" s="265"/>
      <c r="N18" s="265" t="s">
        <v>363</v>
      </c>
    </row>
    <row r="19" spans="1:14" s="145" customFormat="1" ht="22.5" customHeight="1">
      <c r="A19" s="92">
        <v>16</v>
      </c>
      <c r="B19" s="144" t="s">
        <v>1451</v>
      </c>
      <c r="C19" s="144">
        <v>145</v>
      </c>
      <c r="D19" s="144" t="s">
        <v>634</v>
      </c>
      <c r="E19" s="261" t="s">
        <v>659</v>
      </c>
      <c r="F19" s="262" t="s">
        <v>660</v>
      </c>
      <c r="G19" s="197" t="s">
        <v>644</v>
      </c>
      <c r="H19" s="197" t="s">
        <v>485</v>
      </c>
      <c r="I19" s="197" t="s">
        <v>637</v>
      </c>
      <c r="J19" s="263"/>
      <c r="K19" s="264" t="s">
        <v>1199</v>
      </c>
      <c r="L19" s="264" t="s">
        <v>1198</v>
      </c>
      <c r="M19" s="265"/>
      <c r="N19" s="265" t="s">
        <v>363</v>
      </c>
    </row>
    <row r="20" spans="1:14" s="145" customFormat="1" ht="22.5" customHeight="1">
      <c r="A20" s="92">
        <v>17</v>
      </c>
      <c r="B20" s="144" t="s">
        <v>1452</v>
      </c>
      <c r="C20" s="144">
        <v>214</v>
      </c>
      <c r="D20" s="144" t="s">
        <v>634</v>
      </c>
      <c r="E20" s="261" t="s">
        <v>661</v>
      </c>
      <c r="F20" s="262" t="s">
        <v>662</v>
      </c>
      <c r="G20" s="197" t="s">
        <v>644</v>
      </c>
      <c r="H20" s="197" t="s">
        <v>485</v>
      </c>
      <c r="I20" s="197" t="s">
        <v>637</v>
      </c>
      <c r="J20" s="263"/>
      <c r="K20" s="264" t="s">
        <v>1199</v>
      </c>
      <c r="L20" s="264" t="s">
        <v>1199</v>
      </c>
      <c r="M20" s="265"/>
      <c r="N20" s="265" t="s">
        <v>363</v>
      </c>
    </row>
    <row r="21" spans="1:14" s="145" customFormat="1" ht="22.5" customHeight="1">
      <c r="A21" s="92">
        <v>18</v>
      </c>
      <c r="B21" s="144" t="s">
        <v>1453</v>
      </c>
      <c r="C21" s="144">
        <v>270</v>
      </c>
      <c r="D21" s="144" t="s">
        <v>634</v>
      </c>
      <c r="E21" s="261" t="s">
        <v>663</v>
      </c>
      <c r="F21" s="262" t="s">
        <v>1142</v>
      </c>
      <c r="G21" s="197" t="s">
        <v>664</v>
      </c>
      <c r="H21" s="197" t="s">
        <v>485</v>
      </c>
      <c r="I21" s="197" t="s">
        <v>637</v>
      </c>
      <c r="J21" s="263"/>
      <c r="K21" s="264" t="s">
        <v>1199</v>
      </c>
      <c r="L21" s="264" t="s">
        <v>1200</v>
      </c>
      <c r="M21" s="265"/>
      <c r="N21" s="265" t="s">
        <v>363</v>
      </c>
    </row>
    <row r="22" spans="1:14" s="145" customFormat="1" ht="22.5" customHeight="1">
      <c r="A22" s="92">
        <v>19</v>
      </c>
      <c r="B22" s="144" t="s">
        <v>1454</v>
      </c>
      <c r="C22" s="144">
        <v>305</v>
      </c>
      <c r="D22" s="144" t="s">
        <v>634</v>
      </c>
      <c r="E22" s="261" t="s">
        <v>665</v>
      </c>
      <c r="F22" s="262" t="s">
        <v>1143</v>
      </c>
      <c r="G22" s="197" t="s">
        <v>666</v>
      </c>
      <c r="H22" s="197" t="s">
        <v>485</v>
      </c>
      <c r="I22" s="197" t="s">
        <v>637</v>
      </c>
      <c r="J22" s="263"/>
      <c r="K22" s="264" t="s">
        <v>1199</v>
      </c>
      <c r="L22" s="264" t="s">
        <v>1201</v>
      </c>
      <c r="M22" s="265"/>
      <c r="N22" s="265" t="s">
        <v>363</v>
      </c>
    </row>
    <row r="23" spans="1:14" s="145" customFormat="1" ht="22.5" customHeight="1">
      <c r="A23" s="92">
        <v>20</v>
      </c>
      <c r="B23" s="144" t="s">
        <v>1455</v>
      </c>
      <c r="C23" s="144">
        <v>360</v>
      </c>
      <c r="D23" s="144" t="s">
        <v>634</v>
      </c>
      <c r="E23" s="261" t="s">
        <v>360</v>
      </c>
      <c r="F23" s="262" t="s">
        <v>361</v>
      </c>
      <c r="G23" s="197" t="s">
        <v>636</v>
      </c>
      <c r="H23" s="197" t="s">
        <v>485</v>
      </c>
      <c r="I23" s="197" t="s">
        <v>637</v>
      </c>
      <c r="J23" s="263"/>
      <c r="K23" s="264" t="s">
        <v>1199</v>
      </c>
      <c r="L23" s="264" t="s">
        <v>1202</v>
      </c>
      <c r="M23" s="265"/>
      <c r="N23" s="265" t="s">
        <v>363</v>
      </c>
    </row>
    <row r="24" spans="1:14" s="145" customFormat="1" ht="22.5" customHeight="1">
      <c r="A24" s="92">
        <v>21</v>
      </c>
      <c r="B24" s="144" t="s">
        <v>1456</v>
      </c>
      <c r="C24" s="144">
        <v>3</v>
      </c>
      <c r="D24" s="144" t="s">
        <v>634</v>
      </c>
      <c r="E24" s="261" t="s">
        <v>667</v>
      </c>
      <c r="F24" s="262" t="s">
        <v>668</v>
      </c>
      <c r="G24" s="197" t="s">
        <v>636</v>
      </c>
      <c r="H24" s="197" t="s">
        <v>485</v>
      </c>
      <c r="I24" s="197" t="s">
        <v>637</v>
      </c>
      <c r="J24" s="263"/>
      <c r="K24" s="264" t="s">
        <v>1199</v>
      </c>
      <c r="L24" s="264" t="s">
        <v>1203</v>
      </c>
      <c r="M24" s="265"/>
      <c r="N24" s="265" t="s">
        <v>374</v>
      </c>
    </row>
    <row r="25" spans="1:14" s="145" customFormat="1" ht="22.5" customHeight="1">
      <c r="A25" s="92">
        <v>22</v>
      </c>
      <c r="B25" s="144" t="s">
        <v>1457</v>
      </c>
      <c r="C25" s="144">
        <v>10</v>
      </c>
      <c r="D25" s="144" t="s">
        <v>634</v>
      </c>
      <c r="E25" s="261" t="s">
        <v>408</v>
      </c>
      <c r="F25" s="262" t="s">
        <v>409</v>
      </c>
      <c r="G25" s="197" t="s">
        <v>636</v>
      </c>
      <c r="H25" s="197" t="s">
        <v>485</v>
      </c>
      <c r="I25" s="197" t="s">
        <v>637</v>
      </c>
      <c r="J25" s="263"/>
      <c r="K25" s="264" t="s">
        <v>1199</v>
      </c>
      <c r="L25" s="264" t="s">
        <v>1204</v>
      </c>
      <c r="M25" s="265"/>
      <c r="N25" s="265" t="s">
        <v>374</v>
      </c>
    </row>
    <row r="26" spans="1:14" s="145" customFormat="1" ht="22.5" customHeight="1">
      <c r="A26" s="92">
        <v>23</v>
      </c>
      <c r="B26" s="144" t="s">
        <v>1458</v>
      </c>
      <c r="C26" s="144">
        <v>27</v>
      </c>
      <c r="D26" s="144" t="s">
        <v>634</v>
      </c>
      <c r="E26" s="261" t="s">
        <v>669</v>
      </c>
      <c r="F26" s="262" t="s">
        <v>670</v>
      </c>
      <c r="G26" s="197" t="s">
        <v>640</v>
      </c>
      <c r="H26" s="197" t="s">
        <v>485</v>
      </c>
      <c r="I26" s="197" t="s">
        <v>637</v>
      </c>
      <c r="J26" s="263"/>
      <c r="K26" s="264" t="s">
        <v>1199</v>
      </c>
      <c r="L26" s="264" t="s">
        <v>1205</v>
      </c>
      <c r="M26" s="265"/>
      <c r="N26" s="265" t="s">
        <v>374</v>
      </c>
    </row>
    <row r="27" spans="1:14" s="145" customFormat="1" ht="22.5" customHeight="1">
      <c r="A27" s="92">
        <v>24</v>
      </c>
      <c r="B27" s="144" t="s">
        <v>1459</v>
      </c>
      <c r="C27" s="144">
        <v>28</v>
      </c>
      <c r="D27" s="144" t="s">
        <v>634</v>
      </c>
      <c r="E27" s="261" t="s">
        <v>671</v>
      </c>
      <c r="F27" s="262" t="s">
        <v>672</v>
      </c>
      <c r="G27" s="197" t="s">
        <v>636</v>
      </c>
      <c r="H27" s="197" t="s">
        <v>485</v>
      </c>
      <c r="I27" s="197" t="s">
        <v>637</v>
      </c>
      <c r="J27" s="263"/>
      <c r="K27" s="264" t="s">
        <v>1199</v>
      </c>
      <c r="L27" s="264" t="s">
        <v>1206</v>
      </c>
      <c r="M27" s="265"/>
      <c r="N27" s="265" t="s">
        <v>374</v>
      </c>
    </row>
    <row r="28" spans="1:14" s="145" customFormat="1" ht="22.5" customHeight="1">
      <c r="A28" s="92">
        <v>25</v>
      </c>
      <c r="B28" s="144" t="s">
        <v>1460</v>
      </c>
      <c r="C28" s="144">
        <v>31</v>
      </c>
      <c r="D28" s="144" t="s">
        <v>634</v>
      </c>
      <c r="E28" s="261" t="s">
        <v>673</v>
      </c>
      <c r="F28" s="262" t="s">
        <v>674</v>
      </c>
      <c r="G28" s="197" t="s">
        <v>636</v>
      </c>
      <c r="H28" s="197" t="s">
        <v>485</v>
      </c>
      <c r="I28" s="197" t="s">
        <v>637</v>
      </c>
      <c r="J28" s="263"/>
      <c r="K28" s="264" t="s">
        <v>1199</v>
      </c>
      <c r="L28" s="264" t="s">
        <v>1207</v>
      </c>
      <c r="M28" s="265"/>
      <c r="N28" s="265" t="s">
        <v>374</v>
      </c>
    </row>
    <row r="29" spans="1:14" s="145" customFormat="1" ht="22.5" customHeight="1">
      <c r="A29" s="92">
        <v>26</v>
      </c>
      <c r="B29" s="144" t="s">
        <v>1461</v>
      </c>
      <c r="C29" s="144">
        <v>54</v>
      </c>
      <c r="D29" s="144" t="s">
        <v>634</v>
      </c>
      <c r="E29" s="261" t="s">
        <v>675</v>
      </c>
      <c r="F29" s="262" t="s">
        <v>676</v>
      </c>
      <c r="G29" s="197" t="s">
        <v>636</v>
      </c>
      <c r="H29" s="197" t="s">
        <v>485</v>
      </c>
      <c r="I29" s="197" t="s">
        <v>637</v>
      </c>
      <c r="J29" s="263"/>
      <c r="K29" s="264" t="s">
        <v>1199</v>
      </c>
      <c r="L29" s="264" t="s">
        <v>1208</v>
      </c>
      <c r="M29" s="265"/>
      <c r="N29" s="265" t="s">
        <v>374</v>
      </c>
    </row>
    <row r="30" spans="1:14" s="145" customFormat="1" ht="22.5" customHeight="1">
      <c r="A30" s="92">
        <v>27</v>
      </c>
      <c r="B30" s="144" t="s">
        <v>1462</v>
      </c>
      <c r="C30" s="144">
        <v>87</v>
      </c>
      <c r="D30" s="144" t="s">
        <v>634</v>
      </c>
      <c r="E30" s="261" t="s">
        <v>677</v>
      </c>
      <c r="F30" s="262" t="s">
        <v>678</v>
      </c>
      <c r="G30" s="197" t="s">
        <v>636</v>
      </c>
      <c r="H30" s="197" t="s">
        <v>485</v>
      </c>
      <c r="I30" s="197" t="s">
        <v>637</v>
      </c>
      <c r="J30" s="263"/>
      <c r="K30" s="264" t="s">
        <v>1199</v>
      </c>
      <c r="L30" s="264" t="s">
        <v>1209</v>
      </c>
      <c r="M30" s="265"/>
      <c r="N30" s="265" t="s">
        <v>374</v>
      </c>
    </row>
    <row r="31" spans="1:14" s="145" customFormat="1" ht="22.5" customHeight="1">
      <c r="A31" s="92">
        <v>28</v>
      </c>
      <c r="B31" s="144" t="s">
        <v>1463</v>
      </c>
      <c r="C31" s="144">
        <v>113</v>
      </c>
      <c r="D31" s="144" t="s">
        <v>634</v>
      </c>
      <c r="E31" s="261" t="s">
        <v>446</v>
      </c>
      <c r="F31" s="262" t="s">
        <v>447</v>
      </c>
      <c r="G31" s="197" t="s">
        <v>636</v>
      </c>
      <c r="H31" s="197" t="s">
        <v>485</v>
      </c>
      <c r="I31" s="197" t="s">
        <v>637</v>
      </c>
      <c r="J31" s="263"/>
      <c r="K31" s="264" t="s">
        <v>1199</v>
      </c>
      <c r="L31" s="264" t="s">
        <v>1210</v>
      </c>
      <c r="M31" s="265"/>
      <c r="N31" s="265" t="s">
        <v>374</v>
      </c>
    </row>
    <row r="32" spans="1:14" s="145" customFormat="1" ht="22.5" customHeight="1">
      <c r="A32" s="92">
        <v>29</v>
      </c>
      <c r="B32" s="144" t="s">
        <v>1464</v>
      </c>
      <c r="C32" s="144">
        <v>133</v>
      </c>
      <c r="D32" s="144" t="s">
        <v>634</v>
      </c>
      <c r="E32" s="261" t="s">
        <v>679</v>
      </c>
      <c r="F32" s="262" t="s">
        <v>1144</v>
      </c>
      <c r="G32" s="197" t="s">
        <v>640</v>
      </c>
      <c r="H32" s="197" t="s">
        <v>485</v>
      </c>
      <c r="I32" s="197" t="s">
        <v>637</v>
      </c>
      <c r="J32" s="263"/>
      <c r="K32" s="264" t="s">
        <v>1199</v>
      </c>
      <c r="L32" s="264" t="s">
        <v>1211</v>
      </c>
      <c r="M32" s="265"/>
      <c r="N32" s="265" t="s">
        <v>374</v>
      </c>
    </row>
    <row r="33" spans="1:14" s="145" customFormat="1" ht="22.5" customHeight="1">
      <c r="A33" s="92">
        <v>30</v>
      </c>
      <c r="B33" s="144" t="s">
        <v>1465</v>
      </c>
      <c r="C33" s="144">
        <v>162</v>
      </c>
      <c r="D33" s="144" t="s">
        <v>634</v>
      </c>
      <c r="E33" s="261" t="s">
        <v>680</v>
      </c>
      <c r="F33" s="262" t="s">
        <v>681</v>
      </c>
      <c r="G33" s="197" t="s">
        <v>644</v>
      </c>
      <c r="H33" s="197" t="s">
        <v>485</v>
      </c>
      <c r="I33" s="197" t="s">
        <v>637</v>
      </c>
      <c r="J33" s="263"/>
      <c r="K33" s="264" t="s">
        <v>1199</v>
      </c>
      <c r="L33" s="264" t="s">
        <v>1212</v>
      </c>
      <c r="M33" s="265"/>
      <c r="N33" s="265" t="s">
        <v>374</v>
      </c>
    </row>
    <row r="34" spans="1:14" s="145" customFormat="1" ht="22.5" customHeight="1">
      <c r="A34" s="92">
        <v>31</v>
      </c>
      <c r="B34" s="144" t="s">
        <v>1466</v>
      </c>
      <c r="C34" s="144">
        <v>197</v>
      </c>
      <c r="D34" s="144" t="s">
        <v>634</v>
      </c>
      <c r="E34" s="261" t="s">
        <v>682</v>
      </c>
      <c r="F34" s="262" t="s">
        <v>683</v>
      </c>
      <c r="G34" s="197" t="s">
        <v>636</v>
      </c>
      <c r="H34" s="197" t="s">
        <v>485</v>
      </c>
      <c r="I34" s="197" t="s">
        <v>637</v>
      </c>
      <c r="J34" s="263"/>
      <c r="K34" s="264" t="s">
        <v>1199</v>
      </c>
      <c r="L34" s="264" t="s">
        <v>1398</v>
      </c>
      <c r="M34" s="265"/>
      <c r="N34" s="265" t="s">
        <v>374</v>
      </c>
    </row>
    <row r="35" spans="1:14" s="145" customFormat="1" ht="22.5" customHeight="1">
      <c r="A35" s="92">
        <v>32</v>
      </c>
      <c r="B35" s="144" t="s">
        <v>1467</v>
      </c>
      <c r="C35" s="144">
        <v>320</v>
      </c>
      <c r="D35" s="144" t="s">
        <v>634</v>
      </c>
      <c r="E35" s="261" t="s">
        <v>684</v>
      </c>
      <c r="F35" s="262" t="s">
        <v>1145</v>
      </c>
      <c r="G35" s="197" t="s">
        <v>640</v>
      </c>
      <c r="H35" s="197" t="s">
        <v>485</v>
      </c>
      <c r="I35" s="197" t="s">
        <v>637</v>
      </c>
      <c r="J35" s="263"/>
      <c r="K35" s="264" t="s">
        <v>1199</v>
      </c>
      <c r="L35" s="264" t="s">
        <v>1399</v>
      </c>
      <c r="M35" s="265"/>
      <c r="N35" s="265" t="s">
        <v>374</v>
      </c>
    </row>
    <row r="36" spans="1:14" s="145" customFormat="1" ht="22.5" customHeight="1">
      <c r="A36" s="92">
        <v>33</v>
      </c>
      <c r="B36" s="144" t="s">
        <v>1468</v>
      </c>
      <c r="C36" s="144">
        <v>32</v>
      </c>
      <c r="D36" s="144" t="s">
        <v>634</v>
      </c>
      <c r="E36" s="261" t="s">
        <v>410</v>
      </c>
      <c r="F36" s="262" t="s">
        <v>685</v>
      </c>
      <c r="G36" s="197" t="s">
        <v>636</v>
      </c>
      <c r="H36" s="197" t="s">
        <v>485</v>
      </c>
      <c r="I36" s="197" t="s">
        <v>637</v>
      </c>
      <c r="J36" s="263"/>
      <c r="K36" s="264" t="s">
        <v>1200</v>
      </c>
      <c r="L36" s="264" t="s">
        <v>1198</v>
      </c>
      <c r="M36" s="265"/>
      <c r="N36" s="265" t="s">
        <v>384</v>
      </c>
    </row>
    <row r="37" spans="1:14" s="145" customFormat="1" ht="22.5" customHeight="1">
      <c r="A37" s="92">
        <v>34</v>
      </c>
      <c r="B37" s="144" t="s">
        <v>1469</v>
      </c>
      <c r="C37" s="144">
        <v>127</v>
      </c>
      <c r="D37" s="144" t="s">
        <v>634</v>
      </c>
      <c r="E37" s="261" t="s">
        <v>686</v>
      </c>
      <c r="F37" s="262" t="s">
        <v>687</v>
      </c>
      <c r="G37" s="197" t="s">
        <v>644</v>
      </c>
      <c r="H37" s="197" t="s">
        <v>485</v>
      </c>
      <c r="I37" s="197" t="s">
        <v>637</v>
      </c>
      <c r="J37" s="263"/>
      <c r="K37" s="264" t="s">
        <v>1200</v>
      </c>
      <c r="L37" s="264" t="s">
        <v>1199</v>
      </c>
      <c r="M37" s="265"/>
      <c r="N37" s="265" t="s">
        <v>384</v>
      </c>
    </row>
    <row r="38" spans="1:14" s="145" customFormat="1" ht="22.5" customHeight="1">
      <c r="A38" s="92">
        <v>35</v>
      </c>
      <c r="B38" s="144" t="s">
        <v>1470</v>
      </c>
      <c r="C38" s="144">
        <v>131</v>
      </c>
      <c r="D38" s="144" t="s">
        <v>634</v>
      </c>
      <c r="E38" s="261" t="s">
        <v>448</v>
      </c>
      <c r="F38" s="262" t="s">
        <v>449</v>
      </c>
      <c r="G38" s="197" t="s">
        <v>636</v>
      </c>
      <c r="H38" s="197" t="s">
        <v>485</v>
      </c>
      <c r="I38" s="197" t="s">
        <v>637</v>
      </c>
      <c r="J38" s="263"/>
      <c r="K38" s="264" t="s">
        <v>1200</v>
      </c>
      <c r="L38" s="264" t="s">
        <v>1200</v>
      </c>
      <c r="M38" s="265"/>
      <c r="N38" s="265" t="s">
        <v>384</v>
      </c>
    </row>
    <row r="39" spans="1:14" s="145" customFormat="1" ht="22.5" customHeight="1">
      <c r="A39" s="92">
        <v>36</v>
      </c>
      <c r="B39" s="144" t="s">
        <v>1471</v>
      </c>
      <c r="C39" s="144">
        <v>139</v>
      </c>
      <c r="D39" s="144" t="s">
        <v>634</v>
      </c>
      <c r="E39" s="261" t="s">
        <v>434</v>
      </c>
      <c r="F39" s="262" t="s">
        <v>435</v>
      </c>
      <c r="G39" s="197" t="s">
        <v>636</v>
      </c>
      <c r="H39" s="197" t="s">
        <v>485</v>
      </c>
      <c r="I39" s="197" t="s">
        <v>637</v>
      </c>
      <c r="J39" s="263"/>
      <c r="K39" s="264" t="s">
        <v>1200</v>
      </c>
      <c r="L39" s="264" t="s">
        <v>1201</v>
      </c>
      <c r="M39" s="265"/>
      <c r="N39" s="265" t="s">
        <v>384</v>
      </c>
    </row>
    <row r="40" spans="1:14" s="145" customFormat="1" ht="22.5" customHeight="1">
      <c r="A40" s="92">
        <v>37</v>
      </c>
      <c r="B40" s="144" t="s">
        <v>1472</v>
      </c>
      <c r="C40" s="144">
        <v>173</v>
      </c>
      <c r="D40" s="144" t="s">
        <v>634</v>
      </c>
      <c r="E40" s="261" t="s">
        <v>452</v>
      </c>
      <c r="F40" s="262" t="s">
        <v>453</v>
      </c>
      <c r="G40" s="197" t="s">
        <v>636</v>
      </c>
      <c r="H40" s="197" t="s">
        <v>485</v>
      </c>
      <c r="I40" s="197" t="s">
        <v>637</v>
      </c>
      <c r="J40" s="263"/>
      <c r="K40" s="264" t="s">
        <v>1200</v>
      </c>
      <c r="L40" s="264" t="s">
        <v>1202</v>
      </c>
      <c r="M40" s="265"/>
      <c r="N40" s="265" t="s">
        <v>384</v>
      </c>
    </row>
    <row r="41" spans="1:14" s="145" customFormat="1" ht="22.5" customHeight="1">
      <c r="A41" s="92">
        <v>38</v>
      </c>
      <c r="B41" s="144" t="s">
        <v>1473</v>
      </c>
      <c r="C41" s="144">
        <v>203</v>
      </c>
      <c r="D41" s="144" t="s">
        <v>634</v>
      </c>
      <c r="E41" s="261" t="s">
        <v>688</v>
      </c>
      <c r="F41" s="262" t="s">
        <v>1146</v>
      </c>
      <c r="G41" s="197" t="s">
        <v>689</v>
      </c>
      <c r="H41" s="197" t="s">
        <v>485</v>
      </c>
      <c r="I41" s="197" t="s">
        <v>637</v>
      </c>
      <c r="J41" s="263"/>
      <c r="K41" s="264" t="s">
        <v>1200</v>
      </c>
      <c r="L41" s="264" t="s">
        <v>1203</v>
      </c>
      <c r="M41" s="265"/>
      <c r="N41" s="265" t="s">
        <v>384</v>
      </c>
    </row>
    <row r="42" spans="1:14" s="145" customFormat="1" ht="22.5" customHeight="1">
      <c r="A42" s="92">
        <v>39</v>
      </c>
      <c r="B42" s="144" t="s">
        <v>1474</v>
      </c>
      <c r="C42" s="144">
        <v>219</v>
      </c>
      <c r="D42" s="144" t="s">
        <v>634</v>
      </c>
      <c r="E42" s="261" t="s">
        <v>690</v>
      </c>
      <c r="F42" s="262" t="s">
        <v>691</v>
      </c>
      <c r="G42" s="197" t="s">
        <v>692</v>
      </c>
      <c r="H42" s="197" t="s">
        <v>485</v>
      </c>
      <c r="I42" s="197" t="s">
        <v>637</v>
      </c>
      <c r="J42" s="263"/>
      <c r="K42" s="264" t="s">
        <v>1200</v>
      </c>
      <c r="L42" s="264" t="s">
        <v>1204</v>
      </c>
      <c r="M42" s="265"/>
      <c r="N42" s="265" t="s">
        <v>384</v>
      </c>
    </row>
    <row r="43" spans="1:14" s="145" customFormat="1" ht="22.5" customHeight="1">
      <c r="A43" s="92">
        <v>40</v>
      </c>
      <c r="B43" s="144" t="s">
        <v>1475</v>
      </c>
      <c r="C43" s="144">
        <v>224</v>
      </c>
      <c r="D43" s="144" t="s">
        <v>634</v>
      </c>
      <c r="E43" s="261" t="s">
        <v>450</v>
      </c>
      <c r="F43" s="262" t="s">
        <v>451</v>
      </c>
      <c r="G43" s="197" t="s">
        <v>636</v>
      </c>
      <c r="H43" s="197" t="s">
        <v>485</v>
      </c>
      <c r="I43" s="197" t="s">
        <v>637</v>
      </c>
      <c r="J43" s="263"/>
      <c r="K43" s="264" t="s">
        <v>1200</v>
      </c>
      <c r="L43" s="264" t="s">
        <v>1205</v>
      </c>
      <c r="M43" s="265"/>
      <c r="N43" s="265" t="s">
        <v>384</v>
      </c>
    </row>
    <row r="44" spans="1:14" s="145" customFormat="1" ht="22.5" customHeight="1">
      <c r="A44" s="92">
        <v>41</v>
      </c>
      <c r="B44" s="144" t="s">
        <v>1476</v>
      </c>
      <c r="C44" s="144">
        <v>272</v>
      </c>
      <c r="D44" s="144" t="s">
        <v>634</v>
      </c>
      <c r="E44" s="261" t="s">
        <v>693</v>
      </c>
      <c r="F44" s="262" t="s">
        <v>1147</v>
      </c>
      <c r="G44" s="197" t="s">
        <v>664</v>
      </c>
      <c r="H44" s="197" t="s">
        <v>485</v>
      </c>
      <c r="I44" s="197" t="s">
        <v>637</v>
      </c>
      <c r="J44" s="263"/>
      <c r="K44" s="264" t="s">
        <v>1200</v>
      </c>
      <c r="L44" s="264" t="s">
        <v>1206</v>
      </c>
      <c r="M44" s="265"/>
      <c r="N44" s="265" t="s">
        <v>384</v>
      </c>
    </row>
    <row r="45" spans="1:14" s="145" customFormat="1" ht="22.5" customHeight="1">
      <c r="A45" s="92">
        <v>42</v>
      </c>
      <c r="B45" s="144" t="s">
        <v>1477</v>
      </c>
      <c r="C45" s="144">
        <v>296</v>
      </c>
      <c r="D45" s="144" t="s">
        <v>634</v>
      </c>
      <c r="E45" s="261" t="s">
        <v>417</v>
      </c>
      <c r="F45" s="262" t="s">
        <v>418</v>
      </c>
      <c r="G45" s="197" t="s">
        <v>636</v>
      </c>
      <c r="H45" s="197" t="s">
        <v>485</v>
      </c>
      <c r="I45" s="197" t="s">
        <v>637</v>
      </c>
      <c r="J45" s="263"/>
      <c r="K45" s="264" t="s">
        <v>1200</v>
      </c>
      <c r="L45" s="264" t="s">
        <v>1207</v>
      </c>
      <c r="M45" s="265"/>
      <c r="N45" s="265" t="s">
        <v>384</v>
      </c>
    </row>
    <row r="46" spans="1:14" s="145" customFormat="1" ht="22.5" customHeight="1">
      <c r="A46" s="92">
        <v>43</v>
      </c>
      <c r="B46" s="144" t="s">
        <v>1478</v>
      </c>
      <c r="C46" s="144">
        <v>338</v>
      </c>
      <c r="D46" s="144" t="s">
        <v>634</v>
      </c>
      <c r="E46" s="261" t="s">
        <v>694</v>
      </c>
      <c r="F46" s="262" t="s">
        <v>1148</v>
      </c>
      <c r="G46" s="197" t="s">
        <v>640</v>
      </c>
      <c r="H46" s="197" t="s">
        <v>485</v>
      </c>
      <c r="I46" s="197" t="s">
        <v>637</v>
      </c>
      <c r="J46" s="263"/>
      <c r="K46" s="264" t="s">
        <v>1200</v>
      </c>
      <c r="L46" s="264" t="s">
        <v>1208</v>
      </c>
      <c r="M46" s="265"/>
      <c r="N46" s="265" t="s">
        <v>384</v>
      </c>
    </row>
    <row r="47" spans="1:14" s="145" customFormat="1" ht="22.5" customHeight="1">
      <c r="A47" s="92">
        <v>44</v>
      </c>
      <c r="B47" s="144" t="s">
        <v>1479</v>
      </c>
      <c r="C47" s="144">
        <v>340</v>
      </c>
      <c r="D47" s="144" t="s">
        <v>634</v>
      </c>
      <c r="E47" s="261" t="s">
        <v>456</v>
      </c>
      <c r="F47" s="262" t="s">
        <v>457</v>
      </c>
      <c r="G47" s="197" t="s">
        <v>636</v>
      </c>
      <c r="H47" s="197" t="s">
        <v>485</v>
      </c>
      <c r="I47" s="197" t="s">
        <v>637</v>
      </c>
      <c r="J47" s="263"/>
      <c r="K47" s="264" t="s">
        <v>1200</v>
      </c>
      <c r="L47" s="264" t="s">
        <v>1209</v>
      </c>
      <c r="M47" s="265"/>
      <c r="N47" s="265" t="s">
        <v>384</v>
      </c>
    </row>
    <row r="48" spans="1:14" s="145" customFormat="1" ht="22.5" customHeight="1">
      <c r="A48" s="92">
        <v>45</v>
      </c>
      <c r="B48" s="144" t="s">
        <v>1480</v>
      </c>
      <c r="C48" s="144">
        <v>363</v>
      </c>
      <c r="D48" s="144" t="s">
        <v>634</v>
      </c>
      <c r="E48" s="261" t="s">
        <v>454</v>
      </c>
      <c r="F48" s="262" t="s">
        <v>455</v>
      </c>
      <c r="G48" s="197" t="s">
        <v>636</v>
      </c>
      <c r="H48" s="197" t="s">
        <v>485</v>
      </c>
      <c r="I48" s="197" t="s">
        <v>637</v>
      </c>
      <c r="J48" s="263"/>
      <c r="K48" s="264" t="s">
        <v>1200</v>
      </c>
      <c r="L48" s="264" t="s">
        <v>1210</v>
      </c>
      <c r="M48" s="265"/>
      <c r="N48" s="265" t="s">
        <v>384</v>
      </c>
    </row>
    <row r="49" spans="1:14" s="145" customFormat="1" ht="22.5" customHeight="1">
      <c r="A49" s="92">
        <v>46</v>
      </c>
      <c r="B49" s="144" t="s">
        <v>1481</v>
      </c>
      <c r="C49" s="144">
        <v>369</v>
      </c>
      <c r="D49" s="144" t="s">
        <v>634</v>
      </c>
      <c r="E49" s="261" t="s">
        <v>695</v>
      </c>
      <c r="F49" s="262" t="s">
        <v>696</v>
      </c>
      <c r="G49" s="197" t="s">
        <v>636</v>
      </c>
      <c r="H49" s="197" t="s">
        <v>485</v>
      </c>
      <c r="I49" s="197" t="s">
        <v>637</v>
      </c>
      <c r="J49" s="263"/>
      <c r="K49" s="264" t="s">
        <v>1200</v>
      </c>
      <c r="L49" s="264" t="s">
        <v>1211</v>
      </c>
      <c r="M49" s="265"/>
      <c r="N49" s="265" t="s">
        <v>384</v>
      </c>
    </row>
    <row r="50" spans="1:14" s="145" customFormat="1" ht="22.5" customHeight="1">
      <c r="A50" s="92">
        <v>47</v>
      </c>
      <c r="B50" s="144" t="s">
        <v>1482</v>
      </c>
      <c r="C50" s="144">
        <v>408</v>
      </c>
      <c r="D50" s="144" t="s">
        <v>634</v>
      </c>
      <c r="E50" s="261" t="s">
        <v>439</v>
      </c>
      <c r="F50" s="262" t="s">
        <v>1149</v>
      </c>
      <c r="G50" s="197" t="s">
        <v>636</v>
      </c>
      <c r="H50" s="197" t="s">
        <v>485</v>
      </c>
      <c r="I50" s="197" t="s">
        <v>637</v>
      </c>
      <c r="J50" s="263"/>
      <c r="K50" s="264" t="s">
        <v>1200</v>
      </c>
      <c r="L50" s="264" t="s">
        <v>1212</v>
      </c>
      <c r="M50" s="265"/>
      <c r="N50" s="265" t="s">
        <v>384</v>
      </c>
    </row>
    <row r="51" spans="1:14" s="145" customFormat="1" ht="22.5" customHeight="1">
      <c r="A51" s="92">
        <v>48</v>
      </c>
      <c r="B51" s="144" t="s">
        <v>1483</v>
      </c>
      <c r="C51" s="144">
        <v>14</v>
      </c>
      <c r="D51" s="144" t="s">
        <v>634</v>
      </c>
      <c r="E51" s="261" t="s">
        <v>697</v>
      </c>
      <c r="F51" s="262" t="s">
        <v>698</v>
      </c>
      <c r="G51" s="197" t="s">
        <v>644</v>
      </c>
      <c r="H51" s="197" t="s">
        <v>485</v>
      </c>
      <c r="I51" s="197" t="s">
        <v>637</v>
      </c>
      <c r="J51" s="263"/>
      <c r="K51" s="264" t="s">
        <v>1201</v>
      </c>
      <c r="L51" s="264" t="s">
        <v>1198</v>
      </c>
      <c r="M51" s="265"/>
      <c r="N51" s="265" t="s">
        <v>385</v>
      </c>
    </row>
    <row r="52" spans="1:14" s="145" customFormat="1" ht="22.5" customHeight="1">
      <c r="A52" s="92">
        <v>49</v>
      </c>
      <c r="B52" s="144" t="s">
        <v>1484</v>
      </c>
      <c r="C52" s="144">
        <v>49</v>
      </c>
      <c r="D52" s="144" t="s">
        <v>634</v>
      </c>
      <c r="E52" s="261" t="s">
        <v>440</v>
      </c>
      <c r="F52" s="262" t="s">
        <v>441</v>
      </c>
      <c r="G52" s="197" t="s">
        <v>636</v>
      </c>
      <c r="H52" s="197" t="s">
        <v>485</v>
      </c>
      <c r="I52" s="197" t="s">
        <v>637</v>
      </c>
      <c r="J52" s="263"/>
      <c r="K52" s="264" t="s">
        <v>1201</v>
      </c>
      <c r="L52" s="264" t="s">
        <v>1199</v>
      </c>
      <c r="M52" s="265"/>
      <c r="N52" s="265" t="s">
        <v>385</v>
      </c>
    </row>
    <row r="53" spans="1:14" s="145" customFormat="1" ht="22.5" customHeight="1">
      <c r="A53" s="92">
        <v>50</v>
      </c>
      <c r="B53" s="144" t="s">
        <v>1485</v>
      </c>
      <c r="C53" s="144">
        <v>151</v>
      </c>
      <c r="D53" s="144" t="s">
        <v>634</v>
      </c>
      <c r="E53" s="261" t="s">
        <v>460</v>
      </c>
      <c r="F53" s="262" t="s">
        <v>461</v>
      </c>
      <c r="G53" s="197" t="s">
        <v>636</v>
      </c>
      <c r="H53" s="197" t="s">
        <v>485</v>
      </c>
      <c r="I53" s="197" t="s">
        <v>637</v>
      </c>
      <c r="J53" s="263"/>
      <c r="K53" s="264" t="s">
        <v>1201</v>
      </c>
      <c r="L53" s="264" t="s">
        <v>1200</v>
      </c>
      <c r="M53" s="265"/>
      <c r="N53" s="265" t="s">
        <v>385</v>
      </c>
    </row>
    <row r="54" spans="1:14" s="145" customFormat="1" ht="22.5" customHeight="1">
      <c r="A54" s="92">
        <v>51</v>
      </c>
      <c r="B54" s="144" t="s">
        <v>1486</v>
      </c>
      <c r="C54" s="144">
        <v>228</v>
      </c>
      <c r="D54" s="144" t="s">
        <v>634</v>
      </c>
      <c r="E54" s="261" t="s">
        <v>699</v>
      </c>
      <c r="F54" s="262" t="s">
        <v>700</v>
      </c>
      <c r="G54" s="197" t="s">
        <v>692</v>
      </c>
      <c r="H54" s="197" t="s">
        <v>485</v>
      </c>
      <c r="I54" s="197" t="s">
        <v>637</v>
      </c>
      <c r="J54" s="263"/>
      <c r="K54" s="264" t="s">
        <v>1201</v>
      </c>
      <c r="L54" s="264" t="s">
        <v>1201</v>
      </c>
      <c r="M54" s="265"/>
      <c r="N54" s="265" t="s">
        <v>385</v>
      </c>
    </row>
    <row r="55" spans="1:14" s="145" customFormat="1" ht="22.5" customHeight="1">
      <c r="A55" s="92">
        <v>52</v>
      </c>
      <c r="B55" s="144" t="s">
        <v>1487</v>
      </c>
      <c r="C55" s="144">
        <v>328</v>
      </c>
      <c r="D55" s="144" t="s">
        <v>634</v>
      </c>
      <c r="E55" s="261" t="s">
        <v>701</v>
      </c>
      <c r="F55" s="262" t="s">
        <v>702</v>
      </c>
      <c r="G55" s="197" t="s">
        <v>692</v>
      </c>
      <c r="H55" s="197" t="s">
        <v>485</v>
      </c>
      <c r="I55" s="197" t="s">
        <v>637</v>
      </c>
      <c r="J55" s="263"/>
      <c r="K55" s="264" t="s">
        <v>1201</v>
      </c>
      <c r="L55" s="264" t="s">
        <v>1202</v>
      </c>
      <c r="M55" s="265"/>
      <c r="N55" s="265" t="s">
        <v>385</v>
      </c>
    </row>
    <row r="56" spans="1:14" s="145" customFormat="1" ht="22.5" customHeight="1">
      <c r="A56" s="92">
        <v>53</v>
      </c>
      <c r="B56" s="144" t="s">
        <v>1488</v>
      </c>
      <c r="C56" s="144">
        <v>352</v>
      </c>
      <c r="D56" s="144" t="s">
        <v>634</v>
      </c>
      <c r="E56" s="261" t="s">
        <v>703</v>
      </c>
      <c r="F56" s="262" t="s">
        <v>704</v>
      </c>
      <c r="G56" s="197" t="s">
        <v>636</v>
      </c>
      <c r="H56" s="197" t="s">
        <v>485</v>
      </c>
      <c r="I56" s="197" t="s">
        <v>637</v>
      </c>
      <c r="J56" s="263"/>
      <c r="K56" s="264" t="s">
        <v>1201</v>
      </c>
      <c r="L56" s="264" t="s">
        <v>1203</v>
      </c>
      <c r="M56" s="265"/>
      <c r="N56" s="265" t="s">
        <v>385</v>
      </c>
    </row>
    <row r="57" spans="1:14" s="145" customFormat="1" ht="22.5" customHeight="1">
      <c r="A57" s="92">
        <v>54</v>
      </c>
      <c r="B57" s="144" t="s">
        <v>1489</v>
      </c>
      <c r="C57" s="144">
        <v>364</v>
      </c>
      <c r="D57" s="144" t="s">
        <v>634</v>
      </c>
      <c r="E57" s="261" t="s">
        <v>705</v>
      </c>
      <c r="F57" s="262" t="s">
        <v>1150</v>
      </c>
      <c r="G57" s="197" t="s">
        <v>664</v>
      </c>
      <c r="H57" s="197" t="s">
        <v>485</v>
      </c>
      <c r="I57" s="197" t="s">
        <v>637</v>
      </c>
      <c r="J57" s="263"/>
      <c r="K57" s="264" t="s">
        <v>1201</v>
      </c>
      <c r="L57" s="264" t="s">
        <v>1204</v>
      </c>
      <c r="M57" s="265"/>
      <c r="N57" s="265" t="s">
        <v>385</v>
      </c>
    </row>
    <row r="58" spans="1:14" s="145" customFormat="1" ht="22.5" customHeight="1">
      <c r="A58" s="92">
        <v>55</v>
      </c>
      <c r="B58" s="144" t="s">
        <v>1490</v>
      </c>
      <c r="C58" s="144">
        <v>83</v>
      </c>
      <c r="D58" s="144" t="s">
        <v>634</v>
      </c>
      <c r="E58" s="261" t="s">
        <v>442</v>
      </c>
      <c r="F58" s="262" t="s">
        <v>443</v>
      </c>
      <c r="G58" s="197" t="s">
        <v>636</v>
      </c>
      <c r="H58" s="197" t="s">
        <v>485</v>
      </c>
      <c r="I58" s="197" t="s">
        <v>637</v>
      </c>
      <c r="J58" s="263"/>
      <c r="K58" s="264" t="s">
        <v>1201</v>
      </c>
      <c r="L58" s="264" t="s">
        <v>1205</v>
      </c>
      <c r="M58" s="265"/>
      <c r="N58" s="265" t="s">
        <v>394</v>
      </c>
    </row>
    <row r="59" spans="1:14" s="145" customFormat="1" ht="22.5" customHeight="1">
      <c r="A59" s="92">
        <v>56</v>
      </c>
      <c r="B59" s="144" t="s">
        <v>1491</v>
      </c>
      <c r="C59" s="144">
        <v>114</v>
      </c>
      <c r="D59" s="144" t="s">
        <v>634</v>
      </c>
      <c r="E59" s="261" t="s">
        <v>706</v>
      </c>
      <c r="F59" s="262" t="s">
        <v>707</v>
      </c>
      <c r="G59" s="197" t="s">
        <v>644</v>
      </c>
      <c r="H59" s="197" t="s">
        <v>485</v>
      </c>
      <c r="I59" s="197" t="s">
        <v>637</v>
      </c>
      <c r="J59" s="263"/>
      <c r="K59" s="264" t="s">
        <v>1201</v>
      </c>
      <c r="L59" s="264" t="s">
        <v>1206</v>
      </c>
      <c r="M59" s="265"/>
      <c r="N59" s="265" t="s">
        <v>394</v>
      </c>
    </row>
    <row r="60" spans="1:14" s="145" customFormat="1" ht="22.5" customHeight="1">
      <c r="A60" s="92">
        <v>57</v>
      </c>
      <c r="B60" s="144" t="s">
        <v>1492</v>
      </c>
      <c r="C60" s="144">
        <v>137</v>
      </c>
      <c r="D60" s="144" t="s">
        <v>634</v>
      </c>
      <c r="E60" s="261" t="s">
        <v>708</v>
      </c>
      <c r="F60" s="262" t="s">
        <v>709</v>
      </c>
      <c r="G60" s="197" t="s">
        <v>644</v>
      </c>
      <c r="H60" s="197" t="s">
        <v>485</v>
      </c>
      <c r="I60" s="197" t="s">
        <v>637</v>
      </c>
      <c r="J60" s="263"/>
      <c r="K60" s="264" t="s">
        <v>1201</v>
      </c>
      <c r="L60" s="264" t="s">
        <v>1207</v>
      </c>
      <c r="M60" s="265"/>
      <c r="N60" s="265" t="s">
        <v>394</v>
      </c>
    </row>
    <row r="61" spans="1:14" s="145" customFormat="1" ht="22.5" customHeight="1">
      <c r="A61" s="92">
        <v>104</v>
      </c>
      <c r="B61" s="144" t="s">
        <v>1493</v>
      </c>
      <c r="C61" s="144">
        <v>206</v>
      </c>
      <c r="D61" s="144" t="s">
        <v>634</v>
      </c>
      <c r="E61" s="261" t="s">
        <v>710</v>
      </c>
      <c r="F61" s="262" t="s">
        <v>711</v>
      </c>
      <c r="G61" s="197" t="s">
        <v>664</v>
      </c>
      <c r="H61" s="197" t="s">
        <v>485</v>
      </c>
      <c r="I61" s="197" t="s">
        <v>637</v>
      </c>
      <c r="J61" s="263"/>
      <c r="K61" s="264" t="s">
        <v>1201</v>
      </c>
      <c r="L61" s="264" t="s">
        <v>1208</v>
      </c>
      <c r="M61" s="265"/>
      <c r="N61" s="265" t="s">
        <v>394</v>
      </c>
    </row>
    <row r="62" spans="1:14" s="145" customFormat="1" ht="22.5" customHeight="1">
      <c r="A62" s="92">
        <v>105</v>
      </c>
      <c r="B62" s="144" t="s">
        <v>1494</v>
      </c>
      <c r="C62" s="144">
        <v>265</v>
      </c>
      <c r="D62" s="144" t="s">
        <v>634</v>
      </c>
      <c r="E62" s="261" t="s">
        <v>712</v>
      </c>
      <c r="F62" s="262" t="s">
        <v>1151</v>
      </c>
      <c r="G62" s="197" t="s">
        <v>664</v>
      </c>
      <c r="H62" s="197" t="s">
        <v>485</v>
      </c>
      <c r="I62" s="197" t="s">
        <v>637</v>
      </c>
      <c r="J62" s="263"/>
      <c r="K62" s="264" t="s">
        <v>1201</v>
      </c>
      <c r="L62" s="264" t="s">
        <v>1209</v>
      </c>
      <c r="M62" s="265"/>
      <c r="N62" s="265" t="s">
        <v>394</v>
      </c>
    </row>
    <row r="63" spans="1:14" s="145" customFormat="1" ht="22.5" customHeight="1">
      <c r="A63" s="92">
        <v>106</v>
      </c>
      <c r="B63" s="144" t="s">
        <v>1495</v>
      </c>
      <c r="C63" s="144">
        <v>266</v>
      </c>
      <c r="D63" s="144" t="s">
        <v>634</v>
      </c>
      <c r="E63" s="261" t="s">
        <v>712</v>
      </c>
      <c r="F63" s="262" t="s">
        <v>1151</v>
      </c>
      <c r="G63" s="197" t="s">
        <v>664</v>
      </c>
      <c r="H63" s="197" t="s">
        <v>485</v>
      </c>
      <c r="I63" s="197" t="s">
        <v>637</v>
      </c>
      <c r="J63" s="263"/>
      <c r="K63" s="264" t="s">
        <v>1201</v>
      </c>
      <c r="L63" s="264" t="s">
        <v>1210</v>
      </c>
      <c r="M63" s="265"/>
      <c r="N63" s="265" t="s">
        <v>394</v>
      </c>
    </row>
    <row r="64" spans="1:14" s="145" customFormat="1" ht="22.5" customHeight="1">
      <c r="A64" s="92">
        <v>107</v>
      </c>
      <c r="B64" s="144" t="s">
        <v>1496</v>
      </c>
      <c r="C64" s="144">
        <v>267</v>
      </c>
      <c r="D64" s="144" t="s">
        <v>634</v>
      </c>
      <c r="E64" s="261" t="s">
        <v>464</v>
      </c>
      <c r="F64" s="262" t="s">
        <v>465</v>
      </c>
      <c r="G64" s="197" t="s">
        <v>636</v>
      </c>
      <c r="H64" s="197" t="s">
        <v>485</v>
      </c>
      <c r="I64" s="197" t="s">
        <v>637</v>
      </c>
      <c r="J64" s="263"/>
      <c r="K64" s="264" t="s">
        <v>1201</v>
      </c>
      <c r="L64" s="264" t="s">
        <v>1211</v>
      </c>
      <c r="M64" s="265"/>
      <c r="N64" s="265" t="s">
        <v>394</v>
      </c>
    </row>
    <row r="65" spans="1:14" s="145" customFormat="1" ht="22.5" customHeight="1">
      <c r="A65" s="92">
        <v>108</v>
      </c>
      <c r="B65" s="144" t="s">
        <v>1497</v>
      </c>
      <c r="C65" s="144">
        <v>306</v>
      </c>
      <c r="D65" s="144" t="s">
        <v>634</v>
      </c>
      <c r="E65" s="261" t="s">
        <v>713</v>
      </c>
      <c r="F65" s="262" t="s">
        <v>1152</v>
      </c>
      <c r="G65" s="197" t="s">
        <v>666</v>
      </c>
      <c r="H65" s="197" t="s">
        <v>485</v>
      </c>
      <c r="I65" s="197" t="s">
        <v>637</v>
      </c>
      <c r="J65" s="263"/>
      <c r="K65" s="264" t="s">
        <v>1201</v>
      </c>
      <c r="L65" s="264" t="s">
        <v>1212</v>
      </c>
      <c r="M65" s="265"/>
      <c r="N65" s="265" t="s">
        <v>394</v>
      </c>
    </row>
    <row r="66" spans="1:14" s="145" customFormat="1" ht="22.5" customHeight="1">
      <c r="A66" s="92">
        <v>109</v>
      </c>
      <c r="B66" s="144" t="s">
        <v>1498</v>
      </c>
      <c r="C66" s="144"/>
      <c r="D66" s="144" t="s">
        <v>634</v>
      </c>
      <c r="E66" s="261" t="s">
        <v>712</v>
      </c>
      <c r="F66" s="262" t="s">
        <v>1151</v>
      </c>
      <c r="G66" s="197" t="s">
        <v>664</v>
      </c>
      <c r="H66" s="197" t="s">
        <v>485</v>
      </c>
      <c r="I66" s="197" t="s">
        <v>637</v>
      </c>
      <c r="J66" s="263"/>
      <c r="K66" s="264"/>
      <c r="L66" s="264"/>
      <c r="M66" s="265"/>
      <c r="N66" s="265"/>
    </row>
    <row r="67" spans="1:14" s="145" customFormat="1" ht="22.5" customHeight="1">
      <c r="A67" s="92">
        <v>110</v>
      </c>
      <c r="B67" s="144" t="s">
        <v>1499</v>
      </c>
      <c r="C67" s="144">
        <v>385</v>
      </c>
      <c r="D67" s="144" t="s">
        <v>634</v>
      </c>
      <c r="E67" s="261" t="s">
        <v>442</v>
      </c>
      <c r="F67" s="262" t="s">
        <v>466</v>
      </c>
      <c r="G67" s="197" t="s">
        <v>636</v>
      </c>
      <c r="H67" s="197" t="s">
        <v>485</v>
      </c>
      <c r="I67" s="197" t="s">
        <v>637</v>
      </c>
      <c r="J67" s="263"/>
      <c r="K67" s="264" t="s">
        <v>1201</v>
      </c>
      <c r="L67" s="264" t="s">
        <v>1399</v>
      </c>
      <c r="M67" s="265"/>
      <c r="N67" s="265" t="s">
        <v>394</v>
      </c>
    </row>
    <row r="68" spans="1:14" s="145" customFormat="1" ht="22.5" customHeight="1">
      <c r="A68" s="92">
        <v>111</v>
      </c>
      <c r="B68" s="144" t="s">
        <v>1500</v>
      </c>
      <c r="C68" s="144">
        <v>80</v>
      </c>
      <c r="D68" s="144" t="s">
        <v>634</v>
      </c>
      <c r="E68" s="261" t="s">
        <v>467</v>
      </c>
      <c r="F68" s="262" t="s">
        <v>468</v>
      </c>
      <c r="G68" s="197" t="s">
        <v>636</v>
      </c>
      <c r="H68" s="197" t="s">
        <v>485</v>
      </c>
      <c r="I68" s="197" t="s">
        <v>637</v>
      </c>
      <c r="J68" s="263"/>
      <c r="K68" s="264" t="s">
        <v>1202</v>
      </c>
      <c r="L68" s="264" t="s">
        <v>1198</v>
      </c>
      <c r="M68" s="265"/>
      <c r="N68" s="265" t="s">
        <v>395</v>
      </c>
    </row>
    <row r="69" spans="1:14" s="145" customFormat="1" ht="22.5" customHeight="1">
      <c r="A69" s="92">
        <v>112</v>
      </c>
      <c r="B69" s="144" t="s">
        <v>1501</v>
      </c>
      <c r="C69" s="144">
        <v>94</v>
      </c>
      <c r="D69" s="144" t="s">
        <v>634</v>
      </c>
      <c r="E69" s="261" t="s">
        <v>469</v>
      </c>
      <c r="F69" s="262" t="s">
        <v>470</v>
      </c>
      <c r="G69" s="197" t="s">
        <v>636</v>
      </c>
      <c r="H69" s="197" t="s">
        <v>485</v>
      </c>
      <c r="I69" s="197" t="s">
        <v>637</v>
      </c>
      <c r="J69" s="263"/>
      <c r="K69" s="264" t="s">
        <v>1202</v>
      </c>
      <c r="L69" s="264" t="s">
        <v>1199</v>
      </c>
      <c r="M69" s="265"/>
      <c r="N69" s="265" t="s">
        <v>395</v>
      </c>
    </row>
    <row r="70" spans="1:14" s="145" customFormat="1" ht="22.5" customHeight="1">
      <c r="A70" s="92">
        <v>113</v>
      </c>
      <c r="B70" s="144" t="s">
        <v>1502</v>
      </c>
      <c r="C70" s="144">
        <v>118</v>
      </c>
      <c r="D70" s="144" t="s">
        <v>634</v>
      </c>
      <c r="E70" s="261" t="s">
        <v>714</v>
      </c>
      <c r="F70" s="262" t="s">
        <v>1153</v>
      </c>
      <c r="G70" s="197" t="s">
        <v>658</v>
      </c>
      <c r="H70" s="197" t="s">
        <v>485</v>
      </c>
      <c r="I70" s="197" t="s">
        <v>637</v>
      </c>
      <c r="J70" s="263"/>
      <c r="K70" s="264" t="s">
        <v>1202</v>
      </c>
      <c r="L70" s="264" t="s">
        <v>1200</v>
      </c>
      <c r="M70" s="265"/>
      <c r="N70" s="265" t="s">
        <v>395</v>
      </c>
    </row>
    <row r="71" spans="1:14" s="145" customFormat="1" ht="22.5" customHeight="1">
      <c r="A71" s="92">
        <v>114</v>
      </c>
      <c r="B71" s="144" t="s">
        <v>1503</v>
      </c>
      <c r="C71" s="144">
        <v>119</v>
      </c>
      <c r="D71" s="144" t="s">
        <v>634</v>
      </c>
      <c r="E71" s="261" t="s">
        <v>715</v>
      </c>
      <c r="F71" s="262" t="s">
        <v>1154</v>
      </c>
      <c r="G71" s="197" t="s">
        <v>658</v>
      </c>
      <c r="H71" s="197" t="s">
        <v>485</v>
      </c>
      <c r="I71" s="197" t="s">
        <v>637</v>
      </c>
      <c r="J71" s="263"/>
      <c r="K71" s="264" t="s">
        <v>1202</v>
      </c>
      <c r="L71" s="264" t="s">
        <v>1201</v>
      </c>
      <c r="M71" s="265"/>
      <c r="N71" s="265" t="s">
        <v>395</v>
      </c>
    </row>
    <row r="72" spans="1:14" s="145" customFormat="1" ht="22.5" customHeight="1">
      <c r="A72" s="92">
        <v>115</v>
      </c>
      <c r="B72" s="144" t="s">
        <v>1504</v>
      </c>
      <c r="C72" s="144">
        <v>143</v>
      </c>
      <c r="D72" s="144" t="s">
        <v>634</v>
      </c>
      <c r="E72" s="261" t="s">
        <v>716</v>
      </c>
      <c r="F72" s="262" t="s">
        <v>717</v>
      </c>
      <c r="G72" s="197" t="s">
        <v>640</v>
      </c>
      <c r="H72" s="197" t="s">
        <v>485</v>
      </c>
      <c r="I72" s="197" t="s">
        <v>637</v>
      </c>
      <c r="J72" s="263"/>
      <c r="K72" s="264" t="s">
        <v>1202</v>
      </c>
      <c r="L72" s="264" t="s">
        <v>1202</v>
      </c>
      <c r="M72" s="265"/>
      <c r="N72" s="265" t="s">
        <v>402</v>
      </c>
    </row>
    <row r="73" spans="1:14" s="145" customFormat="1" ht="22.5" customHeight="1">
      <c r="A73" s="92">
        <v>116</v>
      </c>
      <c r="B73" s="144" t="s">
        <v>1505</v>
      </c>
      <c r="C73" s="144">
        <v>192</v>
      </c>
      <c r="D73" s="144" t="s">
        <v>634</v>
      </c>
      <c r="E73" s="261" t="s">
        <v>718</v>
      </c>
      <c r="F73" s="262" t="s">
        <v>719</v>
      </c>
      <c r="G73" s="197" t="s">
        <v>644</v>
      </c>
      <c r="H73" s="197" t="s">
        <v>485</v>
      </c>
      <c r="I73" s="197" t="s">
        <v>637</v>
      </c>
      <c r="J73" s="263"/>
      <c r="K73" s="264" t="s">
        <v>1202</v>
      </c>
      <c r="L73" s="264" t="s">
        <v>1203</v>
      </c>
      <c r="M73" s="265"/>
      <c r="N73" s="265" t="s">
        <v>402</v>
      </c>
    </row>
    <row r="74" spans="1:14" s="145" customFormat="1" ht="22.5" customHeight="1">
      <c r="A74" s="92">
        <v>117</v>
      </c>
      <c r="B74" s="144" t="s">
        <v>1506</v>
      </c>
      <c r="C74" s="144">
        <v>365</v>
      </c>
      <c r="D74" s="144" t="s">
        <v>634</v>
      </c>
      <c r="E74" s="261" t="s">
        <v>471</v>
      </c>
      <c r="F74" s="262" t="s">
        <v>1155</v>
      </c>
      <c r="G74" s="197" t="s">
        <v>636</v>
      </c>
      <c r="H74" s="197" t="s">
        <v>485</v>
      </c>
      <c r="I74" s="197" t="s">
        <v>637</v>
      </c>
      <c r="J74" s="263"/>
      <c r="K74" s="264" t="s">
        <v>1202</v>
      </c>
      <c r="L74" s="264" t="s">
        <v>1204</v>
      </c>
      <c r="M74" s="265"/>
      <c r="N74" s="265" t="s">
        <v>402</v>
      </c>
    </row>
    <row r="75" spans="1:14" s="145" customFormat="1" ht="22.5" customHeight="1">
      <c r="A75" s="92">
        <v>118</v>
      </c>
      <c r="B75" s="144" t="s">
        <v>1507</v>
      </c>
      <c r="C75" s="144">
        <v>282</v>
      </c>
      <c r="D75" s="144" t="s">
        <v>634</v>
      </c>
      <c r="E75" s="261" t="s">
        <v>720</v>
      </c>
      <c r="F75" s="262" t="s">
        <v>721</v>
      </c>
      <c r="G75" s="197" t="s">
        <v>644</v>
      </c>
      <c r="H75" s="197" t="s">
        <v>485</v>
      </c>
      <c r="I75" s="197" t="s">
        <v>637</v>
      </c>
      <c r="J75" s="263"/>
      <c r="K75" s="264" t="s">
        <v>1202</v>
      </c>
      <c r="L75" s="264" t="s">
        <v>1205</v>
      </c>
      <c r="M75" s="265"/>
      <c r="N75" s="265" t="s">
        <v>427</v>
      </c>
    </row>
    <row r="76" spans="1:14" s="145" customFormat="1" ht="22.5" customHeight="1">
      <c r="A76" s="92">
        <v>119</v>
      </c>
      <c r="B76" s="144" t="s">
        <v>1508</v>
      </c>
      <c r="C76" s="144">
        <v>11</v>
      </c>
      <c r="D76" s="144" t="s">
        <v>634</v>
      </c>
      <c r="E76" s="261" t="s">
        <v>722</v>
      </c>
      <c r="F76" s="262" t="s">
        <v>723</v>
      </c>
      <c r="G76" s="197" t="s">
        <v>636</v>
      </c>
      <c r="H76" s="197" t="s">
        <v>485</v>
      </c>
      <c r="I76" s="197" t="s">
        <v>724</v>
      </c>
      <c r="J76" s="263"/>
      <c r="K76" s="264" t="s">
        <v>1198</v>
      </c>
      <c r="L76" s="264" t="s">
        <v>1198</v>
      </c>
      <c r="M76" s="265"/>
      <c r="N76" s="265" t="s">
        <v>362</v>
      </c>
    </row>
    <row r="77" spans="1:14" s="145" customFormat="1" ht="22.5" customHeight="1">
      <c r="A77" s="92">
        <v>120</v>
      </c>
      <c r="B77" s="144" t="s">
        <v>1509</v>
      </c>
      <c r="C77" s="144">
        <v>15</v>
      </c>
      <c r="D77" s="144" t="s">
        <v>634</v>
      </c>
      <c r="E77" s="261" t="s">
        <v>404</v>
      </c>
      <c r="F77" s="262" t="s">
        <v>635</v>
      </c>
      <c r="G77" s="197" t="s">
        <v>636</v>
      </c>
      <c r="H77" s="197" t="s">
        <v>485</v>
      </c>
      <c r="I77" s="197" t="s">
        <v>724</v>
      </c>
      <c r="J77" s="263"/>
      <c r="K77" s="264" t="s">
        <v>1198</v>
      </c>
      <c r="L77" s="264" t="s">
        <v>1199</v>
      </c>
      <c r="M77" s="265"/>
      <c r="N77" s="265" t="s">
        <v>362</v>
      </c>
    </row>
    <row r="78" spans="1:14" s="145" customFormat="1" ht="22.5" customHeight="1">
      <c r="A78" s="92">
        <v>121</v>
      </c>
      <c r="B78" s="144" t="s">
        <v>1510</v>
      </c>
      <c r="C78" s="144">
        <v>92</v>
      </c>
      <c r="D78" s="144" t="s">
        <v>634</v>
      </c>
      <c r="E78" s="261" t="s">
        <v>725</v>
      </c>
      <c r="F78" s="262" t="s">
        <v>726</v>
      </c>
      <c r="G78" s="197" t="s">
        <v>644</v>
      </c>
      <c r="H78" s="197" t="s">
        <v>485</v>
      </c>
      <c r="I78" s="197" t="s">
        <v>724</v>
      </c>
      <c r="J78" s="263"/>
      <c r="K78" s="264" t="s">
        <v>1198</v>
      </c>
      <c r="L78" s="264" t="s">
        <v>1200</v>
      </c>
      <c r="M78" s="265"/>
      <c r="N78" s="265" t="s">
        <v>362</v>
      </c>
    </row>
    <row r="79" spans="1:14" s="145" customFormat="1" ht="22.5" customHeight="1">
      <c r="A79" s="92">
        <v>122</v>
      </c>
      <c r="B79" s="144" t="s">
        <v>1511</v>
      </c>
      <c r="C79" s="144">
        <v>165</v>
      </c>
      <c r="D79" s="144" t="s">
        <v>634</v>
      </c>
      <c r="E79" s="261" t="s">
        <v>727</v>
      </c>
      <c r="F79" s="262" t="s">
        <v>728</v>
      </c>
      <c r="G79" s="197" t="s">
        <v>636</v>
      </c>
      <c r="H79" s="197" t="s">
        <v>485</v>
      </c>
      <c r="I79" s="197" t="s">
        <v>724</v>
      </c>
      <c r="J79" s="263"/>
      <c r="K79" s="264" t="s">
        <v>1198</v>
      </c>
      <c r="L79" s="264" t="s">
        <v>1201</v>
      </c>
      <c r="M79" s="265"/>
      <c r="N79" s="265" t="s">
        <v>362</v>
      </c>
    </row>
    <row r="80" spans="1:14" s="145" customFormat="1" ht="22.5" customHeight="1">
      <c r="A80" s="92">
        <v>123</v>
      </c>
      <c r="B80" s="144" t="s">
        <v>1512</v>
      </c>
      <c r="C80" s="144">
        <v>183</v>
      </c>
      <c r="D80" s="144" t="s">
        <v>634</v>
      </c>
      <c r="E80" s="261" t="s">
        <v>729</v>
      </c>
      <c r="F80" s="262" t="s">
        <v>730</v>
      </c>
      <c r="G80" s="197" t="s">
        <v>664</v>
      </c>
      <c r="H80" s="197" t="s">
        <v>485</v>
      </c>
      <c r="I80" s="197" t="s">
        <v>724</v>
      </c>
      <c r="J80" s="263"/>
      <c r="K80" s="264" t="s">
        <v>1198</v>
      </c>
      <c r="L80" s="264" t="s">
        <v>1202</v>
      </c>
      <c r="M80" s="265"/>
      <c r="N80" s="265" t="s">
        <v>362</v>
      </c>
    </row>
    <row r="81" spans="1:14" s="145" customFormat="1" ht="22.5" customHeight="1">
      <c r="A81" s="92">
        <v>124</v>
      </c>
      <c r="B81" s="144" t="s">
        <v>1513</v>
      </c>
      <c r="C81" s="144">
        <v>187</v>
      </c>
      <c r="D81" s="144" t="s">
        <v>634</v>
      </c>
      <c r="E81" s="261" t="s">
        <v>359</v>
      </c>
      <c r="F81" s="262" t="s">
        <v>731</v>
      </c>
      <c r="G81" s="197" t="s">
        <v>692</v>
      </c>
      <c r="H81" s="197" t="s">
        <v>485</v>
      </c>
      <c r="I81" s="197" t="s">
        <v>724</v>
      </c>
      <c r="J81" s="263"/>
      <c r="K81" s="264" t="s">
        <v>1198</v>
      </c>
      <c r="L81" s="264" t="s">
        <v>1203</v>
      </c>
      <c r="M81" s="265"/>
      <c r="N81" s="265" t="s">
        <v>362</v>
      </c>
    </row>
    <row r="82" spans="1:14" s="145" customFormat="1" ht="22.5" customHeight="1">
      <c r="A82" s="92">
        <v>125</v>
      </c>
      <c r="B82" s="144" t="s">
        <v>1514</v>
      </c>
      <c r="C82" s="144">
        <v>189</v>
      </c>
      <c r="D82" s="144" t="s">
        <v>634</v>
      </c>
      <c r="E82" s="261" t="s">
        <v>732</v>
      </c>
      <c r="F82" s="262" t="s">
        <v>733</v>
      </c>
      <c r="G82" s="197" t="s">
        <v>692</v>
      </c>
      <c r="H82" s="197" t="s">
        <v>485</v>
      </c>
      <c r="I82" s="197" t="s">
        <v>724</v>
      </c>
      <c r="J82" s="263"/>
      <c r="K82" s="264">
        <v>2</v>
      </c>
      <c r="L82" s="264" t="s">
        <v>1198</v>
      </c>
      <c r="M82" s="265"/>
      <c r="N82" s="265" t="s">
        <v>362</v>
      </c>
    </row>
    <row r="83" spans="1:14" s="145" customFormat="1" ht="22.5" customHeight="1">
      <c r="A83" s="92">
        <v>126</v>
      </c>
      <c r="B83" s="144" t="s">
        <v>1515</v>
      </c>
      <c r="C83" s="144">
        <v>195</v>
      </c>
      <c r="D83" s="144" t="s">
        <v>634</v>
      </c>
      <c r="E83" s="261" t="s">
        <v>734</v>
      </c>
      <c r="F83" s="262" t="s">
        <v>735</v>
      </c>
      <c r="G83" s="197" t="s">
        <v>692</v>
      </c>
      <c r="H83" s="197" t="s">
        <v>485</v>
      </c>
      <c r="I83" s="197" t="s">
        <v>724</v>
      </c>
      <c r="J83" s="263"/>
      <c r="K83" s="264">
        <v>2</v>
      </c>
      <c r="L83" s="264" t="s">
        <v>1199</v>
      </c>
      <c r="M83" s="265"/>
      <c r="N83" s="265" t="s">
        <v>362</v>
      </c>
    </row>
    <row r="84" spans="1:14" s="145" customFormat="1" ht="22.5" customHeight="1">
      <c r="A84" s="92">
        <v>127</v>
      </c>
      <c r="B84" s="144" t="s">
        <v>1516</v>
      </c>
      <c r="C84" s="144">
        <v>271</v>
      </c>
      <c r="D84" s="144" t="s">
        <v>634</v>
      </c>
      <c r="E84" s="261" t="s">
        <v>736</v>
      </c>
      <c r="F84" s="262" t="s">
        <v>1156</v>
      </c>
      <c r="G84" s="197" t="s">
        <v>664</v>
      </c>
      <c r="H84" s="197" t="s">
        <v>485</v>
      </c>
      <c r="I84" s="197" t="s">
        <v>724</v>
      </c>
      <c r="J84" s="263"/>
      <c r="K84" s="264">
        <v>2</v>
      </c>
      <c r="L84" s="264" t="s">
        <v>1200</v>
      </c>
      <c r="M84" s="265"/>
      <c r="N84" s="265" t="s">
        <v>362</v>
      </c>
    </row>
    <row r="85" spans="1:14" s="145" customFormat="1" ht="22.5" customHeight="1">
      <c r="A85" s="92">
        <v>128</v>
      </c>
      <c r="B85" s="144" t="s">
        <v>1517</v>
      </c>
      <c r="C85" s="144">
        <v>350</v>
      </c>
      <c r="D85" s="144" t="s">
        <v>634</v>
      </c>
      <c r="E85" s="261" t="s">
        <v>737</v>
      </c>
      <c r="F85" s="262" t="s">
        <v>738</v>
      </c>
      <c r="G85" s="197" t="s">
        <v>636</v>
      </c>
      <c r="H85" s="197" t="s">
        <v>485</v>
      </c>
      <c r="I85" s="197" t="s">
        <v>724</v>
      </c>
      <c r="J85" s="263"/>
      <c r="K85" s="264">
        <v>2</v>
      </c>
      <c r="L85" s="264" t="s">
        <v>1201</v>
      </c>
      <c r="M85" s="265"/>
      <c r="N85" s="265" t="s">
        <v>362</v>
      </c>
    </row>
    <row r="86" spans="1:14" s="145" customFormat="1" ht="22.5" customHeight="1">
      <c r="A86" s="92">
        <v>129</v>
      </c>
      <c r="B86" s="144" t="s">
        <v>1518</v>
      </c>
      <c r="C86" s="144">
        <v>12</v>
      </c>
      <c r="D86" s="144" t="s">
        <v>634</v>
      </c>
      <c r="E86" s="261" t="s">
        <v>739</v>
      </c>
      <c r="F86" s="262" t="s">
        <v>740</v>
      </c>
      <c r="G86" s="197" t="s">
        <v>636</v>
      </c>
      <c r="H86" s="197" t="s">
        <v>485</v>
      </c>
      <c r="I86" s="197" t="s">
        <v>724</v>
      </c>
      <c r="J86" s="263"/>
      <c r="K86" s="264">
        <v>2</v>
      </c>
      <c r="L86" s="264" t="s">
        <v>1202</v>
      </c>
      <c r="M86" s="265"/>
      <c r="N86" s="265" t="s">
        <v>363</v>
      </c>
    </row>
    <row r="87" spans="1:14" s="145" customFormat="1" ht="22.5" customHeight="1">
      <c r="A87" s="92">
        <v>130</v>
      </c>
      <c r="B87" s="144" t="s">
        <v>1519</v>
      </c>
      <c r="C87" s="144">
        <v>13</v>
      </c>
      <c r="D87" s="144" t="s">
        <v>634</v>
      </c>
      <c r="E87" s="261" t="s">
        <v>741</v>
      </c>
      <c r="F87" s="262" t="s">
        <v>742</v>
      </c>
      <c r="G87" s="197" t="s">
        <v>636</v>
      </c>
      <c r="H87" s="197" t="s">
        <v>485</v>
      </c>
      <c r="I87" s="197" t="s">
        <v>724</v>
      </c>
      <c r="J87" s="263"/>
      <c r="K87" s="264">
        <v>2</v>
      </c>
      <c r="L87" s="264" t="s">
        <v>1203</v>
      </c>
      <c r="M87" s="265"/>
      <c r="N87" s="265" t="s">
        <v>363</v>
      </c>
    </row>
    <row r="88" spans="1:14" s="145" customFormat="1" ht="22.5" customHeight="1">
      <c r="A88" s="92">
        <v>131</v>
      </c>
      <c r="B88" s="144" t="s">
        <v>1520</v>
      </c>
      <c r="C88" s="144">
        <v>43</v>
      </c>
      <c r="D88" s="144" t="s">
        <v>634</v>
      </c>
      <c r="E88" s="261" t="s">
        <v>653</v>
      </c>
      <c r="F88" s="262" t="s">
        <v>654</v>
      </c>
      <c r="G88" s="197" t="s">
        <v>636</v>
      </c>
      <c r="H88" s="197" t="s">
        <v>485</v>
      </c>
      <c r="I88" s="197" t="s">
        <v>724</v>
      </c>
      <c r="J88" s="263"/>
      <c r="K88" s="264">
        <v>3</v>
      </c>
      <c r="L88" s="264" t="s">
        <v>1198</v>
      </c>
      <c r="M88" s="265"/>
      <c r="N88" s="265" t="s">
        <v>363</v>
      </c>
    </row>
    <row r="89" spans="1:14" s="145" customFormat="1" ht="22.5" customHeight="1">
      <c r="A89" s="92">
        <v>132</v>
      </c>
      <c r="B89" s="144" t="s">
        <v>1521</v>
      </c>
      <c r="C89" s="144">
        <v>58</v>
      </c>
      <c r="D89" s="144" t="s">
        <v>634</v>
      </c>
      <c r="E89" s="261" t="s">
        <v>444</v>
      </c>
      <c r="F89" s="262" t="s">
        <v>445</v>
      </c>
      <c r="G89" s="197" t="s">
        <v>636</v>
      </c>
      <c r="H89" s="197" t="s">
        <v>485</v>
      </c>
      <c r="I89" s="197" t="s">
        <v>724</v>
      </c>
      <c r="J89" s="263"/>
      <c r="K89" s="264">
        <v>3</v>
      </c>
      <c r="L89" s="264" t="s">
        <v>1199</v>
      </c>
      <c r="M89" s="265"/>
      <c r="N89" s="265" t="s">
        <v>363</v>
      </c>
    </row>
    <row r="90" spans="1:14" s="145" customFormat="1" ht="22.5" customHeight="1">
      <c r="A90" s="92">
        <v>133</v>
      </c>
      <c r="B90" s="144" t="s">
        <v>1522</v>
      </c>
      <c r="C90" s="144">
        <v>97</v>
      </c>
      <c r="D90" s="144" t="s">
        <v>634</v>
      </c>
      <c r="E90" s="261" t="s">
        <v>655</v>
      </c>
      <c r="F90" s="262" t="s">
        <v>656</v>
      </c>
      <c r="G90" s="197" t="s">
        <v>636</v>
      </c>
      <c r="H90" s="197" t="s">
        <v>485</v>
      </c>
      <c r="I90" s="197" t="s">
        <v>724</v>
      </c>
      <c r="J90" s="263"/>
      <c r="K90" s="264">
        <v>3</v>
      </c>
      <c r="L90" s="264" t="s">
        <v>1200</v>
      </c>
      <c r="M90" s="265"/>
      <c r="N90" s="265" t="s">
        <v>363</v>
      </c>
    </row>
    <row r="91" spans="1:14" s="145" customFormat="1" ht="22.5" customHeight="1">
      <c r="A91" s="92">
        <v>134</v>
      </c>
      <c r="B91" s="144" t="s">
        <v>1523</v>
      </c>
      <c r="C91" s="144">
        <v>108</v>
      </c>
      <c r="D91" s="144" t="s">
        <v>634</v>
      </c>
      <c r="E91" s="261" t="s">
        <v>743</v>
      </c>
      <c r="F91" s="262" t="s">
        <v>744</v>
      </c>
      <c r="G91" s="197" t="s">
        <v>636</v>
      </c>
      <c r="H91" s="197" t="s">
        <v>485</v>
      </c>
      <c r="I91" s="197" t="s">
        <v>724</v>
      </c>
      <c r="J91" s="263"/>
      <c r="K91" s="264">
        <v>3</v>
      </c>
      <c r="L91" s="264" t="s">
        <v>1201</v>
      </c>
      <c r="M91" s="265"/>
      <c r="N91" s="265" t="s">
        <v>363</v>
      </c>
    </row>
    <row r="92" spans="1:14" s="145" customFormat="1" ht="22.5" customHeight="1">
      <c r="A92" s="92">
        <v>135</v>
      </c>
      <c r="B92" s="144" t="s">
        <v>1524</v>
      </c>
      <c r="C92" s="144">
        <v>154</v>
      </c>
      <c r="D92" s="144" t="s">
        <v>634</v>
      </c>
      <c r="E92" s="261" t="s">
        <v>528</v>
      </c>
      <c r="F92" s="262" t="s">
        <v>529</v>
      </c>
      <c r="G92" s="197" t="s">
        <v>636</v>
      </c>
      <c r="H92" s="197" t="s">
        <v>485</v>
      </c>
      <c r="I92" s="197" t="s">
        <v>724</v>
      </c>
      <c r="J92" s="263"/>
      <c r="K92" s="264">
        <v>3</v>
      </c>
      <c r="L92" s="264" t="s">
        <v>1202</v>
      </c>
      <c r="M92" s="265"/>
      <c r="N92" s="265" t="s">
        <v>363</v>
      </c>
    </row>
    <row r="93" spans="1:14" s="145" customFormat="1" ht="22.5" customHeight="1">
      <c r="A93" s="92">
        <v>136</v>
      </c>
      <c r="B93" s="144" t="s">
        <v>1525</v>
      </c>
      <c r="C93" s="144">
        <v>182</v>
      </c>
      <c r="D93" s="144" t="s">
        <v>634</v>
      </c>
      <c r="E93" s="261" t="s">
        <v>405</v>
      </c>
      <c r="F93" s="262" t="s">
        <v>745</v>
      </c>
      <c r="G93" s="197" t="s">
        <v>636</v>
      </c>
      <c r="H93" s="197" t="s">
        <v>485</v>
      </c>
      <c r="I93" s="197" t="s">
        <v>724</v>
      </c>
      <c r="J93" s="263"/>
      <c r="K93" s="264">
        <v>3</v>
      </c>
      <c r="L93" s="264" t="s">
        <v>1203</v>
      </c>
      <c r="M93" s="265"/>
      <c r="N93" s="265" t="s">
        <v>363</v>
      </c>
    </row>
    <row r="94" spans="1:14" s="145" customFormat="1" ht="22.5" customHeight="1">
      <c r="A94" s="92">
        <v>137</v>
      </c>
      <c r="B94" s="144" t="s">
        <v>1526</v>
      </c>
      <c r="C94" s="144">
        <v>218</v>
      </c>
      <c r="D94" s="144" t="s">
        <v>634</v>
      </c>
      <c r="E94" s="261" t="s">
        <v>746</v>
      </c>
      <c r="F94" s="262" t="s">
        <v>747</v>
      </c>
      <c r="G94" s="197" t="s">
        <v>692</v>
      </c>
      <c r="H94" s="197" t="s">
        <v>485</v>
      </c>
      <c r="I94" s="197" t="s">
        <v>724</v>
      </c>
      <c r="J94" s="263"/>
      <c r="K94" s="264">
        <v>4</v>
      </c>
      <c r="L94" s="264" t="s">
        <v>1198</v>
      </c>
      <c r="M94" s="265"/>
      <c r="N94" s="265" t="s">
        <v>363</v>
      </c>
    </row>
    <row r="95" spans="1:14" s="145" customFormat="1" ht="22.5" customHeight="1">
      <c r="A95" s="92">
        <v>138</v>
      </c>
      <c r="B95" s="144" t="s">
        <v>1527</v>
      </c>
      <c r="C95" s="144">
        <v>240</v>
      </c>
      <c r="D95" s="144" t="s">
        <v>634</v>
      </c>
      <c r="E95" s="261" t="s">
        <v>748</v>
      </c>
      <c r="F95" s="262" t="s">
        <v>749</v>
      </c>
      <c r="G95" s="197" t="s">
        <v>692</v>
      </c>
      <c r="H95" s="197" t="s">
        <v>485</v>
      </c>
      <c r="I95" s="197" t="s">
        <v>724</v>
      </c>
      <c r="J95" s="263"/>
      <c r="K95" s="264">
        <v>4</v>
      </c>
      <c r="L95" s="264" t="s">
        <v>1199</v>
      </c>
      <c r="M95" s="265"/>
      <c r="N95" s="265" t="s">
        <v>363</v>
      </c>
    </row>
    <row r="96" spans="1:14" s="145" customFormat="1" ht="22.5" customHeight="1">
      <c r="A96" s="92">
        <v>139</v>
      </c>
      <c r="B96" s="144" t="s">
        <v>1528</v>
      </c>
      <c r="C96" s="144">
        <v>29</v>
      </c>
      <c r="D96" s="144" t="s">
        <v>634</v>
      </c>
      <c r="E96" s="261" t="s">
        <v>370</v>
      </c>
      <c r="F96" s="262" t="s">
        <v>750</v>
      </c>
      <c r="G96" s="197" t="s">
        <v>636</v>
      </c>
      <c r="H96" s="197" t="s">
        <v>485</v>
      </c>
      <c r="I96" s="197" t="s">
        <v>724</v>
      </c>
      <c r="J96" s="263"/>
      <c r="K96" s="264">
        <v>4</v>
      </c>
      <c r="L96" s="264" t="s">
        <v>1200</v>
      </c>
      <c r="M96" s="265"/>
      <c r="N96" s="265" t="s">
        <v>374</v>
      </c>
    </row>
    <row r="97" spans="1:14" s="145" customFormat="1" ht="22.5" customHeight="1">
      <c r="A97" s="92">
        <v>140</v>
      </c>
      <c r="B97" s="144" t="s">
        <v>1529</v>
      </c>
      <c r="C97" s="144">
        <v>79</v>
      </c>
      <c r="D97" s="144" t="s">
        <v>634</v>
      </c>
      <c r="E97" s="261" t="s">
        <v>366</v>
      </c>
      <c r="F97" s="262" t="s">
        <v>367</v>
      </c>
      <c r="G97" s="197" t="s">
        <v>636</v>
      </c>
      <c r="H97" s="197" t="s">
        <v>485</v>
      </c>
      <c r="I97" s="197" t="s">
        <v>724</v>
      </c>
      <c r="J97" s="263"/>
      <c r="K97" s="264">
        <v>4</v>
      </c>
      <c r="L97" s="264" t="s">
        <v>1201</v>
      </c>
      <c r="M97" s="265"/>
      <c r="N97" s="265" t="s">
        <v>374</v>
      </c>
    </row>
    <row r="98" spans="1:14" s="145" customFormat="1" ht="22.5" customHeight="1">
      <c r="A98" s="92">
        <v>141</v>
      </c>
      <c r="B98" s="144" t="s">
        <v>1530</v>
      </c>
      <c r="C98" s="144">
        <v>85</v>
      </c>
      <c r="D98" s="144" t="s">
        <v>634</v>
      </c>
      <c r="E98" s="261" t="s">
        <v>368</v>
      </c>
      <c r="F98" s="262" t="s">
        <v>369</v>
      </c>
      <c r="G98" s="197" t="s">
        <v>636</v>
      </c>
      <c r="H98" s="197" t="s">
        <v>485</v>
      </c>
      <c r="I98" s="197" t="s">
        <v>724</v>
      </c>
      <c r="J98" s="263"/>
      <c r="K98" s="264" t="s">
        <v>1202</v>
      </c>
      <c r="L98" s="264" t="s">
        <v>1202</v>
      </c>
      <c r="M98" s="265"/>
      <c r="N98" s="265" t="s">
        <v>374</v>
      </c>
    </row>
    <row r="99" spans="1:14" s="145" customFormat="1" ht="22.5" customHeight="1">
      <c r="A99" s="92">
        <v>142</v>
      </c>
      <c r="B99" s="144" t="s">
        <v>1531</v>
      </c>
      <c r="C99" s="144">
        <v>87</v>
      </c>
      <c r="D99" s="144" t="s">
        <v>634</v>
      </c>
      <c r="E99" s="261" t="s">
        <v>677</v>
      </c>
      <c r="F99" s="262" t="s">
        <v>678</v>
      </c>
      <c r="G99" s="197" t="s">
        <v>636</v>
      </c>
      <c r="H99" s="197" t="s">
        <v>485</v>
      </c>
      <c r="I99" s="197" t="s">
        <v>724</v>
      </c>
      <c r="J99" s="263"/>
      <c r="K99" s="264">
        <v>4</v>
      </c>
      <c r="L99" s="264" t="s">
        <v>1203</v>
      </c>
      <c r="M99" s="265"/>
      <c r="N99" s="265" t="s">
        <v>374</v>
      </c>
    </row>
    <row r="100" spans="1:14" s="145" customFormat="1" ht="22.5" customHeight="1">
      <c r="A100" s="92">
        <v>143</v>
      </c>
      <c r="B100" s="144" t="s">
        <v>1532</v>
      </c>
      <c r="C100" s="144">
        <v>126</v>
      </c>
      <c r="D100" s="144" t="s">
        <v>634</v>
      </c>
      <c r="E100" s="261" t="s">
        <v>364</v>
      </c>
      <c r="F100" s="262" t="s">
        <v>751</v>
      </c>
      <c r="G100" s="197" t="s">
        <v>644</v>
      </c>
      <c r="H100" s="197" t="s">
        <v>485</v>
      </c>
      <c r="I100" s="197" t="s">
        <v>724</v>
      </c>
      <c r="J100" s="263"/>
      <c r="K100" s="264">
        <v>5</v>
      </c>
      <c r="L100" s="264" t="s">
        <v>1201</v>
      </c>
      <c r="M100" s="265"/>
      <c r="N100" s="265" t="s">
        <v>374</v>
      </c>
    </row>
    <row r="101" spans="1:14" s="145" customFormat="1" ht="22.5" customHeight="1">
      <c r="A101" s="92">
        <v>144</v>
      </c>
      <c r="B101" s="144" t="s">
        <v>1533</v>
      </c>
      <c r="C101" s="144">
        <v>146</v>
      </c>
      <c r="D101" s="144" t="s">
        <v>634</v>
      </c>
      <c r="E101" s="261" t="s">
        <v>752</v>
      </c>
      <c r="F101" s="262" t="s">
        <v>753</v>
      </c>
      <c r="G101" s="197" t="s">
        <v>644</v>
      </c>
      <c r="H101" s="197" t="s">
        <v>485</v>
      </c>
      <c r="I101" s="197" t="s">
        <v>724</v>
      </c>
      <c r="J101" s="263"/>
      <c r="K101" s="264">
        <v>5</v>
      </c>
      <c r="L101" s="264" t="s">
        <v>1199</v>
      </c>
      <c r="M101" s="265"/>
      <c r="N101" s="265" t="s">
        <v>374</v>
      </c>
    </row>
    <row r="102" spans="1:14" s="145" customFormat="1" ht="22.5" customHeight="1">
      <c r="A102" s="92">
        <v>145</v>
      </c>
      <c r="B102" s="144" t="s">
        <v>1534</v>
      </c>
      <c r="C102" s="144">
        <v>197</v>
      </c>
      <c r="D102" s="144" t="s">
        <v>634</v>
      </c>
      <c r="E102" s="261" t="s">
        <v>682</v>
      </c>
      <c r="F102" s="262" t="s">
        <v>683</v>
      </c>
      <c r="G102" s="197" t="s">
        <v>636</v>
      </c>
      <c r="H102" s="197" t="s">
        <v>485</v>
      </c>
      <c r="I102" s="197" t="s">
        <v>724</v>
      </c>
      <c r="J102" s="263"/>
      <c r="K102" s="264" t="s">
        <v>1201</v>
      </c>
      <c r="L102" s="264" t="s">
        <v>1202</v>
      </c>
      <c r="M102" s="265"/>
      <c r="N102" s="265" t="s">
        <v>374</v>
      </c>
    </row>
    <row r="103" spans="1:14" s="145" customFormat="1" ht="22.5" customHeight="1">
      <c r="A103" s="92">
        <v>146</v>
      </c>
      <c r="B103" s="144" t="s">
        <v>1535</v>
      </c>
      <c r="C103" s="144">
        <v>221</v>
      </c>
      <c r="D103" s="144" t="s">
        <v>634</v>
      </c>
      <c r="E103" s="261" t="s">
        <v>754</v>
      </c>
      <c r="F103" s="262" t="s">
        <v>755</v>
      </c>
      <c r="G103" s="197" t="s">
        <v>692</v>
      </c>
      <c r="H103" s="197" t="s">
        <v>485</v>
      </c>
      <c r="I103" s="197" t="s">
        <v>724</v>
      </c>
      <c r="J103" s="263"/>
      <c r="K103" s="264">
        <v>5</v>
      </c>
      <c r="L103" s="264" t="s">
        <v>1198</v>
      </c>
      <c r="M103" s="265"/>
      <c r="N103" s="265" t="s">
        <v>374</v>
      </c>
    </row>
    <row r="104" spans="1:14" s="145" customFormat="1" ht="22.5" customHeight="1">
      <c r="A104" s="92">
        <v>147</v>
      </c>
      <c r="B104" s="144" t="s">
        <v>1536</v>
      </c>
      <c r="C104" s="144">
        <v>259</v>
      </c>
      <c r="D104" s="144" t="s">
        <v>634</v>
      </c>
      <c r="E104" s="261" t="s">
        <v>756</v>
      </c>
      <c r="F104" s="262" t="s">
        <v>1157</v>
      </c>
      <c r="G104" s="197" t="s">
        <v>640</v>
      </c>
      <c r="H104" s="197" t="s">
        <v>485</v>
      </c>
      <c r="I104" s="197" t="s">
        <v>724</v>
      </c>
      <c r="J104" s="263"/>
      <c r="K104" s="264">
        <v>5</v>
      </c>
      <c r="L104" s="264" t="s">
        <v>1200</v>
      </c>
      <c r="M104" s="265"/>
      <c r="N104" s="265" t="s">
        <v>374</v>
      </c>
    </row>
    <row r="105" spans="1:14" s="145" customFormat="1" ht="22.5" customHeight="1">
      <c r="A105" s="92">
        <v>148</v>
      </c>
      <c r="B105" s="144" t="s">
        <v>1537</v>
      </c>
      <c r="C105" s="144">
        <v>288</v>
      </c>
      <c r="D105" s="144" t="s">
        <v>634</v>
      </c>
      <c r="E105" s="261" t="s">
        <v>757</v>
      </c>
      <c r="F105" s="262" t="s">
        <v>758</v>
      </c>
      <c r="G105" s="197" t="s">
        <v>644</v>
      </c>
      <c r="H105" s="197" t="s">
        <v>485</v>
      </c>
      <c r="I105" s="197" t="s">
        <v>724</v>
      </c>
      <c r="J105" s="263"/>
      <c r="K105" s="264">
        <v>5</v>
      </c>
      <c r="L105" s="264" t="s">
        <v>1203</v>
      </c>
      <c r="M105" s="265"/>
      <c r="N105" s="265" t="s">
        <v>374</v>
      </c>
    </row>
    <row r="106" spans="1:14" s="145" customFormat="1" ht="22.5" customHeight="1">
      <c r="A106" s="92">
        <v>149</v>
      </c>
      <c r="B106" s="144" t="s">
        <v>1538</v>
      </c>
      <c r="C106" s="144">
        <v>337</v>
      </c>
      <c r="D106" s="144" t="s">
        <v>634</v>
      </c>
      <c r="E106" s="261" t="s">
        <v>759</v>
      </c>
      <c r="F106" s="262" t="s">
        <v>1158</v>
      </c>
      <c r="G106" s="197" t="s">
        <v>636</v>
      </c>
      <c r="H106" s="197" t="s">
        <v>485</v>
      </c>
      <c r="I106" s="197" t="s">
        <v>724</v>
      </c>
      <c r="J106" s="263"/>
      <c r="K106" s="264">
        <v>6</v>
      </c>
      <c r="L106" s="264" t="s">
        <v>1198</v>
      </c>
      <c r="M106" s="265"/>
      <c r="N106" s="265" t="s">
        <v>374</v>
      </c>
    </row>
    <row r="107" spans="1:14" s="145" customFormat="1" ht="22.5" customHeight="1">
      <c r="A107" s="92">
        <v>150</v>
      </c>
      <c r="B107" s="144" t="s">
        <v>1539</v>
      </c>
      <c r="C107" s="144">
        <v>400</v>
      </c>
      <c r="D107" s="144" t="s">
        <v>634</v>
      </c>
      <c r="E107" s="261" t="s">
        <v>760</v>
      </c>
      <c r="F107" s="262" t="s">
        <v>761</v>
      </c>
      <c r="G107" s="197" t="s">
        <v>644</v>
      </c>
      <c r="H107" s="197" t="s">
        <v>485</v>
      </c>
      <c r="I107" s="197" t="s">
        <v>724</v>
      </c>
      <c r="J107" s="263"/>
      <c r="K107" s="264">
        <v>6</v>
      </c>
      <c r="L107" s="264" t="s">
        <v>1199</v>
      </c>
      <c r="M107" s="265"/>
      <c r="N107" s="265" t="s">
        <v>374</v>
      </c>
    </row>
    <row r="108" spans="1:14" s="145" customFormat="1" ht="22.5" customHeight="1">
      <c r="A108" s="92">
        <v>151</v>
      </c>
      <c r="B108" s="144" t="s">
        <v>1540</v>
      </c>
      <c r="C108" s="144">
        <v>48</v>
      </c>
      <c r="D108" s="144" t="s">
        <v>634</v>
      </c>
      <c r="E108" s="261" t="s">
        <v>762</v>
      </c>
      <c r="F108" s="262" t="s">
        <v>763</v>
      </c>
      <c r="G108" s="197" t="s">
        <v>640</v>
      </c>
      <c r="H108" s="197" t="s">
        <v>485</v>
      </c>
      <c r="I108" s="197" t="s">
        <v>724</v>
      </c>
      <c r="J108" s="263"/>
      <c r="K108" s="264">
        <v>6</v>
      </c>
      <c r="L108" s="264" t="s">
        <v>1200</v>
      </c>
      <c r="M108" s="265"/>
      <c r="N108" s="265" t="s">
        <v>384</v>
      </c>
    </row>
    <row r="109" spans="1:14" s="145" customFormat="1" ht="22.5" customHeight="1">
      <c r="A109" s="92">
        <v>152</v>
      </c>
      <c r="B109" s="144" t="s">
        <v>1541</v>
      </c>
      <c r="C109" s="144">
        <v>84</v>
      </c>
      <c r="D109" s="144" t="s">
        <v>634</v>
      </c>
      <c r="E109" s="261" t="s">
        <v>764</v>
      </c>
      <c r="F109" s="262" t="s">
        <v>765</v>
      </c>
      <c r="G109" s="197" t="s">
        <v>636</v>
      </c>
      <c r="H109" s="197" t="s">
        <v>485</v>
      </c>
      <c r="I109" s="197" t="s">
        <v>724</v>
      </c>
      <c r="J109" s="263"/>
      <c r="K109" s="264">
        <v>6</v>
      </c>
      <c r="L109" s="264" t="s">
        <v>1201</v>
      </c>
      <c r="M109" s="265"/>
      <c r="N109" s="265" t="s">
        <v>384</v>
      </c>
    </row>
    <row r="110" spans="1:14" s="145" customFormat="1" ht="22.5" customHeight="1">
      <c r="A110" s="92">
        <v>153</v>
      </c>
      <c r="B110" s="144" t="s">
        <v>1542</v>
      </c>
      <c r="C110" s="144">
        <v>103</v>
      </c>
      <c r="D110" s="144" t="s">
        <v>634</v>
      </c>
      <c r="E110" s="261" t="s">
        <v>766</v>
      </c>
      <c r="F110" s="262" t="s">
        <v>767</v>
      </c>
      <c r="G110" s="197" t="s">
        <v>636</v>
      </c>
      <c r="H110" s="197" t="s">
        <v>485</v>
      </c>
      <c r="I110" s="197" t="s">
        <v>724</v>
      </c>
      <c r="J110" s="263"/>
      <c r="K110" s="264">
        <v>6</v>
      </c>
      <c r="L110" s="264" t="s">
        <v>1202</v>
      </c>
      <c r="M110" s="265"/>
      <c r="N110" s="265" t="s">
        <v>384</v>
      </c>
    </row>
    <row r="111" spans="1:14" s="145" customFormat="1" ht="22.5" customHeight="1">
      <c r="A111" s="92">
        <v>154</v>
      </c>
      <c r="B111" s="144" t="s">
        <v>1543</v>
      </c>
      <c r="C111" s="144">
        <v>127</v>
      </c>
      <c r="D111" s="144" t="s">
        <v>634</v>
      </c>
      <c r="E111" s="261" t="s">
        <v>686</v>
      </c>
      <c r="F111" s="262" t="s">
        <v>687</v>
      </c>
      <c r="G111" s="197" t="s">
        <v>644</v>
      </c>
      <c r="H111" s="197" t="s">
        <v>485</v>
      </c>
      <c r="I111" s="197" t="s">
        <v>724</v>
      </c>
      <c r="J111" s="263"/>
      <c r="K111" s="264">
        <v>6</v>
      </c>
      <c r="L111" s="264" t="s">
        <v>1203</v>
      </c>
      <c r="M111" s="265"/>
      <c r="N111" s="265" t="s">
        <v>384</v>
      </c>
    </row>
    <row r="112" spans="1:14" s="145" customFormat="1" ht="22.5" customHeight="1">
      <c r="A112" s="92">
        <v>155</v>
      </c>
      <c r="B112" s="144" t="s">
        <v>1544</v>
      </c>
      <c r="C112" s="144">
        <v>136</v>
      </c>
      <c r="D112" s="144" t="s">
        <v>634</v>
      </c>
      <c r="E112" s="261" t="s">
        <v>768</v>
      </c>
      <c r="F112" s="262" t="s">
        <v>769</v>
      </c>
      <c r="G112" s="197" t="s">
        <v>636</v>
      </c>
      <c r="H112" s="197" t="s">
        <v>485</v>
      </c>
      <c r="I112" s="197" t="s">
        <v>724</v>
      </c>
      <c r="J112" s="263"/>
      <c r="K112" s="264">
        <v>7</v>
      </c>
      <c r="L112" s="264" t="s">
        <v>1198</v>
      </c>
      <c r="M112" s="265"/>
      <c r="N112" s="265" t="s">
        <v>384</v>
      </c>
    </row>
    <row r="113" spans="1:14" s="145" customFormat="1" ht="22.5" customHeight="1">
      <c r="A113" s="92">
        <v>156</v>
      </c>
      <c r="B113" s="144" t="s">
        <v>1545</v>
      </c>
      <c r="C113" s="144">
        <v>141</v>
      </c>
      <c r="D113" s="144" t="s">
        <v>634</v>
      </c>
      <c r="E113" s="261" t="s">
        <v>770</v>
      </c>
      <c r="F113" s="262" t="s">
        <v>771</v>
      </c>
      <c r="G113" s="197" t="s">
        <v>644</v>
      </c>
      <c r="H113" s="197" t="s">
        <v>485</v>
      </c>
      <c r="I113" s="197" t="s">
        <v>724</v>
      </c>
      <c r="J113" s="263"/>
      <c r="K113" s="264">
        <v>7</v>
      </c>
      <c r="L113" s="264" t="s">
        <v>1199</v>
      </c>
      <c r="M113" s="265"/>
      <c r="N113" s="265" t="s">
        <v>384</v>
      </c>
    </row>
    <row r="114" spans="1:14" s="145" customFormat="1" ht="22.5" customHeight="1">
      <c r="A114" s="92">
        <v>157</v>
      </c>
      <c r="B114" s="144" t="s">
        <v>1546</v>
      </c>
      <c r="C114" s="144">
        <v>71</v>
      </c>
      <c r="D114" s="144" t="s">
        <v>634</v>
      </c>
      <c r="E114" s="261" t="s">
        <v>375</v>
      </c>
      <c r="F114" s="262" t="s">
        <v>376</v>
      </c>
      <c r="G114" s="197" t="s">
        <v>636</v>
      </c>
      <c r="H114" s="197" t="s">
        <v>485</v>
      </c>
      <c r="I114" s="197" t="s">
        <v>724</v>
      </c>
      <c r="J114" s="263"/>
      <c r="K114" s="264">
        <v>7</v>
      </c>
      <c r="L114" s="264" t="s">
        <v>1200</v>
      </c>
      <c r="M114" s="265"/>
      <c r="N114" s="265" t="s">
        <v>384</v>
      </c>
    </row>
    <row r="115" spans="1:14" s="145" customFormat="1" ht="22.5" customHeight="1">
      <c r="A115" s="92">
        <v>158</v>
      </c>
      <c r="B115" s="144" t="s">
        <v>1547</v>
      </c>
      <c r="C115" s="144">
        <v>191</v>
      </c>
      <c r="D115" s="144" t="s">
        <v>634</v>
      </c>
      <c r="E115" s="261" t="s">
        <v>772</v>
      </c>
      <c r="F115" s="262" t="s">
        <v>773</v>
      </c>
      <c r="G115" s="197" t="s">
        <v>644</v>
      </c>
      <c r="H115" s="197" t="s">
        <v>485</v>
      </c>
      <c r="I115" s="197" t="s">
        <v>724</v>
      </c>
      <c r="J115" s="263"/>
      <c r="K115" s="264">
        <v>7</v>
      </c>
      <c r="L115" s="264" t="s">
        <v>1201</v>
      </c>
      <c r="M115" s="265"/>
      <c r="N115" s="265" t="s">
        <v>384</v>
      </c>
    </row>
    <row r="116" spans="1:14" s="145" customFormat="1" ht="22.5" customHeight="1">
      <c r="A116" s="92">
        <v>159</v>
      </c>
      <c r="B116" s="144" t="s">
        <v>1548</v>
      </c>
      <c r="C116" s="144">
        <v>260</v>
      </c>
      <c r="D116" s="144" t="s">
        <v>634</v>
      </c>
      <c r="E116" s="261" t="s">
        <v>774</v>
      </c>
      <c r="F116" s="262" t="s">
        <v>1159</v>
      </c>
      <c r="G116" s="197" t="s">
        <v>689</v>
      </c>
      <c r="H116" s="197" t="s">
        <v>485</v>
      </c>
      <c r="I116" s="197" t="s">
        <v>724</v>
      </c>
      <c r="J116" s="263"/>
      <c r="K116" s="264">
        <v>7</v>
      </c>
      <c r="L116" s="264" t="s">
        <v>1202</v>
      </c>
      <c r="M116" s="265"/>
      <c r="N116" s="265" t="s">
        <v>384</v>
      </c>
    </row>
    <row r="117" spans="1:14" s="145" customFormat="1" ht="22.5" customHeight="1">
      <c r="A117" s="92">
        <v>160</v>
      </c>
      <c r="B117" s="144" t="s">
        <v>1549</v>
      </c>
      <c r="C117" s="144">
        <v>280</v>
      </c>
      <c r="D117" s="144" t="s">
        <v>634</v>
      </c>
      <c r="E117" s="261" t="s">
        <v>775</v>
      </c>
      <c r="F117" s="262" t="s">
        <v>1160</v>
      </c>
      <c r="G117" s="197" t="s">
        <v>664</v>
      </c>
      <c r="H117" s="197" t="s">
        <v>485</v>
      </c>
      <c r="I117" s="197" t="s">
        <v>724</v>
      </c>
      <c r="J117" s="263"/>
      <c r="K117" s="264">
        <v>7</v>
      </c>
      <c r="L117" s="264" t="s">
        <v>1203</v>
      </c>
      <c r="M117" s="265"/>
      <c r="N117" s="265" t="s">
        <v>384</v>
      </c>
    </row>
    <row r="118" spans="1:14" s="145" customFormat="1" ht="22.5" customHeight="1">
      <c r="A118" s="92">
        <v>161</v>
      </c>
      <c r="B118" s="144" t="s">
        <v>1550</v>
      </c>
      <c r="C118" s="144">
        <v>287</v>
      </c>
      <c r="D118" s="144" t="s">
        <v>634</v>
      </c>
      <c r="E118" s="261" t="s">
        <v>776</v>
      </c>
      <c r="F118" s="262" t="s">
        <v>1161</v>
      </c>
      <c r="G118" s="197" t="s">
        <v>636</v>
      </c>
      <c r="H118" s="197" t="s">
        <v>485</v>
      </c>
      <c r="I118" s="197" t="s">
        <v>724</v>
      </c>
      <c r="J118" s="263"/>
      <c r="K118" s="264">
        <v>8</v>
      </c>
      <c r="L118" s="264" t="s">
        <v>1198</v>
      </c>
      <c r="M118" s="265"/>
      <c r="N118" s="265" t="s">
        <v>384</v>
      </c>
    </row>
    <row r="119" spans="1:14" s="145" customFormat="1" ht="22.5" customHeight="1">
      <c r="A119" s="92">
        <v>162</v>
      </c>
      <c r="B119" s="144" t="s">
        <v>1551</v>
      </c>
      <c r="C119" s="144">
        <v>418</v>
      </c>
      <c r="D119" s="144" t="s">
        <v>634</v>
      </c>
      <c r="E119" s="261" t="s">
        <v>777</v>
      </c>
      <c r="F119" s="262" t="s">
        <v>778</v>
      </c>
      <c r="G119" s="197" t="s">
        <v>640</v>
      </c>
      <c r="H119" s="197" t="s">
        <v>485</v>
      </c>
      <c r="I119" s="197" t="s">
        <v>724</v>
      </c>
      <c r="J119" s="263"/>
      <c r="K119" s="264">
        <v>8</v>
      </c>
      <c r="L119" s="264" t="s">
        <v>1199</v>
      </c>
      <c r="M119" s="265"/>
      <c r="N119" s="265" t="s">
        <v>384</v>
      </c>
    </row>
    <row r="120" spans="1:14" s="145" customFormat="1" ht="22.5" customHeight="1">
      <c r="A120" s="92">
        <v>163</v>
      </c>
      <c r="B120" s="144" t="s">
        <v>1552</v>
      </c>
      <c r="C120" s="144">
        <v>8</v>
      </c>
      <c r="D120" s="144" t="s">
        <v>634</v>
      </c>
      <c r="E120" s="261" t="s">
        <v>379</v>
      </c>
      <c r="F120" s="262" t="s">
        <v>779</v>
      </c>
      <c r="G120" s="197" t="s">
        <v>636</v>
      </c>
      <c r="H120" s="197" t="s">
        <v>485</v>
      </c>
      <c r="I120" s="197" t="s">
        <v>724</v>
      </c>
      <c r="J120" s="263"/>
      <c r="K120" s="264">
        <v>8</v>
      </c>
      <c r="L120" s="264" t="s">
        <v>1200</v>
      </c>
      <c r="M120" s="265"/>
      <c r="N120" s="265" t="s">
        <v>385</v>
      </c>
    </row>
    <row r="121" spans="1:14" s="145" customFormat="1" ht="22.5" customHeight="1">
      <c r="A121" s="92">
        <v>164</v>
      </c>
      <c r="B121" s="144" t="s">
        <v>1553</v>
      </c>
      <c r="C121" s="144">
        <v>57</v>
      </c>
      <c r="D121" s="144" t="s">
        <v>634</v>
      </c>
      <c r="E121" s="261" t="s">
        <v>780</v>
      </c>
      <c r="F121" s="262" t="s">
        <v>781</v>
      </c>
      <c r="G121" s="197" t="s">
        <v>640</v>
      </c>
      <c r="H121" s="197" t="s">
        <v>485</v>
      </c>
      <c r="I121" s="197" t="s">
        <v>724</v>
      </c>
      <c r="J121" s="263"/>
      <c r="K121" s="264">
        <v>8</v>
      </c>
      <c r="L121" s="264" t="s">
        <v>1201</v>
      </c>
      <c r="M121" s="265"/>
      <c r="N121" s="265" t="s">
        <v>385</v>
      </c>
    </row>
    <row r="122" spans="1:14" s="145" customFormat="1" ht="22.5" customHeight="1">
      <c r="A122" s="92">
        <v>165</v>
      </c>
      <c r="B122" s="144" t="s">
        <v>1554</v>
      </c>
      <c r="C122" s="144">
        <v>157</v>
      </c>
      <c r="D122" s="144" t="s">
        <v>634</v>
      </c>
      <c r="E122" s="261" t="s">
        <v>782</v>
      </c>
      <c r="F122" s="262" t="s">
        <v>783</v>
      </c>
      <c r="G122" s="197" t="s">
        <v>644</v>
      </c>
      <c r="H122" s="197" t="s">
        <v>485</v>
      </c>
      <c r="I122" s="197" t="s">
        <v>724</v>
      </c>
      <c r="J122" s="263"/>
      <c r="K122" s="264">
        <v>8</v>
      </c>
      <c r="L122" s="264" t="s">
        <v>1202</v>
      </c>
      <c r="M122" s="265"/>
      <c r="N122" s="265" t="s">
        <v>385</v>
      </c>
    </row>
    <row r="123" spans="1:14" s="145" customFormat="1" ht="22.5" customHeight="1">
      <c r="A123" s="92">
        <v>166</v>
      </c>
      <c r="B123" s="144" t="s">
        <v>1555</v>
      </c>
      <c r="C123" s="144">
        <v>158</v>
      </c>
      <c r="D123" s="144" t="s">
        <v>634</v>
      </c>
      <c r="E123" s="261" t="s">
        <v>782</v>
      </c>
      <c r="F123" s="262" t="s">
        <v>784</v>
      </c>
      <c r="G123" s="197" t="s">
        <v>644</v>
      </c>
      <c r="H123" s="197" t="s">
        <v>485</v>
      </c>
      <c r="I123" s="197" t="s">
        <v>724</v>
      </c>
      <c r="J123" s="263"/>
      <c r="K123" s="264">
        <v>8</v>
      </c>
      <c r="L123" s="264" t="s">
        <v>1203</v>
      </c>
      <c r="M123" s="265"/>
      <c r="N123" s="265" t="s">
        <v>385</v>
      </c>
    </row>
    <row r="124" spans="1:14" s="145" customFormat="1" ht="22.5" customHeight="1">
      <c r="A124" s="92">
        <v>167</v>
      </c>
      <c r="B124" s="144" t="s">
        <v>1556</v>
      </c>
      <c r="C124" s="144">
        <v>188</v>
      </c>
      <c r="D124" s="144" t="s">
        <v>634</v>
      </c>
      <c r="E124" s="261" t="s">
        <v>785</v>
      </c>
      <c r="F124" s="262" t="s">
        <v>786</v>
      </c>
      <c r="G124" s="197" t="s">
        <v>692</v>
      </c>
      <c r="H124" s="197" t="s">
        <v>485</v>
      </c>
      <c r="I124" s="197" t="s">
        <v>724</v>
      </c>
      <c r="J124" s="263"/>
      <c r="K124" s="264">
        <v>9</v>
      </c>
      <c r="L124" s="264" t="s">
        <v>1198</v>
      </c>
      <c r="M124" s="265"/>
      <c r="N124" s="265" t="s">
        <v>385</v>
      </c>
    </row>
    <row r="125" spans="1:14" s="145" customFormat="1" ht="22.5" customHeight="1">
      <c r="A125" s="92">
        <v>168</v>
      </c>
      <c r="B125" s="144" t="s">
        <v>1557</v>
      </c>
      <c r="C125" s="144">
        <v>196</v>
      </c>
      <c r="D125" s="144" t="s">
        <v>634</v>
      </c>
      <c r="E125" s="261" t="s">
        <v>787</v>
      </c>
      <c r="F125" s="262" t="s">
        <v>1162</v>
      </c>
      <c r="G125" s="197" t="s">
        <v>644</v>
      </c>
      <c r="H125" s="197" t="s">
        <v>485</v>
      </c>
      <c r="I125" s="197" t="s">
        <v>724</v>
      </c>
      <c r="J125" s="263"/>
      <c r="K125" s="264">
        <v>9</v>
      </c>
      <c r="L125" s="264" t="s">
        <v>1199</v>
      </c>
      <c r="M125" s="265"/>
      <c r="N125" s="265" t="s">
        <v>385</v>
      </c>
    </row>
    <row r="126" spans="1:14" s="145" customFormat="1" ht="22.5" customHeight="1">
      <c r="A126" s="92">
        <v>169</v>
      </c>
      <c r="B126" s="144" t="s">
        <v>1558</v>
      </c>
      <c r="C126" s="144">
        <v>243</v>
      </c>
      <c r="D126" s="144" t="s">
        <v>634</v>
      </c>
      <c r="E126" s="261" t="s">
        <v>788</v>
      </c>
      <c r="F126" s="262" t="s">
        <v>789</v>
      </c>
      <c r="G126" s="197" t="s">
        <v>692</v>
      </c>
      <c r="H126" s="197" t="s">
        <v>485</v>
      </c>
      <c r="I126" s="197" t="s">
        <v>724</v>
      </c>
      <c r="J126" s="263"/>
      <c r="K126" s="264">
        <v>9</v>
      </c>
      <c r="L126" s="264" t="s">
        <v>1200</v>
      </c>
      <c r="M126" s="265"/>
      <c r="N126" s="265" t="s">
        <v>385</v>
      </c>
    </row>
    <row r="127" spans="1:14" s="145" customFormat="1" ht="22.5" customHeight="1">
      <c r="A127" s="92">
        <v>170</v>
      </c>
      <c r="B127" s="144" t="s">
        <v>1559</v>
      </c>
      <c r="C127" s="144">
        <v>347</v>
      </c>
      <c r="D127" s="144" t="s">
        <v>634</v>
      </c>
      <c r="E127" s="261" t="s">
        <v>380</v>
      </c>
      <c r="F127" s="262" t="s">
        <v>790</v>
      </c>
      <c r="G127" s="197" t="s">
        <v>636</v>
      </c>
      <c r="H127" s="197" t="s">
        <v>485</v>
      </c>
      <c r="I127" s="197" t="s">
        <v>724</v>
      </c>
      <c r="J127" s="263"/>
      <c r="K127" s="264">
        <v>9</v>
      </c>
      <c r="L127" s="264" t="s">
        <v>1201</v>
      </c>
      <c r="M127" s="265"/>
      <c r="N127" s="265" t="s">
        <v>385</v>
      </c>
    </row>
    <row r="128" spans="1:14" s="145" customFormat="1" ht="22.5" customHeight="1">
      <c r="A128" s="92">
        <v>171</v>
      </c>
      <c r="B128" s="144" t="s">
        <v>1560</v>
      </c>
      <c r="C128" s="144">
        <v>4</v>
      </c>
      <c r="D128" s="144" t="s">
        <v>634</v>
      </c>
      <c r="E128" s="261" t="s">
        <v>442</v>
      </c>
      <c r="F128" s="262" t="s">
        <v>791</v>
      </c>
      <c r="G128" s="197" t="s">
        <v>636</v>
      </c>
      <c r="H128" s="197" t="s">
        <v>485</v>
      </c>
      <c r="I128" s="197" t="s">
        <v>724</v>
      </c>
      <c r="J128" s="263"/>
      <c r="K128" s="264">
        <v>9</v>
      </c>
      <c r="L128" s="264" t="s">
        <v>1202</v>
      </c>
      <c r="M128" s="265"/>
      <c r="N128" s="265" t="s">
        <v>394</v>
      </c>
    </row>
    <row r="129" spans="1:14" s="145" customFormat="1" ht="22.5" customHeight="1">
      <c r="A129" s="92">
        <v>172</v>
      </c>
      <c r="B129" s="144" t="s">
        <v>1561</v>
      </c>
      <c r="C129" s="144">
        <v>36</v>
      </c>
      <c r="D129" s="144" t="s">
        <v>634</v>
      </c>
      <c r="E129" s="261" t="s">
        <v>386</v>
      </c>
      <c r="F129" s="262" t="s">
        <v>387</v>
      </c>
      <c r="G129" s="197" t="s">
        <v>636</v>
      </c>
      <c r="H129" s="197" t="s">
        <v>485</v>
      </c>
      <c r="I129" s="197" t="s">
        <v>724</v>
      </c>
      <c r="J129" s="263"/>
      <c r="K129" s="264">
        <v>9</v>
      </c>
      <c r="L129" s="264" t="s">
        <v>1203</v>
      </c>
      <c r="M129" s="265"/>
      <c r="N129" s="265" t="s">
        <v>394</v>
      </c>
    </row>
    <row r="130" spans="1:14" s="145" customFormat="1" ht="22.5" customHeight="1">
      <c r="A130" s="92">
        <v>173</v>
      </c>
      <c r="B130" s="144" t="s">
        <v>1562</v>
      </c>
      <c r="C130" s="144">
        <v>67</v>
      </c>
      <c r="D130" s="144" t="s">
        <v>634</v>
      </c>
      <c r="E130" s="261" t="s">
        <v>419</v>
      </c>
      <c r="F130" s="262" t="s">
        <v>420</v>
      </c>
      <c r="G130" s="197" t="s">
        <v>636</v>
      </c>
      <c r="H130" s="197" t="s">
        <v>485</v>
      </c>
      <c r="I130" s="197" t="s">
        <v>724</v>
      </c>
      <c r="J130" s="263"/>
      <c r="K130" s="264">
        <v>10</v>
      </c>
      <c r="L130" s="264" t="s">
        <v>1199</v>
      </c>
      <c r="M130" s="265"/>
      <c r="N130" s="265" t="s">
        <v>394</v>
      </c>
    </row>
    <row r="131" spans="1:14" s="145" customFormat="1" ht="22.5" customHeight="1">
      <c r="A131" s="92">
        <v>174</v>
      </c>
      <c r="B131" s="144" t="s">
        <v>1563</v>
      </c>
      <c r="C131" s="144">
        <v>70</v>
      </c>
      <c r="D131" s="144" t="s">
        <v>634</v>
      </c>
      <c r="E131" s="261" t="s">
        <v>792</v>
      </c>
      <c r="F131" s="262" t="s">
        <v>1163</v>
      </c>
      <c r="G131" s="197" t="s">
        <v>647</v>
      </c>
      <c r="H131" s="197" t="s">
        <v>485</v>
      </c>
      <c r="I131" s="197" t="s">
        <v>724</v>
      </c>
      <c r="J131" s="263"/>
      <c r="K131" s="264">
        <v>10</v>
      </c>
      <c r="L131" s="264" t="s">
        <v>1200</v>
      </c>
      <c r="M131" s="265"/>
      <c r="N131" s="265" t="s">
        <v>394</v>
      </c>
    </row>
    <row r="132" spans="1:14" s="145" customFormat="1" ht="22.5" customHeight="1">
      <c r="A132" s="92">
        <v>175</v>
      </c>
      <c r="B132" s="144" t="s">
        <v>1564</v>
      </c>
      <c r="C132" s="144">
        <v>86</v>
      </c>
      <c r="D132" s="144" t="s">
        <v>634</v>
      </c>
      <c r="E132" s="261" t="s">
        <v>388</v>
      </c>
      <c r="F132" s="262" t="s">
        <v>389</v>
      </c>
      <c r="G132" s="197" t="s">
        <v>636</v>
      </c>
      <c r="H132" s="197" t="s">
        <v>485</v>
      </c>
      <c r="I132" s="197" t="s">
        <v>724</v>
      </c>
      <c r="J132" s="263"/>
      <c r="K132" s="264">
        <v>10</v>
      </c>
      <c r="L132" s="264" t="s">
        <v>1201</v>
      </c>
      <c r="M132" s="265"/>
      <c r="N132" s="265" t="s">
        <v>394</v>
      </c>
    </row>
    <row r="133" spans="1:14" s="145" customFormat="1" ht="22.5" customHeight="1">
      <c r="A133" s="92">
        <v>176</v>
      </c>
      <c r="B133" s="144" t="s">
        <v>1565</v>
      </c>
      <c r="C133" s="144">
        <v>114</v>
      </c>
      <c r="D133" s="144" t="s">
        <v>634</v>
      </c>
      <c r="E133" s="261" t="s">
        <v>706</v>
      </c>
      <c r="F133" s="262" t="s">
        <v>707</v>
      </c>
      <c r="G133" s="197" t="s">
        <v>644</v>
      </c>
      <c r="H133" s="197" t="s">
        <v>485</v>
      </c>
      <c r="I133" s="197" t="s">
        <v>724</v>
      </c>
      <c r="J133" s="263"/>
      <c r="K133" s="264">
        <v>10</v>
      </c>
      <c r="L133" s="264" t="s">
        <v>1202</v>
      </c>
      <c r="M133" s="265"/>
      <c r="N133" s="265" t="s">
        <v>394</v>
      </c>
    </row>
    <row r="134" spans="1:14" s="145" customFormat="1" ht="22.5" customHeight="1">
      <c r="A134" s="92">
        <v>177</v>
      </c>
      <c r="B134" s="144" t="s">
        <v>1566</v>
      </c>
      <c r="C134" s="144">
        <v>116</v>
      </c>
      <c r="D134" s="144" t="s">
        <v>634</v>
      </c>
      <c r="E134" s="261" t="s">
        <v>793</v>
      </c>
      <c r="F134" s="262" t="s">
        <v>1164</v>
      </c>
      <c r="G134" s="197" t="s">
        <v>658</v>
      </c>
      <c r="H134" s="197" t="s">
        <v>485</v>
      </c>
      <c r="I134" s="197" t="s">
        <v>724</v>
      </c>
      <c r="J134" s="263"/>
      <c r="K134" s="264">
        <v>10</v>
      </c>
      <c r="L134" s="264" t="s">
        <v>1203</v>
      </c>
      <c r="M134" s="265"/>
      <c r="N134" s="265" t="s">
        <v>394</v>
      </c>
    </row>
    <row r="135" spans="1:14" s="145" customFormat="1" ht="22.5" customHeight="1">
      <c r="A135" s="92">
        <v>178</v>
      </c>
      <c r="B135" s="144" t="s">
        <v>1567</v>
      </c>
      <c r="C135" s="144">
        <v>252</v>
      </c>
      <c r="D135" s="144" t="s">
        <v>634</v>
      </c>
      <c r="E135" s="261" t="s">
        <v>794</v>
      </c>
      <c r="F135" s="262" t="s">
        <v>795</v>
      </c>
      <c r="G135" s="197" t="s">
        <v>644</v>
      </c>
      <c r="H135" s="197" t="s">
        <v>485</v>
      </c>
      <c r="I135" s="197" t="s">
        <v>724</v>
      </c>
      <c r="J135" s="263"/>
      <c r="K135" s="264" t="s">
        <v>1208</v>
      </c>
      <c r="L135" s="264" t="s">
        <v>1199</v>
      </c>
      <c r="M135" s="265"/>
      <c r="N135" s="265" t="s">
        <v>394</v>
      </c>
    </row>
    <row r="136" spans="1:14" s="145" customFormat="1" ht="22.5" customHeight="1">
      <c r="A136" s="92">
        <v>179</v>
      </c>
      <c r="B136" s="144" t="s">
        <v>1568</v>
      </c>
      <c r="C136" s="144"/>
      <c r="D136" s="144" t="s">
        <v>634</v>
      </c>
      <c r="E136" s="261"/>
      <c r="F136" s="262"/>
      <c r="G136" s="197"/>
      <c r="H136" s="197"/>
      <c r="I136" s="197"/>
      <c r="J136" s="263"/>
      <c r="K136" s="264"/>
      <c r="L136" s="264"/>
      <c r="M136" s="265"/>
      <c r="N136" s="265"/>
    </row>
    <row r="137" spans="1:14" s="145" customFormat="1" ht="22.5" customHeight="1">
      <c r="A137" s="92">
        <v>180</v>
      </c>
      <c r="B137" s="144" t="s">
        <v>1569</v>
      </c>
      <c r="C137" s="144">
        <v>294</v>
      </c>
      <c r="D137" s="144" t="s">
        <v>634</v>
      </c>
      <c r="E137" s="261" t="s">
        <v>796</v>
      </c>
      <c r="F137" s="262" t="s">
        <v>1165</v>
      </c>
      <c r="G137" s="197" t="s">
        <v>644</v>
      </c>
      <c r="H137" s="197" t="s">
        <v>485</v>
      </c>
      <c r="I137" s="197" t="s">
        <v>724</v>
      </c>
      <c r="J137" s="263"/>
      <c r="K137" s="264">
        <v>11</v>
      </c>
      <c r="L137" s="264" t="s">
        <v>1201</v>
      </c>
      <c r="M137" s="265"/>
      <c r="N137" s="265" t="s">
        <v>394</v>
      </c>
    </row>
    <row r="138" spans="1:14" s="145" customFormat="1" ht="22.5" customHeight="1">
      <c r="A138" s="92">
        <v>181</v>
      </c>
      <c r="B138" s="144" t="s">
        <v>1570</v>
      </c>
      <c r="C138" s="144">
        <v>33</v>
      </c>
      <c r="D138" s="144" t="s">
        <v>634</v>
      </c>
      <c r="E138" s="261" t="s">
        <v>392</v>
      </c>
      <c r="F138" s="262" t="s">
        <v>393</v>
      </c>
      <c r="G138" s="197" t="s">
        <v>636</v>
      </c>
      <c r="H138" s="197" t="s">
        <v>485</v>
      </c>
      <c r="I138" s="197" t="s">
        <v>724</v>
      </c>
      <c r="J138" s="263"/>
      <c r="K138" s="264">
        <v>11</v>
      </c>
      <c r="L138" s="264" t="s">
        <v>1202</v>
      </c>
      <c r="M138" s="265"/>
      <c r="N138" s="265" t="s">
        <v>395</v>
      </c>
    </row>
    <row r="139" spans="1:14" s="145" customFormat="1" ht="22.5" customHeight="1">
      <c r="A139" s="92">
        <v>182</v>
      </c>
      <c r="B139" s="144" t="s">
        <v>1571</v>
      </c>
      <c r="C139" s="144">
        <v>41</v>
      </c>
      <c r="D139" s="144" t="s">
        <v>634</v>
      </c>
      <c r="E139" s="261" t="s">
        <v>797</v>
      </c>
      <c r="F139" s="262" t="s">
        <v>424</v>
      </c>
      <c r="G139" s="197" t="s">
        <v>636</v>
      </c>
      <c r="H139" s="197" t="s">
        <v>485</v>
      </c>
      <c r="I139" s="197" t="s">
        <v>724</v>
      </c>
      <c r="J139" s="263"/>
      <c r="K139" s="264">
        <v>11</v>
      </c>
      <c r="L139" s="264" t="s">
        <v>1203</v>
      </c>
      <c r="M139" s="265"/>
      <c r="N139" s="265" t="s">
        <v>395</v>
      </c>
    </row>
    <row r="140" spans="1:14" s="145" customFormat="1" ht="22.5" customHeight="1">
      <c r="A140" s="92">
        <v>183</v>
      </c>
      <c r="B140" s="144" t="s">
        <v>1572</v>
      </c>
      <c r="C140" s="144">
        <v>96</v>
      </c>
      <c r="D140" s="144" t="s">
        <v>634</v>
      </c>
      <c r="E140" s="261" t="s">
        <v>798</v>
      </c>
      <c r="F140" s="262" t="s">
        <v>799</v>
      </c>
      <c r="G140" s="197" t="s">
        <v>640</v>
      </c>
      <c r="H140" s="197" t="s">
        <v>485</v>
      </c>
      <c r="I140" s="197" t="s">
        <v>724</v>
      </c>
      <c r="J140" s="263"/>
      <c r="K140" s="264" t="s">
        <v>1209</v>
      </c>
      <c r="L140" s="264" t="s">
        <v>1199</v>
      </c>
      <c r="M140" s="265"/>
      <c r="N140" s="265" t="s">
        <v>395</v>
      </c>
    </row>
    <row r="141" spans="1:14" s="145" customFormat="1" ht="22.5" customHeight="1">
      <c r="A141" s="92">
        <v>184</v>
      </c>
      <c r="B141" s="144" t="s">
        <v>1573</v>
      </c>
      <c r="C141" s="144">
        <v>125</v>
      </c>
      <c r="D141" s="144" t="s">
        <v>634</v>
      </c>
      <c r="E141" s="261" t="s">
        <v>800</v>
      </c>
      <c r="F141" s="262" t="s">
        <v>801</v>
      </c>
      <c r="G141" s="197" t="s">
        <v>636</v>
      </c>
      <c r="H141" s="197" t="s">
        <v>485</v>
      </c>
      <c r="I141" s="197" t="s">
        <v>724</v>
      </c>
      <c r="J141" s="263"/>
      <c r="K141" s="264" t="s">
        <v>1209</v>
      </c>
      <c r="L141" s="264" t="s">
        <v>1200</v>
      </c>
      <c r="M141" s="265"/>
      <c r="N141" s="265" t="s">
        <v>395</v>
      </c>
    </row>
    <row r="142" spans="1:14" s="145" customFormat="1" ht="22.5" customHeight="1">
      <c r="A142" s="92">
        <v>185</v>
      </c>
      <c r="B142" s="144" t="s">
        <v>1574</v>
      </c>
      <c r="C142" s="144">
        <v>244</v>
      </c>
      <c r="D142" s="144" t="s">
        <v>634</v>
      </c>
      <c r="E142" s="261" t="s">
        <v>391</v>
      </c>
      <c r="F142" s="262" t="s">
        <v>802</v>
      </c>
      <c r="G142" s="197" t="s">
        <v>692</v>
      </c>
      <c r="H142" s="197" t="s">
        <v>485</v>
      </c>
      <c r="I142" s="197" t="s">
        <v>724</v>
      </c>
      <c r="J142" s="263"/>
      <c r="K142" s="264">
        <v>12</v>
      </c>
      <c r="L142" s="264" t="s">
        <v>1201</v>
      </c>
      <c r="M142" s="265"/>
      <c r="N142" s="265" t="s">
        <v>395</v>
      </c>
    </row>
    <row r="143" spans="1:14" s="145" customFormat="1" ht="22.5" customHeight="1">
      <c r="A143" s="92">
        <v>186</v>
      </c>
      <c r="B143" s="144" t="s">
        <v>1575</v>
      </c>
      <c r="C143" s="144">
        <v>301</v>
      </c>
      <c r="D143" s="144" t="s">
        <v>634</v>
      </c>
      <c r="E143" s="261" t="s">
        <v>391</v>
      </c>
      <c r="F143" s="262" t="s">
        <v>1166</v>
      </c>
      <c r="G143" s="197" t="s">
        <v>636</v>
      </c>
      <c r="H143" s="197" t="s">
        <v>485</v>
      </c>
      <c r="I143" s="197" t="s">
        <v>724</v>
      </c>
      <c r="J143" s="263"/>
      <c r="K143" s="264">
        <v>12</v>
      </c>
      <c r="L143" s="264" t="s">
        <v>1202</v>
      </c>
      <c r="M143" s="265"/>
      <c r="N143" s="265" t="s">
        <v>395</v>
      </c>
    </row>
    <row r="144" spans="1:14" s="145" customFormat="1" ht="22.5" customHeight="1">
      <c r="A144" s="92">
        <v>187</v>
      </c>
      <c r="B144" s="144" t="s">
        <v>1576</v>
      </c>
      <c r="C144" s="144">
        <v>386</v>
      </c>
      <c r="D144" s="144" t="s">
        <v>634</v>
      </c>
      <c r="E144" s="261" t="s">
        <v>803</v>
      </c>
      <c r="F144" s="262" t="s">
        <v>1167</v>
      </c>
      <c r="G144" s="197" t="s">
        <v>636</v>
      </c>
      <c r="H144" s="197" t="s">
        <v>485</v>
      </c>
      <c r="I144" s="197" t="s">
        <v>724</v>
      </c>
      <c r="J144" s="263"/>
      <c r="K144" s="264">
        <v>12</v>
      </c>
      <c r="L144" s="264" t="s">
        <v>1203</v>
      </c>
      <c r="M144" s="265"/>
      <c r="N144" s="265" t="s">
        <v>395</v>
      </c>
    </row>
    <row r="145" spans="1:14" s="145" customFormat="1" ht="22.5" customHeight="1">
      <c r="A145" s="92">
        <v>188</v>
      </c>
      <c r="B145" s="144" t="s">
        <v>1577</v>
      </c>
      <c r="C145" s="144">
        <v>65</v>
      </c>
      <c r="D145" s="144" t="s">
        <v>634</v>
      </c>
      <c r="E145" s="261" t="s">
        <v>396</v>
      </c>
      <c r="F145" s="262" t="s">
        <v>397</v>
      </c>
      <c r="G145" s="197" t="s">
        <v>636</v>
      </c>
      <c r="H145" s="197" t="s">
        <v>485</v>
      </c>
      <c r="I145" s="197" t="s">
        <v>724</v>
      </c>
      <c r="J145" s="263"/>
      <c r="K145" s="264" t="s">
        <v>1210</v>
      </c>
      <c r="L145" s="264" t="s">
        <v>1198</v>
      </c>
      <c r="M145" s="265"/>
      <c r="N145" s="265" t="s">
        <v>402</v>
      </c>
    </row>
    <row r="146" spans="1:14" s="145" customFormat="1" ht="22.5" customHeight="1">
      <c r="A146" s="92">
        <v>189</v>
      </c>
      <c r="B146" s="144" t="s">
        <v>1578</v>
      </c>
      <c r="C146" s="144">
        <v>186</v>
      </c>
      <c r="D146" s="144" t="s">
        <v>634</v>
      </c>
      <c r="E146" s="261" t="s">
        <v>804</v>
      </c>
      <c r="F146" s="262" t="s">
        <v>805</v>
      </c>
      <c r="G146" s="197" t="s">
        <v>692</v>
      </c>
      <c r="H146" s="197" t="s">
        <v>485</v>
      </c>
      <c r="I146" s="197" t="s">
        <v>724</v>
      </c>
      <c r="J146" s="263"/>
      <c r="K146" s="264" t="s">
        <v>1210</v>
      </c>
      <c r="L146" s="264" t="s">
        <v>1199</v>
      </c>
      <c r="M146" s="265"/>
      <c r="N146" s="265" t="s">
        <v>402</v>
      </c>
    </row>
    <row r="147" spans="1:14" s="145" customFormat="1" ht="22.5" customHeight="1">
      <c r="A147" s="92">
        <v>190</v>
      </c>
      <c r="B147" s="144" t="s">
        <v>1579</v>
      </c>
      <c r="C147" s="144">
        <v>231</v>
      </c>
      <c r="D147" s="144" t="s">
        <v>634</v>
      </c>
      <c r="E147" s="261" t="s">
        <v>806</v>
      </c>
      <c r="F147" s="262" t="s">
        <v>807</v>
      </c>
      <c r="G147" s="197" t="s">
        <v>644</v>
      </c>
      <c r="H147" s="197" t="s">
        <v>485</v>
      </c>
      <c r="I147" s="197" t="s">
        <v>724</v>
      </c>
      <c r="J147" s="263"/>
      <c r="K147" s="264" t="s">
        <v>1210</v>
      </c>
      <c r="L147" s="264" t="s">
        <v>1200</v>
      </c>
      <c r="M147" s="265"/>
      <c r="N147" s="265" t="s">
        <v>403</v>
      </c>
    </row>
    <row r="148" spans="1:14" s="145" customFormat="1" ht="22.5" customHeight="1">
      <c r="A148" s="92">
        <v>191</v>
      </c>
      <c r="B148" s="144" t="s">
        <v>1580</v>
      </c>
      <c r="C148" s="144">
        <v>122</v>
      </c>
      <c r="D148" s="144" t="s">
        <v>634</v>
      </c>
      <c r="E148" s="261" t="s">
        <v>400</v>
      </c>
      <c r="F148" s="262" t="s">
        <v>401</v>
      </c>
      <c r="G148" s="197" t="s">
        <v>636</v>
      </c>
      <c r="H148" s="197" t="s">
        <v>485</v>
      </c>
      <c r="I148" s="197" t="s">
        <v>724</v>
      </c>
      <c r="J148" s="263"/>
      <c r="K148" s="264">
        <v>13</v>
      </c>
      <c r="L148" s="264" t="s">
        <v>1201</v>
      </c>
      <c r="M148" s="265"/>
      <c r="N148" s="265" t="s">
        <v>427</v>
      </c>
    </row>
    <row r="149" spans="1:14" s="145" customFormat="1" ht="22.5" customHeight="1">
      <c r="A149" s="92">
        <v>192</v>
      </c>
      <c r="B149" s="144" t="s">
        <v>1581</v>
      </c>
      <c r="C149" s="144">
        <v>130</v>
      </c>
      <c r="D149" s="144" t="s">
        <v>634</v>
      </c>
      <c r="E149" s="261" t="s">
        <v>808</v>
      </c>
      <c r="F149" s="262" t="s">
        <v>809</v>
      </c>
      <c r="G149" s="197" t="s">
        <v>644</v>
      </c>
      <c r="H149" s="197" t="s">
        <v>485</v>
      </c>
      <c r="I149" s="197" t="s">
        <v>724</v>
      </c>
      <c r="J149" s="263"/>
      <c r="K149" s="264">
        <v>13</v>
      </c>
      <c r="L149" s="264" t="s">
        <v>1202</v>
      </c>
      <c r="M149" s="265"/>
      <c r="N149" s="265" t="s">
        <v>810</v>
      </c>
    </row>
    <row r="150" spans="1:14" s="145" customFormat="1" ht="22.5" customHeight="1">
      <c r="A150" s="92">
        <v>193</v>
      </c>
      <c r="B150" s="144" t="s">
        <v>1582</v>
      </c>
      <c r="C150" s="144">
        <v>283</v>
      </c>
      <c r="D150" s="144" t="s">
        <v>634</v>
      </c>
      <c r="E150" s="261">
        <v>8298</v>
      </c>
      <c r="F150" s="262" t="s">
        <v>811</v>
      </c>
      <c r="G150" s="197" t="s">
        <v>644</v>
      </c>
      <c r="H150" s="197" t="s">
        <v>485</v>
      </c>
      <c r="I150" s="197" t="s">
        <v>724</v>
      </c>
      <c r="J150" s="263"/>
      <c r="K150" s="264">
        <v>13</v>
      </c>
      <c r="L150" s="264" t="s">
        <v>1203</v>
      </c>
      <c r="M150" s="265"/>
      <c r="N150" s="265" t="s">
        <v>1429</v>
      </c>
    </row>
    <row r="151" spans="1:14" s="145" customFormat="1" ht="22.5" customHeight="1">
      <c r="A151" s="92">
        <v>194</v>
      </c>
      <c r="B151" s="144" t="s">
        <v>1583</v>
      </c>
      <c r="C151" s="144">
        <v>52</v>
      </c>
      <c r="D151" s="144" t="s">
        <v>634</v>
      </c>
      <c r="E151" s="261" t="s">
        <v>638</v>
      </c>
      <c r="F151" s="262" t="s">
        <v>639</v>
      </c>
      <c r="G151" s="197" t="s">
        <v>640</v>
      </c>
      <c r="H151" s="197" t="s">
        <v>485</v>
      </c>
      <c r="I151" s="197" t="s">
        <v>812</v>
      </c>
      <c r="J151" s="263"/>
      <c r="K151" s="264" t="s">
        <v>1198</v>
      </c>
      <c r="L151" s="264" t="s">
        <v>1198</v>
      </c>
      <c r="M151" s="265"/>
      <c r="N151" s="265" t="s">
        <v>362</v>
      </c>
    </row>
    <row r="152" spans="1:14" s="145" customFormat="1" ht="22.5" customHeight="1">
      <c r="A152" s="92">
        <v>195</v>
      </c>
      <c r="B152" s="144" t="s">
        <v>1584</v>
      </c>
      <c r="C152" s="144">
        <v>59</v>
      </c>
      <c r="D152" s="144" t="s">
        <v>634</v>
      </c>
      <c r="E152" s="261" t="s">
        <v>428</v>
      </c>
      <c r="F152" s="262" t="s">
        <v>429</v>
      </c>
      <c r="G152" s="197" t="s">
        <v>636</v>
      </c>
      <c r="H152" s="197" t="s">
        <v>485</v>
      </c>
      <c r="I152" s="197" t="s">
        <v>812</v>
      </c>
      <c r="J152" s="263"/>
      <c r="K152" s="264" t="s">
        <v>1198</v>
      </c>
      <c r="L152" s="264" t="s">
        <v>1199</v>
      </c>
      <c r="M152" s="265"/>
      <c r="N152" s="265" t="s">
        <v>362</v>
      </c>
    </row>
    <row r="153" spans="1:14" s="145" customFormat="1" ht="22.5" customHeight="1">
      <c r="A153" s="92">
        <v>196</v>
      </c>
      <c r="B153" s="144" t="s">
        <v>1585</v>
      </c>
      <c r="C153" s="144">
        <v>78</v>
      </c>
      <c r="D153" s="144" t="s">
        <v>634</v>
      </c>
      <c r="E153" s="261" t="s">
        <v>641</v>
      </c>
      <c r="F153" s="262" t="s">
        <v>642</v>
      </c>
      <c r="G153" s="197" t="s">
        <v>636</v>
      </c>
      <c r="H153" s="197" t="s">
        <v>485</v>
      </c>
      <c r="I153" s="197" t="s">
        <v>812</v>
      </c>
      <c r="J153" s="263"/>
      <c r="K153" s="264" t="s">
        <v>1198</v>
      </c>
      <c r="L153" s="264" t="s">
        <v>1200</v>
      </c>
      <c r="M153" s="265"/>
      <c r="N153" s="265" t="s">
        <v>362</v>
      </c>
    </row>
    <row r="154" spans="1:14" s="145" customFormat="1" ht="22.5" customHeight="1">
      <c r="A154" s="92">
        <v>197</v>
      </c>
      <c r="B154" s="144" t="s">
        <v>1586</v>
      </c>
      <c r="C154" s="144">
        <v>229</v>
      </c>
      <c r="D154" s="144" t="s">
        <v>634</v>
      </c>
      <c r="E154" s="261" t="s">
        <v>643</v>
      </c>
      <c r="F154" s="262" t="s">
        <v>1139</v>
      </c>
      <c r="G154" s="197" t="s">
        <v>644</v>
      </c>
      <c r="H154" s="197" t="s">
        <v>485</v>
      </c>
      <c r="I154" s="197" t="s">
        <v>812</v>
      </c>
      <c r="J154" s="263"/>
      <c r="K154" s="264" t="s">
        <v>1198</v>
      </c>
      <c r="L154" s="264" t="s">
        <v>1201</v>
      </c>
      <c r="M154" s="265"/>
      <c r="N154" s="265" t="s">
        <v>362</v>
      </c>
    </row>
    <row r="155" spans="1:14" s="145" customFormat="1" ht="22.5" customHeight="1">
      <c r="A155" s="92">
        <v>198</v>
      </c>
      <c r="B155" s="144" t="s">
        <v>1587</v>
      </c>
      <c r="C155" s="144">
        <v>293</v>
      </c>
      <c r="D155" s="144" t="s">
        <v>634</v>
      </c>
      <c r="E155" s="261" t="s">
        <v>645</v>
      </c>
      <c r="F155" s="262" t="s">
        <v>646</v>
      </c>
      <c r="G155" s="197" t="s">
        <v>647</v>
      </c>
      <c r="H155" s="197" t="s">
        <v>485</v>
      </c>
      <c r="I155" s="197" t="s">
        <v>812</v>
      </c>
      <c r="J155" s="263"/>
      <c r="K155" s="264" t="s">
        <v>1198</v>
      </c>
      <c r="L155" s="264" t="s">
        <v>1202</v>
      </c>
      <c r="M155" s="265"/>
      <c r="N155" s="265" t="s">
        <v>362</v>
      </c>
    </row>
    <row r="156" spans="1:14" s="145" customFormat="1" ht="22.5" customHeight="1">
      <c r="A156" s="92">
        <v>199</v>
      </c>
      <c r="B156" s="144" t="s">
        <v>1588</v>
      </c>
      <c r="C156" s="144">
        <v>351</v>
      </c>
      <c r="D156" s="144" t="s">
        <v>634</v>
      </c>
      <c r="E156" s="261" t="s">
        <v>355</v>
      </c>
      <c r="F156" s="262" t="s">
        <v>356</v>
      </c>
      <c r="G156" s="197" t="s">
        <v>636</v>
      </c>
      <c r="H156" s="197" t="s">
        <v>485</v>
      </c>
      <c r="I156" s="197" t="s">
        <v>812</v>
      </c>
      <c r="J156" s="263"/>
      <c r="K156" s="264" t="s">
        <v>1198</v>
      </c>
      <c r="L156" s="264" t="s">
        <v>1203</v>
      </c>
      <c r="M156" s="265"/>
      <c r="N156" s="265" t="s">
        <v>362</v>
      </c>
    </row>
    <row r="157" spans="1:14" s="145" customFormat="1" ht="22.5" customHeight="1">
      <c r="A157" s="92">
        <v>200</v>
      </c>
      <c r="B157" s="144" t="s">
        <v>1589</v>
      </c>
      <c r="C157" s="144">
        <v>373</v>
      </c>
      <c r="D157" s="144" t="s">
        <v>634</v>
      </c>
      <c r="E157" s="261" t="s">
        <v>430</v>
      </c>
      <c r="F157" s="262" t="s">
        <v>431</v>
      </c>
      <c r="G157" s="197" t="s">
        <v>636</v>
      </c>
      <c r="H157" s="197" t="s">
        <v>485</v>
      </c>
      <c r="I157" s="197" t="s">
        <v>812</v>
      </c>
      <c r="J157" s="263"/>
      <c r="K157" s="264" t="s">
        <v>1198</v>
      </c>
      <c r="L157" s="264" t="s">
        <v>1204</v>
      </c>
      <c r="M157" s="265"/>
      <c r="N157" s="265" t="s">
        <v>362</v>
      </c>
    </row>
    <row r="158" spans="1:14" s="145" customFormat="1" ht="22.5" customHeight="1">
      <c r="A158" s="92">
        <v>201</v>
      </c>
      <c r="B158" s="144" t="s">
        <v>1590</v>
      </c>
      <c r="C158" s="144">
        <v>401</v>
      </c>
      <c r="D158" s="144" t="s">
        <v>634</v>
      </c>
      <c r="E158" s="261" t="s">
        <v>357</v>
      </c>
      <c r="F158" s="262" t="s">
        <v>358</v>
      </c>
      <c r="G158" s="197" t="s">
        <v>636</v>
      </c>
      <c r="H158" s="197" t="s">
        <v>485</v>
      </c>
      <c r="I158" s="197" t="s">
        <v>812</v>
      </c>
      <c r="J158" s="263"/>
      <c r="K158" s="264" t="s">
        <v>1198</v>
      </c>
      <c r="L158" s="264" t="s">
        <v>1205</v>
      </c>
      <c r="M158" s="265"/>
      <c r="N158" s="265" t="s">
        <v>362</v>
      </c>
    </row>
    <row r="159" spans="1:14" s="219" customFormat="1" ht="22.5" customHeight="1">
      <c r="A159" s="92">
        <v>202</v>
      </c>
      <c r="B159" s="144" t="s">
        <v>1591</v>
      </c>
      <c r="C159" s="144">
        <v>19</v>
      </c>
      <c r="D159" s="144" t="s">
        <v>634</v>
      </c>
      <c r="E159" s="261" t="s">
        <v>649</v>
      </c>
      <c r="F159" s="262" t="s">
        <v>650</v>
      </c>
      <c r="G159" s="197" t="s">
        <v>636</v>
      </c>
      <c r="H159" s="197" t="s">
        <v>485</v>
      </c>
      <c r="I159" s="197" t="s">
        <v>812</v>
      </c>
      <c r="J159" s="263"/>
      <c r="K159" s="264" t="s">
        <v>1199</v>
      </c>
      <c r="L159" s="264" t="s">
        <v>1198</v>
      </c>
      <c r="M159" s="265"/>
      <c r="N159" s="265" t="s">
        <v>363</v>
      </c>
    </row>
    <row r="160" spans="1:14" s="145" customFormat="1" ht="22.5" customHeight="1">
      <c r="A160" s="92">
        <v>203</v>
      </c>
      <c r="B160" s="144" t="s">
        <v>1592</v>
      </c>
      <c r="C160" s="144">
        <v>20</v>
      </c>
      <c r="D160" s="144" t="s">
        <v>634</v>
      </c>
      <c r="E160" s="261" t="s">
        <v>651</v>
      </c>
      <c r="F160" s="262" t="s">
        <v>652</v>
      </c>
      <c r="G160" s="197" t="s">
        <v>636</v>
      </c>
      <c r="H160" s="197" t="s">
        <v>485</v>
      </c>
      <c r="I160" s="197" t="s">
        <v>812</v>
      </c>
      <c r="J160" s="263"/>
      <c r="K160" s="264" t="s">
        <v>1199</v>
      </c>
      <c r="L160" s="264" t="s">
        <v>1199</v>
      </c>
      <c r="M160" s="265"/>
      <c r="N160" s="265" t="s">
        <v>363</v>
      </c>
    </row>
    <row r="161" spans="1:14" s="145" customFormat="1" ht="22.5" customHeight="1">
      <c r="A161" s="92">
        <v>204</v>
      </c>
      <c r="B161" s="144" t="s">
        <v>1593</v>
      </c>
      <c r="C161" s="144">
        <v>25</v>
      </c>
      <c r="D161" s="144" t="s">
        <v>634</v>
      </c>
      <c r="E161" s="261" t="s">
        <v>813</v>
      </c>
      <c r="F161" s="262" t="s">
        <v>814</v>
      </c>
      <c r="G161" s="197" t="s">
        <v>636</v>
      </c>
      <c r="H161" s="197" t="s">
        <v>485</v>
      </c>
      <c r="I161" s="197" t="s">
        <v>812</v>
      </c>
      <c r="J161" s="263"/>
      <c r="K161" s="264" t="s">
        <v>1199</v>
      </c>
      <c r="L161" s="264" t="s">
        <v>1200</v>
      </c>
      <c r="M161" s="265"/>
      <c r="N161" s="265" t="s">
        <v>363</v>
      </c>
    </row>
    <row r="162" spans="1:14" s="145" customFormat="1" ht="22.5" customHeight="1">
      <c r="A162" s="92">
        <v>205</v>
      </c>
      <c r="B162" s="144" t="s">
        <v>1594</v>
      </c>
      <c r="C162" s="144">
        <v>55</v>
      </c>
      <c r="D162" s="144" t="s">
        <v>634</v>
      </c>
      <c r="E162" s="261" t="s">
        <v>432</v>
      </c>
      <c r="F162" s="262" t="s">
        <v>433</v>
      </c>
      <c r="G162" s="197" t="s">
        <v>636</v>
      </c>
      <c r="H162" s="197" t="s">
        <v>485</v>
      </c>
      <c r="I162" s="197" t="s">
        <v>812</v>
      </c>
      <c r="J162" s="263"/>
      <c r="K162" s="264" t="s">
        <v>1199</v>
      </c>
      <c r="L162" s="264" t="s">
        <v>1201</v>
      </c>
      <c r="M162" s="265"/>
      <c r="N162" s="265" t="s">
        <v>363</v>
      </c>
    </row>
    <row r="163" spans="1:14" s="145" customFormat="1" ht="22.5" customHeight="1">
      <c r="A163" s="92">
        <v>206</v>
      </c>
      <c r="B163" s="144" t="s">
        <v>1595</v>
      </c>
      <c r="C163" s="144">
        <v>58</v>
      </c>
      <c r="D163" s="144" t="s">
        <v>634</v>
      </c>
      <c r="E163" s="261" t="s">
        <v>444</v>
      </c>
      <c r="F163" s="262" t="s">
        <v>445</v>
      </c>
      <c r="G163" s="197" t="s">
        <v>636</v>
      </c>
      <c r="H163" s="197" t="s">
        <v>485</v>
      </c>
      <c r="I163" s="197" t="s">
        <v>812</v>
      </c>
      <c r="J163" s="263"/>
      <c r="K163" s="264" t="s">
        <v>1199</v>
      </c>
      <c r="L163" s="264" t="s">
        <v>1202</v>
      </c>
      <c r="M163" s="265"/>
      <c r="N163" s="265" t="s">
        <v>363</v>
      </c>
    </row>
    <row r="164" spans="1:14" s="145" customFormat="1" ht="22.5" customHeight="1">
      <c r="A164" s="92">
        <v>207</v>
      </c>
      <c r="B164" s="144" t="s">
        <v>1596</v>
      </c>
      <c r="C164" s="144">
        <v>97</v>
      </c>
      <c r="D164" s="144" t="s">
        <v>634</v>
      </c>
      <c r="E164" s="261" t="s">
        <v>655</v>
      </c>
      <c r="F164" s="262" t="s">
        <v>656</v>
      </c>
      <c r="G164" s="197" t="s">
        <v>636</v>
      </c>
      <c r="H164" s="197" t="s">
        <v>485</v>
      </c>
      <c r="I164" s="197" t="s">
        <v>812</v>
      </c>
      <c r="J164" s="263"/>
      <c r="K164" s="264" t="s">
        <v>1199</v>
      </c>
      <c r="L164" s="264" t="s">
        <v>1203</v>
      </c>
      <c r="M164" s="265"/>
      <c r="N164" s="265" t="s">
        <v>363</v>
      </c>
    </row>
    <row r="165" spans="1:14" s="145" customFormat="1" ht="22.5" customHeight="1">
      <c r="A165" s="92">
        <v>208</v>
      </c>
      <c r="B165" s="144" t="s">
        <v>1597</v>
      </c>
      <c r="C165" s="144">
        <v>108</v>
      </c>
      <c r="D165" s="144" t="s">
        <v>634</v>
      </c>
      <c r="E165" s="261" t="s">
        <v>743</v>
      </c>
      <c r="F165" s="262" t="s">
        <v>744</v>
      </c>
      <c r="G165" s="197" t="s">
        <v>636</v>
      </c>
      <c r="H165" s="197" t="s">
        <v>485</v>
      </c>
      <c r="I165" s="197" t="s">
        <v>812</v>
      </c>
      <c r="J165" s="263"/>
      <c r="K165" s="264" t="s">
        <v>1199</v>
      </c>
      <c r="L165" s="264" t="s">
        <v>1204</v>
      </c>
      <c r="M165" s="265"/>
      <c r="N165" s="265" t="s">
        <v>363</v>
      </c>
    </row>
    <row r="166" spans="1:14" s="145" customFormat="1" ht="22.5" customHeight="1">
      <c r="A166" s="92">
        <v>209</v>
      </c>
      <c r="B166" s="144" t="s">
        <v>1598</v>
      </c>
      <c r="C166" s="144">
        <v>117</v>
      </c>
      <c r="D166" s="144" t="s">
        <v>634</v>
      </c>
      <c r="E166" s="261" t="s">
        <v>657</v>
      </c>
      <c r="F166" s="262" t="s">
        <v>1141</v>
      </c>
      <c r="G166" s="197" t="s">
        <v>658</v>
      </c>
      <c r="H166" s="197" t="s">
        <v>485</v>
      </c>
      <c r="I166" s="197" t="s">
        <v>812</v>
      </c>
      <c r="J166" s="263"/>
      <c r="K166" s="264" t="s">
        <v>1199</v>
      </c>
      <c r="L166" s="264" t="s">
        <v>1205</v>
      </c>
      <c r="M166" s="265"/>
      <c r="N166" s="265" t="s">
        <v>363</v>
      </c>
    </row>
    <row r="167" spans="1:14" s="145" customFormat="1" ht="22.5" customHeight="1">
      <c r="A167" s="92">
        <v>210</v>
      </c>
      <c r="B167" s="144" t="s">
        <v>1599</v>
      </c>
      <c r="C167" s="144">
        <v>214</v>
      </c>
      <c r="D167" s="144" t="s">
        <v>634</v>
      </c>
      <c r="E167" s="261" t="s">
        <v>661</v>
      </c>
      <c r="F167" s="262" t="s">
        <v>662</v>
      </c>
      <c r="G167" s="197" t="s">
        <v>644</v>
      </c>
      <c r="H167" s="197" t="s">
        <v>485</v>
      </c>
      <c r="I167" s="197" t="s">
        <v>812</v>
      </c>
      <c r="J167" s="263"/>
      <c r="K167" s="264" t="s">
        <v>1199</v>
      </c>
      <c r="L167" s="264" t="s">
        <v>1206</v>
      </c>
      <c r="M167" s="265"/>
      <c r="N167" s="265" t="s">
        <v>363</v>
      </c>
    </row>
    <row r="168" spans="1:14" s="145" customFormat="1" ht="22.5" customHeight="1">
      <c r="A168" s="92">
        <v>211</v>
      </c>
      <c r="B168" s="144" t="s">
        <v>1600</v>
      </c>
      <c r="C168" s="144">
        <v>248</v>
      </c>
      <c r="D168" s="144" t="s">
        <v>634</v>
      </c>
      <c r="E168" s="261" t="s">
        <v>815</v>
      </c>
      <c r="F168" s="262" t="s">
        <v>816</v>
      </c>
      <c r="G168" s="197" t="s">
        <v>636</v>
      </c>
      <c r="H168" s="197" t="s">
        <v>485</v>
      </c>
      <c r="I168" s="197" t="s">
        <v>812</v>
      </c>
      <c r="J168" s="263"/>
      <c r="K168" s="264" t="s">
        <v>1199</v>
      </c>
      <c r="L168" s="264" t="s">
        <v>1207</v>
      </c>
      <c r="M168" s="265"/>
      <c r="N168" s="265" t="s">
        <v>363</v>
      </c>
    </row>
    <row r="169" spans="1:14" s="145" customFormat="1" ht="22.5" customHeight="1">
      <c r="A169" s="92">
        <v>212</v>
      </c>
      <c r="B169" s="144" t="s">
        <v>1601</v>
      </c>
      <c r="C169" s="144">
        <v>305</v>
      </c>
      <c r="D169" s="144" t="s">
        <v>634</v>
      </c>
      <c r="E169" s="261" t="s">
        <v>665</v>
      </c>
      <c r="F169" s="262" t="s">
        <v>1143</v>
      </c>
      <c r="G169" s="197" t="s">
        <v>666</v>
      </c>
      <c r="H169" s="197" t="s">
        <v>485</v>
      </c>
      <c r="I169" s="197" t="s">
        <v>812</v>
      </c>
      <c r="J169" s="263"/>
      <c r="K169" s="264" t="s">
        <v>1199</v>
      </c>
      <c r="L169" s="264" t="s">
        <v>1208</v>
      </c>
      <c r="M169" s="265"/>
      <c r="N169" s="265" t="s">
        <v>363</v>
      </c>
    </row>
    <row r="170" spans="1:14" s="145" customFormat="1" ht="22.5" customHeight="1">
      <c r="A170" s="92">
        <v>213</v>
      </c>
      <c r="B170" s="144" t="s">
        <v>1602</v>
      </c>
      <c r="C170" s="144">
        <v>391</v>
      </c>
      <c r="D170" s="144" t="s">
        <v>634</v>
      </c>
      <c r="E170" s="261" t="s">
        <v>479</v>
      </c>
      <c r="F170" s="262" t="s">
        <v>1168</v>
      </c>
      <c r="G170" s="197" t="s">
        <v>636</v>
      </c>
      <c r="H170" s="197" t="s">
        <v>485</v>
      </c>
      <c r="I170" s="197" t="s">
        <v>812</v>
      </c>
      <c r="J170" s="263"/>
      <c r="K170" s="264" t="s">
        <v>1199</v>
      </c>
      <c r="L170" s="264" t="s">
        <v>1209</v>
      </c>
      <c r="M170" s="265"/>
      <c r="N170" s="265" t="s">
        <v>363</v>
      </c>
    </row>
    <row r="171" spans="1:14" s="145" customFormat="1" ht="22.5" customHeight="1">
      <c r="A171" s="92">
        <v>214</v>
      </c>
      <c r="B171" s="144" t="s">
        <v>1603</v>
      </c>
      <c r="C171" s="144">
        <v>3</v>
      </c>
      <c r="D171" s="144" t="s">
        <v>634</v>
      </c>
      <c r="E171" s="261" t="s">
        <v>667</v>
      </c>
      <c r="F171" s="262" t="s">
        <v>668</v>
      </c>
      <c r="G171" s="197" t="s">
        <v>636</v>
      </c>
      <c r="H171" s="197" t="s">
        <v>485</v>
      </c>
      <c r="I171" s="197" t="s">
        <v>812</v>
      </c>
      <c r="J171" s="263"/>
      <c r="K171" s="264" t="s">
        <v>1200</v>
      </c>
      <c r="L171" s="264" t="s">
        <v>1198</v>
      </c>
      <c r="M171" s="265"/>
      <c r="N171" s="265" t="s">
        <v>374</v>
      </c>
    </row>
    <row r="172" spans="1:14" s="145" customFormat="1" ht="22.5" customHeight="1">
      <c r="A172" s="92">
        <v>215</v>
      </c>
      <c r="B172" s="144" t="s">
        <v>1604</v>
      </c>
      <c r="C172" s="144">
        <v>24</v>
      </c>
      <c r="D172" s="144" t="s">
        <v>634</v>
      </c>
      <c r="E172" s="261" t="s">
        <v>817</v>
      </c>
      <c r="F172" s="262" t="s">
        <v>818</v>
      </c>
      <c r="G172" s="197" t="s">
        <v>636</v>
      </c>
      <c r="H172" s="197" t="s">
        <v>485</v>
      </c>
      <c r="I172" s="197" t="s">
        <v>812</v>
      </c>
      <c r="J172" s="263"/>
      <c r="K172" s="264" t="s">
        <v>1200</v>
      </c>
      <c r="L172" s="264" t="s">
        <v>1199</v>
      </c>
      <c r="M172" s="265"/>
      <c r="N172" s="265" t="s">
        <v>374</v>
      </c>
    </row>
    <row r="173" spans="1:14" s="145" customFormat="1" ht="22.5" customHeight="1">
      <c r="A173" s="92">
        <v>216</v>
      </c>
      <c r="B173" s="144" t="s">
        <v>1605</v>
      </c>
      <c r="C173" s="144">
        <v>27</v>
      </c>
      <c r="D173" s="144" t="s">
        <v>634</v>
      </c>
      <c r="E173" s="261" t="s">
        <v>669</v>
      </c>
      <c r="F173" s="262" t="s">
        <v>670</v>
      </c>
      <c r="G173" s="197" t="s">
        <v>640</v>
      </c>
      <c r="H173" s="197" t="s">
        <v>485</v>
      </c>
      <c r="I173" s="197" t="s">
        <v>812</v>
      </c>
      <c r="J173" s="263"/>
      <c r="K173" s="264" t="s">
        <v>1200</v>
      </c>
      <c r="L173" s="264" t="s">
        <v>1200</v>
      </c>
      <c r="M173" s="265"/>
      <c r="N173" s="265" t="s">
        <v>374</v>
      </c>
    </row>
    <row r="174" spans="1:14" s="145" customFormat="1" ht="22.5" customHeight="1">
      <c r="A174" s="92">
        <v>217</v>
      </c>
      <c r="B174" s="144" t="s">
        <v>1606</v>
      </c>
      <c r="C174" s="144">
        <v>28</v>
      </c>
      <c r="D174" s="144" t="s">
        <v>634</v>
      </c>
      <c r="E174" s="261" t="s">
        <v>671</v>
      </c>
      <c r="F174" s="262" t="s">
        <v>672</v>
      </c>
      <c r="G174" s="197" t="s">
        <v>636</v>
      </c>
      <c r="H174" s="197" t="s">
        <v>485</v>
      </c>
      <c r="I174" s="197" t="s">
        <v>812</v>
      </c>
      <c r="J174" s="263"/>
      <c r="K174" s="264" t="s">
        <v>1200</v>
      </c>
      <c r="L174" s="264" t="s">
        <v>1201</v>
      </c>
      <c r="M174" s="265"/>
      <c r="N174" s="265" t="s">
        <v>374</v>
      </c>
    </row>
    <row r="175" spans="1:14" s="145" customFormat="1" ht="22.5" customHeight="1">
      <c r="A175" s="92">
        <v>218</v>
      </c>
      <c r="B175" s="144" t="s">
        <v>1607</v>
      </c>
      <c r="C175" s="144">
        <v>30</v>
      </c>
      <c r="D175" s="144" t="s">
        <v>634</v>
      </c>
      <c r="E175" s="261" t="s">
        <v>819</v>
      </c>
      <c r="F175" s="262" t="s">
        <v>820</v>
      </c>
      <c r="G175" s="197" t="s">
        <v>636</v>
      </c>
      <c r="H175" s="197" t="s">
        <v>485</v>
      </c>
      <c r="I175" s="197" t="s">
        <v>812</v>
      </c>
      <c r="J175" s="263"/>
      <c r="K175" s="264" t="s">
        <v>1200</v>
      </c>
      <c r="L175" s="264" t="s">
        <v>1202</v>
      </c>
      <c r="M175" s="265"/>
      <c r="N175" s="265" t="s">
        <v>374</v>
      </c>
    </row>
    <row r="176" spans="1:14" s="145" customFormat="1" ht="22.5" customHeight="1">
      <c r="A176" s="92">
        <v>219</v>
      </c>
      <c r="B176" s="144" t="s">
        <v>1608</v>
      </c>
      <c r="C176" s="144">
        <v>31</v>
      </c>
      <c r="D176" s="144" t="s">
        <v>634</v>
      </c>
      <c r="E176" s="261" t="s">
        <v>673</v>
      </c>
      <c r="F176" s="262" t="s">
        <v>674</v>
      </c>
      <c r="G176" s="197" t="s">
        <v>636</v>
      </c>
      <c r="H176" s="197" t="s">
        <v>485</v>
      </c>
      <c r="I176" s="197" t="s">
        <v>812</v>
      </c>
      <c r="J176" s="263"/>
      <c r="K176" s="264" t="s">
        <v>1200</v>
      </c>
      <c r="L176" s="264" t="s">
        <v>1203</v>
      </c>
      <c r="M176" s="265"/>
      <c r="N176" s="265" t="s">
        <v>374</v>
      </c>
    </row>
    <row r="177" spans="1:14" s="145" customFormat="1" ht="22.5" customHeight="1">
      <c r="A177" s="92">
        <v>220</v>
      </c>
      <c r="B177" s="144" t="s">
        <v>1609</v>
      </c>
      <c r="C177" s="144">
        <v>54</v>
      </c>
      <c r="D177" s="144" t="s">
        <v>634</v>
      </c>
      <c r="E177" s="261" t="s">
        <v>675</v>
      </c>
      <c r="F177" s="262" t="s">
        <v>676</v>
      </c>
      <c r="G177" s="197" t="s">
        <v>636</v>
      </c>
      <c r="H177" s="197" t="s">
        <v>485</v>
      </c>
      <c r="I177" s="197" t="s">
        <v>812</v>
      </c>
      <c r="J177" s="263"/>
      <c r="K177" s="264" t="s">
        <v>1200</v>
      </c>
      <c r="L177" s="264" t="s">
        <v>1204</v>
      </c>
      <c r="M177" s="265"/>
      <c r="N177" s="265" t="s">
        <v>374</v>
      </c>
    </row>
    <row r="178" spans="1:14" s="145" customFormat="1" ht="22.5" customHeight="1">
      <c r="A178" s="92">
        <v>221</v>
      </c>
      <c r="B178" s="144" t="s">
        <v>1610</v>
      </c>
      <c r="C178" s="144">
        <v>87</v>
      </c>
      <c r="D178" s="144" t="s">
        <v>634</v>
      </c>
      <c r="E178" s="261" t="s">
        <v>677</v>
      </c>
      <c r="F178" s="262" t="s">
        <v>678</v>
      </c>
      <c r="G178" s="197" t="s">
        <v>636</v>
      </c>
      <c r="H178" s="197" t="s">
        <v>485</v>
      </c>
      <c r="I178" s="197" t="s">
        <v>812</v>
      </c>
      <c r="J178" s="263"/>
      <c r="K178" s="264" t="s">
        <v>1200</v>
      </c>
      <c r="L178" s="264" t="s">
        <v>1205</v>
      </c>
      <c r="M178" s="265"/>
      <c r="N178" s="265" t="s">
        <v>374</v>
      </c>
    </row>
    <row r="179" spans="1:14" s="145" customFormat="1" ht="22.5" customHeight="1">
      <c r="A179" s="92">
        <v>222</v>
      </c>
      <c r="B179" s="144" t="s">
        <v>1611</v>
      </c>
      <c r="C179" s="144">
        <v>113</v>
      </c>
      <c r="D179" s="144" t="s">
        <v>634</v>
      </c>
      <c r="E179" s="261" t="s">
        <v>446</v>
      </c>
      <c r="F179" s="262" t="s">
        <v>447</v>
      </c>
      <c r="G179" s="197" t="s">
        <v>636</v>
      </c>
      <c r="H179" s="197" t="s">
        <v>485</v>
      </c>
      <c r="I179" s="197" t="s">
        <v>812</v>
      </c>
      <c r="J179" s="263"/>
      <c r="K179" s="264" t="s">
        <v>1200</v>
      </c>
      <c r="L179" s="264" t="s">
        <v>1206</v>
      </c>
      <c r="M179" s="265"/>
      <c r="N179" s="265" t="s">
        <v>374</v>
      </c>
    </row>
    <row r="180" spans="1:14" s="145" customFormat="1" ht="22.5" customHeight="1">
      <c r="A180" s="92">
        <v>223</v>
      </c>
      <c r="B180" s="144" t="s">
        <v>1612</v>
      </c>
      <c r="C180" s="144">
        <v>162</v>
      </c>
      <c r="D180" s="144" t="s">
        <v>634</v>
      </c>
      <c r="E180" s="261" t="s">
        <v>680</v>
      </c>
      <c r="F180" s="262" t="s">
        <v>681</v>
      </c>
      <c r="G180" s="197" t="s">
        <v>644</v>
      </c>
      <c r="H180" s="197" t="s">
        <v>485</v>
      </c>
      <c r="I180" s="197" t="s">
        <v>812</v>
      </c>
      <c r="J180" s="263"/>
      <c r="K180" s="264" t="s">
        <v>1200</v>
      </c>
      <c r="L180" s="264" t="s">
        <v>1207</v>
      </c>
      <c r="M180" s="265"/>
      <c r="N180" s="265" t="s">
        <v>374</v>
      </c>
    </row>
    <row r="181" spans="1:14" s="145" customFormat="1" ht="22.5" customHeight="1">
      <c r="A181" s="92">
        <v>224</v>
      </c>
      <c r="B181" s="144" t="s">
        <v>1613</v>
      </c>
      <c r="C181" s="144">
        <v>197</v>
      </c>
      <c r="D181" s="144" t="s">
        <v>634</v>
      </c>
      <c r="E181" s="261" t="s">
        <v>682</v>
      </c>
      <c r="F181" s="262" t="s">
        <v>683</v>
      </c>
      <c r="G181" s="197" t="s">
        <v>636</v>
      </c>
      <c r="H181" s="197" t="s">
        <v>485</v>
      </c>
      <c r="I181" s="197" t="s">
        <v>812</v>
      </c>
      <c r="J181" s="263"/>
      <c r="K181" s="264" t="s">
        <v>1200</v>
      </c>
      <c r="L181" s="264" t="s">
        <v>1208</v>
      </c>
      <c r="M181" s="265"/>
      <c r="N181" s="265" t="s">
        <v>374</v>
      </c>
    </row>
    <row r="182" spans="1:14" s="145" customFormat="1" ht="22.5" customHeight="1">
      <c r="A182" s="92">
        <v>225</v>
      </c>
      <c r="B182" s="144" t="s">
        <v>1614</v>
      </c>
      <c r="C182" s="144">
        <v>402</v>
      </c>
      <c r="D182" s="144" t="s">
        <v>634</v>
      </c>
      <c r="E182" s="261" t="s">
        <v>821</v>
      </c>
      <c r="F182" s="262" t="s">
        <v>1169</v>
      </c>
      <c r="G182" s="197" t="s">
        <v>636</v>
      </c>
      <c r="H182" s="197" t="s">
        <v>485</v>
      </c>
      <c r="I182" s="197" t="s">
        <v>812</v>
      </c>
      <c r="J182" s="263"/>
      <c r="K182" s="264" t="s">
        <v>1200</v>
      </c>
      <c r="L182" s="264" t="s">
        <v>1209</v>
      </c>
      <c r="M182" s="265"/>
      <c r="N182" s="265" t="s">
        <v>374</v>
      </c>
    </row>
    <row r="183" spans="1:14" s="145" customFormat="1" ht="22.5" customHeight="1">
      <c r="A183" s="92">
        <v>226</v>
      </c>
      <c r="B183" s="144" t="s">
        <v>1615</v>
      </c>
      <c r="C183" s="144">
        <v>127</v>
      </c>
      <c r="D183" s="144" t="s">
        <v>634</v>
      </c>
      <c r="E183" s="261" t="s">
        <v>686</v>
      </c>
      <c r="F183" s="262" t="s">
        <v>687</v>
      </c>
      <c r="G183" s="197" t="s">
        <v>644</v>
      </c>
      <c r="H183" s="197" t="s">
        <v>485</v>
      </c>
      <c r="I183" s="197" t="s">
        <v>812</v>
      </c>
      <c r="J183" s="263"/>
      <c r="K183" s="264" t="s">
        <v>1201</v>
      </c>
      <c r="L183" s="264" t="s">
        <v>1198</v>
      </c>
      <c r="M183" s="265"/>
      <c r="N183" s="265" t="s">
        <v>384</v>
      </c>
    </row>
    <row r="184" spans="1:14" s="145" customFormat="1" ht="22.5" customHeight="1">
      <c r="A184" s="92">
        <v>227</v>
      </c>
      <c r="B184" s="144" t="s">
        <v>1616</v>
      </c>
      <c r="C184" s="144">
        <v>131</v>
      </c>
      <c r="D184" s="144" t="s">
        <v>634</v>
      </c>
      <c r="E184" s="261" t="s">
        <v>448</v>
      </c>
      <c r="F184" s="262" t="s">
        <v>449</v>
      </c>
      <c r="G184" s="197" t="s">
        <v>636</v>
      </c>
      <c r="H184" s="197" t="s">
        <v>485</v>
      </c>
      <c r="I184" s="197" t="s">
        <v>812</v>
      </c>
      <c r="J184" s="263"/>
      <c r="K184" s="264" t="s">
        <v>1201</v>
      </c>
      <c r="L184" s="264" t="s">
        <v>1199</v>
      </c>
      <c r="M184" s="265"/>
      <c r="N184" s="265" t="s">
        <v>384</v>
      </c>
    </row>
    <row r="185" spans="1:14" s="145" customFormat="1" ht="22.5" customHeight="1">
      <c r="A185" s="92">
        <v>228</v>
      </c>
      <c r="B185" s="144" t="s">
        <v>1617</v>
      </c>
      <c r="C185" s="144">
        <v>139</v>
      </c>
      <c r="D185" s="144" t="s">
        <v>634</v>
      </c>
      <c r="E185" s="261" t="s">
        <v>434</v>
      </c>
      <c r="F185" s="262" t="s">
        <v>435</v>
      </c>
      <c r="G185" s="197" t="s">
        <v>636</v>
      </c>
      <c r="H185" s="197" t="s">
        <v>485</v>
      </c>
      <c r="I185" s="197" t="s">
        <v>812</v>
      </c>
      <c r="J185" s="263"/>
      <c r="K185" s="264" t="s">
        <v>1201</v>
      </c>
      <c r="L185" s="264" t="s">
        <v>1200</v>
      </c>
      <c r="M185" s="265"/>
      <c r="N185" s="265" t="s">
        <v>384</v>
      </c>
    </row>
    <row r="186" spans="1:14" s="145" customFormat="1" ht="22.5" customHeight="1">
      <c r="A186" s="92">
        <v>229</v>
      </c>
      <c r="B186" s="144" t="s">
        <v>1618</v>
      </c>
      <c r="C186" s="144">
        <v>173</v>
      </c>
      <c r="D186" s="144" t="s">
        <v>634</v>
      </c>
      <c r="E186" s="261" t="s">
        <v>452</v>
      </c>
      <c r="F186" s="262" t="s">
        <v>453</v>
      </c>
      <c r="G186" s="197" t="s">
        <v>636</v>
      </c>
      <c r="H186" s="197" t="s">
        <v>485</v>
      </c>
      <c r="I186" s="197" t="s">
        <v>812</v>
      </c>
      <c r="J186" s="263"/>
      <c r="K186" s="264" t="s">
        <v>1201</v>
      </c>
      <c r="L186" s="264" t="s">
        <v>1201</v>
      </c>
      <c r="M186" s="265"/>
      <c r="N186" s="265" t="s">
        <v>384</v>
      </c>
    </row>
    <row r="187" spans="1:14" s="145" customFormat="1" ht="22.5" customHeight="1">
      <c r="A187" s="92">
        <v>230</v>
      </c>
      <c r="B187" s="144" t="s">
        <v>1619</v>
      </c>
      <c r="C187" s="144">
        <v>203</v>
      </c>
      <c r="D187" s="144" t="s">
        <v>634</v>
      </c>
      <c r="E187" s="261" t="s">
        <v>688</v>
      </c>
      <c r="F187" s="262" t="s">
        <v>1146</v>
      </c>
      <c r="G187" s="197" t="s">
        <v>689</v>
      </c>
      <c r="H187" s="197" t="s">
        <v>485</v>
      </c>
      <c r="I187" s="197" t="s">
        <v>812</v>
      </c>
      <c r="J187" s="263"/>
      <c r="K187" s="264" t="s">
        <v>1201</v>
      </c>
      <c r="L187" s="264" t="s">
        <v>1202</v>
      </c>
      <c r="M187" s="265"/>
      <c r="N187" s="265" t="s">
        <v>384</v>
      </c>
    </row>
    <row r="188" spans="1:14" s="145" customFormat="1" ht="22.5" customHeight="1">
      <c r="A188" s="92">
        <v>231</v>
      </c>
      <c r="B188" s="144" t="s">
        <v>1620</v>
      </c>
      <c r="C188" s="144">
        <v>219</v>
      </c>
      <c r="D188" s="144" t="s">
        <v>634</v>
      </c>
      <c r="E188" s="261" t="s">
        <v>690</v>
      </c>
      <c r="F188" s="262" t="s">
        <v>691</v>
      </c>
      <c r="G188" s="197" t="s">
        <v>692</v>
      </c>
      <c r="H188" s="197" t="s">
        <v>485</v>
      </c>
      <c r="I188" s="197" t="s">
        <v>812</v>
      </c>
      <c r="J188" s="263"/>
      <c r="K188" s="264" t="s">
        <v>1201</v>
      </c>
      <c r="L188" s="264" t="s">
        <v>1203</v>
      </c>
      <c r="M188" s="265"/>
      <c r="N188" s="265" t="s">
        <v>384</v>
      </c>
    </row>
    <row r="189" spans="1:14" s="145" customFormat="1" ht="22.5" customHeight="1">
      <c r="A189" s="92">
        <v>232</v>
      </c>
      <c r="B189" s="144" t="s">
        <v>1621</v>
      </c>
      <c r="C189" s="144">
        <v>224</v>
      </c>
      <c r="D189" s="144" t="s">
        <v>634</v>
      </c>
      <c r="E189" s="261" t="s">
        <v>450</v>
      </c>
      <c r="F189" s="262" t="s">
        <v>451</v>
      </c>
      <c r="G189" s="197" t="s">
        <v>636</v>
      </c>
      <c r="H189" s="197" t="s">
        <v>485</v>
      </c>
      <c r="I189" s="197" t="s">
        <v>812</v>
      </c>
      <c r="J189" s="263"/>
      <c r="K189" s="264" t="s">
        <v>1201</v>
      </c>
      <c r="L189" s="264" t="s">
        <v>1204</v>
      </c>
      <c r="M189" s="265"/>
      <c r="N189" s="265" t="s">
        <v>384</v>
      </c>
    </row>
    <row r="190" spans="1:14" s="145" customFormat="1" ht="22.5" customHeight="1">
      <c r="A190" s="92">
        <v>233</v>
      </c>
      <c r="B190" s="144" t="s">
        <v>1622</v>
      </c>
      <c r="C190" s="144">
        <v>287</v>
      </c>
      <c r="D190" s="144" t="s">
        <v>634</v>
      </c>
      <c r="E190" s="261" t="s">
        <v>776</v>
      </c>
      <c r="F190" s="262" t="s">
        <v>1161</v>
      </c>
      <c r="G190" s="197" t="s">
        <v>636</v>
      </c>
      <c r="H190" s="197" t="s">
        <v>485</v>
      </c>
      <c r="I190" s="197" t="s">
        <v>812</v>
      </c>
      <c r="J190" s="263"/>
      <c r="K190" s="264" t="s">
        <v>1201</v>
      </c>
      <c r="L190" s="264" t="s">
        <v>1205</v>
      </c>
      <c r="M190" s="265"/>
      <c r="N190" s="265" t="s">
        <v>384</v>
      </c>
    </row>
    <row r="191" spans="1:14" s="145" customFormat="1" ht="22.5" customHeight="1">
      <c r="A191" s="92">
        <v>234</v>
      </c>
      <c r="B191" s="144" t="s">
        <v>1623</v>
      </c>
      <c r="C191" s="144">
        <v>296</v>
      </c>
      <c r="D191" s="144" t="s">
        <v>634</v>
      </c>
      <c r="E191" s="261" t="s">
        <v>417</v>
      </c>
      <c r="F191" s="262" t="s">
        <v>418</v>
      </c>
      <c r="G191" s="197" t="s">
        <v>636</v>
      </c>
      <c r="H191" s="197" t="s">
        <v>485</v>
      </c>
      <c r="I191" s="197" t="s">
        <v>812</v>
      </c>
      <c r="J191" s="263"/>
      <c r="K191" s="264" t="s">
        <v>1201</v>
      </c>
      <c r="L191" s="264" t="s">
        <v>1206</v>
      </c>
      <c r="M191" s="265"/>
      <c r="N191" s="265" t="s">
        <v>384</v>
      </c>
    </row>
    <row r="192" spans="1:14" s="145" customFormat="1" ht="22.5" customHeight="1">
      <c r="A192" s="92">
        <v>235</v>
      </c>
      <c r="B192" s="144" t="s">
        <v>1624</v>
      </c>
      <c r="C192" s="144">
        <v>338</v>
      </c>
      <c r="D192" s="144" t="s">
        <v>634</v>
      </c>
      <c r="E192" s="261" t="s">
        <v>694</v>
      </c>
      <c r="F192" s="262" t="s">
        <v>1148</v>
      </c>
      <c r="G192" s="197" t="s">
        <v>640</v>
      </c>
      <c r="H192" s="197" t="s">
        <v>485</v>
      </c>
      <c r="I192" s="197" t="s">
        <v>812</v>
      </c>
      <c r="J192" s="263"/>
      <c r="K192" s="264" t="s">
        <v>1201</v>
      </c>
      <c r="L192" s="264" t="s">
        <v>1207</v>
      </c>
      <c r="M192" s="265"/>
      <c r="N192" s="265" t="s">
        <v>384</v>
      </c>
    </row>
    <row r="193" spans="1:14" s="145" customFormat="1" ht="22.5" customHeight="1">
      <c r="A193" s="92">
        <v>236</v>
      </c>
      <c r="B193" s="144" t="s">
        <v>1625</v>
      </c>
      <c r="C193" s="144">
        <v>340</v>
      </c>
      <c r="D193" s="144" t="s">
        <v>634</v>
      </c>
      <c r="E193" s="261" t="s">
        <v>456</v>
      </c>
      <c r="F193" s="262" t="s">
        <v>457</v>
      </c>
      <c r="G193" s="197" t="s">
        <v>636</v>
      </c>
      <c r="H193" s="197" t="s">
        <v>485</v>
      </c>
      <c r="I193" s="197" t="s">
        <v>812</v>
      </c>
      <c r="J193" s="263"/>
      <c r="K193" s="264" t="s">
        <v>1201</v>
      </c>
      <c r="L193" s="264" t="s">
        <v>1208</v>
      </c>
      <c r="M193" s="265"/>
      <c r="N193" s="265" t="s">
        <v>384</v>
      </c>
    </row>
    <row r="194" spans="1:14" s="145" customFormat="1" ht="22.5" customHeight="1">
      <c r="A194" s="92">
        <v>237</v>
      </c>
      <c r="B194" s="144" t="s">
        <v>1626</v>
      </c>
      <c r="C194" s="144">
        <v>361</v>
      </c>
      <c r="D194" s="144" t="s">
        <v>634</v>
      </c>
      <c r="E194" s="261" t="s">
        <v>458</v>
      </c>
      <c r="F194" s="262" t="s">
        <v>459</v>
      </c>
      <c r="G194" s="197" t="s">
        <v>636</v>
      </c>
      <c r="H194" s="197" t="s">
        <v>485</v>
      </c>
      <c r="I194" s="197" t="s">
        <v>812</v>
      </c>
      <c r="J194" s="263"/>
      <c r="K194" s="264" t="s">
        <v>1201</v>
      </c>
      <c r="L194" s="264" t="s">
        <v>1209</v>
      </c>
      <c r="M194" s="265"/>
      <c r="N194" s="265" t="s">
        <v>384</v>
      </c>
    </row>
    <row r="195" spans="1:14" s="145" customFormat="1" ht="22.5" customHeight="1">
      <c r="A195" s="92">
        <v>238</v>
      </c>
      <c r="B195" s="144" t="s">
        <v>1627</v>
      </c>
      <c r="C195" s="144">
        <v>363</v>
      </c>
      <c r="D195" s="144" t="s">
        <v>634</v>
      </c>
      <c r="E195" s="261" t="s">
        <v>454</v>
      </c>
      <c r="F195" s="262" t="s">
        <v>455</v>
      </c>
      <c r="G195" s="197" t="s">
        <v>636</v>
      </c>
      <c r="H195" s="197" t="s">
        <v>485</v>
      </c>
      <c r="I195" s="197" t="s">
        <v>812</v>
      </c>
      <c r="J195" s="263"/>
      <c r="K195" s="264" t="s">
        <v>1201</v>
      </c>
      <c r="L195" s="264" t="s">
        <v>1210</v>
      </c>
      <c r="M195" s="265"/>
      <c r="N195" s="265" t="s">
        <v>384</v>
      </c>
    </row>
    <row r="196" spans="1:14" s="145" customFormat="1" ht="22.5" customHeight="1">
      <c r="A196" s="92">
        <v>239</v>
      </c>
      <c r="B196" s="144" t="s">
        <v>1628</v>
      </c>
      <c r="C196" s="144">
        <v>397</v>
      </c>
      <c r="D196" s="144" t="s">
        <v>634</v>
      </c>
      <c r="E196" s="261" t="s">
        <v>436</v>
      </c>
      <c r="F196" s="262" t="s">
        <v>437</v>
      </c>
      <c r="G196" s="197" t="s">
        <v>636</v>
      </c>
      <c r="H196" s="197" t="s">
        <v>485</v>
      </c>
      <c r="I196" s="197" t="s">
        <v>812</v>
      </c>
      <c r="J196" s="263"/>
      <c r="K196" s="264" t="s">
        <v>1201</v>
      </c>
      <c r="L196" s="264" t="s">
        <v>1211</v>
      </c>
      <c r="M196" s="265"/>
      <c r="N196" s="265" t="s">
        <v>384</v>
      </c>
    </row>
    <row r="197" spans="1:14" s="145" customFormat="1" ht="22.5" customHeight="1">
      <c r="A197" s="92">
        <v>240</v>
      </c>
      <c r="B197" s="144" t="s">
        <v>1629</v>
      </c>
      <c r="C197" s="144">
        <v>5</v>
      </c>
      <c r="D197" s="144" t="s">
        <v>634</v>
      </c>
      <c r="E197" s="261" t="s">
        <v>480</v>
      </c>
      <c r="F197" s="262" t="s">
        <v>481</v>
      </c>
      <c r="G197" s="197" t="s">
        <v>636</v>
      </c>
      <c r="H197" s="197" t="s">
        <v>485</v>
      </c>
      <c r="I197" s="197" t="s">
        <v>812</v>
      </c>
      <c r="J197" s="263"/>
      <c r="K197" s="264" t="s">
        <v>1202</v>
      </c>
      <c r="L197" s="264" t="s">
        <v>1198</v>
      </c>
      <c r="M197" s="265"/>
      <c r="N197" s="265" t="s">
        <v>385</v>
      </c>
    </row>
    <row r="198" spans="1:14" s="145" customFormat="1" ht="22.5" customHeight="1">
      <c r="A198" s="92">
        <v>241</v>
      </c>
      <c r="B198" s="144" t="s">
        <v>1630</v>
      </c>
      <c r="C198" s="144">
        <v>14</v>
      </c>
      <c r="D198" s="144" t="s">
        <v>634</v>
      </c>
      <c r="E198" s="261" t="s">
        <v>697</v>
      </c>
      <c r="F198" s="262" t="s">
        <v>698</v>
      </c>
      <c r="G198" s="197" t="s">
        <v>644</v>
      </c>
      <c r="H198" s="197" t="s">
        <v>485</v>
      </c>
      <c r="I198" s="197" t="s">
        <v>812</v>
      </c>
      <c r="J198" s="263"/>
      <c r="K198" s="264" t="s">
        <v>1202</v>
      </c>
      <c r="L198" s="264" t="s">
        <v>1199</v>
      </c>
      <c r="M198" s="265"/>
      <c r="N198" s="265" t="s">
        <v>385</v>
      </c>
    </row>
    <row r="199" spans="1:14" s="145" customFormat="1" ht="22.5" customHeight="1">
      <c r="A199" s="92">
        <v>242</v>
      </c>
      <c r="B199" s="144" t="s">
        <v>1631</v>
      </c>
      <c r="C199" s="144">
        <v>49</v>
      </c>
      <c r="D199" s="144" t="s">
        <v>634</v>
      </c>
      <c r="E199" s="261" t="s">
        <v>440</v>
      </c>
      <c r="F199" s="262" t="s">
        <v>441</v>
      </c>
      <c r="G199" s="197" t="s">
        <v>636</v>
      </c>
      <c r="H199" s="197" t="s">
        <v>485</v>
      </c>
      <c r="I199" s="197" t="s">
        <v>812</v>
      </c>
      <c r="J199" s="263"/>
      <c r="K199" s="264" t="s">
        <v>1202</v>
      </c>
      <c r="L199" s="264" t="s">
        <v>1200</v>
      </c>
      <c r="M199" s="265"/>
      <c r="N199" s="265" t="s">
        <v>385</v>
      </c>
    </row>
    <row r="200" spans="1:14" s="145" customFormat="1" ht="22.5" customHeight="1">
      <c r="A200" s="92">
        <v>243</v>
      </c>
      <c r="B200" s="144" t="s">
        <v>1632</v>
      </c>
      <c r="C200" s="144">
        <v>228</v>
      </c>
      <c r="D200" s="144" t="s">
        <v>634</v>
      </c>
      <c r="E200" s="261" t="s">
        <v>699</v>
      </c>
      <c r="F200" s="262" t="s">
        <v>700</v>
      </c>
      <c r="G200" s="197" t="s">
        <v>692</v>
      </c>
      <c r="H200" s="197" t="s">
        <v>485</v>
      </c>
      <c r="I200" s="197" t="s">
        <v>812</v>
      </c>
      <c r="J200" s="263"/>
      <c r="K200" s="264" t="s">
        <v>1202</v>
      </c>
      <c r="L200" s="264" t="s">
        <v>1201</v>
      </c>
      <c r="M200" s="265"/>
      <c r="N200" s="265" t="s">
        <v>385</v>
      </c>
    </row>
    <row r="201" spans="1:14" s="145" customFormat="1" ht="22.5" customHeight="1">
      <c r="A201" s="92">
        <v>244</v>
      </c>
      <c r="B201" s="144" t="s">
        <v>1633</v>
      </c>
      <c r="C201" s="144">
        <v>243</v>
      </c>
      <c r="D201" s="144" t="s">
        <v>634</v>
      </c>
      <c r="E201" s="261" t="s">
        <v>788</v>
      </c>
      <c r="F201" s="262" t="s">
        <v>789</v>
      </c>
      <c r="G201" s="197" t="s">
        <v>692</v>
      </c>
      <c r="H201" s="197" t="s">
        <v>485</v>
      </c>
      <c r="I201" s="197" t="s">
        <v>812</v>
      </c>
      <c r="J201" s="263"/>
      <c r="K201" s="264" t="s">
        <v>1202</v>
      </c>
      <c r="L201" s="264" t="s">
        <v>1202</v>
      </c>
      <c r="M201" s="265"/>
      <c r="N201" s="265" t="s">
        <v>385</v>
      </c>
    </row>
    <row r="202" spans="1:14" s="145" customFormat="1" ht="22.5" customHeight="1">
      <c r="A202" s="92">
        <v>245</v>
      </c>
      <c r="B202" s="144" t="s">
        <v>1634</v>
      </c>
      <c r="C202" s="144">
        <v>352</v>
      </c>
      <c r="D202" s="144" t="s">
        <v>634</v>
      </c>
      <c r="E202" s="261" t="s">
        <v>703</v>
      </c>
      <c r="F202" s="262" t="s">
        <v>704</v>
      </c>
      <c r="G202" s="197" t="s">
        <v>636</v>
      </c>
      <c r="H202" s="197" t="s">
        <v>485</v>
      </c>
      <c r="I202" s="197" t="s">
        <v>812</v>
      </c>
      <c r="J202" s="263"/>
      <c r="K202" s="264" t="s">
        <v>1202</v>
      </c>
      <c r="L202" s="264" t="s">
        <v>1203</v>
      </c>
      <c r="M202" s="265"/>
      <c r="N202" s="265" t="s">
        <v>385</v>
      </c>
    </row>
    <row r="203" spans="1:14" s="145" customFormat="1" ht="22.5" customHeight="1">
      <c r="A203" s="92">
        <v>246</v>
      </c>
      <c r="B203" s="144" t="s">
        <v>1635</v>
      </c>
      <c r="C203" s="144">
        <v>364</v>
      </c>
      <c r="D203" s="144" t="s">
        <v>634</v>
      </c>
      <c r="E203" s="261" t="s">
        <v>705</v>
      </c>
      <c r="F203" s="262" t="s">
        <v>1150</v>
      </c>
      <c r="G203" s="197" t="s">
        <v>664</v>
      </c>
      <c r="H203" s="197" t="s">
        <v>485</v>
      </c>
      <c r="I203" s="197" t="s">
        <v>812</v>
      </c>
      <c r="J203" s="263"/>
      <c r="K203" s="264" t="s">
        <v>1202</v>
      </c>
      <c r="L203" s="264" t="s">
        <v>1204</v>
      </c>
      <c r="M203" s="265"/>
      <c r="N203" s="265" t="s">
        <v>385</v>
      </c>
    </row>
    <row r="204" spans="1:14" s="145" customFormat="1" ht="22.5" customHeight="1">
      <c r="A204" s="92">
        <v>247</v>
      </c>
      <c r="B204" s="144" t="s">
        <v>1636</v>
      </c>
      <c r="C204" s="144">
        <v>37</v>
      </c>
      <c r="D204" s="144"/>
      <c r="E204" s="261" t="s">
        <v>462</v>
      </c>
      <c r="F204" s="262" t="s">
        <v>463</v>
      </c>
      <c r="G204" s="197" t="s">
        <v>636</v>
      </c>
      <c r="H204" s="197" t="s">
        <v>485</v>
      </c>
      <c r="I204" s="197" t="s">
        <v>812</v>
      </c>
      <c r="J204" s="263"/>
      <c r="K204" s="264" t="s">
        <v>1202</v>
      </c>
      <c r="L204" s="264" t="s">
        <v>1205</v>
      </c>
      <c r="M204" s="265"/>
      <c r="N204" s="265" t="s">
        <v>394</v>
      </c>
    </row>
    <row r="205" spans="1:14" s="145" customFormat="1" ht="22.5" customHeight="1">
      <c r="A205" s="92">
        <v>248</v>
      </c>
      <c r="B205" s="144" t="s">
        <v>1637</v>
      </c>
      <c r="C205" s="144">
        <v>206</v>
      </c>
      <c r="D205" s="144"/>
      <c r="E205" s="261" t="s">
        <v>710</v>
      </c>
      <c r="F205" s="262" t="s">
        <v>711</v>
      </c>
      <c r="G205" s="197" t="s">
        <v>664</v>
      </c>
      <c r="H205" s="197" t="s">
        <v>485</v>
      </c>
      <c r="I205" s="197" t="s">
        <v>812</v>
      </c>
      <c r="J205" s="263"/>
      <c r="K205" s="264" t="s">
        <v>1202</v>
      </c>
      <c r="L205" s="264" t="s">
        <v>1206</v>
      </c>
      <c r="M205" s="265"/>
      <c r="N205" s="265" t="s">
        <v>394</v>
      </c>
    </row>
    <row r="206" spans="1:14" s="145" customFormat="1" ht="22.5" customHeight="1">
      <c r="A206" s="92">
        <v>249</v>
      </c>
      <c r="B206" s="144" t="s">
        <v>1638</v>
      </c>
      <c r="C206" s="144">
        <v>306</v>
      </c>
      <c r="D206" s="144"/>
      <c r="E206" s="261" t="s">
        <v>713</v>
      </c>
      <c r="F206" s="262" t="s">
        <v>1152</v>
      </c>
      <c r="G206" s="197" t="s">
        <v>666</v>
      </c>
      <c r="H206" s="197" t="s">
        <v>485</v>
      </c>
      <c r="I206" s="197" t="s">
        <v>812</v>
      </c>
      <c r="J206" s="263"/>
      <c r="K206" s="264" t="s">
        <v>1202</v>
      </c>
      <c r="L206" s="264" t="s">
        <v>1207</v>
      </c>
      <c r="M206" s="265"/>
      <c r="N206" s="265" t="s">
        <v>394</v>
      </c>
    </row>
    <row r="207" spans="1:14" s="145" customFormat="1" ht="22.5" customHeight="1">
      <c r="A207" s="92">
        <v>250</v>
      </c>
      <c r="B207" s="144" t="s">
        <v>1639</v>
      </c>
      <c r="C207" s="144">
        <v>265</v>
      </c>
      <c r="D207" s="144"/>
      <c r="E207" s="261" t="s">
        <v>712</v>
      </c>
      <c r="F207" s="262" t="s">
        <v>1151</v>
      </c>
      <c r="G207" s="197" t="s">
        <v>664</v>
      </c>
      <c r="H207" s="197" t="s">
        <v>485</v>
      </c>
      <c r="I207" s="197" t="s">
        <v>812</v>
      </c>
      <c r="J207" s="263"/>
      <c r="K207" s="264" t="s">
        <v>1202</v>
      </c>
      <c r="L207" s="264" t="s">
        <v>1208</v>
      </c>
      <c r="M207" s="265"/>
      <c r="N207" s="265" t="s">
        <v>394</v>
      </c>
    </row>
    <row r="208" spans="1:14" s="145" customFormat="1" ht="22.5" customHeight="1">
      <c r="A208" s="92">
        <v>251</v>
      </c>
      <c r="B208" s="144" t="s">
        <v>1640</v>
      </c>
      <c r="C208" s="144">
        <v>385</v>
      </c>
      <c r="D208" s="144"/>
      <c r="E208" s="261" t="s">
        <v>442</v>
      </c>
      <c r="F208" s="262" t="s">
        <v>466</v>
      </c>
      <c r="G208" s="197" t="s">
        <v>636</v>
      </c>
      <c r="H208" s="197" t="s">
        <v>485</v>
      </c>
      <c r="I208" s="197" t="s">
        <v>812</v>
      </c>
      <c r="J208" s="263"/>
      <c r="K208" s="264" t="s">
        <v>1202</v>
      </c>
      <c r="L208" s="264" t="s">
        <v>1209</v>
      </c>
      <c r="M208" s="265"/>
      <c r="N208" s="265" t="s">
        <v>394</v>
      </c>
    </row>
    <row r="209" spans="1:14" s="145" customFormat="1" ht="22.5" customHeight="1">
      <c r="A209" s="92">
        <v>252</v>
      </c>
      <c r="B209" s="144" t="s">
        <v>1641</v>
      </c>
      <c r="C209" s="144">
        <v>80</v>
      </c>
      <c r="D209" s="144"/>
      <c r="E209" s="261" t="s">
        <v>467</v>
      </c>
      <c r="F209" s="262" t="s">
        <v>468</v>
      </c>
      <c r="G209" s="197" t="s">
        <v>636</v>
      </c>
      <c r="H209" s="197" t="s">
        <v>485</v>
      </c>
      <c r="I209" s="197" t="s">
        <v>812</v>
      </c>
      <c r="J209" s="263"/>
      <c r="K209" s="264" t="s">
        <v>1203</v>
      </c>
      <c r="L209" s="264" t="s">
        <v>1198</v>
      </c>
      <c r="M209" s="265"/>
      <c r="N209" s="265" t="s">
        <v>395</v>
      </c>
    </row>
    <row r="210" spans="1:14" s="145" customFormat="1" ht="22.5" customHeight="1">
      <c r="A210" s="92">
        <v>253</v>
      </c>
      <c r="B210" s="144" t="s">
        <v>1642</v>
      </c>
      <c r="C210" s="144">
        <v>94</v>
      </c>
      <c r="D210" s="144"/>
      <c r="E210" s="261" t="s">
        <v>469</v>
      </c>
      <c r="F210" s="262" t="s">
        <v>470</v>
      </c>
      <c r="G210" s="197" t="s">
        <v>636</v>
      </c>
      <c r="H210" s="197" t="s">
        <v>485</v>
      </c>
      <c r="I210" s="197" t="s">
        <v>812</v>
      </c>
      <c r="J210" s="263"/>
      <c r="K210" s="264" t="s">
        <v>1203</v>
      </c>
      <c r="L210" s="264" t="s">
        <v>1199</v>
      </c>
      <c r="M210" s="265"/>
      <c r="N210" s="265" t="s">
        <v>395</v>
      </c>
    </row>
    <row r="211" spans="1:14" s="145" customFormat="1" ht="22.5" customHeight="1">
      <c r="A211" s="92">
        <v>254</v>
      </c>
      <c r="B211" s="144" t="s">
        <v>1643</v>
      </c>
      <c r="C211" s="144">
        <v>118</v>
      </c>
      <c r="D211" s="144"/>
      <c r="E211" s="261" t="s">
        <v>714</v>
      </c>
      <c r="F211" s="262" t="s">
        <v>1153</v>
      </c>
      <c r="G211" s="197" t="s">
        <v>658</v>
      </c>
      <c r="H211" s="197" t="s">
        <v>485</v>
      </c>
      <c r="I211" s="197" t="s">
        <v>812</v>
      </c>
      <c r="J211" s="263"/>
      <c r="K211" s="264" t="s">
        <v>1203</v>
      </c>
      <c r="L211" s="264" t="s">
        <v>1200</v>
      </c>
      <c r="M211" s="265"/>
      <c r="N211" s="265" t="s">
        <v>395</v>
      </c>
    </row>
    <row r="212" spans="1:14" s="145" customFormat="1" ht="22.5" customHeight="1">
      <c r="A212" s="92">
        <v>255</v>
      </c>
      <c r="B212" s="144" t="s">
        <v>1644</v>
      </c>
      <c r="C212" s="144">
        <v>119</v>
      </c>
      <c r="D212" s="144"/>
      <c r="E212" s="261" t="s">
        <v>715</v>
      </c>
      <c r="F212" s="262" t="s">
        <v>1154</v>
      </c>
      <c r="G212" s="197" t="s">
        <v>658</v>
      </c>
      <c r="H212" s="197" t="s">
        <v>485</v>
      </c>
      <c r="I212" s="197" t="s">
        <v>812</v>
      </c>
      <c r="J212" s="263"/>
      <c r="K212" s="264" t="s">
        <v>1203</v>
      </c>
      <c r="L212" s="264" t="s">
        <v>1201</v>
      </c>
      <c r="M212" s="265"/>
      <c r="N212" s="265" t="s">
        <v>395</v>
      </c>
    </row>
    <row r="213" spans="1:14" s="145" customFormat="1" ht="22.5" customHeight="1">
      <c r="A213" s="92">
        <v>256</v>
      </c>
      <c r="B213" s="144" t="s">
        <v>1645</v>
      </c>
      <c r="C213" s="144">
        <v>245</v>
      </c>
      <c r="D213" s="144"/>
      <c r="E213" s="261" t="s">
        <v>822</v>
      </c>
      <c r="F213" s="262" t="s">
        <v>823</v>
      </c>
      <c r="G213" s="197" t="s">
        <v>692</v>
      </c>
      <c r="H213" s="197" t="s">
        <v>485</v>
      </c>
      <c r="I213" s="197" t="s">
        <v>812</v>
      </c>
      <c r="J213" s="263"/>
      <c r="K213" s="264" t="s">
        <v>1203</v>
      </c>
      <c r="L213" s="264" t="s">
        <v>1202</v>
      </c>
      <c r="M213" s="265"/>
      <c r="N213" s="265" t="s">
        <v>395</v>
      </c>
    </row>
    <row r="214" spans="1:14" s="145" customFormat="1" ht="22.5" customHeight="1">
      <c r="A214" s="92">
        <v>257</v>
      </c>
      <c r="B214" s="144" t="s">
        <v>1646</v>
      </c>
      <c r="C214" s="144">
        <v>210</v>
      </c>
      <c r="D214" s="144"/>
      <c r="E214" s="261" t="s">
        <v>824</v>
      </c>
      <c r="F214" s="262" t="s">
        <v>825</v>
      </c>
      <c r="G214" s="197" t="s">
        <v>644</v>
      </c>
      <c r="H214" s="197" t="s">
        <v>485</v>
      </c>
      <c r="I214" s="197" t="s">
        <v>812</v>
      </c>
      <c r="J214" s="263"/>
      <c r="K214" s="264" t="s">
        <v>1203</v>
      </c>
      <c r="L214" s="264" t="s">
        <v>1203</v>
      </c>
      <c r="M214" s="265"/>
      <c r="N214" s="265" t="s">
        <v>395</v>
      </c>
    </row>
    <row r="215" spans="1:14" s="145" customFormat="1" ht="22.5" customHeight="1">
      <c r="A215" s="92">
        <v>258</v>
      </c>
      <c r="B215" s="144" t="s">
        <v>1647</v>
      </c>
      <c r="C215" s="144">
        <v>192</v>
      </c>
      <c r="D215" s="144"/>
      <c r="E215" s="261" t="s">
        <v>718</v>
      </c>
      <c r="F215" s="262" t="s">
        <v>719</v>
      </c>
      <c r="G215" s="197" t="s">
        <v>644</v>
      </c>
      <c r="H215" s="197" t="s">
        <v>485</v>
      </c>
      <c r="I215" s="197" t="s">
        <v>812</v>
      </c>
      <c r="J215" s="263"/>
      <c r="K215" s="264" t="s">
        <v>1203</v>
      </c>
      <c r="L215" s="264" t="s">
        <v>1204</v>
      </c>
      <c r="M215" s="265"/>
      <c r="N215" s="265" t="s">
        <v>402</v>
      </c>
    </row>
    <row r="216" spans="1:14" s="145" customFormat="1" ht="22.5" customHeight="1">
      <c r="A216" s="92">
        <v>259</v>
      </c>
      <c r="B216" s="144" t="s">
        <v>1648</v>
      </c>
      <c r="C216" s="144">
        <v>365</v>
      </c>
      <c r="D216" s="144"/>
      <c r="E216" s="261" t="s">
        <v>471</v>
      </c>
      <c r="F216" s="262" t="s">
        <v>1155</v>
      </c>
      <c r="G216" s="197" t="s">
        <v>636</v>
      </c>
      <c r="H216" s="197" t="s">
        <v>485</v>
      </c>
      <c r="I216" s="197" t="s">
        <v>812</v>
      </c>
      <c r="J216" s="263"/>
      <c r="K216" s="264" t="s">
        <v>1203</v>
      </c>
      <c r="L216" s="264" t="s">
        <v>1205</v>
      </c>
      <c r="M216" s="265"/>
      <c r="N216" s="265" t="s">
        <v>402</v>
      </c>
    </row>
    <row r="217" spans="1:14" s="145" customFormat="1" ht="22.5" customHeight="1">
      <c r="A217" s="92">
        <v>260</v>
      </c>
      <c r="B217" s="144" t="s">
        <v>1649</v>
      </c>
      <c r="C217" s="144">
        <v>282</v>
      </c>
      <c r="D217" s="144"/>
      <c r="E217" s="261" t="s">
        <v>720</v>
      </c>
      <c r="F217" s="262" t="s">
        <v>721</v>
      </c>
      <c r="G217" s="197" t="s">
        <v>644</v>
      </c>
      <c r="H217" s="197" t="s">
        <v>485</v>
      </c>
      <c r="I217" s="197" t="s">
        <v>812</v>
      </c>
      <c r="J217" s="263"/>
      <c r="K217" s="264" t="s">
        <v>1203</v>
      </c>
      <c r="L217" s="264" t="s">
        <v>1206</v>
      </c>
      <c r="M217" s="265"/>
      <c r="N217" s="265" t="s">
        <v>403</v>
      </c>
    </row>
    <row r="218" spans="1:14" s="145" customFormat="1" ht="22.5" customHeight="1">
      <c r="A218" s="92">
        <v>261</v>
      </c>
      <c r="B218" s="144" t="s">
        <v>496</v>
      </c>
      <c r="C218" s="144">
        <v>226</v>
      </c>
      <c r="D218" s="144"/>
      <c r="E218" s="261" t="s">
        <v>826</v>
      </c>
      <c r="F218" s="262" t="s">
        <v>827</v>
      </c>
      <c r="G218" s="197" t="s">
        <v>644</v>
      </c>
      <c r="H218" s="197" t="s">
        <v>485</v>
      </c>
      <c r="I218" s="197" t="s">
        <v>484</v>
      </c>
      <c r="J218" s="263"/>
      <c r="K218" s="264" t="s">
        <v>1198</v>
      </c>
      <c r="L218" s="264" t="s">
        <v>1198</v>
      </c>
      <c r="M218" s="265"/>
      <c r="N218" s="265" t="s">
        <v>362</v>
      </c>
    </row>
    <row r="219" spans="1:14" s="145" customFormat="1" ht="22.5" customHeight="1">
      <c r="A219" s="92">
        <v>262</v>
      </c>
      <c r="B219" s="144" t="s">
        <v>497</v>
      </c>
      <c r="C219" s="144">
        <v>401</v>
      </c>
      <c r="D219" s="144"/>
      <c r="E219" s="261" t="s">
        <v>357</v>
      </c>
      <c r="F219" s="262" t="s">
        <v>358</v>
      </c>
      <c r="G219" s="197" t="s">
        <v>636</v>
      </c>
      <c r="H219" s="197" t="s">
        <v>485</v>
      </c>
      <c r="I219" s="197" t="s">
        <v>484</v>
      </c>
      <c r="J219" s="263"/>
      <c r="K219" s="264" t="s">
        <v>1198</v>
      </c>
      <c r="L219" s="264" t="s">
        <v>1199</v>
      </c>
      <c r="M219" s="265"/>
      <c r="N219" s="265" t="s">
        <v>362</v>
      </c>
    </row>
    <row r="220" spans="1:14" s="145" customFormat="1" ht="22.5" customHeight="1">
      <c r="A220" s="92">
        <v>263</v>
      </c>
      <c r="B220" s="144" t="s">
        <v>498</v>
      </c>
      <c r="C220" s="144">
        <v>81</v>
      </c>
      <c r="D220" s="144"/>
      <c r="E220" s="261" t="s">
        <v>364</v>
      </c>
      <c r="F220" s="262" t="s">
        <v>365</v>
      </c>
      <c r="G220" s="197" t="s">
        <v>636</v>
      </c>
      <c r="H220" s="197" t="s">
        <v>485</v>
      </c>
      <c r="I220" s="197" t="s">
        <v>484</v>
      </c>
      <c r="J220" s="263"/>
      <c r="K220" s="264" t="s">
        <v>1198</v>
      </c>
      <c r="L220" s="264" t="s">
        <v>1200</v>
      </c>
      <c r="M220" s="265"/>
      <c r="N220" s="265" t="s">
        <v>374</v>
      </c>
    </row>
    <row r="221" spans="1:14" s="145" customFormat="1" ht="22.5" customHeight="1">
      <c r="A221" s="92">
        <v>264</v>
      </c>
      <c r="B221" s="144" t="s">
        <v>499</v>
      </c>
      <c r="C221" s="144">
        <v>140</v>
      </c>
      <c r="D221" s="144"/>
      <c r="E221" s="261" t="s">
        <v>828</v>
      </c>
      <c r="F221" s="262" t="s">
        <v>829</v>
      </c>
      <c r="G221" s="197" t="s">
        <v>644</v>
      </c>
      <c r="H221" s="197" t="s">
        <v>485</v>
      </c>
      <c r="I221" s="197" t="s">
        <v>484</v>
      </c>
      <c r="J221" s="263"/>
      <c r="K221" s="264" t="s">
        <v>1198</v>
      </c>
      <c r="L221" s="264" t="s">
        <v>1201</v>
      </c>
      <c r="M221" s="265"/>
      <c r="N221" s="265" t="s">
        <v>374</v>
      </c>
    </row>
    <row r="222" spans="1:14" s="145" customFormat="1" ht="22.5" customHeight="1">
      <c r="A222" s="92">
        <v>265</v>
      </c>
      <c r="B222" s="144" t="s">
        <v>500</v>
      </c>
      <c r="C222" s="144">
        <v>50</v>
      </c>
      <c r="D222" s="144"/>
      <c r="E222" s="261" t="s">
        <v>486</v>
      </c>
      <c r="F222" s="262" t="s">
        <v>487</v>
      </c>
      <c r="G222" s="197" t="s">
        <v>636</v>
      </c>
      <c r="H222" s="197" t="s">
        <v>485</v>
      </c>
      <c r="I222" s="197" t="s">
        <v>484</v>
      </c>
      <c r="J222" s="263"/>
      <c r="K222" s="264" t="s">
        <v>1198</v>
      </c>
      <c r="L222" s="264" t="s">
        <v>1202</v>
      </c>
      <c r="M222" s="265"/>
      <c r="N222" s="265" t="s">
        <v>384</v>
      </c>
    </row>
    <row r="223" spans="1:14" s="145" customFormat="1" ht="22.5" customHeight="1">
      <c r="A223" s="92">
        <v>266</v>
      </c>
      <c r="B223" s="144" t="s">
        <v>501</v>
      </c>
      <c r="C223" s="144">
        <v>147</v>
      </c>
      <c r="D223" s="144"/>
      <c r="E223" s="261" t="s">
        <v>830</v>
      </c>
      <c r="F223" s="262" t="s">
        <v>1170</v>
      </c>
      <c r="G223" s="197" t="s">
        <v>647</v>
      </c>
      <c r="H223" s="197" t="s">
        <v>485</v>
      </c>
      <c r="I223" s="197" t="s">
        <v>484</v>
      </c>
      <c r="J223" s="263"/>
      <c r="K223" s="264" t="s">
        <v>1198</v>
      </c>
      <c r="L223" s="264" t="s">
        <v>1203</v>
      </c>
      <c r="M223" s="265"/>
      <c r="N223" s="265" t="s">
        <v>384</v>
      </c>
    </row>
    <row r="224" spans="1:14" s="145" customFormat="1" ht="22.5" customHeight="1">
      <c r="A224" s="92">
        <v>267</v>
      </c>
      <c r="B224" s="144" t="s">
        <v>502</v>
      </c>
      <c r="C224" s="144">
        <v>318</v>
      </c>
      <c r="D224" s="144"/>
      <c r="E224" s="261" t="s">
        <v>488</v>
      </c>
      <c r="F224" s="262" t="s">
        <v>1171</v>
      </c>
      <c r="G224" s="197" t="s">
        <v>636</v>
      </c>
      <c r="H224" s="197" t="s">
        <v>485</v>
      </c>
      <c r="I224" s="197" t="s">
        <v>484</v>
      </c>
      <c r="J224" s="263"/>
      <c r="K224" s="264" t="s">
        <v>1198</v>
      </c>
      <c r="L224" s="264" t="s">
        <v>1204</v>
      </c>
      <c r="M224" s="265"/>
      <c r="N224" s="265" t="s">
        <v>384</v>
      </c>
    </row>
    <row r="225" spans="1:14" s="145" customFormat="1" ht="22.5" customHeight="1">
      <c r="A225" s="92">
        <v>268</v>
      </c>
      <c r="B225" s="144" t="s">
        <v>503</v>
      </c>
      <c r="C225" s="144">
        <v>341</v>
      </c>
      <c r="D225" s="144"/>
      <c r="E225" s="261" t="s">
        <v>413</v>
      </c>
      <c r="F225" s="262" t="s">
        <v>414</v>
      </c>
      <c r="G225" s="197" t="s">
        <v>636</v>
      </c>
      <c r="H225" s="197" t="s">
        <v>485</v>
      </c>
      <c r="I225" s="197" t="s">
        <v>484</v>
      </c>
      <c r="J225" s="263"/>
      <c r="K225" s="264" t="s">
        <v>1198</v>
      </c>
      <c r="L225" s="264" t="s">
        <v>1205</v>
      </c>
      <c r="M225" s="265"/>
      <c r="N225" s="265" t="s">
        <v>384</v>
      </c>
    </row>
    <row r="226" spans="1:14" s="145" customFormat="1" ht="22.5" customHeight="1">
      <c r="A226" s="92">
        <v>269</v>
      </c>
      <c r="B226" s="144" t="s">
        <v>504</v>
      </c>
      <c r="C226" s="144">
        <v>348</v>
      </c>
      <c r="D226" s="144"/>
      <c r="E226" s="261" t="s">
        <v>831</v>
      </c>
      <c r="F226" s="262" t="s">
        <v>832</v>
      </c>
      <c r="G226" s="197" t="s">
        <v>664</v>
      </c>
      <c r="H226" s="197" t="s">
        <v>485</v>
      </c>
      <c r="I226" s="197" t="s">
        <v>484</v>
      </c>
      <c r="J226" s="263"/>
      <c r="K226" s="264" t="s">
        <v>1198</v>
      </c>
      <c r="L226" s="264" t="s">
        <v>1206</v>
      </c>
      <c r="M226" s="265"/>
      <c r="N226" s="265" t="s">
        <v>384</v>
      </c>
    </row>
    <row r="227" spans="1:14" s="145" customFormat="1" ht="22.5" customHeight="1">
      <c r="A227" s="92">
        <v>270</v>
      </c>
      <c r="B227" s="144" t="s">
        <v>505</v>
      </c>
      <c r="C227" s="144">
        <v>8</v>
      </c>
      <c r="D227" s="144"/>
      <c r="E227" s="261" t="s">
        <v>379</v>
      </c>
      <c r="F227" s="262" t="s">
        <v>779</v>
      </c>
      <c r="G227" s="197" t="s">
        <v>636</v>
      </c>
      <c r="H227" s="197" t="s">
        <v>485</v>
      </c>
      <c r="I227" s="197" t="s">
        <v>484</v>
      </c>
      <c r="J227" s="263"/>
      <c r="K227" s="264" t="s">
        <v>1198</v>
      </c>
      <c r="L227" s="264" t="s">
        <v>1207</v>
      </c>
      <c r="M227" s="265"/>
      <c r="N227" s="265" t="s">
        <v>385</v>
      </c>
    </row>
    <row r="228" spans="1:14" s="145" customFormat="1" ht="22.5" customHeight="1">
      <c r="A228" s="92">
        <v>271</v>
      </c>
      <c r="B228" s="144" t="s">
        <v>506</v>
      </c>
      <c r="C228" s="144">
        <v>9</v>
      </c>
      <c r="D228" s="144"/>
      <c r="E228" s="261" t="s">
        <v>490</v>
      </c>
      <c r="F228" s="262" t="s">
        <v>491</v>
      </c>
      <c r="G228" s="197" t="s">
        <v>636</v>
      </c>
      <c r="H228" s="197" t="s">
        <v>485</v>
      </c>
      <c r="I228" s="197" t="s">
        <v>484</v>
      </c>
      <c r="J228" s="263"/>
      <c r="K228" s="264" t="s">
        <v>1198</v>
      </c>
      <c r="L228" s="264" t="s">
        <v>1208</v>
      </c>
      <c r="M228" s="265"/>
      <c r="N228" s="265" t="s">
        <v>385</v>
      </c>
    </row>
    <row r="229" spans="1:14" s="145" customFormat="1" ht="22.5" customHeight="1">
      <c r="A229" s="92">
        <v>272</v>
      </c>
      <c r="B229" s="144" t="s">
        <v>507</v>
      </c>
      <c r="C229" s="144">
        <v>152</v>
      </c>
      <c r="D229" s="144"/>
      <c r="E229" s="261" t="s">
        <v>492</v>
      </c>
      <c r="F229" s="262" t="s">
        <v>493</v>
      </c>
      <c r="G229" s="197" t="s">
        <v>636</v>
      </c>
      <c r="H229" s="197" t="s">
        <v>485</v>
      </c>
      <c r="I229" s="197" t="s">
        <v>484</v>
      </c>
      <c r="J229" s="263"/>
      <c r="K229" s="264" t="s">
        <v>1198</v>
      </c>
      <c r="L229" s="264" t="s">
        <v>1209</v>
      </c>
      <c r="M229" s="265"/>
      <c r="N229" s="265" t="s">
        <v>385</v>
      </c>
    </row>
    <row r="230" spans="1:14" s="145" customFormat="1" ht="22.5" customHeight="1">
      <c r="A230" s="92">
        <v>273</v>
      </c>
      <c r="B230" s="144" t="s">
        <v>520</v>
      </c>
      <c r="C230" s="144">
        <v>387</v>
      </c>
      <c r="D230" s="144"/>
      <c r="E230" s="261" t="s">
        <v>482</v>
      </c>
      <c r="F230" s="262" t="s">
        <v>483</v>
      </c>
      <c r="G230" s="197" t="s">
        <v>636</v>
      </c>
      <c r="H230" s="197" t="s">
        <v>485</v>
      </c>
      <c r="I230" s="197" t="s">
        <v>484</v>
      </c>
      <c r="J230" s="263"/>
      <c r="K230" s="264" t="s">
        <v>1198</v>
      </c>
      <c r="L230" s="264" t="s">
        <v>1210</v>
      </c>
      <c r="M230" s="265"/>
      <c r="N230" s="265" t="s">
        <v>385</v>
      </c>
    </row>
    <row r="231" spans="1:14" s="145" customFormat="1" ht="22.5" customHeight="1">
      <c r="A231" s="92">
        <v>274</v>
      </c>
      <c r="B231" s="144" t="s">
        <v>508</v>
      </c>
      <c r="C231" s="144">
        <v>164</v>
      </c>
      <c r="D231" s="144"/>
      <c r="E231" s="261" t="s">
        <v>390</v>
      </c>
      <c r="F231" s="262" t="s">
        <v>833</v>
      </c>
      <c r="G231" s="197" t="s">
        <v>644</v>
      </c>
      <c r="H231" s="197" t="s">
        <v>485</v>
      </c>
      <c r="I231" s="197" t="s">
        <v>484</v>
      </c>
      <c r="J231" s="263"/>
      <c r="K231" s="264" t="s">
        <v>1199</v>
      </c>
      <c r="L231" s="264" t="s">
        <v>1198</v>
      </c>
      <c r="M231" s="265"/>
      <c r="N231" s="265" t="s">
        <v>394</v>
      </c>
    </row>
    <row r="232" spans="1:14" s="145" customFormat="1" ht="22.5" customHeight="1">
      <c r="A232" s="92">
        <v>275</v>
      </c>
      <c r="B232" s="144" t="s">
        <v>509</v>
      </c>
      <c r="C232" s="144">
        <v>170</v>
      </c>
      <c r="D232" s="144"/>
      <c r="E232" s="261" t="s">
        <v>494</v>
      </c>
      <c r="F232" s="262" t="s">
        <v>495</v>
      </c>
      <c r="G232" s="197" t="s">
        <v>636</v>
      </c>
      <c r="H232" s="197" t="s">
        <v>485</v>
      </c>
      <c r="I232" s="197" t="s">
        <v>484</v>
      </c>
      <c r="J232" s="263"/>
      <c r="K232" s="264" t="s">
        <v>1199</v>
      </c>
      <c r="L232" s="264" t="s">
        <v>1199</v>
      </c>
      <c r="M232" s="265"/>
      <c r="N232" s="265" t="s">
        <v>394</v>
      </c>
    </row>
    <row r="233" spans="1:14" s="145" customFormat="1" ht="22.5" customHeight="1">
      <c r="A233" s="92">
        <v>276</v>
      </c>
      <c r="B233" s="144" t="s">
        <v>510</v>
      </c>
      <c r="C233" s="144">
        <v>257</v>
      </c>
      <c r="D233" s="144"/>
      <c r="E233" s="261" t="s">
        <v>834</v>
      </c>
      <c r="F233" s="262" t="s">
        <v>1172</v>
      </c>
      <c r="G233" s="197" t="s">
        <v>640</v>
      </c>
      <c r="H233" s="197" t="s">
        <v>485</v>
      </c>
      <c r="I233" s="197" t="s">
        <v>484</v>
      </c>
      <c r="J233" s="263"/>
      <c r="K233" s="264" t="s">
        <v>1199</v>
      </c>
      <c r="L233" s="264" t="s">
        <v>1200</v>
      </c>
      <c r="M233" s="265"/>
      <c r="N233" s="265" t="s">
        <v>394</v>
      </c>
    </row>
    <row r="234" spans="1:14" s="145" customFormat="1" ht="22.5" customHeight="1">
      <c r="A234" s="92">
        <v>277</v>
      </c>
      <c r="B234" s="144" t="s">
        <v>511</v>
      </c>
      <c r="C234" s="144">
        <v>265</v>
      </c>
      <c r="D234" s="144"/>
      <c r="E234" s="261" t="s">
        <v>712</v>
      </c>
      <c r="F234" s="262" t="s">
        <v>1151</v>
      </c>
      <c r="G234" s="197" t="s">
        <v>664</v>
      </c>
      <c r="H234" s="197" t="s">
        <v>485</v>
      </c>
      <c r="I234" s="197" t="s">
        <v>484</v>
      </c>
      <c r="J234" s="263"/>
      <c r="K234" s="264" t="s">
        <v>1199</v>
      </c>
      <c r="L234" s="264" t="s">
        <v>1201</v>
      </c>
      <c r="M234" s="265"/>
      <c r="N234" s="265" t="s">
        <v>394</v>
      </c>
    </row>
    <row r="235" spans="1:14" s="145" customFormat="1" ht="22.5" customHeight="1">
      <c r="A235" s="92">
        <v>278</v>
      </c>
      <c r="B235" s="144" t="s">
        <v>512</v>
      </c>
      <c r="C235" s="144">
        <v>266</v>
      </c>
      <c r="D235" s="144"/>
      <c r="E235" s="261" t="s">
        <v>712</v>
      </c>
      <c r="F235" s="262" t="s">
        <v>1151</v>
      </c>
      <c r="G235" s="197" t="s">
        <v>664</v>
      </c>
      <c r="H235" s="197" t="s">
        <v>485</v>
      </c>
      <c r="I235" s="197" t="s">
        <v>484</v>
      </c>
      <c r="J235" s="263"/>
      <c r="K235" s="264" t="s">
        <v>1199</v>
      </c>
      <c r="L235" s="264" t="s">
        <v>1202</v>
      </c>
      <c r="M235" s="265"/>
      <c r="N235" s="265" t="s">
        <v>394</v>
      </c>
    </row>
    <row r="236" spans="1:14" s="145" customFormat="1" ht="22.5" customHeight="1">
      <c r="A236" s="92">
        <v>279</v>
      </c>
      <c r="B236" s="144" t="s">
        <v>513</v>
      </c>
      <c r="C236" s="144">
        <v>124</v>
      </c>
      <c r="D236" s="144"/>
      <c r="E236" s="261" t="s">
        <v>835</v>
      </c>
      <c r="F236" s="262" t="s">
        <v>836</v>
      </c>
      <c r="G236" s="197" t="s">
        <v>636</v>
      </c>
      <c r="H236" s="197" t="s">
        <v>485</v>
      </c>
      <c r="I236" s="197" t="s">
        <v>484</v>
      </c>
      <c r="J236" s="263"/>
      <c r="K236" s="264" t="s">
        <v>1199</v>
      </c>
      <c r="L236" s="264" t="s">
        <v>1203</v>
      </c>
      <c r="M236" s="265"/>
      <c r="N236" s="265" t="s">
        <v>395</v>
      </c>
    </row>
    <row r="237" spans="1:14" s="145" customFormat="1" ht="22.5" customHeight="1">
      <c r="A237" s="92">
        <v>280</v>
      </c>
      <c r="B237" s="144" t="s">
        <v>514</v>
      </c>
      <c r="C237" s="144">
        <v>180</v>
      </c>
      <c r="D237" s="144"/>
      <c r="E237" s="261" t="s">
        <v>837</v>
      </c>
      <c r="F237" s="262" t="s">
        <v>838</v>
      </c>
      <c r="G237" s="197" t="s">
        <v>692</v>
      </c>
      <c r="H237" s="197" t="s">
        <v>485</v>
      </c>
      <c r="I237" s="197" t="s">
        <v>484</v>
      </c>
      <c r="J237" s="263"/>
      <c r="K237" s="264" t="s">
        <v>1199</v>
      </c>
      <c r="L237" s="264" t="s">
        <v>1204</v>
      </c>
      <c r="M237" s="265"/>
      <c r="N237" s="265" t="s">
        <v>395</v>
      </c>
    </row>
    <row r="238" spans="1:14" s="145" customFormat="1" ht="22.5" customHeight="1">
      <c r="A238" s="92">
        <v>281</v>
      </c>
      <c r="B238" s="144" t="s">
        <v>515</v>
      </c>
      <c r="C238" s="144">
        <v>245</v>
      </c>
      <c r="D238" s="144"/>
      <c r="E238" s="261" t="s">
        <v>822</v>
      </c>
      <c r="F238" s="262" t="s">
        <v>823</v>
      </c>
      <c r="G238" s="197" t="s">
        <v>692</v>
      </c>
      <c r="H238" s="197" t="s">
        <v>485</v>
      </c>
      <c r="I238" s="197" t="s">
        <v>484</v>
      </c>
      <c r="J238" s="263"/>
      <c r="K238" s="264" t="s">
        <v>1199</v>
      </c>
      <c r="L238" s="264" t="s">
        <v>1205</v>
      </c>
      <c r="M238" s="265"/>
      <c r="N238" s="265" t="s">
        <v>395</v>
      </c>
    </row>
    <row r="239" spans="1:14" s="145" customFormat="1" ht="22.5" customHeight="1">
      <c r="A239" s="92">
        <v>282</v>
      </c>
      <c r="B239" s="144" t="s">
        <v>516</v>
      </c>
      <c r="C239" s="144">
        <v>210</v>
      </c>
      <c r="D239" s="144"/>
      <c r="E239" s="261" t="s">
        <v>824</v>
      </c>
      <c r="F239" s="262" t="s">
        <v>825</v>
      </c>
      <c r="G239" s="197" t="s">
        <v>644</v>
      </c>
      <c r="H239" s="197" t="s">
        <v>485</v>
      </c>
      <c r="I239" s="197" t="s">
        <v>484</v>
      </c>
      <c r="J239" s="263"/>
      <c r="K239" s="264" t="s">
        <v>1199</v>
      </c>
      <c r="L239" s="264" t="s">
        <v>1206</v>
      </c>
      <c r="M239" s="265"/>
      <c r="N239" s="265" t="s">
        <v>395</v>
      </c>
    </row>
    <row r="240" spans="1:14" s="145" customFormat="1" ht="22.5" customHeight="1">
      <c r="A240" s="92">
        <v>283</v>
      </c>
      <c r="B240" s="144" t="s">
        <v>517</v>
      </c>
      <c r="C240" s="144">
        <v>160</v>
      </c>
      <c r="D240" s="144"/>
      <c r="E240" s="261" t="s">
        <v>398</v>
      </c>
      <c r="F240" s="262" t="s">
        <v>399</v>
      </c>
      <c r="G240" s="197" t="s">
        <v>636</v>
      </c>
      <c r="H240" s="197" t="s">
        <v>485</v>
      </c>
      <c r="I240" s="197" t="s">
        <v>484</v>
      </c>
      <c r="J240" s="263"/>
      <c r="K240" s="264" t="s">
        <v>1199</v>
      </c>
      <c r="L240" s="264" t="s">
        <v>1207</v>
      </c>
      <c r="M240" s="265"/>
      <c r="N240" s="265" t="s">
        <v>403</v>
      </c>
    </row>
    <row r="241" spans="1:14" s="145" customFormat="1" ht="22.5" customHeight="1">
      <c r="A241" s="92">
        <v>284</v>
      </c>
      <c r="B241" s="144" t="s">
        <v>518</v>
      </c>
      <c r="C241" s="144">
        <v>231</v>
      </c>
      <c r="D241" s="144"/>
      <c r="E241" s="261" t="s">
        <v>806</v>
      </c>
      <c r="F241" s="262" t="s">
        <v>807</v>
      </c>
      <c r="G241" s="197" t="s">
        <v>644</v>
      </c>
      <c r="H241" s="197" t="s">
        <v>485</v>
      </c>
      <c r="I241" s="197" t="s">
        <v>484</v>
      </c>
      <c r="J241" s="263"/>
      <c r="K241" s="264" t="s">
        <v>1199</v>
      </c>
      <c r="L241" s="264" t="s">
        <v>1208</v>
      </c>
      <c r="M241" s="265"/>
      <c r="N241" s="265" t="s">
        <v>403</v>
      </c>
    </row>
    <row r="242" spans="1:14" s="145" customFormat="1" ht="22.5" customHeight="1">
      <c r="A242" s="92">
        <v>285</v>
      </c>
      <c r="B242" s="144" t="s">
        <v>519</v>
      </c>
      <c r="C242" s="144">
        <v>282</v>
      </c>
      <c r="D242" s="144"/>
      <c r="E242" s="261" t="s">
        <v>720</v>
      </c>
      <c r="F242" s="262" t="s">
        <v>721</v>
      </c>
      <c r="G242" s="197" t="s">
        <v>644</v>
      </c>
      <c r="H242" s="197" t="s">
        <v>485</v>
      </c>
      <c r="I242" s="197" t="s">
        <v>484</v>
      </c>
      <c r="J242" s="263"/>
      <c r="K242" s="264" t="s">
        <v>1199</v>
      </c>
      <c r="L242" s="264" t="s">
        <v>1209</v>
      </c>
      <c r="M242" s="265"/>
      <c r="N242" s="265" t="s">
        <v>427</v>
      </c>
    </row>
    <row r="243" spans="1:14" s="145" customFormat="1" ht="22.5" customHeight="1">
      <c r="A243" s="92">
        <v>286</v>
      </c>
      <c r="B243" s="144" t="s">
        <v>1283</v>
      </c>
      <c r="C243" s="144">
        <v>321</v>
      </c>
      <c r="D243" s="144"/>
      <c r="E243" s="261" t="s">
        <v>839</v>
      </c>
      <c r="F243" s="262" t="s">
        <v>840</v>
      </c>
      <c r="G243" s="197" t="s">
        <v>636</v>
      </c>
      <c r="H243" s="197" t="s">
        <v>485</v>
      </c>
      <c r="I243" s="197" t="s">
        <v>484</v>
      </c>
      <c r="J243" s="263"/>
      <c r="K243" s="264" t="s">
        <v>1199</v>
      </c>
      <c r="L243" s="264" t="s">
        <v>1210</v>
      </c>
      <c r="M243" s="265"/>
      <c r="N243" s="265" t="s">
        <v>403</v>
      </c>
    </row>
    <row r="244" spans="1:14" s="145" customFormat="1" ht="22.5" customHeight="1">
      <c r="A244" s="92">
        <v>287</v>
      </c>
      <c r="B244" s="144" t="s">
        <v>1284</v>
      </c>
      <c r="C244" s="144">
        <v>309</v>
      </c>
      <c r="D244" s="144"/>
      <c r="E244" s="261" t="s">
        <v>841</v>
      </c>
      <c r="F244" s="262" t="s">
        <v>842</v>
      </c>
      <c r="G244" s="197" t="s">
        <v>644</v>
      </c>
      <c r="H244" s="197" t="s">
        <v>485</v>
      </c>
      <c r="I244" s="197" t="s">
        <v>484</v>
      </c>
      <c r="J244" s="263"/>
      <c r="K244" s="264" t="s">
        <v>1199</v>
      </c>
      <c r="L244" s="264" t="s">
        <v>1211</v>
      </c>
      <c r="M244" s="265"/>
      <c r="N244" s="265" t="s">
        <v>427</v>
      </c>
    </row>
    <row r="245" spans="1:14" s="145" customFormat="1" ht="22.5" customHeight="1">
      <c r="A245" s="92">
        <v>288</v>
      </c>
      <c r="B245" s="144" t="s">
        <v>1650</v>
      </c>
      <c r="C245" s="144">
        <v>11</v>
      </c>
      <c r="D245" s="144"/>
      <c r="E245" s="261" t="s">
        <v>722</v>
      </c>
      <c r="F245" s="262" t="s">
        <v>723</v>
      </c>
      <c r="G245" s="197" t="s">
        <v>636</v>
      </c>
      <c r="H245" s="197" t="s">
        <v>485</v>
      </c>
      <c r="I245" s="197" t="s">
        <v>843</v>
      </c>
      <c r="J245" s="263"/>
      <c r="K245" s="264" t="s">
        <v>1198</v>
      </c>
      <c r="L245" s="264" t="s">
        <v>1198</v>
      </c>
      <c r="M245" s="265"/>
      <c r="N245" s="265" t="s">
        <v>362</v>
      </c>
    </row>
    <row r="246" spans="1:14" s="145" customFormat="1" ht="22.5" customHeight="1">
      <c r="A246" s="92">
        <v>289</v>
      </c>
      <c r="B246" s="144" t="s">
        <v>1651</v>
      </c>
      <c r="C246" s="144">
        <v>15</v>
      </c>
      <c r="D246" s="144"/>
      <c r="E246" s="261" t="s">
        <v>404</v>
      </c>
      <c r="F246" s="262" t="s">
        <v>635</v>
      </c>
      <c r="G246" s="197" t="s">
        <v>636</v>
      </c>
      <c r="H246" s="197" t="s">
        <v>485</v>
      </c>
      <c r="I246" s="197" t="s">
        <v>843</v>
      </c>
      <c r="J246" s="263"/>
      <c r="K246" s="264" t="s">
        <v>1198</v>
      </c>
      <c r="L246" s="264" t="s">
        <v>1199</v>
      </c>
      <c r="M246" s="265"/>
      <c r="N246" s="265" t="s">
        <v>362</v>
      </c>
    </row>
    <row r="247" spans="1:14" s="145" customFormat="1" ht="22.5" customHeight="1">
      <c r="A247" s="92">
        <v>290</v>
      </c>
      <c r="B247" s="144" t="s">
        <v>1652</v>
      </c>
      <c r="C247" s="144">
        <v>26</v>
      </c>
      <c r="D247" s="144"/>
      <c r="E247" s="261" t="s">
        <v>844</v>
      </c>
      <c r="F247" s="262" t="s">
        <v>845</v>
      </c>
      <c r="G247" s="197" t="s">
        <v>636</v>
      </c>
      <c r="H247" s="197" t="s">
        <v>485</v>
      </c>
      <c r="I247" s="197" t="s">
        <v>843</v>
      </c>
      <c r="J247" s="263"/>
      <c r="K247" s="264" t="s">
        <v>1198</v>
      </c>
      <c r="L247" s="264" t="s">
        <v>1200</v>
      </c>
      <c r="M247" s="265"/>
      <c r="N247" s="265" t="s">
        <v>362</v>
      </c>
    </row>
    <row r="248" spans="1:14" s="145" customFormat="1" ht="22.5" customHeight="1">
      <c r="A248" s="92">
        <v>291</v>
      </c>
      <c r="B248" s="144" t="s">
        <v>1653</v>
      </c>
      <c r="C248" s="144">
        <v>59</v>
      </c>
      <c r="D248" s="144"/>
      <c r="E248" s="261" t="s">
        <v>428</v>
      </c>
      <c r="F248" s="262" t="s">
        <v>429</v>
      </c>
      <c r="G248" s="197" t="s">
        <v>636</v>
      </c>
      <c r="H248" s="197" t="s">
        <v>485</v>
      </c>
      <c r="I248" s="197" t="s">
        <v>843</v>
      </c>
      <c r="J248" s="263"/>
      <c r="K248" s="264" t="s">
        <v>1198</v>
      </c>
      <c r="L248" s="264" t="s">
        <v>1201</v>
      </c>
      <c r="M248" s="265"/>
      <c r="N248" s="265" t="s">
        <v>362</v>
      </c>
    </row>
    <row r="249" spans="1:14" s="145" customFormat="1" ht="22.5" customHeight="1">
      <c r="A249" s="92">
        <v>292</v>
      </c>
      <c r="B249" s="144" t="s">
        <v>1654</v>
      </c>
      <c r="C249" s="144">
        <v>92</v>
      </c>
      <c r="D249" s="144"/>
      <c r="E249" s="261" t="s">
        <v>725</v>
      </c>
      <c r="F249" s="262" t="s">
        <v>726</v>
      </c>
      <c r="G249" s="197" t="s">
        <v>644</v>
      </c>
      <c r="H249" s="197" t="s">
        <v>485</v>
      </c>
      <c r="I249" s="197" t="s">
        <v>843</v>
      </c>
      <c r="J249" s="263"/>
      <c r="K249" s="264" t="s">
        <v>1198</v>
      </c>
      <c r="L249" s="264" t="s">
        <v>1202</v>
      </c>
      <c r="M249" s="265"/>
      <c r="N249" s="265" t="s">
        <v>362</v>
      </c>
    </row>
    <row r="250" spans="1:14" s="145" customFormat="1" ht="22.5" customHeight="1">
      <c r="A250" s="92">
        <v>293</v>
      </c>
      <c r="B250" s="144" t="s">
        <v>1655</v>
      </c>
      <c r="C250" s="144">
        <v>148</v>
      </c>
      <c r="D250" s="144"/>
      <c r="E250" s="261" t="s">
        <v>846</v>
      </c>
      <c r="F250" s="262" t="s">
        <v>847</v>
      </c>
      <c r="G250" s="197" t="s">
        <v>644</v>
      </c>
      <c r="H250" s="197" t="s">
        <v>485</v>
      </c>
      <c r="I250" s="197" t="s">
        <v>843</v>
      </c>
      <c r="J250" s="263"/>
      <c r="K250" s="264" t="s">
        <v>1198</v>
      </c>
      <c r="L250" s="264" t="s">
        <v>1203</v>
      </c>
      <c r="M250" s="265"/>
      <c r="N250" s="265" t="s">
        <v>362</v>
      </c>
    </row>
    <row r="251" spans="1:14" s="145" customFormat="1" ht="22.5" customHeight="1">
      <c r="A251" s="92">
        <v>294</v>
      </c>
      <c r="B251" s="144" t="s">
        <v>1656</v>
      </c>
      <c r="C251" s="144">
        <v>181</v>
      </c>
      <c r="D251" s="144"/>
      <c r="E251" s="261" t="s">
        <v>848</v>
      </c>
      <c r="F251" s="262" t="s">
        <v>849</v>
      </c>
      <c r="G251" s="197" t="s">
        <v>647</v>
      </c>
      <c r="H251" s="197" t="s">
        <v>485</v>
      </c>
      <c r="I251" s="197" t="s">
        <v>843</v>
      </c>
      <c r="J251" s="263"/>
      <c r="K251" s="264">
        <v>2</v>
      </c>
      <c r="L251" s="264" t="s">
        <v>1198</v>
      </c>
      <c r="M251" s="265"/>
      <c r="N251" s="265" t="s">
        <v>362</v>
      </c>
    </row>
    <row r="252" spans="1:14" s="145" customFormat="1" ht="22.5" customHeight="1">
      <c r="A252" s="92">
        <v>295</v>
      </c>
      <c r="B252" s="144" t="s">
        <v>1657</v>
      </c>
      <c r="C252" s="144">
        <v>189</v>
      </c>
      <c r="D252" s="144"/>
      <c r="E252" s="261" t="s">
        <v>732</v>
      </c>
      <c r="F252" s="262" t="s">
        <v>733</v>
      </c>
      <c r="G252" s="197" t="s">
        <v>692</v>
      </c>
      <c r="H252" s="197" t="s">
        <v>485</v>
      </c>
      <c r="I252" s="197" t="s">
        <v>843</v>
      </c>
      <c r="J252" s="263"/>
      <c r="K252" s="264">
        <v>2</v>
      </c>
      <c r="L252" s="264" t="s">
        <v>1199</v>
      </c>
      <c r="M252" s="265"/>
      <c r="N252" s="265" t="s">
        <v>362</v>
      </c>
    </row>
    <row r="253" spans="1:14" s="145" customFormat="1" ht="22.5" customHeight="1">
      <c r="A253" s="92">
        <v>296</v>
      </c>
      <c r="B253" s="144" t="s">
        <v>1658</v>
      </c>
      <c r="C253" s="144">
        <v>271</v>
      </c>
      <c r="D253" s="144"/>
      <c r="E253" s="261" t="s">
        <v>736</v>
      </c>
      <c r="F253" s="262" t="s">
        <v>1156</v>
      </c>
      <c r="G253" s="197" t="s">
        <v>664</v>
      </c>
      <c r="H253" s="197" t="s">
        <v>485</v>
      </c>
      <c r="I253" s="197" t="s">
        <v>843</v>
      </c>
      <c r="J253" s="263"/>
      <c r="K253" s="264">
        <v>2</v>
      </c>
      <c r="L253" s="264" t="s">
        <v>1200</v>
      </c>
      <c r="M253" s="265"/>
      <c r="N253" s="265" t="s">
        <v>362</v>
      </c>
    </row>
    <row r="254" spans="1:14" s="145" customFormat="1" ht="22.5" customHeight="1">
      <c r="A254" s="92">
        <v>297</v>
      </c>
      <c r="B254" s="144" t="s">
        <v>1659</v>
      </c>
      <c r="C254" s="144">
        <v>342</v>
      </c>
      <c r="D254" s="144"/>
      <c r="E254" s="261" t="s">
        <v>850</v>
      </c>
      <c r="F254" s="262" t="s">
        <v>851</v>
      </c>
      <c r="G254" s="197" t="s">
        <v>644</v>
      </c>
      <c r="H254" s="197" t="s">
        <v>485</v>
      </c>
      <c r="I254" s="197" t="s">
        <v>843</v>
      </c>
      <c r="J254" s="263"/>
      <c r="K254" s="264">
        <v>2</v>
      </c>
      <c r="L254" s="264" t="s">
        <v>1201</v>
      </c>
      <c r="M254" s="265"/>
      <c r="N254" s="265" t="s">
        <v>362</v>
      </c>
    </row>
    <row r="255" spans="1:14" s="145" customFormat="1" ht="22.5" customHeight="1">
      <c r="A255" s="92">
        <v>298</v>
      </c>
      <c r="B255" s="144" t="s">
        <v>1660</v>
      </c>
      <c r="C255" s="144">
        <v>12</v>
      </c>
      <c r="D255" s="144"/>
      <c r="E255" s="261" t="s">
        <v>739</v>
      </c>
      <c r="F255" s="262" t="s">
        <v>740</v>
      </c>
      <c r="G255" s="197" t="s">
        <v>636</v>
      </c>
      <c r="H255" s="197" t="s">
        <v>485</v>
      </c>
      <c r="I255" s="197" t="s">
        <v>843</v>
      </c>
      <c r="J255" s="263"/>
      <c r="K255" s="264">
        <v>2</v>
      </c>
      <c r="L255" s="264" t="s">
        <v>1202</v>
      </c>
      <c r="M255" s="265"/>
      <c r="N255" s="265" t="s">
        <v>363</v>
      </c>
    </row>
    <row r="256" spans="1:14" s="145" customFormat="1" ht="22.5" customHeight="1">
      <c r="A256" s="92">
        <v>299</v>
      </c>
      <c r="B256" s="144" t="s">
        <v>1661</v>
      </c>
      <c r="C256" s="144">
        <v>13</v>
      </c>
      <c r="D256" s="144"/>
      <c r="E256" s="261" t="s">
        <v>741</v>
      </c>
      <c r="F256" s="262" t="s">
        <v>742</v>
      </c>
      <c r="G256" s="197" t="s">
        <v>636</v>
      </c>
      <c r="H256" s="197" t="s">
        <v>485</v>
      </c>
      <c r="I256" s="197" t="s">
        <v>843</v>
      </c>
      <c r="J256" s="263"/>
      <c r="K256" s="264">
        <v>2</v>
      </c>
      <c r="L256" s="264" t="s">
        <v>1203</v>
      </c>
      <c r="M256" s="265"/>
      <c r="N256" s="265" t="s">
        <v>363</v>
      </c>
    </row>
    <row r="257" spans="1:14" s="145" customFormat="1" ht="22.5" customHeight="1">
      <c r="A257" s="92">
        <v>300</v>
      </c>
      <c r="B257" s="144" t="s">
        <v>1662</v>
      </c>
      <c r="C257" s="144">
        <v>58</v>
      </c>
      <c r="D257" s="144"/>
      <c r="E257" s="261" t="s">
        <v>444</v>
      </c>
      <c r="F257" s="262" t="s">
        <v>445</v>
      </c>
      <c r="G257" s="197" t="s">
        <v>636</v>
      </c>
      <c r="H257" s="197" t="s">
        <v>485</v>
      </c>
      <c r="I257" s="197" t="s">
        <v>843</v>
      </c>
      <c r="J257" s="263"/>
      <c r="K257" s="264">
        <v>3</v>
      </c>
      <c r="L257" s="264" t="s">
        <v>1198</v>
      </c>
      <c r="M257" s="265"/>
      <c r="N257" s="265" t="s">
        <v>363</v>
      </c>
    </row>
    <row r="258" spans="1:14" s="145" customFormat="1" ht="22.5" customHeight="1">
      <c r="A258" s="92">
        <v>301</v>
      </c>
      <c r="B258" s="144" t="s">
        <v>1663</v>
      </c>
      <c r="C258" s="144">
        <v>97</v>
      </c>
      <c r="D258" s="144"/>
      <c r="E258" s="261" t="s">
        <v>655</v>
      </c>
      <c r="F258" s="262" t="s">
        <v>656</v>
      </c>
      <c r="G258" s="197" t="s">
        <v>636</v>
      </c>
      <c r="H258" s="197" t="s">
        <v>485</v>
      </c>
      <c r="I258" s="197" t="s">
        <v>843</v>
      </c>
      <c r="J258" s="263"/>
      <c r="K258" s="264">
        <v>3</v>
      </c>
      <c r="L258" s="264" t="s">
        <v>1199</v>
      </c>
      <c r="M258" s="265"/>
      <c r="N258" s="265" t="s">
        <v>363</v>
      </c>
    </row>
    <row r="259" spans="1:14" s="145" customFormat="1" ht="22.5" customHeight="1">
      <c r="A259" s="92">
        <v>302</v>
      </c>
      <c r="B259" s="144" t="s">
        <v>1664</v>
      </c>
      <c r="C259" s="144">
        <v>108</v>
      </c>
      <c r="D259" s="144"/>
      <c r="E259" s="261" t="s">
        <v>743</v>
      </c>
      <c r="F259" s="262" t="s">
        <v>744</v>
      </c>
      <c r="G259" s="197" t="s">
        <v>636</v>
      </c>
      <c r="H259" s="197" t="s">
        <v>485</v>
      </c>
      <c r="I259" s="197" t="s">
        <v>843</v>
      </c>
      <c r="J259" s="263"/>
      <c r="K259" s="264">
        <v>3</v>
      </c>
      <c r="L259" s="264" t="s">
        <v>1200</v>
      </c>
      <c r="M259" s="265"/>
      <c r="N259" s="265" t="s">
        <v>363</v>
      </c>
    </row>
    <row r="260" spans="1:14" s="145" customFormat="1" ht="22.5" customHeight="1">
      <c r="A260" s="92">
        <v>303</v>
      </c>
      <c r="B260" s="144" t="s">
        <v>1665</v>
      </c>
      <c r="C260" s="144">
        <v>154</v>
      </c>
      <c r="D260" s="144"/>
      <c r="E260" s="261" t="s">
        <v>528</v>
      </c>
      <c r="F260" s="262" t="s">
        <v>529</v>
      </c>
      <c r="G260" s="197" t="s">
        <v>636</v>
      </c>
      <c r="H260" s="197" t="s">
        <v>485</v>
      </c>
      <c r="I260" s="197" t="s">
        <v>843</v>
      </c>
      <c r="J260" s="263"/>
      <c r="K260" s="264">
        <v>3</v>
      </c>
      <c r="L260" s="264" t="s">
        <v>1201</v>
      </c>
      <c r="M260" s="265"/>
      <c r="N260" s="265" t="s">
        <v>363</v>
      </c>
    </row>
    <row r="261" spans="1:14" s="145" customFormat="1" ht="22.5" customHeight="1">
      <c r="A261" s="92">
        <v>304</v>
      </c>
      <c r="B261" s="144" t="s">
        <v>1666</v>
      </c>
      <c r="C261" s="144">
        <v>182</v>
      </c>
      <c r="D261" s="144"/>
      <c r="E261" s="261" t="s">
        <v>405</v>
      </c>
      <c r="F261" s="262" t="s">
        <v>745</v>
      </c>
      <c r="G261" s="197" t="s">
        <v>636</v>
      </c>
      <c r="H261" s="197" t="s">
        <v>485</v>
      </c>
      <c r="I261" s="197" t="s">
        <v>843</v>
      </c>
      <c r="J261" s="263"/>
      <c r="K261" s="264">
        <v>3</v>
      </c>
      <c r="L261" s="264" t="s">
        <v>1202</v>
      </c>
      <c r="M261" s="265"/>
      <c r="N261" s="265" t="s">
        <v>363</v>
      </c>
    </row>
    <row r="262" spans="1:14" s="145" customFormat="1" ht="22.5" customHeight="1">
      <c r="A262" s="92">
        <v>305</v>
      </c>
      <c r="B262" s="144" t="s">
        <v>1667</v>
      </c>
      <c r="C262" s="144">
        <v>240</v>
      </c>
      <c r="D262" s="144"/>
      <c r="E262" s="261" t="s">
        <v>748</v>
      </c>
      <c r="F262" s="262" t="s">
        <v>749</v>
      </c>
      <c r="G262" s="197" t="s">
        <v>692</v>
      </c>
      <c r="H262" s="197" t="s">
        <v>485</v>
      </c>
      <c r="I262" s="197" t="s">
        <v>843</v>
      </c>
      <c r="J262" s="263"/>
      <c r="K262" s="264">
        <v>3</v>
      </c>
      <c r="L262" s="264" t="s">
        <v>1203</v>
      </c>
      <c r="M262" s="265"/>
      <c r="N262" s="265" t="s">
        <v>363</v>
      </c>
    </row>
    <row r="263" spans="1:14" s="145" customFormat="1" ht="22.5" customHeight="1">
      <c r="A263" s="92">
        <v>306</v>
      </c>
      <c r="B263" s="144" t="s">
        <v>1668</v>
      </c>
      <c r="C263" s="144">
        <v>270</v>
      </c>
      <c r="D263" s="144"/>
      <c r="E263" s="261" t="s">
        <v>663</v>
      </c>
      <c r="F263" s="262" t="s">
        <v>1142</v>
      </c>
      <c r="G263" s="197" t="s">
        <v>664</v>
      </c>
      <c r="H263" s="197" t="s">
        <v>485</v>
      </c>
      <c r="I263" s="197" t="s">
        <v>843</v>
      </c>
      <c r="J263" s="263"/>
      <c r="K263" s="264">
        <v>4</v>
      </c>
      <c r="L263" s="264" t="s">
        <v>1198</v>
      </c>
      <c r="M263" s="265"/>
      <c r="N263" s="265" t="s">
        <v>363</v>
      </c>
    </row>
    <row r="264" spans="1:14" s="145" customFormat="1" ht="22.5" customHeight="1">
      <c r="A264" s="92">
        <v>307</v>
      </c>
      <c r="B264" s="144" t="s">
        <v>1669</v>
      </c>
      <c r="C264" s="144">
        <v>305</v>
      </c>
      <c r="D264" s="144"/>
      <c r="E264" s="261" t="s">
        <v>665</v>
      </c>
      <c r="F264" s="262" t="s">
        <v>1143</v>
      </c>
      <c r="G264" s="197" t="s">
        <v>666</v>
      </c>
      <c r="H264" s="197" t="s">
        <v>485</v>
      </c>
      <c r="I264" s="197" t="s">
        <v>843</v>
      </c>
      <c r="J264" s="263"/>
      <c r="K264" s="264">
        <v>4</v>
      </c>
      <c r="L264" s="264" t="s">
        <v>1199</v>
      </c>
      <c r="M264" s="265"/>
      <c r="N264" s="265" t="s">
        <v>363</v>
      </c>
    </row>
    <row r="265" spans="1:14" s="145" customFormat="1" ht="22.5" customHeight="1">
      <c r="A265" s="92">
        <v>308</v>
      </c>
      <c r="B265" s="144" t="s">
        <v>1670</v>
      </c>
      <c r="C265" s="144">
        <v>29</v>
      </c>
      <c r="D265" s="144"/>
      <c r="E265" s="261" t="s">
        <v>370</v>
      </c>
      <c r="F265" s="262" t="s">
        <v>750</v>
      </c>
      <c r="G265" s="197" t="s">
        <v>636</v>
      </c>
      <c r="H265" s="197" t="s">
        <v>485</v>
      </c>
      <c r="I265" s="197" t="s">
        <v>843</v>
      </c>
      <c r="J265" s="263"/>
      <c r="K265" s="264">
        <v>4</v>
      </c>
      <c r="L265" s="264" t="s">
        <v>1200</v>
      </c>
      <c r="M265" s="265"/>
      <c r="N265" s="265" t="s">
        <v>374</v>
      </c>
    </row>
    <row r="266" spans="1:14" s="145" customFormat="1" ht="22.5" customHeight="1">
      <c r="A266" s="92">
        <v>309</v>
      </c>
      <c r="B266" s="144" t="s">
        <v>1671</v>
      </c>
      <c r="C266" s="144">
        <v>34</v>
      </c>
      <c r="D266" s="144"/>
      <c r="E266" s="261" t="s">
        <v>852</v>
      </c>
      <c r="F266" s="262" t="s">
        <v>853</v>
      </c>
      <c r="G266" s="197" t="s">
        <v>636</v>
      </c>
      <c r="H266" s="197" t="s">
        <v>485</v>
      </c>
      <c r="I266" s="197" t="s">
        <v>843</v>
      </c>
      <c r="J266" s="263"/>
      <c r="K266" s="264">
        <v>4</v>
      </c>
      <c r="L266" s="264" t="s">
        <v>1201</v>
      </c>
      <c r="M266" s="265"/>
      <c r="N266" s="265" t="s">
        <v>374</v>
      </c>
    </row>
    <row r="267" spans="1:14" s="145" customFormat="1" ht="22.5" customHeight="1">
      <c r="A267" s="92">
        <v>310</v>
      </c>
      <c r="B267" s="144" t="s">
        <v>1672</v>
      </c>
      <c r="C267" s="144">
        <v>62</v>
      </c>
      <c r="D267" s="144"/>
      <c r="E267" s="261" t="s">
        <v>406</v>
      </c>
      <c r="F267" s="262" t="s">
        <v>407</v>
      </c>
      <c r="G267" s="197" t="s">
        <v>636</v>
      </c>
      <c r="H267" s="197" t="s">
        <v>485</v>
      </c>
      <c r="I267" s="197" t="s">
        <v>843</v>
      </c>
      <c r="J267" s="263"/>
      <c r="K267" s="264">
        <v>4</v>
      </c>
      <c r="L267" s="264" t="s">
        <v>1202</v>
      </c>
      <c r="M267" s="265"/>
      <c r="N267" s="265" t="s">
        <v>374</v>
      </c>
    </row>
    <row r="268" spans="1:14" s="145" customFormat="1" ht="22.5" customHeight="1">
      <c r="A268" s="92">
        <v>311</v>
      </c>
      <c r="B268" s="144" t="s">
        <v>1673</v>
      </c>
      <c r="C268" s="144">
        <v>85</v>
      </c>
      <c r="D268" s="144"/>
      <c r="E268" s="261" t="s">
        <v>368</v>
      </c>
      <c r="F268" s="262" t="s">
        <v>369</v>
      </c>
      <c r="G268" s="197" t="s">
        <v>636</v>
      </c>
      <c r="H268" s="197" t="s">
        <v>485</v>
      </c>
      <c r="I268" s="197" t="s">
        <v>843</v>
      </c>
      <c r="J268" s="263"/>
      <c r="K268" s="264">
        <v>4</v>
      </c>
      <c r="L268" s="264" t="s">
        <v>1203</v>
      </c>
      <c r="M268" s="265"/>
      <c r="N268" s="265" t="s">
        <v>374</v>
      </c>
    </row>
    <row r="269" spans="1:14" s="145" customFormat="1" ht="22.5" customHeight="1">
      <c r="A269" s="92">
        <v>312</v>
      </c>
      <c r="B269" s="144" t="s">
        <v>1674</v>
      </c>
      <c r="C269" s="144">
        <v>126</v>
      </c>
      <c r="D269" s="144"/>
      <c r="E269" s="261" t="s">
        <v>364</v>
      </c>
      <c r="F269" s="262" t="s">
        <v>751</v>
      </c>
      <c r="G269" s="197" t="s">
        <v>644</v>
      </c>
      <c r="H269" s="197" t="s">
        <v>485</v>
      </c>
      <c r="I269" s="197" t="s">
        <v>843</v>
      </c>
      <c r="J269" s="263"/>
      <c r="K269" s="264">
        <v>5</v>
      </c>
      <c r="L269" s="264" t="s">
        <v>1198</v>
      </c>
      <c r="M269" s="265"/>
      <c r="N269" s="265" t="s">
        <v>374</v>
      </c>
    </row>
    <row r="270" spans="1:14" s="145" customFormat="1" ht="22.5" customHeight="1">
      <c r="A270" s="92">
        <v>313</v>
      </c>
      <c r="B270" s="144" t="s">
        <v>1675</v>
      </c>
      <c r="C270" s="144">
        <v>168</v>
      </c>
      <c r="D270" s="144"/>
      <c r="E270" s="261" t="s">
        <v>854</v>
      </c>
      <c r="F270" s="262" t="s">
        <v>1173</v>
      </c>
      <c r="G270" s="197" t="s">
        <v>647</v>
      </c>
      <c r="H270" s="197" t="s">
        <v>485</v>
      </c>
      <c r="I270" s="197" t="s">
        <v>843</v>
      </c>
      <c r="J270" s="263"/>
      <c r="K270" s="264">
        <v>5</v>
      </c>
      <c r="L270" s="264" t="s">
        <v>1199</v>
      </c>
      <c r="M270" s="265"/>
      <c r="N270" s="265" t="s">
        <v>374</v>
      </c>
    </row>
    <row r="271" spans="1:14" s="145" customFormat="1" ht="22.5" customHeight="1">
      <c r="A271" s="92"/>
      <c r="B271" s="144" t="s">
        <v>1676</v>
      </c>
      <c r="C271" s="144">
        <v>197</v>
      </c>
      <c r="D271" s="144"/>
      <c r="E271" s="261" t="s">
        <v>682</v>
      </c>
      <c r="F271" s="262" t="s">
        <v>683</v>
      </c>
      <c r="G271" s="197" t="s">
        <v>636</v>
      </c>
      <c r="H271" s="197" t="s">
        <v>485</v>
      </c>
      <c r="I271" s="197" t="s">
        <v>843</v>
      </c>
      <c r="J271" s="263"/>
      <c r="K271" s="264">
        <v>5</v>
      </c>
      <c r="L271" s="264" t="s">
        <v>1200</v>
      </c>
      <c r="M271" s="265"/>
      <c r="N271" s="265" t="s">
        <v>374</v>
      </c>
    </row>
    <row r="272" spans="1:14" s="145" customFormat="1" ht="22.5" customHeight="1">
      <c r="A272" s="92"/>
      <c r="B272" s="144" t="s">
        <v>1677</v>
      </c>
      <c r="C272" s="144">
        <v>205</v>
      </c>
      <c r="D272" s="144"/>
      <c r="E272" s="261" t="s">
        <v>855</v>
      </c>
      <c r="F272" s="262" t="s">
        <v>856</v>
      </c>
      <c r="G272" s="197" t="s">
        <v>644</v>
      </c>
      <c r="H272" s="197" t="s">
        <v>485</v>
      </c>
      <c r="I272" s="197" t="s">
        <v>843</v>
      </c>
      <c r="J272" s="263"/>
      <c r="K272" s="264">
        <v>5</v>
      </c>
      <c r="L272" s="264" t="s">
        <v>1201</v>
      </c>
      <c r="M272" s="265"/>
      <c r="N272" s="265" t="s">
        <v>374</v>
      </c>
    </row>
    <row r="273" spans="1:14" s="145" customFormat="1" ht="22.5" customHeight="1">
      <c r="A273" s="92"/>
      <c r="B273" s="144" t="s">
        <v>1678</v>
      </c>
      <c r="C273" s="144">
        <v>286</v>
      </c>
      <c r="D273" s="144"/>
      <c r="E273" s="261" t="s">
        <v>857</v>
      </c>
      <c r="F273" s="262" t="s">
        <v>1174</v>
      </c>
      <c r="G273" s="197" t="s">
        <v>664</v>
      </c>
      <c r="H273" s="197" t="s">
        <v>485</v>
      </c>
      <c r="I273" s="197" t="s">
        <v>843</v>
      </c>
      <c r="J273" s="263"/>
      <c r="K273" s="264">
        <v>5</v>
      </c>
      <c r="L273" s="264" t="s">
        <v>1202</v>
      </c>
      <c r="M273" s="265"/>
      <c r="N273" s="265" t="s">
        <v>374</v>
      </c>
    </row>
    <row r="274" spans="1:14" s="145" customFormat="1" ht="22.5" customHeight="1">
      <c r="A274" s="92"/>
      <c r="B274" s="144" t="s">
        <v>1679</v>
      </c>
      <c r="C274" s="144">
        <v>288</v>
      </c>
      <c r="D274" s="144"/>
      <c r="E274" s="261" t="s">
        <v>757</v>
      </c>
      <c r="F274" s="262" t="s">
        <v>758</v>
      </c>
      <c r="G274" s="197" t="s">
        <v>644</v>
      </c>
      <c r="H274" s="197" t="s">
        <v>485</v>
      </c>
      <c r="I274" s="197" t="s">
        <v>843</v>
      </c>
      <c r="J274" s="263"/>
      <c r="K274" s="264">
        <v>5</v>
      </c>
      <c r="L274" s="264" t="s">
        <v>1203</v>
      </c>
      <c r="M274" s="265"/>
      <c r="N274" s="265" t="s">
        <v>374</v>
      </c>
    </row>
    <row r="275" spans="1:14" s="145" customFormat="1" ht="22.5" customHeight="1">
      <c r="A275" s="92"/>
      <c r="B275" s="144" t="s">
        <v>1680</v>
      </c>
      <c r="C275" s="144">
        <v>32</v>
      </c>
      <c r="D275" s="144"/>
      <c r="E275" s="261" t="s">
        <v>410</v>
      </c>
      <c r="F275" s="262" t="s">
        <v>685</v>
      </c>
      <c r="G275" s="197" t="s">
        <v>636</v>
      </c>
      <c r="H275" s="197" t="s">
        <v>485</v>
      </c>
      <c r="I275" s="197" t="s">
        <v>843</v>
      </c>
      <c r="J275" s="263"/>
      <c r="K275" s="264">
        <v>6</v>
      </c>
      <c r="L275" s="264" t="s">
        <v>1198</v>
      </c>
      <c r="M275" s="265"/>
      <c r="N275" s="265" t="s">
        <v>384</v>
      </c>
    </row>
    <row r="276" spans="1:14" s="145" customFormat="1" ht="22.5" customHeight="1">
      <c r="A276" s="92"/>
      <c r="B276" s="144" t="s">
        <v>1681</v>
      </c>
      <c r="C276" s="144">
        <v>84</v>
      </c>
      <c r="D276" s="144"/>
      <c r="E276" s="261" t="s">
        <v>764</v>
      </c>
      <c r="F276" s="262" t="s">
        <v>765</v>
      </c>
      <c r="G276" s="197" t="s">
        <v>636</v>
      </c>
      <c r="H276" s="197" t="s">
        <v>485</v>
      </c>
      <c r="I276" s="197" t="s">
        <v>843</v>
      </c>
      <c r="J276" s="263"/>
      <c r="K276" s="264">
        <v>6</v>
      </c>
      <c r="L276" s="264" t="s">
        <v>1199</v>
      </c>
      <c r="M276" s="265"/>
      <c r="N276" s="265" t="s">
        <v>384</v>
      </c>
    </row>
    <row r="277" spans="1:14" s="145" customFormat="1" ht="22.5" customHeight="1">
      <c r="A277" s="92"/>
      <c r="B277" s="144" t="s">
        <v>1682</v>
      </c>
      <c r="C277" s="144">
        <v>106</v>
      </c>
      <c r="D277" s="144"/>
      <c r="E277" s="261" t="s">
        <v>858</v>
      </c>
      <c r="F277" s="262" t="s">
        <v>859</v>
      </c>
      <c r="G277" s="197" t="s">
        <v>636</v>
      </c>
      <c r="H277" s="197" t="s">
        <v>485</v>
      </c>
      <c r="I277" s="197" t="s">
        <v>843</v>
      </c>
      <c r="J277" s="263"/>
      <c r="K277" s="264">
        <v>6</v>
      </c>
      <c r="L277" s="264" t="s">
        <v>1200</v>
      </c>
      <c r="M277" s="265"/>
      <c r="N277" s="265" t="s">
        <v>384</v>
      </c>
    </row>
    <row r="278" spans="1:14" s="145" customFormat="1" ht="22.5" customHeight="1">
      <c r="A278" s="92"/>
      <c r="B278" s="144" t="s">
        <v>1683</v>
      </c>
      <c r="C278" s="144">
        <v>141</v>
      </c>
      <c r="D278" s="144"/>
      <c r="E278" s="261" t="s">
        <v>770</v>
      </c>
      <c r="F278" s="262" t="s">
        <v>771</v>
      </c>
      <c r="G278" s="197" t="s">
        <v>644</v>
      </c>
      <c r="H278" s="197" t="s">
        <v>485</v>
      </c>
      <c r="I278" s="197" t="s">
        <v>843</v>
      </c>
      <c r="J278" s="263"/>
      <c r="K278" s="264">
        <v>6</v>
      </c>
      <c r="L278" s="264" t="s">
        <v>1201</v>
      </c>
      <c r="M278" s="265"/>
      <c r="N278" s="265" t="s">
        <v>384</v>
      </c>
    </row>
    <row r="279" spans="1:14" s="145" customFormat="1" ht="22.5" customHeight="1">
      <c r="A279" s="92">
        <v>314</v>
      </c>
      <c r="B279" s="144" t="s">
        <v>1684</v>
      </c>
      <c r="C279" s="144">
        <v>159</v>
      </c>
      <c r="D279" s="144"/>
      <c r="E279" s="261" t="s">
        <v>860</v>
      </c>
      <c r="F279" s="262" t="s">
        <v>861</v>
      </c>
      <c r="G279" s="197" t="s">
        <v>644</v>
      </c>
      <c r="H279" s="197" t="s">
        <v>485</v>
      </c>
      <c r="I279" s="197" t="s">
        <v>843</v>
      </c>
      <c r="J279" s="263"/>
      <c r="K279" s="264">
        <v>6</v>
      </c>
      <c r="L279" s="264" t="s">
        <v>1202</v>
      </c>
      <c r="M279" s="265"/>
      <c r="N279" s="265" t="s">
        <v>384</v>
      </c>
    </row>
    <row r="280" spans="1:14" s="145" customFormat="1" ht="22.5" customHeight="1">
      <c r="A280" s="92">
        <v>315</v>
      </c>
      <c r="B280" s="144" t="s">
        <v>1685</v>
      </c>
      <c r="C280" s="144">
        <v>260</v>
      </c>
      <c r="D280" s="144"/>
      <c r="E280" s="261" t="s">
        <v>774</v>
      </c>
      <c r="F280" s="262" t="s">
        <v>1159</v>
      </c>
      <c r="G280" s="197" t="s">
        <v>689</v>
      </c>
      <c r="H280" s="197" t="s">
        <v>485</v>
      </c>
      <c r="I280" s="197" t="s">
        <v>843</v>
      </c>
      <c r="J280" s="263"/>
      <c r="K280" s="264">
        <v>6</v>
      </c>
      <c r="L280" s="264" t="s">
        <v>1203</v>
      </c>
      <c r="M280" s="265"/>
      <c r="N280" s="265" t="s">
        <v>384</v>
      </c>
    </row>
    <row r="281" spans="1:14" s="145" customFormat="1" ht="22.5" customHeight="1">
      <c r="A281" s="92">
        <v>316</v>
      </c>
      <c r="B281" s="144" t="s">
        <v>1686</v>
      </c>
      <c r="C281" s="144">
        <v>272</v>
      </c>
      <c r="D281" s="144"/>
      <c r="E281" s="261" t="s">
        <v>693</v>
      </c>
      <c r="F281" s="262" t="s">
        <v>1147</v>
      </c>
      <c r="G281" s="197" t="s">
        <v>664</v>
      </c>
      <c r="H281" s="197" t="s">
        <v>485</v>
      </c>
      <c r="I281" s="197" t="s">
        <v>843</v>
      </c>
      <c r="J281" s="263"/>
      <c r="K281" s="264">
        <v>7</v>
      </c>
      <c r="L281" s="264" t="s">
        <v>1198</v>
      </c>
      <c r="M281" s="265"/>
      <c r="N281" s="265" t="s">
        <v>384</v>
      </c>
    </row>
    <row r="282" spans="1:14" s="145" customFormat="1" ht="22.5" customHeight="1">
      <c r="A282" s="92">
        <v>317</v>
      </c>
      <c r="B282" s="144" t="s">
        <v>1687</v>
      </c>
      <c r="C282" s="144">
        <v>287</v>
      </c>
      <c r="D282" s="144"/>
      <c r="E282" s="261" t="s">
        <v>776</v>
      </c>
      <c r="F282" s="262" t="s">
        <v>1161</v>
      </c>
      <c r="G282" s="197" t="s">
        <v>636</v>
      </c>
      <c r="H282" s="197" t="s">
        <v>485</v>
      </c>
      <c r="I282" s="197" t="s">
        <v>843</v>
      </c>
      <c r="J282" s="263"/>
      <c r="K282" s="264">
        <v>7</v>
      </c>
      <c r="L282" s="264" t="s">
        <v>1199</v>
      </c>
      <c r="M282" s="265"/>
      <c r="N282" s="265" t="s">
        <v>384</v>
      </c>
    </row>
    <row r="283" spans="1:14" s="145" customFormat="1" ht="22.5" customHeight="1">
      <c r="A283" s="92">
        <v>318</v>
      </c>
      <c r="B283" s="144" t="s">
        <v>1688</v>
      </c>
      <c r="C283" s="144">
        <v>296</v>
      </c>
      <c r="D283" s="144"/>
      <c r="E283" s="261" t="s">
        <v>417</v>
      </c>
      <c r="F283" s="262" t="s">
        <v>418</v>
      </c>
      <c r="G283" s="197" t="s">
        <v>636</v>
      </c>
      <c r="H283" s="197" t="s">
        <v>485</v>
      </c>
      <c r="I283" s="197" t="s">
        <v>843</v>
      </c>
      <c r="J283" s="263"/>
      <c r="K283" s="264">
        <v>7</v>
      </c>
      <c r="L283" s="264" t="s">
        <v>1200</v>
      </c>
      <c r="M283" s="265"/>
      <c r="N283" s="265" t="s">
        <v>384</v>
      </c>
    </row>
    <row r="284" spans="1:14" s="145" customFormat="1" ht="22.5" customHeight="1">
      <c r="A284" s="92">
        <v>319</v>
      </c>
      <c r="B284" s="144" t="s">
        <v>1689</v>
      </c>
      <c r="C284" s="144">
        <v>341</v>
      </c>
      <c r="D284" s="144"/>
      <c r="E284" s="261" t="s">
        <v>413</v>
      </c>
      <c r="F284" s="262" t="s">
        <v>414</v>
      </c>
      <c r="G284" s="197" t="s">
        <v>636</v>
      </c>
      <c r="H284" s="197" t="s">
        <v>485</v>
      </c>
      <c r="I284" s="197" t="s">
        <v>843</v>
      </c>
      <c r="J284" s="263"/>
      <c r="K284" s="264">
        <v>7</v>
      </c>
      <c r="L284" s="264" t="s">
        <v>1201</v>
      </c>
      <c r="M284" s="265"/>
      <c r="N284" s="265" t="s">
        <v>384</v>
      </c>
    </row>
    <row r="285" spans="1:14" s="145" customFormat="1" ht="22.5" customHeight="1">
      <c r="A285" s="92">
        <v>320</v>
      </c>
      <c r="B285" s="144" t="s">
        <v>1690</v>
      </c>
      <c r="C285" s="144">
        <v>349</v>
      </c>
      <c r="D285" s="144"/>
      <c r="E285" s="261" t="s">
        <v>489</v>
      </c>
      <c r="F285" s="262" t="s">
        <v>862</v>
      </c>
      <c r="G285" s="197" t="s">
        <v>636</v>
      </c>
      <c r="H285" s="197" t="s">
        <v>485</v>
      </c>
      <c r="I285" s="197" t="s">
        <v>843</v>
      </c>
      <c r="J285" s="263"/>
      <c r="K285" s="264">
        <v>7</v>
      </c>
      <c r="L285" s="264" t="s">
        <v>1202</v>
      </c>
      <c r="M285" s="265"/>
      <c r="N285" s="265" t="s">
        <v>384</v>
      </c>
    </row>
    <row r="286" spans="1:14" s="145" customFormat="1" ht="22.5" customHeight="1">
      <c r="A286" s="92">
        <v>321</v>
      </c>
      <c r="B286" s="144" t="s">
        <v>1691</v>
      </c>
      <c r="C286" s="144">
        <v>358</v>
      </c>
      <c r="D286" s="144"/>
      <c r="E286" s="261" t="s">
        <v>863</v>
      </c>
      <c r="F286" s="262" t="s">
        <v>1175</v>
      </c>
      <c r="G286" s="197" t="s">
        <v>636</v>
      </c>
      <c r="H286" s="197" t="s">
        <v>485</v>
      </c>
      <c r="I286" s="197" t="s">
        <v>843</v>
      </c>
      <c r="J286" s="263"/>
      <c r="K286" s="264">
        <v>7</v>
      </c>
      <c r="L286" s="264" t="s">
        <v>1203</v>
      </c>
      <c r="M286" s="265"/>
      <c r="N286" s="265" t="s">
        <v>384</v>
      </c>
    </row>
    <row r="287" spans="1:14" s="145" customFormat="1" ht="22.5" customHeight="1">
      <c r="A287" s="92">
        <v>322</v>
      </c>
      <c r="B287" s="144" t="s">
        <v>1692</v>
      </c>
      <c r="C287" s="144">
        <v>367</v>
      </c>
      <c r="D287" s="144"/>
      <c r="E287" s="261" t="s">
        <v>415</v>
      </c>
      <c r="F287" s="262" t="s">
        <v>416</v>
      </c>
      <c r="G287" s="197" t="s">
        <v>636</v>
      </c>
      <c r="H287" s="197" t="s">
        <v>485</v>
      </c>
      <c r="I287" s="197" t="s">
        <v>843</v>
      </c>
      <c r="J287" s="263"/>
      <c r="K287" s="264">
        <v>8</v>
      </c>
      <c r="L287" s="264" t="s">
        <v>1198</v>
      </c>
      <c r="M287" s="265"/>
      <c r="N287" s="265" t="s">
        <v>384</v>
      </c>
    </row>
    <row r="288" spans="1:14" s="145" customFormat="1" ht="22.5" customHeight="1">
      <c r="A288" s="92">
        <v>323</v>
      </c>
      <c r="B288" s="144" t="s">
        <v>1693</v>
      </c>
      <c r="C288" s="144">
        <v>379</v>
      </c>
      <c r="D288" s="144"/>
      <c r="E288" s="261" t="s">
        <v>864</v>
      </c>
      <c r="F288" s="262" t="s">
        <v>1176</v>
      </c>
      <c r="G288" s="197" t="s">
        <v>636</v>
      </c>
      <c r="H288" s="197" t="s">
        <v>485</v>
      </c>
      <c r="I288" s="197" t="s">
        <v>843</v>
      </c>
      <c r="J288" s="263"/>
      <c r="K288" s="264">
        <v>8</v>
      </c>
      <c r="L288" s="264" t="s">
        <v>1199</v>
      </c>
      <c r="M288" s="265"/>
      <c r="N288" s="265" t="s">
        <v>384</v>
      </c>
    </row>
    <row r="289" spans="1:14" s="145" customFormat="1" ht="22.5" customHeight="1">
      <c r="A289" s="92">
        <v>324</v>
      </c>
      <c r="B289" s="144" t="s">
        <v>1694</v>
      </c>
      <c r="C289" s="144">
        <v>418</v>
      </c>
      <c r="D289" s="144"/>
      <c r="E289" s="261" t="s">
        <v>777</v>
      </c>
      <c r="F289" s="262" t="s">
        <v>778</v>
      </c>
      <c r="G289" s="197" t="s">
        <v>640</v>
      </c>
      <c r="H289" s="197" t="s">
        <v>485</v>
      </c>
      <c r="I289" s="197" t="s">
        <v>843</v>
      </c>
      <c r="J289" s="263"/>
      <c r="K289" s="264">
        <v>8</v>
      </c>
      <c r="L289" s="264" t="s">
        <v>1200</v>
      </c>
      <c r="M289" s="265"/>
      <c r="N289" s="265" t="s">
        <v>384</v>
      </c>
    </row>
    <row r="290" spans="1:14" s="145" customFormat="1" ht="22.5" customHeight="1">
      <c r="A290" s="92">
        <v>325</v>
      </c>
      <c r="B290" s="144" t="s">
        <v>1695</v>
      </c>
      <c r="C290" s="144">
        <v>157</v>
      </c>
      <c r="D290" s="144"/>
      <c r="E290" s="261" t="s">
        <v>782</v>
      </c>
      <c r="F290" s="262" t="s">
        <v>783</v>
      </c>
      <c r="G290" s="197" t="s">
        <v>644</v>
      </c>
      <c r="H290" s="197" t="s">
        <v>485</v>
      </c>
      <c r="I290" s="197" t="s">
        <v>843</v>
      </c>
      <c r="J290" s="263"/>
      <c r="K290" s="264">
        <v>8</v>
      </c>
      <c r="L290" s="264" t="s">
        <v>1201</v>
      </c>
      <c r="M290" s="265"/>
      <c r="N290" s="265" t="s">
        <v>385</v>
      </c>
    </row>
    <row r="291" spans="1:14" s="145" customFormat="1" ht="22.5" customHeight="1">
      <c r="A291" s="92">
        <v>326</v>
      </c>
      <c r="B291" s="144" t="s">
        <v>1696</v>
      </c>
      <c r="C291" s="144">
        <v>158</v>
      </c>
      <c r="D291" s="144"/>
      <c r="E291" s="261" t="s">
        <v>782</v>
      </c>
      <c r="F291" s="262" t="s">
        <v>784</v>
      </c>
      <c r="G291" s="197" t="s">
        <v>644</v>
      </c>
      <c r="H291" s="197" t="s">
        <v>485</v>
      </c>
      <c r="I291" s="197" t="s">
        <v>843</v>
      </c>
      <c r="J291" s="263"/>
      <c r="K291" s="264">
        <v>8</v>
      </c>
      <c r="L291" s="264" t="s">
        <v>1202</v>
      </c>
      <c r="M291" s="265"/>
      <c r="N291" s="265" t="s">
        <v>385</v>
      </c>
    </row>
    <row r="292" spans="1:14" s="145" customFormat="1" ht="22.5" customHeight="1">
      <c r="A292" s="92">
        <v>327</v>
      </c>
      <c r="B292" s="144" t="s">
        <v>1697</v>
      </c>
      <c r="C292" s="144">
        <v>188</v>
      </c>
      <c r="D292" s="144"/>
      <c r="E292" s="261" t="s">
        <v>785</v>
      </c>
      <c r="F292" s="262" t="s">
        <v>786</v>
      </c>
      <c r="G292" s="197" t="s">
        <v>692</v>
      </c>
      <c r="H292" s="197" t="s">
        <v>485</v>
      </c>
      <c r="I292" s="197" t="s">
        <v>843</v>
      </c>
      <c r="J292" s="263"/>
      <c r="K292" s="264">
        <v>8</v>
      </c>
      <c r="L292" s="264" t="s">
        <v>1203</v>
      </c>
      <c r="M292" s="265"/>
      <c r="N292" s="265" t="s">
        <v>385</v>
      </c>
    </row>
    <row r="293" spans="1:14" s="145" customFormat="1" ht="22.5" customHeight="1">
      <c r="A293" s="92">
        <v>328</v>
      </c>
      <c r="B293" s="144" t="s">
        <v>1698</v>
      </c>
      <c r="C293" s="144">
        <v>236</v>
      </c>
      <c r="D293" s="144"/>
      <c r="E293" s="261" t="s">
        <v>382</v>
      </c>
      <c r="F293" s="262" t="s">
        <v>383</v>
      </c>
      <c r="G293" s="197" t="s">
        <v>636</v>
      </c>
      <c r="H293" s="197" t="s">
        <v>485</v>
      </c>
      <c r="I293" s="197" t="s">
        <v>843</v>
      </c>
      <c r="J293" s="263"/>
      <c r="K293" s="264">
        <v>9</v>
      </c>
      <c r="L293" s="264" t="s">
        <v>1198</v>
      </c>
      <c r="M293" s="265"/>
      <c r="N293" s="265" t="s">
        <v>385</v>
      </c>
    </row>
    <row r="294" spans="1:14" s="145" customFormat="1" ht="22.5" customHeight="1">
      <c r="A294" s="92">
        <v>329</v>
      </c>
      <c r="B294" s="144" t="s">
        <v>1699</v>
      </c>
      <c r="C294" s="144">
        <v>347</v>
      </c>
      <c r="D294" s="144"/>
      <c r="E294" s="261" t="s">
        <v>380</v>
      </c>
      <c r="F294" s="262" t="s">
        <v>790</v>
      </c>
      <c r="G294" s="197" t="s">
        <v>636</v>
      </c>
      <c r="H294" s="197" t="s">
        <v>485</v>
      </c>
      <c r="I294" s="197" t="s">
        <v>843</v>
      </c>
      <c r="J294" s="263"/>
      <c r="K294" s="264">
        <v>9</v>
      </c>
      <c r="L294" s="264" t="s">
        <v>1199</v>
      </c>
      <c r="M294" s="265"/>
      <c r="N294" s="265" t="s">
        <v>385</v>
      </c>
    </row>
    <row r="295" spans="1:14" s="145" customFormat="1" ht="22.5" customHeight="1">
      <c r="A295" s="92">
        <v>330</v>
      </c>
      <c r="B295" s="144" t="s">
        <v>1700</v>
      </c>
      <c r="C295" s="144">
        <v>37</v>
      </c>
      <c r="D295" s="144"/>
      <c r="E295" s="261" t="s">
        <v>462</v>
      </c>
      <c r="F295" s="262" t="s">
        <v>463</v>
      </c>
      <c r="G295" s="197" t="s">
        <v>636</v>
      </c>
      <c r="H295" s="197" t="s">
        <v>485</v>
      </c>
      <c r="I295" s="197" t="s">
        <v>843</v>
      </c>
      <c r="J295" s="263"/>
      <c r="K295" s="264">
        <v>9</v>
      </c>
      <c r="L295" s="264" t="s">
        <v>1200</v>
      </c>
      <c r="M295" s="265"/>
      <c r="N295" s="265" t="s">
        <v>394</v>
      </c>
    </row>
    <row r="296" spans="1:14" s="145" customFormat="1" ht="22.5" customHeight="1">
      <c r="A296" s="92">
        <v>331</v>
      </c>
      <c r="B296" s="144" t="s">
        <v>1701</v>
      </c>
      <c r="C296" s="144">
        <v>67</v>
      </c>
      <c r="D296" s="144"/>
      <c r="E296" s="261" t="s">
        <v>419</v>
      </c>
      <c r="F296" s="262" t="s">
        <v>420</v>
      </c>
      <c r="G296" s="197" t="s">
        <v>636</v>
      </c>
      <c r="H296" s="197" t="s">
        <v>485</v>
      </c>
      <c r="I296" s="197" t="s">
        <v>843</v>
      </c>
      <c r="J296" s="263"/>
      <c r="K296" s="264">
        <v>9</v>
      </c>
      <c r="L296" s="264" t="s">
        <v>1201</v>
      </c>
      <c r="M296" s="265"/>
      <c r="N296" s="265" t="s">
        <v>394</v>
      </c>
    </row>
    <row r="297" spans="1:14" s="145" customFormat="1" ht="22.5" customHeight="1">
      <c r="A297" s="92">
        <v>332</v>
      </c>
      <c r="B297" s="144" t="s">
        <v>1702</v>
      </c>
      <c r="C297" s="144">
        <v>70</v>
      </c>
      <c r="D297" s="144"/>
      <c r="E297" s="261" t="s">
        <v>792</v>
      </c>
      <c r="F297" s="262" t="s">
        <v>1163</v>
      </c>
      <c r="G297" s="197" t="s">
        <v>647</v>
      </c>
      <c r="H297" s="197" t="s">
        <v>485</v>
      </c>
      <c r="I297" s="197" t="s">
        <v>843</v>
      </c>
      <c r="J297" s="263"/>
      <c r="K297" s="264">
        <v>9</v>
      </c>
      <c r="L297" s="264" t="s">
        <v>1202</v>
      </c>
      <c r="M297" s="265"/>
      <c r="N297" s="265" t="s">
        <v>394</v>
      </c>
    </row>
    <row r="298" spans="1:14" s="145" customFormat="1" ht="22.5" customHeight="1">
      <c r="A298" s="92">
        <v>333</v>
      </c>
      <c r="B298" s="144" t="s">
        <v>1703</v>
      </c>
      <c r="C298" s="144">
        <v>86</v>
      </c>
      <c r="D298" s="144"/>
      <c r="E298" s="261" t="s">
        <v>388</v>
      </c>
      <c r="F298" s="262" t="s">
        <v>389</v>
      </c>
      <c r="G298" s="197" t="s">
        <v>636</v>
      </c>
      <c r="H298" s="197" t="s">
        <v>485</v>
      </c>
      <c r="I298" s="197" t="s">
        <v>843</v>
      </c>
      <c r="J298" s="263"/>
      <c r="K298" s="264">
        <v>9</v>
      </c>
      <c r="L298" s="264" t="s">
        <v>1203</v>
      </c>
      <c r="M298" s="265"/>
      <c r="N298" s="265" t="s">
        <v>394</v>
      </c>
    </row>
    <row r="299" spans="1:14" s="145" customFormat="1" ht="22.5" customHeight="1">
      <c r="A299" s="92">
        <v>334</v>
      </c>
      <c r="B299" s="144" t="s">
        <v>1704</v>
      </c>
      <c r="C299" s="144">
        <v>114</v>
      </c>
      <c r="D299" s="144"/>
      <c r="E299" s="261" t="s">
        <v>706</v>
      </c>
      <c r="F299" s="262" t="s">
        <v>707</v>
      </c>
      <c r="G299" s="197" t="s">
        <v>644</v>
      </c>
      <c r="H299" s="197" t="s">
        <v>485</v>
      </c>
      <c r="I299" s="197" t="s">
        <v>843</v>
      </c>
      <c r="J299" s="263"/>
      <c r="K299" s="264">
        <v>10</v>
      </c>
      <c r="L299" s="264" t="s">
        <v>1199</v>
      </c>
      <c r="M299" s="265"/>
      <c r="N299" s="265" t="s">
        <v>394</v>
      </c>
    </row>
    <row r="300" spans="1:14" s="145" customFormat="1" ht="22.5" customHeight="1">
      <c r="A300" s="92">
        <v>335</v>
      </c>
      <c r="B300" s="144" t="s">
        <v>1705</v>
      </c>
      <c r="C300" s="144">
        <v>121</v>
      </c>
      <c r="D300" s="144"/>
      <c r="E300" s="261" t="s">
        <v>865</v>
      </c>
      <c r="F300" s="262" t="s">
        <v>866</v>
      </c>
      <c r="G300" s="197" t="s">
        <v>636</v>
      </c>
      <c r="H300" s="197" t="s">
        <v>485</v>
      </c>
      <c r="I300" s="197" t="s">
        <v>843</v>
      </c>
      <c r="J300" s="263"/>
      <c r="K300" s="264">
        <v>10</v>
      </c>
      <c r="L300" s="264" t="s">
        <v>1200</v>
      </c>
      <c r="M300" s="265"/>
      <c r="N300" s="265" t="s">
        <v>394</v>
      </c>
    </row>
    <row r="301" spans="1:14" s="145" customFormat="1" ht="22.5" customHeight="1">
      <c r="A301" s="92">
        <v>336</v>
      </c>
      <c r="B301" s="144" t="s">
        <v>1706</v>
      </c>
      <c r="C301" s="144">
        <v>137</v>
      </c>
      <c r="D301" s="144"/>
      <c r="E301" s="261" t="s">
        <v>708</v>
      </c>
      <c r="F301" s="262" t="s">
        <v>709</v>
      </c>
      <c r="G301" s="197" t="s">
        <v>644</v>
      </c>
      <c r="H301" s="197" t="s">
        <v>485</v>
      </c>
      <c r="I301" s="197" t="s">
        <v>843</v>
      </c>
      <c r="J301" s="263"/>
      <c r="K301" s="264">
        <v>10</v>
      </c>
      <c r="L301" s="264" t="s">
        <v>1201</v>
      </c>
      <c r="M301" s="265"/>
      <c r="N301" s="265" t="s">
        <v>394</v>
      </c>
    </row>
    <row r="302" spans="1:14" s="145" customFormat="1" ht="22.5" customHeight="1">
      <c r="A302" s="92">
        <v>337</v>
      </c>
      <c r="B302" s="144" t="s">
        <v>1707</v>
      </c>
      <c r="C302" s="144">
        <v>150</v>
      </c>
      <c r="D302" s="144"/>
      <c r="E302" s="261" t="s">
        <v>421</v>
      </c>
      <c r="F302" s="262" t="s">
        <v>422</v>
      </c>
      <c r="G302" s="197" t="s">
        <v>636</v>
      </c>
      <c r="H302" s="197" t="s">
        <v>485</v>
      </c>
      <c r="I302" s="197" t="s">
        <v>843</v>
      </c>
      <c r="J302" s="263"/>
      <c r="K302" s="264">
        <v>10</v>
      </c>
      <c r="L302" s="264" t="s">
        <v>1202</v>
      </c>
      <c r="M302" s="265"/>
      <c r="N302" s="265" t="s">
        <v>394</v>
      </c>
    </row>
    <row r="303" spans="1:14" s="145" customFormat="1" ht="22.5" customHeight="1">
      <c r="A303" s="92">
        <v>338</v>
      </c>
      <c r="B303" s="144" t="s">
        <v>1708</v>
      </c>
      <c r="C303" s="144">
        <v>294</v>
      </c>
      <c r="D303" s="144"/>
      <c r="E303" s="261" t="s">
        <v>796</v>
      </c>
      <c r="F303" s="262" t="s">
        <v>1165</v>
      </c>
      <c r="G303" s="197" t="s">
        <v>644</v>
      </c>
      <c r="H303" s="197" t="s">
        <v>485</v>
      </c>
      <c r="I303" s="197" t="s">
        <v>843</v>
      </c>
      <c r="J303" s="263"/>
      <c r="K303" s="264">
        <v>10</v>
      </c>
      <c r="L303" s="264" t="s">
        <v>1203</v>
      </c>
      <c r="M303" s="265"/>
      <c r="N303" s="265" t="s">
        <v>394</v>
      </c>
    </row>
    <row r="304" spans="1:14" s="145" customFormat="1" ht="22.5" customHeight="1">
      <c r="A304" s="92">
        <v>339</v>
      </c>
      <c r="B304" s="144" t="s">
        <v>1709</v>
      </c>
      <c r="C304" s="144">
        <v>41</v>
      </c>
      <c r="D304" s="144"/>
      <c r="E304" s="261" t="s">
        <v>797</v>
      </c>
      <c r="F304" s="262" t="s">
        <v>424</v>
      </c>
      <c r="G304" s="197" t="s">
        <v>636</v>
      </c>
      <c r="H304" s="197" t="s">
        <v>485</v>
      </c>
      <c r="I304" s="197" t="s">
        <v>843</v>
      </c>
      <c r="J304" s="263"/>
      <c r="K304" s="264" t="s">
        <v>1208</v>
      </c>
      <c r="L304" s="264" t="s">
        <v>1198</v>
      </c>
      <c r="M304" s="265"/>
      <c r="N304" s="265" t="s">
        <v>395</v>
      </c>
    </row>
    <row r="305" spans="1:14" s="145" customFormat="1" ht="22.5" customHeight="1">
      <c r="A305" s="92">
        <v>340</v>
      </c>
      <c r="B305" s="144" t="s">
        <v>1710</v>
      </c>
      <c r="C305" s="144">
        <v>82</v>
      </c>
      <c r="D305" s="144"/>
      <c r="E305" s="261" t="s">
        <v>423</v>
      </c>
      <c r="F305" s="262" t="s">
        <v>867</v>
      </c>
      <c r="G305" s="197" t="s">
        <v>636</v>
      </c>
      <c r="H305" s="197" t="s">
        <v>485</v>
      </c>
      <c r="I305" s="197" t="s">
        <v>843</v>
      </c>
      <c r="J305" s="263"/>
      <c r="K305" s="264">
        <v>11</v>
      </c>
      <c r="L305" s="264" t="s">
        <v>1199</v>
      </c>
      <c r="M305" s="265"/>
      <c r="N305" s="265" t="s">
        <v>395</v>
      </c>
    </row>
    <row r="306" spans="1:14" s="145" customFormat="1" ht="22.5" customHeight="1">
      <c r="A306" s="92">
        <v>341</v>
      </c>
      <c r="B306" s="144" t="s">
        <v>1711</v>
      </c>
      <c r="C306" s="144">
        <v>119</v>
      </c>
      <c r="D306" s="144"/>
      <c r="E306" s="261" t="s">
        <v>715</v>
      </c>
      <c r="F306" s="262" t="s">
        <v>1154</v>
      </c>
      <c r="G306" s="197" t="s">
        <v>658</v>
      </c>
      <c r="H306" s="197" t="s">
        <v>485</v>
      </c>
      <c r="I306" s="197" t="s">
        <v>843</v>
      </c>
      <c r="J306" s="263"/>
      <c r="K306" s="264">
        <v>11</v>
      </c>
      <c r="L306" s="264" t="s">
        <v>1200</v>
      </c>
      <c r="M306" s="265"/>
      <c r="N306" s="265" t="s">
        <v>395</v>
      </c>
    </row>
    <row r="307" spans="1:14" s="145" customFormat="1" ht="22.5" customHeight="1">
      <c r="A307" s="92">
        <v>342</v>
      </c>
      <c r="B307" s="144" t="s">
        <v>1712</v>
      </c>
      <c r="C307" s="144">
        <v>125</v>
      </c>
      <c r="D307" s="144"/>
      <c r="E307" s="261" t="s">
        <v>800</v>
      </c>
      <c r="F307" s="262" t="s">
        <v>801</v>
      </c>
      <c r="G307" s="197" t="s">
        <v>636</v>
      </c>
      <c r="H307" s="197" t="s">
        <v>485</v>
      </c>
      <c r="I307" s="197" t="s">
        <v>843</v>
      </c>
      <c r="J307" s="263"/>
      <c r="K307" s="264">
        <v>11</v>
      </c>
      <c r="L307" s="264" t="s">
        <v>1201</v>
      </c>
      <c r="M307" s="265"/>
      <c r="N307" s="265" t="s">
        <v>395</v>
      </c>
    </row>
    <row r="308" spans="1:14" s="145" customFormat="1" ht="22.5" customHeight="1">
      <c r="A308" s="92">
        <v>343</v>
      </c>
      <c r="B308" s="144" t="s">
        <v>1713</v>
      </c>
      <c r="C308" s="144">
        <v>167</v>
      </c>
      <c r="D308" s="144"/>
      <c r="E308" s="261" t="s">
        <v>391</v>
      </c>
      <c r="F308" s="262" t="s">
        <v>1177</v>
      </c>
      <c r="G308" s="197" t="s">
        <v>647</v>
      </c>
      <c r="H308" s="197" t="s">
        <v>485</v>
      </c>
      <c r="I308" s="197" t="s">
        <v>843</v>
      </c>
      <c r="J308" s="263"/>
      <c r="K308" s="264">
        <v>11</v>
      </c>
      <c r="L308" s="264" t="s">
        <v>1202</v>
      </c>
      <c r="M308" s="265"/>
      <c r="N308" s="265" t="s">
        <v>395</v>
      </c>
    </row>
    <row r="309" spans="1:14" s="145" customFormat="1" ht="22.5" customHeight="1">
      <c r="A309" s="92">
        <v>344</v>
      </c>
      <c r="B309" s="144" t="s">
        <v>1714</v>
      </c>
      <c r="C309" s="144">
        <v>244</v>
      </c>
      <c r="D309" s="144"/>
      <c r="E309" s="261" t="s">
        <v>391</v>
      </c>
      <c r="F309" s="262" t="s">
        <v>802</v>
      </c>
      <c r="G309" s="197" t="s">
        <v>692</v>
      </c>
      <c r="H309" s="197" t="s">
        <v>485</v>
      </c>
      <c r="I309" s="197" t="s">
        <v>843</v>
      </c>
      <c r="J309" s="263"/>
      <c r="K309" s="264">
        <v>11</v>
      </c>
      <c r="L309" s="264" t="s">
        <v>1203</v>
      </c>
      <c r="M309" s="265"/>
      <c r="N309" s="265" t="s">
        <v>395</v>
      </c>
    </row>
    <row r="310" spans="1:14" s="145" customFormat="1" ht="22.5" customHeight="1">
      <c r="A310" s="92">
        <v>345</v>
      </c>
      <c r="B310" s="144" t="s">
        <v>1715</v>
      </c>
      <c r="C310" s="144">
        <v>186</v>
      </c>
      <c r="D310" s="144"/>
      <c r="E310" s="261" t="s">
        <v>804</v>
      </c>
      <c r="F310" s="262" t="s">
        <v>805</v>
      </c>
      <c r="G310" s="197" t="s">
        <v>692</v>
      </c>
      <c r="H310" s="197" t="s">
        <v>485</v>
      </c>
      <c r="I310" s="197" t="s">
        <v>843</v>
      </c>
      <c r="J310" s="263"/>
      <c r="K310" s="264">
        <v>12</v>
      </c>
      <c r="L310" s="264" t="s">
        <v>1199</v>
      </c>
      <c r="M310" s="265"/>
      <c r="N310" s="265" t="s">
        <v>402</v>
      </c>
    </row>
    <row r="311" spans="1:14" s="145" customFormat="1" ht="22.5" customHeight="1">
      <c r="A311" s="92">
        <v>346</v>
      </c>
      <c r="B311" s="144" t="s">
        <v>1716</v>
      </c>
      <c r="C311" s="144">
        <v>160</v>
      </c>
      <c r="D311" s="144"/>
      <c r="E311" s="261" t="s">
        <v>398</v>
      </c>
      <c r="F311" s="262" t="s">
        <v>399</v>
      </c>
      <c r="G311" s="197" t="s">
        <v>636</v>
      </c>
      <c r="H311" s="197" t="s">
        <v>485</v>
      </c>
      <c r="I311" s="197" t="s">
        <v>843</v>
      </c>
      <c r="J311" s="263"/>
      <c r="K311" s="264">
        <v>12</v>
      </c>
      <c r="L311" s="264" t="s">
        <v>1200</v>
      </c>
      <c r="M311" s="265"/>
      <c r="N311" s="265" t="s">
        <v>403</v>
      </c>
    </row>
    <row r="312" spans="1:14" s="145" customFormat="1" ht="22.5" customHeight="1">
      <c r="A312" s="92">
        <v>347</v>
      </c>
      <c r="B312" s="144" t="s">
        <v>1717</v>
      </c>
      <c r="C312" s="144">
        <v>135</v>
      </c>
      <c r="D312" s="144"/>
      <c r="E312" s="261" t="s">
        <v>868</v>
      </c>
      <c r="F312" s="262" t="s">
        <v>1178</v>
      </c>
      <c r="G312" s="197" t="s">
        <v>647</v>
      </c>
      <c r="H312" s="197" t="s">
        <v>485</v>
      </c>
      <c r="I312" s="197" t="s">
        <v>843</v>
      </c>
      <c r="J312" s="263"/>
      <c r="K312" s="264">
        <v>12</v>
      </c>
      <c r="L312" s="264" t="s">
        <v>1201</v>
      </c>
      <c r="M312" s="265"/>
      <c r="N312" s="265" t="s">
        <v>427</v>
      </c>
    </row>
    <row r="313" spans="1:14" s="145" customFormat="1" ht="22.5" customHeight="1">
      <c r="A313" s="92">
        <v>348</v>
      </c>
      <c r="B313" s="144" t="s">
        <v>1718</v>
      </c>
      <c r="C313" s="144">
        <v>161</v>
      </c>
      <c r="D313" s="144"/>
      <c r="E313" s="261" t="s">
        <v>425</v>
      </c>
      <c r="F313" s="262" t="s">
        <v>426</v>
      </c>
      <c r="G313" s="197" t="s">
        <v>636</v>
      </c>
      <c r="H313" s="197" t="s">
        <v>485</v>
      </c>
      <c r="I313" s="197" t="s">
        <v>843</v>
      </c>
      <c r="J313" s="263"/>
      <c r="K313" s="264">
        <v>12</v>
      </c>
      <c r="L313" s="264" t="s">
        <v>1202</v>
      </c>
      <c r="M313" s="265"/>
      <c r="N313" s="265" t="s">
        <v>427</v>
      </c>
    </row>
    <row r="314" spans="1:14" s="145" customFormat="1" ht="22.5" customHeight="1">
      <c r="A314" s="92">
        <v>349</v>
      </c>
      <c r="B314" s="144" t="s">
        <v>1719</v>
      </c>
      <c r="C314" s="144">
        <v>130</v>
      </c>
      <c r="D314" s="144"/>
      <c r="E314" s="261" t="s">
        <v>808</v>
      </c>
      <c r="F314" s="262" t="s">
        <v>809</v>
      </c>
      <c r="G314" s="197" t="s">
        <v>644</v>
      </c>
      <c r="H314" s="197" t="s">
        <v>485</v>
      </c>
      <c r="I314" s="197" t="s">
        <v>843</v>
      </c>
      <c r="J314" s="263"/>
      <c r="K314" s="264">
        <v>12</v>
      </c>
      <c r="L314" s="264" t="s">
        <v>1203</v>
      </c>
      <c r="M314" s="265"/>
      <c r="N314" s="265" t="s">
        <v>810</v>
      </c>
    </row>
    <row r="315" spans="1:14" s="145" customFormat="1" ht="22.5" customHeight="1">
      <c r="A315" s="92">
        <v>350</v>
      </c>
      <c r="B315" s="144" t="s">
        <v>1720</v>
      </c>
      <c r="C315" s="144">
        <v>11</v>
      </c>
      <c r="D315" s="144"/>
      <c r="E315" s="261" t="s">
        <v>722</v>
      </c>
      <c r="F315" s="262" t="s">
        <v>723</v>
      </c>
      <c r="G315" s="197" t="s">
        <v>636</v>
      </c>
      <c r="H315" s="197" t="s">
        <v>485</v>
      </c>
      <c r="I315" s="197" t="s">
        <v>869</v>
      </c>
      <c r="J315" s="263"/>
      <c r="K315" s="264" t="s">
        <v>1198</v>
      </c>
      <c r="L315" s="264" t="s">
        <v>1198</v>
      </c>
      <c r="M315" s="265"/>
      <c r="N315" s="265" t="s">
        <v>362</v>
      </c>
    </row>
    <row r="316" spans="1:14" s="145" customFormat="1" ht="22.5" customHeight="1">
      <c r="A316" s="92">
        <v>351</v>
      </c>
      <c r="B316" s="144" t="s">
        <v>1721</v>
      </c>
      <c r="C316" s="144">
        <v>15</v>
      </c>
      <c r="D316" s="144"/>
      <c r="E316" s="261" t="s">
        <v>404</v>
      </c>
      <c r="F316" s="262" t="s">
        <v>635</v>
      </c>
      <c r="G316" s="197" t="s">
        <v>636</v>
      </c>
      <c r="H316" s="197" t="s">
        <v>485</v>
      </c>
      <c r="I316" s="197" t="s">
        <v>869</v>
      </c>
      <c r="J316" s="263"/>
      <c r="K316" s="264" t="s">
        <v>1198</v>
      </c>
      <c r="L316" s="264" t="s">
        <v>1199</v>
      </c>
      <c r="M316" s="265"/>
      <c r="N316" s="265" t="s">
        <v>362</v>
      </c>
    </row>
    <row r="317" spans="1:14" s="145" customFormat="1" ht="22.5" customHeight="1">
      <c r="A317" s="92">
        <v>352</v>
      </c>
      <c r="B317" s="144" t="s">
        <v>1722</v>
      </c>
      <c r="C317" s="144">
        <v>26</v>
      </c>
      <c r="D317" s="144"/>
      <c r="E317" s="261" t="s">
        <v>844</v>
      </c>
      <c r="F317" s="262" t="s">
        <v>845</v>
      </c>
      <c r="G317" s="197" t="s">
        <v>636</v>
      </c>
      <c r="H317" s="197" t="s">
        <v>485</v>
      </c>
      <c r="I317" s="197" t="s">
        <v>869</v>
      </c>
      <c r="J317" s="263"/>
      <c r="K317" s="264" t="s">
        <v>1198</v>
      </c>
      <c r="L317" s="264" t="s">
        <v>1200</v>
      </c>
      <c r="M317" s="265"/>
      <c r="N317" s="265" t="s">
        <v>362</v>
      </c>
    </row>
    <row r="318" spans="1:14" s="145" customFormat="1" ht="22.5" customHeight="1">
      <c r="A318" s="92">
        <v>353</v>
      </c>
      <c r="B318" s="144" t="s">
        <v>1723</v>
      </c>
      <c r="C318" s="144">
        <v>92</v>
      </c>
      <c r="D318" s="144"/>
      <c r="E318" s="261" t="s">
        <v>725</v>
      </c>
      <c r="F318" s="262" t="s">
        <v>726</v>
      </c>
      <c r="G318" s="197" t="s">
        <v>644</v>
      </c>
      <c r="H318" s="197" t="s">
        <v>485</v>
      </c>
      <c r="I318" s="197" t="s">
        <v>869</v>
      </c>
      <c r="J318" s="263"/>
      <c r="K318" s="264" t="s">
        <v>1198</v>
      </c>
      <c r="L318" s="264" t="s">
        <v>1201</v>
      </c>
      <c r="M318" s="265"/>
      <c r="N318" s="265" t="s">
        <v>362</v>
      </c>
    </row>
    <row r="319" spans="1:14" s="145" customFormat="1" ht="22.5" customHeight="1">
      <c r="A319" s="92">
        <v>354</v>
      </c>
      <c r="B319" s="144" t="s">
        <v>1724</v>
      </c>
      <c r="C319" s="144">
        <v>148</v>
      </c>
      <c r="D319" s="144"/>
      <c r="E319" s="261" t="s">
        <v>846</v>
      </c>
      <c r="F319" s="262" t="s">
        <v>847</v>
      </c>
      <c r="G319" s="197" t="s">
        <v>644</v>
      </c>
      <c r="H319" s="197" t="s">
        <v>485</v>
      </c>
      <c r="I319" s="197" t="s">
        <v>869</v>
      </c>
      <c r="J319" s="263"/>
      <c r="K319" s="264" t="s">
        <v>1198</v>
      </c>
      <c r="L319" s="264" t="s">
        <v>1202</v>
      </c>
      <c r="M319" s="265"/>
      <c r="N319" s="265" t="s">
        <v>362</v>
      </c>
    </row>
    <row r="320" spans="1:14" s="145" customFormat="1" ht="22.5" customHeight="1">
      <c r="A320" s="92">
        <v>355</v>
      </c>
      <c r="B320" s="144" t="s">
        <v>1725</v>
      </c>
      <c r="C320" s="144">
        <v>165</v>
      </c>
      <c r="D320" s="144"/>
      <c r="E320" s="261" t="s">
        <v>727</v>
      </c>
      <c r="F320" s="262" t="s">
        <v>728</v>
      </c>
      <c r="G320" s="197" t="s">
        <v>636</v>
      </c>
      <c r="H320" s="197" t="s">
        <v>485</v>
      </c>
      <c r="I320" s="197" t="s">
        <v>869</v>
      </c>
      <c r="J320" s="263"/>
      <c r="K320" s="264" t="s">
        <v>1198</v>
      </c>
      <c r="L320" s="264" t="s">
        <v>1203</v>
      </c>
      <c r="M320" s="265"/>
      <c r="N320" s="265" t="s">
        <v>362</v>
      </c>
    </row>
    <row r="321" spans="1:14" s="145" customFormat="1" ht="22.5" customHeight="1">
      <c r="A321" s="92">
        <v>356</v>
      </c>
      <c r="B321" s="144" t="s">
        <v>1726</v>
      </c>
      <c r="C321" s="144">
        <v>183</v>
      </c>
      <c r="D321" s="144"/>
      <c r="E321" s="261" t="s">
        <v>729</v>
      </c>
      <c r="F321" s="262" t="s">
        <v>730</v>
      </c>
      <c r="G321" s="197" t="s">
        <v>664</v>
      </c>
      <c r="H321" s="197" t="s">
        <v>485</v>
      </c>
      <c r="I321" s="197" t="s">
        <v>869</v>
      </c>
      <c r="J321" s="263"/>
      <c r="K321" s="264" t="s">
        <v>1198</v>
      </c>
      <c r="L321" s="264" t="s">
        <v>1204</v>
      </c>
      <c r="M321" s="265"/>
      <c r="N321" s="265" t="s">
        <v>362</v>
      </c>
    </row>
    <row r="322" spans="1:14" s="145" customFormat="1" ht="22.5" customHeight="1">
      <c r="A322" s="92">
        <v>357</v>
      </c>
      <c r="B322" s="144" t="s">
        <v>1727</v>
      </c>
      <c r="C322" s="144">
        <v>187</v>
      </c>
      <c r="D322" s="144"/>
      <c r="E322" s="261" t="s">
        <v>359</v>
      </c>
      <c r="F322" s="262" t="s">
        <v>731</v>
      </c>
      <c r="G322" s="197" t="s">
        <v>692</v>
      </c>
      <c r="H322" s="197" t="s">
        <v>485</v>
      </c>
      <c r="I322" s="197" t="s">
        <v>869</v>
      </c>
      <c r="J322" s="263"/>
      <c r="K322" s="264" t="s">
        <v>1198</v>
      </c>
      <c r="L322" s="264" t="s">
        <v>1205</v>
      </c>
      <c r="M322" s="265"/>
      <c r="N322" s="265" t="s">
        <v>362</v>
      </c>
    </row>
    <row r="323" spans="1:14" s="145" customFormat="1" ht="22.5" customHeight="1">
      <c r="A323" s="92">
        <v>358</v>
      </c>
      <c r="B323" s="144" t="s">
        <v>1728</v>
      </c>
      <c r="C323" s="144">
        <v>189</v>
      </c>
      <c r="D323" s="144"/>
      <c r="E323" s="261" t="s">
        <v>732</v>
      </c>
      <c r="F323" s="262" t="s">
        <v>733</v>
      </c>
      <c r="G323" s="197" t="s">
        <v>692</v>
      </c>
      <c r="H323" s="197" t="s">
        <v>485</v>
      </c>
      <c r="I323" s="197" t="s">
        <v>869</v>
      </c>
      <c r="J323" s="263"/>
      <c r="K323" s="264">
        <v>2</v>
      </c>
      <c r="L323" s="264" t="s">
        <v>1198</v>
      </c>
      <c r="M323" s="265"/>
      <c r="N323" s="265" t="s">
        <v>362</v>
      </c>
    </row>
    <row r="324" spans="1:14" s="145" customFormat="1" ht="22.5" customHeight="1">
      <c r="A324" s="92">
        <v>359</v>
      </c>
      <c r="B324" s="144" t="s">
        <v>1729</v>
      </c>
      <c r="C324" s="144">
        <v>193</v>
      </c>
      <c r="D324" s="144"/>
      <c r="E324" s="261" t="s">
        <v>870</v>
      </c>
      <c r="F324" s="262" t="s">
        <v>871</v>
      </c>
      <c r="G324" s="197" t="s">
        <v>644</v>
      </c>
      <c r="H324" s="197" t="s">
        <v>485</v>
      </c>
      <c r="I324" s="197" t="s">
        <v>869</v>
      </c>
      <c r="J324" s="263"/>
      <c r="K324" s="264">
        <v>2</v>
      </c>
      <c r="L324" s="264" t="s">
        <v>1199</v>
      </c>
      <c r="M324" s="265"/>
      <c r="N324" s="265" t="s">
        <v>362</v>
      </c>
    </row>
    <row r="325" spans="1:14" s="145" customFormat="1" ht="22.5" customHeight="1">
      <c r="A325" s="92">
        <v>360</v>
      </c>
      <c r="B325" s="144" t="s">
        <v>1730</v>
      </c>
      <c r="C325" s="144">
        <v>195</v>
      </c>
      <c r="D325" s="144"/>
      <c r="E325" s="261" t="s">
        <v>734</v>
      </c>
      <c r="F325" s="262" t="s">
        <v>735</v>
      </c>
      <c r="G325" s="197" t="s">
        <v>692</v>
      </c>
      <c r="H325" s="197" t="s">
        <v>485</v>
      </c>
      <c r="I325" s="197" t="s">
        <v>869</v>
      </c>
      <c r="J325" s="263"/>
      <c r="K325" s="264">
        <v>2</v>
      </c>
      <c r="L325" s="264" t="s">
        <v>1200</v>
      </c>
      <c r="M325" s="265"/>
      <c r="N325" s="265" t="s">
        <v>362</v>
      </c>
    </row>
    <row r="326" spans="1:14" s="145" customFormat="1" ht="22.5" customHeight="1">
      <c r="A326" s="92">
        <v>361</v>
      </c>
      <c r="B326" s="144" t="s">
        <v>1731</v>
      </c>
      <c r="C326" s="144">
        <v>223</v>
      </c>
      <c r="D326" s="144"/>
      <c r="E326" s="261" t="s">
        <v>872</v>
      </c>
      <c r="F326" s="262" t="s">
        <v>873</v>
      </c>
      <c r="G326" s="197" t="s">
        <v>644</v>
      </c>
      <c r="H326" s="197" t="s">
        <v>485</v>
      </c>
      <c r="I326" s="197" t="s">
        <v>869</v>
      </c>
      <c r="J326" s="263"/>
      <c r="K326" s="264">
        <v>2</v>
      </c>
      <c r="L326" s="264" t="s">
        <v>1201</v>
      </c>
      <c r="M326" s="265"/>
      <c r="N326" s="265" t="s">
        <v>362</v>
      </c>
    </row>
    <row r="327" spans="1:14" s="145" customFormat="1" ht="22.5" customHeight="1">
      <c r="A327" s="92">
        <v>362</v>
      </c>
      <c r="B327" s="144" t="s">
        <v>1732</v>
      </c>
      <c r="C327" s="144">
        <v>271</v>
      </c>
      <c r="D327" s="144"/>
      <c r="E327" s="261" t="s">
        <v>736</v>
      </c>
      <c r="F327" s="262" t="s">
        <v>1156</v>
      </c>
      <c r="G327" s="197" t="s">
        <v>664</v>
      </c>
      <c r="H327" s="197" t="s">
        <v>485</v>
      </c>
      <c r="I327" s="197" t="s">
        <v>869</v>
      </c>
      <c r="J327" s="263"/>
      <c r="K327" s="264">
        <v>2</v>
      </c>
      <c r="L327" s="264" t="s">
        <v>1202</v>
      </c>
      <c r="M327" s="265"/>
      <c r="N327" s="265" t="s">
        <v>362</v>
      </c>
    </row>
    <row r="328" spans="1:14" s="145" customFormat="1" ht="22.5" customHeight="1">
      <c r="A328" s="92">
        <v>363</v>
      </c>
      <c r="B328" s="144" t="s">
        <v>1733</v>
      </c>
      <c r="C328" s="144">
        <v>353</v>
      </c>
      <c r="D328" s="144"/>
      <c r="E328" s="261" t="s">
        <v>874</v>
      </c>
      <c r="F328" s="262" t="s">
        <v>1179</v>
      </c>
      <c r="G328" s="197" t="s">
        <v>636</v>
      </c>
      <c r="H328" s="197" t="s">
        <v>485</v>
      </c>
      <c r="I328" s="197" t="s">
        <v>869</v>
      </c>
      <c r="J328" s="263"/>
      <c r="K328" s="264">
        <v>2</v>
      </c>
      <c r="L328" s="264" t="s">
        <v>1203</v>
      </c>
      <c r="M328" s="265"/>
      <c r="N328" s="265" t="s">
        <v>362</v>
      </c>
    </row>
    <row r="329" spans="1:14" s="145" customFormat="1" ht="22.5" customHeight="1">
      <c r="A329" s="92">
        <v>364</v>
      </c>
      <c r="B329" s="144" t="s">
        <v>1734</v>
      </c>
      <c r="C329" s="144">
        <v>366</v>
      </c>
      <c r="D329" s="144"/>
      <c r="E329" s="261" t="s">
        <v>875</v>
      </c>
      <c r="F329" s="262" t="s">
        <v>876</v>
      </c>
      <c r="G329" s="197" t="s">
        <v>636</v>
      </c>
      <c r="H329" s="197" t="s">
        <v>485</v>
      </c>
      <c r="I329" s="197" t="s">
        <v>869</v>
      </c>
      <c r="J329" s="263"/>
      <c r="K329" s="264">
        <v>2</v>
      </c>
      <c r="L329" s="264" t="s">
        <v>1204</v>
      </c>
      <c r="M329" s="265"/>
      <c r="N329" s="265" t="s">
        <v>362</v>
      </c>
    </row>
    <row r="330" spans="1:14" s="145" customFormat="1" ht="22.5" customHeight="1">
      <c r="A330" s="92">
        <v>365</v>
      </c>
      <c r="B330" s="144" t="s">
        <v>1735</v>
      </c>
      <c r="C330" s="144">
        <v>381</v>
      </c>
      <c r="D330" s="144"/>
      <c r="E330" s="261" t="s">
        <v>359</v>
      </c>
      <c r="F330" s="262" t="s">
        <v>632</v>
      </c>
      <c r="G330" s="197" t="s">
        <v>636</v>
      </c>
      <c r="H330" s="197" t="s">
        <v>485</v>
      </c>
      <c r="I330" s="197" t="s">
        <v>869</v>
      </c>
      <c r="J330" s="263"/>
      <c r="K330" s="264">
        <v>2</v>
      </c>
      <c r="L330" s="264" t="s">
        <v>1205</v>
      </c>
      <c r="M330" s="265"/>
      <c r="N330" s="265" t="s">
        <v>362</v>
      </c>
    </row>
    <row r="331" spans="1:14" s="145" customFormat="1" ht="22.5" customHeight="1">
      <c r="A331" s="92">
        <v>366</v>
      </c>
      <c r="B331" s="144" t="s">
        <v>1736</v>
      </c>
      <c r="C331" s="144">
        <v>12</v>
      </c>
      <c r="D331" s="144"/>
      <c r="E331" s="261" t="s">
        <v>739</v>
      </c>
      <c r="F331" s="262" t="s">
        <v>740</v>
      </c>
      <c r="G331" s="197" t="s">
        <v>636</v>
      </c>
      <c r="H331" s="197" t="s">
        <v>485</v>
      </c>
      <c r="I331" s="197" t="s">
        <v>869</v>
      </c>
      <c r="J331" s="263"/>
      <c r="K331" s="264">
        <v>3</v>
      </c>
      <c r="L331" s="264" t="s">
        <v>1198</v>
      </c>
      <c r="M331" s="265"/>
      <c r="N331" s="265" t="s">
        <v>363</v>
      </c>
    </row>
    <row r="332" spans="1:14" s="145" customFormat="1" ht="22.5" customHeight="1">
      <c r="A332" s="92">
        <v>367</v>
      </c>
      <c r="B332" s="144" t="s">
        <v>1737</v>
      </c>
      <c r="C332" s="144">
        <v>13</v>
      </c>
      <c r="D332" s="144"/>
      <c r="E332" s="261" t="s">
        <v>741</v>
      </c>
      <c r="F332" s="262" t="s">
        <v>742</v>
      </c>
      <c r="G332" s="197" t="s">
        <v>636</v>
      </c>
      <c r="H332" s="197" t="s">
        <v>485</v>
      </c>
      <c r="I332" s="197" t="s">
        <v>869</v>
      </c>
      <c r="J332" s="263"/>
      <c r="K332" s="264">
        <v>3</v>
      </c>
      <c r="L332" s="264" t="s">
        <v>1199</v>
      </c>
      <c r="M332" s="265"/>
      <c r="N332" s="265" t="s">
        <v>363</v>
      </c>
    </row>
    <row r="333" spans="1:14" s="145" customFormat="1" ht="22.5" customHeight="1">
      <c r="A333" s="92">
        <v>368</v>
      </c>
      <c r="B333" s="144" t="s">
        <v>1738</v>
      </c>
      <c r="C333" s="144">
        <v>43</v>
      </c>
      <c r="D333" s="144"/>
      <c r="E333" s="261" t="s">
        <v>653</v>
      </c>
      <c r="F333" s="262" t="s">
        <v>654</v>
      </c>
      <c r="G333" s="197" t="s">
        <v>636</v>
      </c>
      <c r="H333" s="197" t="s">
        <v>485</v>
      </c>
      <c r="I333" s="197" t="s">
        <v>869</v>
      </c>
      <c r="J333" s="263"/>
      <c r="K333" s="264">
        <v>3</v>
      </c>
      <c r="L333" s="264" t="s">
        <v>1200</v>
      </c>
      <c r="M333" s="265"/>
      <c r="N333" s="265" t="s">
        <v>363</v>
      </c>
    </row>
    <row r="334" spans="1:14" s="145" customFormat="1" ht="22.5" customHeight="1">
      <c r="A334" s="92">
        <v>369</v>
      </c>
      <c r="B334" s="144" t="s">
        <v>1739</v>
      </c>
      <c r="C334" s="144">
        <v>97</v>
      </c>
      <c r="D334" s="144"/>
      <c r="E334" s="261" t="s">
        <v>655</v>
      </c>
      <c r="F334" s="262" t="s">
        <v>656</v>
      </c>
      <c r="G334" s="197" t="s">
        <v>636</v>
      </c>
      <c r="H334" s="197" t="s">
        <v>485</v>
      </c>
      <c r="I334" s="197" t="s">
        <v>869</v>
      </c>
      <c r="J334" s="263"/>
      <c r="K334" s="264">
        <v>3</v>
      </c>
      <c r="L334" s="264" t="s">
        <v>1201</v>
      </c>
      <c r="M334" s="265"/>
      <c r="N334" s="265" t="s">
        <v>363</v>
      </c>
    </row>
    <row r="335" spans="1:14" s="145" customFormat="1" ht="22.5" customHeight="1">
      <c r="A335" s="92">
        <v>370</v>
      </c>
      <c r="B335" s="144" t="s">
        <v>1740</v>
      </c>
      <c r="C335" s="144">
        <v>218</v>
      </c>
      <c r="D335" s="144"/>
      <c r="E335" s="261" t="s">
        <v>746</v>
      </c>
      <c r="F335" s="262" t="s">
        <v>747</v>
      </c>
      <c r="G335" s="197" t="s">
        <v>692</v>
      </c>
      <c r="H335" s="197" t="s">
        <v>485</v>
      </c>
      <c r="I335" s="197" t="s">
        <v>869</v>
      </c>
      <c r="J335" s="263"/>
      <c r="K335" s="264">
        <v>3</v>
      </c>
      <c r="L335" s="264" t="s">
        <v>1202</v>
      </c>
      <c r="M335" s="265"/>
      <c r="N335" s="265" t="s">
        <v>363</v>
      </c>
    </row>
    <row r="336" spans="1:14" s="145" customFormat="1" ht="22.5" customHeight="1">
      <c r="A336" s="92">
        <v>371</v>
      </c>
      <c r="B336" s="144" t="s">
        <v>1741</v>
      </c>
      <c r="C336" s="144">
        <v>240</v>
      </c>
      <c r="D336" s="144"/>
      <c r="E336" s="261" t="s">
        <v>748</v>
      </c>
      <c r="F336" s="262" t="s">
        <v>749</v>
      </c>
      <c r="G336" s="197" t="s">
        <v>692</v>
      </c>
      <c r="H336" s="197" t="s">
        <v>485</v>
      </c>
      <c r="I336" s="197" t="s">
        <v>869</v>
      </c>
      <c r="J336" s="263"/>
      <c r="K336" s="264">
        <v>3</v>
      </c>
      <c r="L336" s="264" t="s">
        <v>1203</v>
      </c>
      <c r="M336" s="265"/>
      <c r="N336" s="265" t="s">
        <v>363</v>
      </c>
    </row>
    <row r="337" spans="1:14" s="145" customFormat="1" ht="22.5" customHeight="1">
      <c r="A337" s="92">
        <v>372</v>
      </c>
      <c r="B337" s="144" t="s">
        <v>1742</v>
      </c>
      <c r="C337" s="144">
        <v>377</v>
      </c>
      <c r="D337" s="144"/>
      <c r="E337" s="261" t="s">
        <v>877</v>
      </c>
      <c r="F337" s="262" t="s">
        <v>878</v>
      </c>
      <c r="G337" s="197" t="s">
        <v>636</v>
      </c>
      <c r="H337" s="197" t="s">
        <v>485</v>
      </c>
      <c r="I337" s="197" t="s">
        <v>869</v>
      </c>
      <c r="J337" s="263"/>
      <c r="K337" s="264">
        <v>3</v>
      </c>
      <c r="L337" s="264" t="s">
        <v>1204</v>
      </c>
      <c r="M337" s="265"/>
      <c r="N337" s="265" t="s">
        <v>363</v>
      </c>
    </row>
    <row r="338" spans="1:14" s="145" customFormat="1" ht="22.5" customHeight="1">
      <c r="A338" s="92">
        <v>373</v>
      </c>
      <c r="B338" s="144" t="s">
        <v>1743</v>
      </c>
      <c r="C338" s="144">
        <v>29</v>
      </c>
      <c r="D338" s="144"/>
      <c r="E338" s="261" t="s">
        <v>370</v>
      </c>
      <c r="F338" s="262" t="s">
        <v>750</v>
      </c>
      <c r="G338" s="197" t="s">
        <v>636</v>
      </c>
      <c r="H338" s="197" t="s">
        <v>485</v>
      </c>
      <c r="I338" s="197" t="s">
        <v>869</v>
      </c>
      <c r="J338" s="263"/>
      <c r="K338" s="264">
        <v>3</v>
      </c>
      <c r="L338" s="264" t="s">
        <v>1205</v>
      </c>
      <c r="M338" s="265"/>
      <c r="N338" s="265" t="s">
        <v>374</v>
      </c>
    </row>
    <row r="339" spans="1:14" s="145" customFormat="1" ht="22.5" customHeight="1">
      <c r="A339" s="92">
        <v>374</v>
      </c>
      <c r="B339" s="144" t="s">
        <v>1744</v>
      </c>
      <c r="C339" s="144">
        <v>79</v>
      </c>
      <c r="D339" s="144"/>
      <c r="E339" s="261" t="s">
        <v>366</v>
      </c>
      <c r="F339" s="262" t="s">
        <v>367</v>
      </c>
      <c r="G339" s="197" t="s">
        <v>636</v>
      </c>
      <c r="H339" s="197" t="s">
        <v>485</v>
      </c>
      <c r="I339" s="197" t="s">
        <v>869</v>
      </c>
      <c r="J339" s="263"/>
      <c r="K339" s="264">
        <v>4</v>
      </c>
      <c r="L339" s="264" t="s">
        <v>1198</v>
      </c>
      <c r="M339" s="265"/>
      <c r="N339" s="265" t="s">
        <v>374</v>
      </c>
    </row>
    <row r="340" spans="1:14" s="145" customFormat="1" ht="22.5" customHeight="1">
      <c r="A340" s="92">
        <v>375</v>
      </c>
      <c r="B340" s="144" t="s">
        <v>1745</v>
      </c>
      <c r="C340" s="144">
        <v>85</v>
      </c>
      <c r="D340" s="144"/>
      <c r="E340" s="261" t="s">
        <v>368</v>
      </c>
      <c r="F340" s="262" t="s">
        <v>369</v>
      </c>
      <c r="G340" s="197" t="s">
        <v>636</v>
      </c>
      <c r="H340" s="197" t="s">
        <v>485</v>
      </c>
      <c r="I340" s="197" t="s">
        <v>869</v>
      </c>
      <c r="J340" s="263"/>
      <c r="K340" s="264">
        <v>4</v>
      </c>
      <c r="L340" s="264" t="s">
        <v>1199</v>
      </c>
      <c r="M340" s="265"/>
      <c r="N340" s="265" t="s">
        <v>374</v>
      </c>
    </row>
    <row r="341" spans="1:14" s="145" customFormat="1" ht="22.5" customHeight="1">
      <c r="A341" s="92">
        <v>376</v>
      </c>
      <c r="B341" s="144" t="s">
        <v>1746</v>
      </c>
      <c r="C341" s="144">
        <v>88</v>
      </c>
      <c r="D341" s="144"/>
      <c r="E341" s="261" t="s">
        <v>371</v>
      </c>
      <c r="F341" s="262" t="s">
        <v>372</v>
      </c>
      <c r="G341" s="197" t="s">
        <v>636</v>
      </c>
      <c r="H341" s="197" t="s">
        <v>485</v>
      </c>
      <c r="I341" s="197" t="s">
        <v>869</v>
      </c>
      <c r="J341" s="263"/>
      <c r="K341" s="264">
        <v>4</v>
      </c>
      <c r="L341" s="264" t="s">
        <v>1200</v>
      </c>
      <c r="M341" s="265"/>
      <c r="N341" s="265" t="s">
        <v>374</v>
      </c>
    </row>
    <row r="342" spans="1:14" s="145" customFormat="1" ht="22.5" customHeight="1">
      <c r="A342" s="92">
        <v>377</v>
      </c>
      <c r="B342" s="144" t="s">
        <v>1747</v>
      </c>
      <c r="C342" s="144">
        <v>105</v>
      </c>
      <c r="D342" s="144"/>
      <c r="E342" s="261" t="s">
        <v>879</v>
      </c>
      <c r="F342" s="262" t="s">
        <v>880</v>
      </c>
      <c r="G342" s="197" t="s">
        <v>636</v>
      </c>
      <c r="H342" s="197" t="s">
        <v>485</v>
      </c>
      <c r="I342" s="197" t="s">
        <v>869</v>
      </c>
      <c r="J342" s="263"/>
      <c r="K342" s="264">
        <v>4</v>
      </c>
      <c r="L342" s="264" t="s">
        <v>1201</v>
      </c>
      <c r="M342" s="265"/>
      <c r="N342" s="265" t="s">
        <v>374</v>
      </c>
    </row>
    <row r="343" spans="1:14" s="145" customFormat="1" ht="22.5" customHeight="1">
      <c r="A343" s="92">
        <v>378</v>
      </c>
      <c r="B343" s="144" t="s">
        <v>1748</v>
      </c>
      <c r="C343" s="144">
        <v>146</v>
      </c>
      <c r="D343" s="144"/>
      <c r="E343" s="261" t="s">
        <v>752</v>
      </c>
      <c r="F343" s="262" t="s">
        <v>753</v>
      </c>
      <c r="G343" s="197" t="s">
        <v>644</v>
      </c>
      <c r="H343" s="197" t="s">
        <v>485</v>
      </c>
      <c r="I343" s="197" t="s">
        <v>869</v>
      </c>
      <c r="J343" s="263"/>
      <c r="K343" s="264">
        <v>4</v>
      </c>
      <c r="L343" s="264" t="s">
        <v>1202</v>
      </c>
      <c r="M343" s="265"/>
      <c r="N343" s="265" t="s">
        <v>374</v>
      </c>
    </row>
    <row r="344" spans="1:14" s="145" customFormat="1" ht="22.5" customHeight="1">
      <c r="A344" s="92">
        <v>379</v>
      </c>
      <c r="B344" s="144" t="s">
        <v>1749</v>
      </c>
      <c r="C344" s="144">
        <v>221</v>
      </c>
      <c r="D344" s="144"/>
      <c r="E344" s="261" t="s">
        <v>754</v>
      </c>
      <c r="F344" s="262" t="s">
        <v>755</v>
      </c>
      <c r="G344" s="197" t="s">
        <v>692</v>
      </c>
      <c r="H344" s="197" t="s">
        <v>485</v>
      </c>
      <c r="I344" s="197" t="s">
        <v>869</v>
      </c>
      <c r="J344" s="263"/>
      <c r="K344" s="264">
        <v>4</v>
      </c>
      <c r="L344" s="264" t="s">
        <v>1203</v>
      </c>
      <c r="M344" s="265"/>
      <c r="N344" s="265" t="s">
        <v>374</v>
      </c>
    </row>
    <row r="345" spans="1:14" s="145" customFormat="1" ht="22.5" customHeight="1">
      <c r="A345" s="92">
        <v>380</v>
      </c>
      <c r="B345" s="144" t="s">
        <v>1750</v>
      </c>
      <c r="C345" s="144">
        <v>242</v>
      </c>
      <c r="D345" s="144"/>
      <c r="E345" s="261" t="s">
        <v>881</v>
      </c>
      <c r="F345" s="262" t="s">
        <v>882</v>
      </c>
      <c r="G345" s="197" t="s">
        <v>692</v>
      </c>
      <c r="H345" s="197" t="s">
        <v>485</v>
      </c>
      <c r="I345" s="197" t="s">
        <v>869</v>
      </c>
      <c r="J345" s="263"/>
      <c r="K345" s="264">
        <v>4</v>
      </c>
      <c r="L345" s="264" t="s">
        <v>1204</v>
      </c>
      <c r="M345" s="265"/>
      <c r="N345" s="265" t="s">
        <v>374</v>
      </c>
    </row>
    <row r="346" spans="1:14" s="145" customFormat="1" ht="22.5" customHeight="1">
      <c r="A346" s="92">
        <v>381</v>
      </c>
      <c r="B346" s="144" t="s">
        <v>1751</v>
      </c>
      <c r="C346" s="144">
        <v>277</v>
      </c>
      <c r="D346" s="144"/>
      <c r="E346" s="261" t="s">
        <v>883</v>
      </c>
      <c r="F346" s="262" t="s">
        <v>1180</v>
      </c>
      <c r="G346" s="197" t="s">
        <v>644</v>
      </c>
      <c r="H346" s="197" t="s">
        <v>485</v>
      </c>
      <c r="I346" s="197" t="s">
        <v>869</v>
      </c>
      <c r="J346" s="263"/>
      <c r="K346" s="264">
        <v>4</v>
      </c>
      <c r="L346" s="264" t="s">
        <v>1205</v>
      </c>
      <c r="M346" s="265"/>
      <c r="N346" s="265" t="s">
        <v>374</v>
      </c>
    </row>
    <row r="347" spans="1:14" s="145" customFormat="1" ht="22.5" customHeight="1">
      <c r="A347" s="92">
        <v>382</v>
      </c>
      <c r="B347" s="144" t="s">
        <v>1752</v>
      </c>
      <c r="C347" s="144">
        <v>330</v>
      </c>
      <c r="D347" s="144"/>
      <c r="E347" s="261" t="s">
        <v>884</v>
      </c>
      <c r="F347" s="262" t="s">
        <v>885</v>
      </c>
      <c r="G347" s="197" t="s">
        <v>664</v>
      </c>
      <c r="H347" s="197" t="s">
        <v>485</v>
      </c>
      <c r="I347" s="197" t="s">
        <v>869</v>
      </c>
      <c r="J347" s="263"/>
      <c r="K347" s="264">
        <v>5</v>
      </c>
      <c r="L347" s="264" t="s">
        <v>1198</v>
      </c>
      <c r="M347" s="265"/>
      <c r="N347" s="265" t="s">
        <v>374</v>
      </c>
    </row>
    <row r="348" spans="1:14" s="145" customFormat="1" ht="22.5" customHeight="1">
      <c r="A348" s="92">
        <v>383</v>
      </c>
      <c r="B348" s="144" t="s">
        <v>1753</v>
      </c>
      <c r="C348" s="144">
        <v>337</v>
      </c>
      <c r="D348" s="144"/>
      <c r="E348" s="261" t="s">
        <v>759</v>
      </c>
      <c r="F348" s="262" t="s">
        <v>1158</v>
      </c>
      <c r="G348" s="197" t="s">
        <v>636</v>
      </c>
      <c r="H348" s="197" t="s">
        <v>485</v>
      </c>
      <c r="I348" s="197" t="s">
        <v>869</v>
      </c>
      <c r="J348" s="263"/>
      <c r="K348" s="264">
        <v>5</v>
      </c>
      <c r="L348" s="264" t="s">
        <v>1199</v>
      </c>
      <c r="M348" s="265"/>
      <c r="N348" s="265" t="s">
        <v>374</v>
      </c>
    </row>
    <row r="349" spans="1:14" s="145" customFormat="1" ht="22.5" customHeight="1">
      <c r="A349" s="92">
        <v>384</v>
      </c>
      <c r="B349" s="144" t="s">
        <v>1754</v>
      </c>
      <c r="C349" s="144">
        <v>400</v>
      </c>
      <c r="D349" s="144"/>
      <c r="E349" s="261" t="s">
        <v>760</v>
      </c>
      <c r="F349" s="262" t="s">
        <v>761</v>
      </c>
      <c r="G349" s="197" t="s">
        <v>644</v>
      </c>
      <c r="H349" s="197" t="s">
        <v>485</v>
      </c>
      <c r="I349" s="197" t="s">
        <v>869</v>
      </c>
      <c r="J349" s="263"/>
      <c r="K349" s="264">
        <v>5</v>
      </c>
      <c r="L349" s="264" t="s">
        <v>1200</v>
      </c>
      <c r="M349" s="265"/>
      <c r="N349" s="265" t="s">
        <v>374</v>
      </c>
    </row>
    <row r="350" spans="1:14" s="145" customFormat="1" ht="22.5" customHeight="1">
      <c r="A350" s="92">
        <v>385</v>
      </c>
      <c r="B350" s="144" t="s">
        <v>1755</v>
      </c>
      <c r="C350" s="144">
        <v>40</v>
      </c>
      <c r="D350" s="144"/>
      <c r="E350" s="261" t="s">
        <v>886</v>
      </c>
      <c r="F350" s="262" t="s">
        <v>887</v>
      </c>
      <c r="G350" s="197" t="s">
        <v>640</v>
      </c>
      <c r="H350" s="197" t="s">
        <v>485</v>
      </c>
      <c r="I350" s="197" t="s">
        <v>869</v>
      </c>
      <c r="J350" s="263"/>
      <c r="K350" s="264">
        <v>5</v>
      </c>
      <c r="L350" s="264" t="s">
        <v>1201</v>
      </c>
      <c r="M350" s="265"/>
      <c r="N350" s="265" t="s">
        <v>384</v>
      </c>
    </row>
    <row r="351" spans="1:14" s="145" customFormat="1" ht="22.5" customHeight="1">
      <c r="A351" s="92">
        <v>386</v>
      </c>
      <c r="B351" s="144" t="s">
        <v>1756</v>
      </c>
      <c r="C351" s="144">
        <v>48</v>
      </c>
      <c r="D351" s="144"/>
      <c r="E351" s="261" t="s">
        <v>762</v>
      </c>
      <c r="F351" s="262" t="s">
        <v>763</v>
      </c>
      <c r="G351" s="197" t="s">
        <v>640</v>
      </c>
      <c r="H351" s="197" t="s">
        <v>485</v>
      </c>
      <c r="I351" s="197" t="s">
        <v>869</v>
      </c>
      <c r="J351" s="263"/>
      <c r="K351" s="264">
        <v>5</v>
      </c>
      <c r="L351" s="264" t="s">
        <v>1202</v>
      </c>
      <c r="M351" s="265"/>
      <c r="N351" s="265" t="s">
        <v>384</v>
      </c>
    </row>
    <row r="352" spans="1:14" s="145" customFormat="1" ht="22.5" customHeight="1">
      <c r="A352" s="92">
        <v>387</v>
      </c>
      <c r="B352" s="144" t="s">
        <v>1757</v>
      </c>
      <c r="C352" s="144">
        <v>53</v>
      </c>
      <c r="D352" s="144"/>
      <c r="E352" s="261" t="s">
        <v>886</v>
      </c>
      <c r="F352" s="262" t="s">
        <v>887</v>
      </c>
      <c r="G352" s="197" t="s">
        <v>640</v>
      </c>
      <c r="H352" s="197" t="s">
        <v>485</v>
      </c>
      <c r="I352" s="197" t="s">
        <v>869</v>
      </c>
      <c r="J352" s="263"/>
      <c r="K352" s="264">
        <v>5</v>
      </c>
      <c r="L352" s="264" t="s">
        <v>1203</v>
      </c>
      <c r="M352" s="265"/>
      <c r="N352" s="265" t="s">
        <v>384</v>
      </c>
    </row>
    <row r="353" spans="1:14" s="145" customFormat="1" ht="22.5" customHeight="1">
      <c r="A353" s="92">
        <v>388</v>
      </c>
      <c r="B353" s="144" t="s">
        <v>1758</v>
      </c>
      <c r="C353" s="144">
        <v>71</v>
      </c>
      <c r="D353" s="144"/>
      <c r="E353" s="261" t="s">
        <v>375</v>
      </c>
      <c r="F353" s="262" t="s">
        <v>376</v>
      </c>
      <c r="G353" s="197" t="s">
        <v>636</v>
      </c>
      <c r="H353" s="197" t="s">
        <v>485</v>
      </c>
      <c r="I353" s="197" t="s">
        <v>869</v>
      </c>
      <c r="J353" s="263"/>
      <c r="K353" s="264">
        <v>5</v>
      </c>
      <c r="L353" s="264" t="s">
        <v>1204</v>
      </c>
      <c r="M353" s="265"/>
      <c r="N353" s="265" t="s">
        <v>384</v>
      </c>
    </row>
    <row r="354" spans="1:14" s="145" customFormat="1" ht="22.5" customHeight="1">
      <c r="A354" s="92">
        <v>389</v>
      </c>
      <c r="B354" s="144" t="s">
        <v>1759</v>
      </c>
      <c r="C354" s="144">
        <v>103</v>
      </c>
      <c r="D354" s="144"/>
      <c r="E354" s="261" t="s">
        <v>766</v>
      </c>
      <c r="F354" s="262" t="s">
        <v>767</v>
      </c>
      <c r="G354" s="197" t="s">
        <v>636</v>
      </c>
      <c r="H354" s="197" t="s">
        <v>485</v>
      </c>
      <c r="I354" s="197" t="s">
        <v>869</v>
      </c>
      <c r="J354" s="263"/>
      <c r="K354" s="264">
        <v>5</v>
      </c>
      <c r="L354" s="264" t="s">
        <v>1205</v>
      </c>
      <c r="M354" s="265"/>
      <c r="N354" s="265" t="s">
        <v>384</v>
      </c>
    </row>
    <row r="355" spans="1:14" s="145" customFormat="1" ht="22.5" customHeight="1">
      <c r="A355" s="92">
        <v>390</v>
      </c>
      <c r="B355" s="144" t="s">
        <v>1760</v>
      </c>
      <c r="C355" s="144">
        <v>136</v>
      </c>
      <c r="D355" s="144"/>
      <c r="E355" s="261" t="s">
        <v>768</v>
      </c>
      <c r="F355" s="262" t="s">
        <v>769</v>
      </c>
      <c r="G355" s="197" t="s">
        <v>636</v>
      </c>
      <c r="H355" s="197" t="s">
        <v>485</v>
      </c>
      <c r="I355" s="197" t="s">
        <v>869</v>
      </c>
      <c r="J355" s="263"/>
      <c r="K355" s="264">
        <v>6</v>
      </c>
      <c r="L355" s="264" t="s">
        <v>1198</v>
      </c>
      <c r="M355" s="265"/>
      <c r="N355" s="265" t="s">
        <v>384</v>
      </c>
    </row>
    <row r="356" spans="1:14" s="145" customFormat="1" ht="22.5" customHeight="1">
      <c r="A356" s="92">
        <v>391</v>
      </c>
      <c r="B356" s="144" t="s">
        <v>1761</v>
      </c>
      <c r="C356" s="144">
        <v>260</v>
      </c>
      <c r="D356" s="144"/>
      <c r="E356" s="261" t="s">
        <v>774</v>
      </c>
      <c r="F356" s="262" t="s">
        <v>1159</v>
      </c>
      <c r="G356" s="197" t="s">
        <v>689</v>
      </c>
      <c r="H356" s="197" t="s">
        <v>485</v>
      </c>
      <c r="I356" s="197" t="s">
        <v>869</v>
      </c>
      <c r="J356" s="263"/>
      <c r="K356" s="264">
        <v>6</v>
      </c>
      <c r="L356" s="264" t="s">
        <v>1199</v>
      </c>
      <c r="M356" s="265"/>
      <c r="N356" s="265" t="s">
        <v>384</v>
      </c>
    </row>
    <row r="357" spans="1:14" s="145" customFormat="1" ht="22.5" customHeight="1">
      <c r="A357" s="92">
        <v>392</v>
      </c>
      <c r="B357" s="144" t="s">
        <v>1762</v>
      </c>
      <c r="C357" s="144">
        <v>272</v>
      </c>
      <c r="D357" s="144"/>
      <c r="E357" s="261" t="s">
        <v>693</v>
      </c>
      <c r="F357" s="262" t="s">
        <v>1147</v>
      </c>
      <c r="G357" s="197" t="s">
        <v>664</v>
      </c>
      <c r="H357" s="197" t="s">
        <v>485</v>
      </c>
      <c r="I357" s="197" t="s">
        <v>869</v>
      </c>
      <c r="J357" s="263"/>
      <c r="K357" s="264">
        <v>6</v>
      </c>
      <c r="L357" s="264" t="s">
        <v>1200</v>
      </c>
      <c r="M357" s="265"/>
      <c r="N357" s="265" t="s">
        <v>384</v>
      </c>
    </row>
    <row r="358" spans="1:14" s="145" customFormat="1" ht="22.5" customHeight="1">
      <c r="A358" s="92">
        <v>393</v>
      </c>
      <c r="B358" s="144" t="s">
        <v>1763</v>
      </c>
      <c r="C358" s="144">
        <v>287</v>
      </c>
      <c r="D358" s="144"/>
      <c r="E358" s="261" t="s">
        <v>776</v>
      </c>
      <c r="F358" s="262" t="s">
        <v>1161</v>
      </c>
      <c r="G358" s="197" t="s">
        <v>636</v>
      </c>
      <c r="H358" s="197" t="s">
        <v>485</v>
      </c>
      <c r="I358" s="197" t="s">
        <v>869</v>
      </c>
      <c r="J358" s="263"/>
      <c r="K358" s="264">
        <v>6</v>
      </c>
      <c r="L358" s="264" t="s">
        <v>1201</v>
      </c>
      <c r="M358" s="265"/>
      <c r="N358" s="265" t="s">
        <v>384</v>
      </c>
    </row>
    <row r="359" spans="1:14" s="145" customFormat="1" ht="22.5" customHeight="1">
      <c r="A359" s="92">
        <v>394</v>
      </c>
      <c r="B359" s="144" t="s">
        <v>1764</v>
      </c>
      <c r="C359" s="144">
        <v>296</v>
      </c>
      <c r="D359" s="144"/>
      <c r="E359" s="261" t="s">
        <v>417</v>
      </c>
      <c r="F359" s="262" t="s">
        <v>418</v>
      </c>
      <c r="G359" s="197" t="s">
        <v>636</v>
      </c>
      <c r="H359" s="197" t="s">
        <v>485</v>
      </c>
      <c r="I359" s="197" t="s">
        <v>869</v>
      </c>
      <c r="J359" s="263"/>
      <c r="K359" s="264">
        <v>6</v>
      </c>
      <c r="L359" s="264" t="s">
        <v>1202</v>
      </c>
      <c r="M359" s="265"/>
      <c r="N359" s="265" t="s">
        <v>384</v>
      </c>
    </row>
    <row r="360" spans="1:14" s="219" customFormat="1" ht="22.5" customHeight="1">
      <c r="A360" s="92">
        <v>395</v>
      </c>
      <c r="B360" s="144" t="s">
        <v>1765</v>
      </c>
      <c r="C360" s="144">
        <v>368</v>
      </c>
      <c r="D360" s="144"/>
      <c r="E360" s="261" t="s">
        <v>377</v>
      </c>
      <c r="F360" s="262" t="s">
        <v>378</v>
      </c>
      <c r="G360" s="197" t="s">
        <v>636</v>
      </c>
      <c r="H360" s="197" t="s">
        <v>485</v>
      </c>
      <c r="I360" s="197" t="s">
        <v>869</v>
      </c>
      <c r="J360" s="263"/>
      <c r="K360" s="264">
        <v>6</v>
      </c>
      <c r="L360" s="264" t="s">
        <v>1203</v>
      </c>
      <c r="M360" s="265"/>
      <c r="N360" s="265" t="s">
        <v>384</v>
      </c>
    </row>
    <row r="361" spans="1:14" s="219" customFormat="1" ht="22.5" customHeight="1">
      <c r="A361" s="92">
        <v>396</v>
      </c>
      <c r="B361" s="144" t="s">
        <v>1766</v>
      </c>
      <c r="C361" s="144">
        <v>8</v>
      </c>
      <c r="D361" s="144"/>
      <c r="E361" s="261" t="s">
        <v>379</v>
      </c>
      <c r="F361" s="262" t="s">
        <v>779</v>
      </c>
      <c r="G361" s="197" t="s">
        <v>636</v>
      </c>
      <c r="H361" s="197" t="s">
        <v>485</v>
      </c>
      <c r="I361" s="197" t="s">
        <v>869</v>
      </c>
      <c r="J361" s="263"/>
      <c r="K361" s="264">
        <v>6</v>
      </c>
      <c r="L361" s="264" t="s">
        <v>1204</v>
      </c>
      <c r="M361" s="265"/>
      <c r="N361" s="265" t="s">
        <v>385</v>
      </c>
    </row>
    <row r="362" spans="1:14" s="145" customFormat="1" ht="22.5" customHeight="1">
      <c r="A362" s="92">
        <v>397</v>
      </c>
      <c r="B362" s="144" t="s">
        <v>1767</v>
      </c>
      <c r="C362" s="144">
        <v>57</v>
      </c>
      <c r="D362" s="144"/>
      <c r="E362" s="261" t="s">
        <v>780</v>
      </c>
      <c r="F362" s="262" t="s">
        <v>781</v>
      </c>
      <c r="G362" s="197" t="s">
        <v>640</v>
      </c>
      <c r="H362" s="197" t="s">
        <v>485</v>
      </c>
      <c r="I362" s="197" t="s">
        <v>869</v>
      </c>
      <c r="J362" s="263"/>
      <c r="K362" s="264">
        <v>6</v>
      </c>
      <c r="L362" s="264" t="s">
        <v>1205</v>
      </c>
      <c r="M362" s="265"/>
      <c r="N362" s="265" t="s">
        <v>385</v>
      </c>
    </row>
    <row r="363" spans="1:14" s="145" customFormat="1" ht="22.5" customHeight="1">
      <c r="A363" s="92">
        <v>398</v>
      </c>
      <c r="B363" s="144" t="s">
        <v>1768</v>
      </c>
      <c r="C363" s="144">
        <v>111</v>
      </c>
      <c r="D363" s="144"/>
      <c r="E363" s="261" t="s">
        <v>888</v>
      </c>
      <c r="F363" s="262" t="s">
        <v>889</v>
      </c>
      <c r="G363" s="197" t="s">
        <v>644</v>
      </c>
      <c r="H363" s="197" t="s">
        <v>485</v>
      </c>
      <c r="I363" s="197" t="s">
        <v>869</v>
      </c>
      <c r="J363" s="263"/>
      <c r="K363" s="264">
        <v>7</v>
      </c>
      <c r="L363" s="264" t="s">
        <v>1198</v>
      </c>
      <c r="M363" s="265"/>
      <c r="N363" s="265" t="s">
        <v>385</v>
      </c>
    </row>
    <row r="364" spans="1:14" s="145" customFormat="1" ht="22.5" customHeight="1">
      <c r="A364" s="92">
        <v>399</v>
      </c>
      <c r="B364" s="144" t="s">
        <v>1769</v>
      </c>
      <c r="C364" s="144">
        <v>196</v>
      </c>
      <c r="D364" s="144"/>
      <c r="E364" s="261" t="s">
        <v>787</v>
      </c>
      <c r="F364" s="262" t="s">
        <v>1162</v>
      </c>
      <c r="G364" s="197" t="s">
        <v>644</v>
      </c>
      <c r="H364" s="197" t="s">
        <v>485</v>
      </c>
      <c r="I364" s="197" t="s">
        <v>869</v>
      </c>
      <c r="J364" s="263"/>
      <c r="K364" s="264">
        <v>7</v>
      </c>
      <c r="L364" s="264" t="s">
        <v>1199</v>
      </c>
      <c r="M364" s="265"/>
      <c r="N364" s="265" t="s">
        <v>385</v>
      </c>
    </row>
    <row r="365" spans="1:14" s="145" customFormat="1" ht="22.5" customHeight="1">
      <c r="A365" s="92">
        <v>400</v>
      </c>
      <c r="B365" s="144" t="s">
        <v>1770</v>
      </c>
      <c r="C365" s="144">
        <v>236</v>
      </c>
      <c r="D365" s="144"/>
      <c r="E365" s="261" t="s">
        <v>382</v>
      </c>
      <c r="F365" s="262" t="s">
        <v>383</v>
      </c>
      <c r="G365" s="197" t="s">
        <v>636</v>
      </c>
      <c r="H365" s="197" t="s">
        <v>485</v>
      </c>
      <c r="I365" s="197" t="s">
        <v>869</v>
      </c>
      <c r="J365" s="263"/>
      <c r="K365" s="264">
        <v>7</v>
      </c>
      <c r="L365" s="264" t="s">
        <v>1200</v>
      </c>
      <c r="M365" s="265"/>
      <c r="N365" s="265" t="s">
        <v>385</v>
      </c>
    </row>
    <row r="366" spans="1:14" s="145" customFormat="1" ht="22.5" customHeight="1">
      <c r="A366" s="92">
        <v>401</v>
      </c>
      <c r="B366" s="144" t="s">
        <v>1771</v>
      </c>
      <c r="C366" s="144">
        <v>243</v>
      </c>
      <c r="D366" s="144"/>
      <c r="E366" s="261" t="s">
        <v>788</v>
      </c>
      <c r="F366" s="262" t="s">
        <v>789</v>
      </c>
      <c r="G366" s="197" t="s">
        <v>692</v>
      </c>
      <c r="H366" s="197" t="s">
        <v>485</v>
      </c>
      <c r="I366" s="197" t="s">
        <v>869</v>
      </c>
      <c r="J366" s="263"/>
      <c r="K366" s="264">
        <v>7</v>
      </c>
      <c r="L366" s="264" t="s">
        <v>1201</v>
      </c>
      <c r="M366" s="265"/>
      <c r="N366" s="265" t="s">
        <v>385</v>
      </c>
    </row>
    <row r="367" spans="1:14" s="145" customFormat="1" ht="22.5" customHeight="1">
      <c r="A367" s="92">
        <v>402</v>
      </c>
      <c r="B367" s="144" t="s">
        <v>1772</v>
      </c>
      <c r="C367" s="144">
        <v>250</v>
      </c>
      <c r="D367" s="144"/>
      <c r="E367" s="261" t="s">
        <v>890</v>
      </c>
      <c r="F367" s="262" t="s">
        <v>891</v>
      </c>
      <c r="G367" s="197" t="s">
        <v>636</v>
      </c>
      <c r="H367" s="197" t="s">
        <v>485</v>
      </c>
      <c r="I367" s="197" t="s">
        <v>869</v>
      </c>
      <c r="J367" s="263"/>
      <c r="K367" s="264">
        <v>7</v>
      </c>
      <c r="L367" s="264" t="s">
        <v>1202</v>
      </c>
      <c r="M367" s="265"/>
      <c r="N367" s="265" t="s">
        <v>385</v>
      </c>
    </row>
    <row r="368" spans="1:14" s="145" customFormat="1" ht="22.5" customHeight="1">
      <c r="A368" s="92">
        <v>403</v>
      </c>
      <c r="B368" s="144" t="s">
        <v>1773</v>
      </c>
      <c r="C368" s="144">
        <v>275</v>
      </c>
      <c r="D368" s="144"/>
      <c r="E368" s="261" t="s">
        <v>381</v>
      </c>
      <c r="F368" s="262" t="s">
        <v>1181</v>
      </c>
      <c r="G368" s="197" t="s">
        <v>636</v>
      </c>
      <c r="H368" s="197" t="s">
        <v>485</v>
      </c>
      <c r="I368" s="197" t="s">
        <v>869</v>
      </c>
      <c r="J368" s="263"/>
      <c r="K368" s="264">
        <v>7</v>
      </c>
      <c r="L368" s="264" t="s">
        <v>1203</v>
      </c>
      <c r="M368" s="265"/>
      <c r="N368" s="265" t="s">
        <v>385</v>
      </c>
    </row>
    <row r="369" spans="1:14" s="145" customFormat="1" ht="22.5" customHeight="1">
      <c r="A369" s="92">
        <v>404</v>
      </c>
      <c r="B369" s="144" t="s">
        <v>1774</v>
      </c>
      <c r="C369" s="144">
        <v>347</v>
      </c>
      <c r="D369" s="144"/>
      <c r="E369" s="261" t="s">
        <v>380</v>
      </c>
      <c r="F369" s="262" t="s">
        <v>790</v>
      </c>
      <c r="G369" s="197" t="s">
        <v>636</v>
      </c>
      <c r="H369" s="197" t="s">
        <v>485</v>
      </c>
      <c r="I369" s="197" t="s">
        <v>869</v>
      </c>
      <c r="J369" s="263"/>
      <c r="K369" s="264">
        <v>7</v>
      </c>
      <c r="L369" s="264" t="s">
        <v>1204</v>
      </c>
      <c r="M369" s="265"/>
      <c r="N369" s="265" t="s">
        <v>385</v>
      </c>
    </row>
    <row r="370" spans="1:14" s="145" customFormat="1" ht="22.5" customHeight="1">
      <c r="A370" s="92">
        <v>405</v>
      </c>
      <c r="B370" s="144" t="s">
        <v>1775</v>
      </c>
      <c r="C370" s="144">
        <v>4</v>
      </c>
      <c r="D370" s="144"/>
      <c r="E370" s="261" t="s">
        <v>442</v>
      </c>
      <c r="F370" s="262" t="s">
        <v>791</v>
      </c>
      <c r="G370" s="197" t="s">
        <v>636</v>
      </c>
      <c r="H370" s="197" t="s">
        <v>485</v>
      </c>
      <c r="I370" s="197" t="s">
        <v>869</v>
      </c>
      <c r="J370" s="263"/>
      <c r="K370" s="264">
        <v>7</v>
      </c>
      <c r="L370" s="264" t="s">
        <v>1205</v>
      </c>
      <c r="M370" s="265"/>
      <c r="N370" s="265" t="s">
        <v>394</v>
      </c>
    </row>
    <row r="371" spans="1:14" s="145" customFormat="1" ht="22.5" customHeight="1">
      <c r="A371" s="92">
        <v>406</v>
      </c>
      <c r="B371" s="144" t="s">
        <v>1776</v>
      </c>
      <c r="C371" s="144">
        <v>36</v>
      </c>
      <c r="D371" s="144"/>
      <c r="E371" s="261" t="s">
        <v>386</v>
      </c>
      <c r="F371" s="262" t="s">
        <v>387</v>
      </c>
      <c r="G371" s="197" t="s">
        <v>636</v>
      </c>
      <c r="H371" s="197" t="s">
        <v>485</v>
      </c>
      <c r="I371" s="197" t="s">
        <v>869</v>
      </c>
      <c r="J371" s="263"/>
      <c r="K371" s="264">
        <v>8</v>
      </c>
      <c r="L371" s="264" t="s">
        <v>1198</v>
      </c>
      <c r="M371" s="265"/>
      <c r="N371" s="265" t="s">
        <v>394</v>
      </c>
    </row>
    <row r="372" spans="1:14" s="145" customFormat="1" ht="22.5" customHeight="1">
      <c r="A372" s="92">
        <v>407</v>
      </c>
      <c r="B372" s="144" t="s">
        <v>1777</v>
      </c>
      <c r="C372" s="144">
        <v>70</v>
      </c>
      <c r="D372" s="144"/>
      <c r="E372" s="261" t="s">
        <v>792</v>
      </c>
      <c r="F372" s="262" t="s">
        <v>1163</v>
      </c>
      <c r="G372" s="197" t="s">
        <v>647</v>
      </c>
      <c r="H372" s="197" t="s">
        <v>485</v>
      </c>
      <c r="I372" s="197" t="s">
        <v>869</v>
      </c>
      <c r="J372" s="263"/>
      <c r="K372" s="264">
        <v>8</v>
      </c>
      <c r="L372" s="264" t="s">
        <v>1199</v>
      </c>
      <c r="M372" s="265"/>
      <c r="N372" s="265" t="s">
        <v>394</v>
      </c>
    </row>
    <row r="373" spans="1:14" s="145" customFormat="1" ht="22.5" customHeight="1">
      <c r="A373" s="92">
        <v>408</v>
      </c>
      <c r="B373" s="144" t="s">
        <v>1778</v>
      </c>
      <c r="C373" s="144">
        <v>86</v>
      </c>
      <c r="D373" s="144"/>
      <c r="E373" s="261" t="s">
        <v>388</v>
      </c>
      <c r="F373" s="262" t="s">
        <v>389</v>
      </c>
      <c r="G373" s="197" t="s">
        <v>636</v>
      </c>
      <c r="H373" s="197" t="s">
        <v>485</v>
      </c>
      <c r="I373" s="197" t="s">
        <v>869</v>
      </c>
      <c r="J373" s="263"/>
      <c r="K373" s="264">
        <v>8</v>
      </c>
      <c r="L373" s="264" t="s">
        <v>1200</v>
      </c>
      <c r="M373" s="265"/>
      <c r="N373" s="265" t="s">
        <v>394</v>
      </c>
    </row>
    <row r="374" spans="1:14" s="145" customFormat="1" ht="22.5" customHeight="1">
      <c r="A374" s="92">
        <v>409</v>
      </c>
      <c r="B374" s="144" t="s">
        <v>1779</v>
      </c>
      <c r="C374" s="144">
        <v>116</v>
      </c>
      <c r="D374" s="144"/>
      <c r="E374" s="261" t="s">
        <v>793</v>
      </c>
      <c r="F374" s="262" t="s">
        <v>1164</v>
      </c>
      <c r="G374" s="197" t="s">
        <v>658</v>
      </c>
      <c r="H374" s="197" t="s">
        <v>485</v>
      </c>
      <c r="I374" s="197" t="s">
        <v>869</v>
      </c>
      <c r="J374" s="263"/>
      <c r="K374" s="264">
        <v>8</v>
      </c>
      <c r="L374" s="264" t="s">
        <v>1201</v>
      </c>
      <c r="M374" s="265"/>
      <c r="N374" s="265" t="s">
        <v>394</v>
      </c>
    </row>
    <row r="375" spans="1:14" s="145" customFormat="1" ht="22.5" customHeight="1">
      <c r="A375" s="92">
        <v>410</v>
      </c>
      <c r="B375" s="144" t="s">
        <v>1780</v>
      </c>
      <c r="C375" s="144">
        <v>252</v>
      </c>
      <c r="D375" s="144"/>
      <c r="E375" s="261" t="s">
        <v>794</v>
      </c>
      <c r="F375" s="262" t="s">
        <v>795</v>
      </c>
      <c r="G375" s="197" t="s">
        <v>644</v>
      </c>
      <c r="H375" s="197" t="s">
        <v>485</v>
      </c>
      <c r="I375" s="197" t="s">
        <v>869</v>
      </c>
      <c r="J375" s="263"/>
      <c r="K375" s="264">
        <v>8</v>
      </c>
      <c r="L375" s="264" t="s">
        <v>1202</v>
      </c>
      <c r="M375" s="265"/>
      <c r="N375" s="265" t="s">
        <v>394</v>
      </c>
    </row>
    <row r="376" spans="1:14" s="145" customFormat="1" ht="22.5" customHeight="1">
      <c r="A376" s="92">
        <v>411</v>
      </c>
      <c r="B376" s="144" t="s">
        <v>1568</v>
      </c>
      <c r="C376" s="144"/>
      <c r="D376" s="144"/>
      <c r="E376" s="261"/>
      <c r="F376" s="262"/>
      <c r="G376" s="197"/>
      <c r="H376" s="197"/>
      <c r="I376" s="197"/>
      <c r="J376" s="263"/>
      <c r="K376" s="264"/>
      <c r="L376" s="264"/>
      <c r="M376" s="265"/>
      <c r="N376" s="265"/>
    </row>
    <row r="377" spans="1:14" s="145" customFormat="1" ht="22.5" customHeight="1">
      <c r="A377" s="92">
        <v>412</v>
      </c>
      <c r="B377" s="144" t="s">
        <v>1781</v>
      </c>
      <c r="C377" s="144">
        <v>264</v>
      </c>
      <c r="D377" s="144"/>
      <c r="E377" s="261" t="s">
        <v>892</v>
      </c>
      <c r="F377" s="262" t="s">
        <v>1182</v>
      </c>
      <c r="G377" s="197" t="s">
        <v>664</v>
      </c>
      <c r="H377" s="197" t="s">
        <v>485</v>
      </c>
      <c r="I377" s="197" t="s">
        <v>869</v>
      </c>
      <c r="J377" s="263"/>
      <c r="K377" s="264">
        <v>8</v>
      </c>
      <c r="L377" s="264" t="s">
        <v>1204</v>
      </c>
      <c r="M377" s="265"/>
      <c r="N377" s="265" t="s">
        <v>394</v>
      </c>
    </row>
    <row r="378" spans="1:14" s="145" customFormat="1" ht="22.5" customHeight="1">
      <c r="A378" s="92">
        <v>413</v>
      </c>
      <c r="B378" s="144" t="s">
        <v>1782</v>
      </c>
      <c r="C378" s="144">
        <v>294</v>
      </c>
      <c r="D378" s="144"/>
      <c r="E378" s="261" t="s">
        <v>796</v>
      </c>
      <c r="F378" s="262" t="s">
        <v>1165</v>
      </c>
      <c r="G378" s="197" t="s">
        <v>644</v>
      </c>
      <c r="H378" s="197" t="s">
        <v>485</v>
      </c>
      <c r="I378" s="197" t="s">
        <v>869</v>
      </c>
      <c r="J378" s="263"/>
      <c r="K378" s="264">
        <v>8</v>
      </c>
      <c r="L378" s="264" t="s">
        <v>1205</v>
      </c>
      <c r="M378" s="265"/>
      <c r="N378" s="265" t="s">
        <v>394</v>
      </c>
    </row>
    <row r="379" spans="1:14" s="145" customFormat="1" ht="22.5" customHeight="1">
      <c r="A379" s="92">
        <v>414</v>
      </c>
      <c r="B379" s="144" t="s">
        <v>1783</v>
      </c>
      <c r="C379" s="144">
        <v>33</v>
      </c>
      <c r="D379" s="144"/>
      <c r="E379" s="261" t="s">
        <v>392</v>
      </c>
      <c r="F379" s="262" t="s">
        <v>393</v>
      </c>
      <c r="G379" s="197" t="s">
        <v>636</v>
      </c>
      <c r="H379" s="197" t="s">
        <v>485</v>
      </c>
      <c r="I379" s="197" t="s">
        <v>869</v>
      </c>
      <c r="J379" s="263"/>
      <c r="K379" s="264">
        <v>9</v>
      </c>
      <c r="L379" s="264" t="s">
        <v>1198</v>
      </c>
      <c r="M379" s="265"/>
      <c r="N379" s="265" t="s">
        <v>395</v>
      </c>
    </row>
    <row r="380" spans="1:14" s="145" customFormat="1" ht="22.5" customHeight="1">
      <c r="A380" s="92">
        <v>415</v>
      </c>
      <c r="B380" s="144" t="s">
        <v>1784</v>
      </c>
      <c r="C380" s="144">
        <v>96</v>
      </c>
      <c r="D380" s="144"/>
      <c r="E380" s="261" t="s">
        <v>798</v>
      </c>
      <c r="F380" s="262" t="s">
        <v>799</v>
      </c>
      <c r="G380" s="197" t="s">
        <v>640</v>
      </c>
      <c r="H380" s="197" t="s">
        <v>485</v>
      </c>
      <c r="I380" s="197" t="s">
        <v>869</v>
      </c>
      <c r="J380" s="263"/>
      <c r="K380" s="264">
        <v>9</v>
      </c>
      <c r="L380" s="264" t="s">
        <v>1199</v>
      </c>
      <c r="M380" s="265"/>
      <c r="N380" s="265" t="s">
        <v>395</v>
      </c>
    </row>
    <row r="381" spans="1:14" s="145" customFormat="1" ht="22.5" customHeight="1">
      <c r="A381" s="92">
        <v>416</v>
      </c>
      <c r="B381" s="144" t="s">
        <v>1785</v>
      </c>
      <c r="C381" s="144">
        <v>107</v>
      </c>
      <c r="D381" s="144"/>
      <c r="E381" s="261" t="s">
        <v>893</v>
      </c>
      <c r="F381" s="262" t="s">
        <v>894</v>
      </c>
      <c r="G381" s="197" t="s">
        <v>647</v>
      </c>
      <c r="H381" s="197" t="s">
        <v>485</v>
      </c>
      <c r="I381" s="197" t="s">
        <v>869</v>
      </c>
      <c r="J381" s="263"/>
      <c r="K381" s="264">
        <v>9</v>
      </c>
      <c r="L381" s="264" t="s">
        <v>1200</v>
      </c>
      <c r="M381" s="265"/>
      <c r="N381" s="265" t="s">
        <v>395</v>
      </c>
    </row>
    <row r="382" spans="1:14" s="145" customFormat="1" ht="22.5" customHeight="1">
      <c r="A382" s="92">
        <v>417</v>
      </c>
      <c r="B382" s="144" t="s">
        <v>1786</v>
      </c>
      <c r="C382" s="144">
        <v>124</v>
      </c>
      <c r="D382" s="144"/>
      <c r="E382" s="261" t="s">
        <v>835</v>
      </c>
      <c r="F382" s="262" t="s">
        <v>836</v>
      </c>
      <c r="G382" s="197" t="s">
        <v>636</v>
      </c>
      <c r="H382" s="197" t="s">
        <v>485</v>
      </c>
      <c r="I382" s="197" t="s">
        <v>869</v>
      </c>
      <c r="J382" s="263"/>
      <c r="K382" s="264">
        <v>9</v>
      </c>
      <c r="L382" s="264" t="s">
        <v>1201</v>
      </c>
      <c r="M382" s="265"/>
      <c r="N382" s="265" t="s">
        <v>395</v>
      </c>
    </row>
    <row r="383" spans="1:14" s="145" customFormat="1" ht="22.5" customHeight="1">
      <c r="A383" s="92">
        <v>418</v>
      </c>
      <c r="B383" s="144" t="s">
        <v>1787</v>
      </c>
      <c r="C383" s="144">
        <v>125</v>
      </c>
      <c r="D383" s="144"/>
      <c r="E383" s="261" t="s">
        <v>800</v>
      </c>
      <c r="F383" s="262" t="s">
        <v>801</v>
      </c>
      <c r="G383" s="197" t="s">
        <v>636</v>
      </c>
      <c r="H383" s="197" t="s">
        <v>485</v>
      </c>
      <c r="I383" s="197" t="s">
        <v>869</v>
      </c>
      <c r="J383" s="263"/>
      <c r="K383" s="264">
        <v>9</v>
      </c>
      <c r="L383" s="264" t="s">
        <v>1202</v>
      </c>
      <c r="M383" s="265"/>
      <c r="N383" s="265" t="s">
        <v>395</v>
      </c>
    </row>
    <row r="384" spans="1:14" s="145" customFormat="1" ht="22.5" customHeight="1">
      <c r="A384" s="92">
        <v>419</v>
      </c>
      <c r="B384" s="144" t="s">
        <v>1788</v>
      </c>
      <c r="C384" s="144">
        <v>202</v>
      </c>
      <c r="D384" s="144"/>
      <c r="E384" s="261" t="s">
        <v>895</v>
      </c>
      <c r="F384" s="262" t="s">
        <v>896</v>
      </c>
      <c r="G384" s="197" t="s">
        <v>692</v>
      </c>
      <c r="H384" s="197" t="s">
        <v>485</v>
      </c>
      <c r="I384" s="197" t="s">
        <v>869</v>
      </c>
      <c r="J384" s="263"/>
      <c r="K384" s="264">
        <v>9</v>
      </c>
      <c r="L384" s="264" t="s">
        <v>1203</v>
      </c>
      <c r="M384" s="265"/>
      <c r="N384" s="265" t="s">
        <v>395</v>
      </c>
    </row>
    <row r="385" spans="1:14" s="145" customFormat="1" ht="22.5" customHeight="1">
      <c r="A385" s="92">
        <v>420</v>
      </c>
      <c r="B385" s="144" t="s">
        <v>1789</v>
      </c>
      <c r="C385" s="144">
        <v>276</v>
      </c>
      <c r="D385" s="144"/>
      <c r="E385" s="261" t="s">
        <v>897</v>
      </c>
      <c r="F385" s="262" t="s">
        <v>898</v>
      </c>
      <c r="G385" s="197" t="s">
        <v>644</v>
      </c>
      <c r="H385" s="197" t="s">
        <v>485</v>
      </c>
      <c r="I385" s="197" t="s">
        <v>869</v>
      </c>
      <c r="J385" s="263"/>
      <c r="K385" s="264">
        <v>9</v>
      </c>
      <c r="L385" s="264" t="s">
        <v>1204</v>
      </c>
      <c r="M385" s="265"/>
      <c r="N385" s="265" t="s">
        <v>395</v>
      </c>
    </row>
    <row r="386" spans="1:14" s="145" customFormat="1" ht="22.5" customHeight="1">
      <c r="A386" s="92">
        <v>421</v>
      </c>
      <c r="B386" s="144" t="s">
        <v>1790</v>
      </c>
      <c r="C386" s="144">
        <v>301</v>
      </c>
      <c r="D386" s="144"/>
      <c r="E386" s="261" t="s">
        <v>391</v>
      </c>
      <c r="F386" s="262" t="s">
        <v>1166</v>
      </c>
      <c r="G386" s="197" t="s">
        <v>636</v>
      </c>
      <c r="H386" s="197" t="s">
        <v>485</v>
      </c>
      <c r="I386" s="197" t="s">
        <v>869</v>
      </c>
      <c r="J386" s="263"/>
      <c r="K386" s="264">
        <v>9</v>
      </c>
      <c r="L386" s="264" t="s">
        <v>1205</v>
      </c>
      <c r="M386" s="265"/>
      <c r="N386" s="265" t="s">
        <v>395</v>
      </c>
    </row>
    <row r="387" spans="1:14" s="145" customFormat="1" ht="22.5" customHeight="1">
      <c r="A387" s="92">
        <v>422</v>
      </c>
      <c r="B387" s="144" t="s">
        <v>1791</v>
      </c>
      <c r="C387" s="144">
        <v>386</v>
      </c>
      <c r="D387" s="144"/>
      <c r="E387" s="261" t="s">
        <v>803</v>
      </c>
      <c r="F387" s="262" t="s">
        <v>1167</v>
      </c>
      <c r="G387" s="197" t="s">
        <v>636</v>
      </c>
      <c r="H387" s="197" t="s">
        <v>485</v>
      </c>
      <c r="I387" s="197" t="s">
        <v>869</v>
      </c>
      <c r="J387" s="263"/>
      <c r="K387" s="264">
        <v>10</v>
      </c>
      <c r="L387" s="264" t="s">
        <v>1198</v>
      </c>
      <c r="M387" s="265"/>
      <c r="N387" s="265" t="s">
        <v>395</v>
      </c>
    </row>
    <row r="388" spans="1:14" s="145" customFormat="1" ht="22.5" customHeight="1">
      <c r="A388" s="92">
        <v>423</v>
      </c>
      <c r="B388" s="144" t="s">
        <v>1792</v>
      </c>
      <c r="C388" s="144">
        <v>65</v>
      </c>
      <c r="D388" s="144"/>
      <c r="E388" s="261" t="s">
        <v>396</v>
      </c>
      <c r="F388" s="262" t="s">
        <v>397</v>
      </c>
      <c r="G388" s="197" t="s">
        <v>636</v>
      </c>
      <c r="H388" s="197" t="s">
        <v>485</v>
      </c>
      <c r="I388" s="197" t="s">
        <v>869</v>
      </c>
      <c r="J388" s="263"/>
      <c r="K388" s="264">
        <v>10</v>
      </c>
      <c r="L388" s="264" t="s">
        <v>1199</v>
      </c>
      <c r="M388" s="265"/>
      <c r="N388" s="265" t="s">
        <v>402</v>
      </c>
    </row>
    <row r="389" spans="1:14" s="145" customFormat="1" ht="22.5" customHeight="1">
      <c r="A389" s="92">
        <v>424</v>
      </c>
      <c r="B389" s="144" t="s">
        <v>1793</v>
      </c>
      <c r="C389" s="144">
        <v>186</v>
      </c>
      <c r="D389" s="144"/>
      <c r="E389" s="261" t="s">
        <v>804</v>
      </c>
      <c r="F389" s="262" t="s">
        <v>805</v>
      </c>
      <c r="G389" s="197" t="s">
        <v>692</v>
      </c>
      <c r="H389" s="197" t="s">
        <v>485</v>
      </c>
      <c r="I389" s="197" t="s">
        <v>869</v>
      </c>
      <c r="J389" s="263"/>
      <c r="K389" s="264">
        <v>10</v>
      </c>
      <c r="L389" s="264" t="s">
        <v>1200</v>
      </c>
      <c r="M389" s="265"/>
      <c r="N389" s="265" t="s">
        <v>402</v>
      </c>
    </row>
    <row r="390" spans="1:14" s="145" customFormat="1" ht="22.5" customHeight="1">
      <c r="A390" s="92">
        <v>425</v>
      </c>
      <c r="B390" s="144" t="s">
        <v>1794</v>
      </c>
      <c r="C390" s="144">
        <v>246</v>
      </c>
      <c r="D390" s="144"/>
      <c r="E390" s="261" t="s">
        <v>899</v>
      </c>
      <c r="F390" s="262" t="s">
        <v>900</v>
      </c>
      <c r="G390" s="197" t="s">
        <v>692</v>
      </c>
      <c r="H390" s="197" t="s">
        <v>485</v>
      </c>
      <c r="I390" s="197" t="s">
        <v>869</v>
      </c>
      <c r="J390" s="263"/>
      <c r="K390" s="264">
        <v>10</v>
      </c>
      <c r="L390" s="264" t="s">
        <v>1201</v>
      </c>
      <c r="M390" s="265"/>
      <c r="N390" s="265" t="s">
        <v>402</v>
      </c>
    </row>
    <row r="391" spans="1:14" s="145" customFormat="1" ht="22.5" customHeight="1">
      <c r="A391" s="92">
        <v>426</v>
      </c>
      <c r="B391" s="144" t="s">
        <v>1795</v>
      </c>
      <c r="C391" s="144">
        <v>122</v>
      </c>
      <c r="D391" s="144"/>
      <c r="E391" s="261" t="s">
        <v>400</v>
      </c>
      <c r="F391" s="262" t="s">
        <v>401</v>
      </c>
      <c r="G391" s="197" t="s">
        <v>636</v>
      </c>
      <c r="H391" s="197" t="s">
        <v>485</v>
      </c>
      <c r="I391" s="197" t="s">
        <v>869</v>
      </c>
      <c r="J391" s="263"/>
      <c r="K391" s="264">
        <v>10</v>
      </c>
      <c r="L391" s="264" t="s">
        <v>1202</v>
      </c>
      <c r="M391" s="265"/>
      <c r="N391" s="265" t="s">
        <v>427</v>
      </c>
    </row>
    <row r="392" spans="1:14" s="145" customFormat="1" ht="22.5" customHeight="1">
      <c r="A392" s="92">
        <v>427</v>
      </c>
      <c r="B392" s="144" t="s">
        <v>1796</v>
      </c>
      <c r="C392" s="144">
        <v>130</v>
      </c>
      <c r="D392" s="144"/>
      <c r="E392" s="261" t="s">
        <v>808</v>
      </c>
      <c r="F392" s="262" t="s">
        <v>809</v>
      </c>
      <c r="G392" s="197" t="s">
        <v>644</v>
      </c>
      <c r="H392" s="197" t="s">
        <v>485</v>
      </c>
      <c r="I392" s="197" t="s">
        <v>869</v>
      </c>
      <c r="J392" s="263"/>
      <c r="K392" s="264">
        <v>10</v>
      </c>
      <c r="L392" s="264" t="s">
        <v>1203</v>
      </c>
      <c r="M392" s="265"/>
      <c r="N392" s="265" t="s">
        <v>810</v>
      </c>
    </row>
    <row r="393" spans="1:14" s="145" customFormat="1" ht="22.5" customHeight="1">
      <c r="A393" s="92">
        <v>428</v>
      </c>
      <c r="B393" s="144" t="s">
        <v>1797</v>
      </c>
      <c r="C393" s="144">
        <v>283</v>
      </c>
      <c r="D393" s="144"/>
      <c r="E393" s="261">
        <v>8298</v>
      </c>
      <c r="F393" s="262" t="s">
        <v>811</v>
      </c>
      <c r="G393" s="197" t="s">
        <v>644</v>
      </c>
      <c r="H393" s="197" t="s">
        <v>485</v>
      </c>
      <c r="I393" s="197" t="s">
        <v>869</v>
      </c>
      <c r="J393" s="263"/>
      <c r="K393" s="264">
        <v>10</v>
      </c>
      <c r="L393" s="264" t="s">
        <v>1204</v>
      </c>
      <c r="M393" s="265"/>
      <c r="N393" s="265" t="s">
        <v>1429</v>
      </c>
    </row>
    <row r="394" spans="1:14" s="145" customFormat="1" ht="22.5" customHeight="1">
      <c r="A394" s="92">
        <v>429</v>
      </c>
      <c r="B394" s="144" t="s">
        <v>302</v>
      </c>
      <c r="C394" s="144">
        <v>350</v>
      </c>
      <c r="D394" s="144"/>
      <c r="E394" s="261" t="s">
        <v>737</v>
      </c>
      <c r="F394" s="262" t="s">
        <v>738</v>
      </c>
      <c r="G394" s="197" t="s">
        <v>636</v>
      </c>
      <c r="H394" s="197" t="s">
        <v>485</v>
      </c>
      <c r="I394" s="197" t="s">
        <v>291</v>
      </c>
      <c r="J394" s="263"/>
      <c r="K394" s="264" t="s">
        <v>1199</v>
      </c>
      <c r="L394" s="264" t="s">
        <v>1200</v>
      </c>
      <c r="M394" s="265"/>
      <c r="N394" s="265" t="s">
        <v>362</v>
      </c>
    </row>
    <row r="395" spans="1:14" s="145" customFormat="1" ht="22.5" customHeight="1">
      <c r="A395" s="92">
        <v>430</v>
      </c>
      <c r="B395" s="144" t="s">
        <v>303</v>
      </c>
      <c r="C395" s="144">
        <v>404</v>
      </c>
      <c r="D395" s="144"/>
      <c r="E395" s="261" t="s">
        <v>648</v>
      </c>
      <c r="F395" s="262" t="s">
        <v>1140</v>
      </c>
      <c r="G395" s="197" t="s">
        <v>636</v>
      </c>
      <c r="H395" s="197" t="s">
        <v>485</v>
      </c>
      <c r="I395" s="197" t="s">
        <v>291</v>
      </c>
      <c r="J395" s="263"/>
      <c r="K395" s="264" t="s">
        <v>1199</v>
      </c>
      <c r="L395" s="264" t="s">
        <v>1201</v>
      </c>
      <c r="M395" s="265"/>
      <c r="N395" s="265" t="s">
        <v>362</v>
      </c>
    </row>
    <row r="396" spans="1:14" s="145" customFormat="1" ht="22.5" customHeight="1">
      <c r="A396" s="92">
        <v>431</v>
      </c>
      <c r="B396" s="144" t="s">
        <v>304</v>
      </c>
      <c r="C396" s="144">
        <v>43</v>
      </c>
      <c r="D396" s="144"/>
      <c r="E396" s="261" t="s">
        <v>653</v>
      </c>
      <c r="F396" s="262" t="s">
        <v>654</v>
      </c>
      <c r="G396" s="197" t="s">
        <v>636</v>
      </c>
      <c r="H396" s="197" t="s">
        <v>485</v>
      </c>
      <c r="I396" s="197" t="s">
        <v>291</v>
      </c>
      <c r="J396" s="263"/>
      <c r="K396" s="264" t="s">
        <v>1199</v>
      </c>
      <c r="L396" s="264" t="s">
        <v>1202</v>
      </c>
      <c r="M396" s="265"/>
      <c r="N396" s="265" t="s">
        <v>363</v>
      </c>
    </row>
    <row r="397" spans="1:14" s="145" customFormat="1" ht="22.5" customHeight="1">
      <c r="A397" s="92">
        <v>432</v>
      </c>
      <c r="B397" s="144" t="s">
        <v>305</v>
      </c>
      <c r="C397" s="144">
        <v>258</v>
      </c>
      <c r="D397" s="144"/>
      <c r="E397" s="261" t="s">
        <v>901</v>
      </c>
      <c r="F397" s="262" t="s">
        <v>1183</v>
      </c>
      <c r="G397" s="197" t="s">
        <v>640</v>
      </c>
      <c r="H397" s="197" t="s">
        <v>485</v>
      </c>
      <c r="I397" s="197" t="s">
        <v>291</v>
      </c>
      <c r="J397" s="263"/>
      <c r="K397" s="264" t="s">
        <v>1199</v>
      </c>
      <c r="L397" s="264" t="s">
        <v>1203</v>
      </c>
      <c r="M397" s="265"/>
      <c r="N397" s="265" t="s">
        <v>363</v>
      </c>
    </row>
    <row r="398" spans="1:14" s="145" customFormat="1" ht="22.5" customHeight="1">
      <c r="A398" s="92">
        <v>433</v>
      </c>
      <c r="B398" s="144" t="s">
        <v>306</v>
      </c>
      <c r="C398" s="144">
        <v>354</v>
      </c>
      <c r="D398" s="144"/>
      <c r="E398" s="261" t="s">
        <v>902</v>
      </c>
      <c r="F398" s="262" t="s">
        <v>903</v>
      </c>
      <c r="G398" s="197" t="s">
        <v>644</v>
      </c>
      <c r="H398" s="197" t="s">
        <v>485</v>
      </c>
      <c r="I398" s="197" t="s">
        <v>291</v>
      </c>
      <c r="J398" s="263"/>
      <c r="K398" s="264" t="s">
        <v>1199</v>
      </c>
      <c r="L398" s="264" t="s">
        <v>1204</v>
      </c>
      <c r="M398" s="265"/>
      <c r="N398" s="265" t="s">
        <v>363</v>
      </c>
    </row>
    <row r="399" spans="1:14" s="145" customFormat="1" ht="22.5" customHeight="1">
      <c r="A399" s="92">
        <v>434</v>
      </c>
      <c r="B399" s="144" t="s">
        <v>309</v>
      </c>
      <c r="C399" s="144">
        <v>88</v>
      </c>
      <c r="D399" s="144"/>
      <c r="E399" s="261" t="s">
        <v>371</v>
      </c>
      <c r="F399" s="262" t="s">
        <v>372</v>
      </c>
      <c r="G399" s="197" t="s">
        <v>636</v>
      </c>
      <c r="H399" s="197" t="s">
        <v>485</v>
      </c>
      <c r="I399" s="197" t="s">
        <v>291</v>
      </c>
      <c r="J399" s="263"/>
      <c r="K399" s="264" t="s">
        <v>1200</v>
      </c>
      <c r="L399" s="264" t="s">
        <v>1199</v>
      </c>
      <c r="M399" s="265"/>
      <c r="N399" s="265" t="s">
        <v>374</v>
      </c>
    </row>
    <row r="400" spans="1:14" s="145" customFormat="1" ht="22.5" customHeight="1">
      <c r="A400" s="92">
        <v>435</v>
      </c>
      <c r="B400" s="144" t="s">
        <v>310</v>
      </c>
      <c r="C400" s="144">
        <v>197</v>
      </c>
      <c r="D400" s="144"/>
      <c r="E400" s="261" t="s">
        <v>682</v>
      </c>
      <c r="F400" s="262" t="s">
        <v>683</v>
      </c>
      <c r="G400" s="197" t="s">
        <v>636</v>
      </c>
      <c r="H400" s="197" t="s">
        <v>485</v>
      </c>
      <c r="I400" s="197" t="s">
        <v>291</v>
      </c>
      <c r="J400" s="263"/>
      <c r="K400" s="264" t="s">
        <v>1200</v>
      </c>
      <c r="L400" s="264" t="s">
        <v>1200</v>
      </c>
      <c r="M400" s="265"/>
      <c r="N400" s="265" t="s">
        <v>374</v>
      </c>
    </row>
    <row r="401" spans="1:14" s="145" customFormat="1" ht="22.5" customHeight="1">
      <c r="A401" s="92">
        <v>436</v>
      </c>
      <c r="B401" s="144" t="s">
        <v>311</v>
      </c>
      <c r="C401" s="144">
        <v>249</v>
      </c>
      <c r="D401" s="144"/>
      <c r="E401" s="261" t="s">
        <v>904</v>
      </c>
      <c r="F401" s="262" t="s">
        <v>905</v>
      </c>
      <c r="G401" s="197" t="s">
        <v>636</v>
      </c>
      <c r="H401" s="197" t="s">
        <v>485</v>
      </c>
      <c r="I401" s="197" t="s">
        <v>291</v>
      </c>
      <c r="J401" s="263"/>
      <c r="K401" s="264" t="s">
        <v>1200</v>
      </c>
      <c r="L401" s="264" t="s">
        <v>1201</v>
      </c>
      <c r="M401" s="265"/>
      <c r="N401" s="265" t="s">
        <v>374</v>
      </c>
    </row>
    <row r="402" spans="1:14" s="145" customFormat="1" ht="22.5" customHeight="1">
      <c r="A402" s="92">
        <v>437</v>
      </c>
      <c r="B402" s="144" t="s">
        <v>312</v>
      </c>
      <c r="C402" s="144">
        <v>330</v>
      </c>
      <c r="D402" s="144"/>
      <c r="E402" s="261" t="s">
        <v>884</v>
      </c>
      <c r="F402" s="262" t="s">
        <v>885</v>
      </c>
      <c r="G402" s="197" t="s">
        <v>664</v>
      </c>
      <c r="H402" s="197" t="s">
        <v>485</v>
      </c>
      <c r="I402" s="197" t="s">
        <v>291</v>
      </c>
      <c r="J402" s="263"/>
      <c r="K402" s="264" t="s">
        <v>1200</v>
      </c>
      <c r="L402" s="264" t="s">
        <v>1202</v>
      </c>
      <c r="M402" s="265"/>
      <c r="N402" s="265" t="s">
        <v>374</v>
      </c>
    </row>
    <row r="403" spans="1:14" s="145" customFormat="1" ht="22.5" customHeight="1">
      <c r="A403" s="92">
        <v>438</v>
      </c>
      <c r="B403" s="144" t="s">
        <v>313</v>
      </c>
      <c r="C403" s="144">
        <v>383</v>
      </c>
      <c r="D403" s="144"/>
      <c r="E403" s="261" t="s">
        <v>521</v>
      </c>
      <c r="F403" s="262" t="s">
        <v>522</v>
      </c>
      <c r="G403" s="197" t="s">
        <v>636</v>
      </c>
      <c r="H403" s="197" t="s">
        <v>485</v>
      </c>
      <c r="I403" s="197" t="s">
        <v>291</v>
      </c>
      <c r="J403" s="263"/>
      <c r="K403" s="264" t="s">
        <v>1200</v>
      </c>
      <c r="L403" s="264" t="s">
        <v>1203</v>
      </c>
      <c r="M403" s="265"/>
      <c r="N403" s="265" t="s">
        <v>374</v>
      </c>
    </row>
    <row r="404" spans="1:14" s="145" customFormat="1" ht="22.5" customHeight="1">
      <c r="A404" s="92">
        <v>439</v>
      </c>
      <c r="B404" s="144" t="s">
        <v>314</v>
      </c>
      <c r="C404" s="144">
        <v>390</v>
      </c>
      <c r="D404" s="144"/>
      <c r="E404" s="261" t="s">
        <v>573</v>
      </c>
      <c r="F404" s="262" t="s">
        <v>574</v>
      </c>
      <c r="G404" s="197" t="s">
        <v>636</v>
      </c>
      <c r="H404" s="197" t="s">
        <v>485</v>
      </c>
      <c r="I404" s="197" t="s">
        <v>291</v>
      </c>
      <c r="J404" s="263"/>
      <c r="K404" s="264" t="s">
        <v>1200</v>
      </c>
      <c r="L404" s="264" t="s">
        <v>1204</v>
      </c>
      <c r="M404" s="265"/>
      <c r="N404" s="265" t="s">
        <v>374</v>
      </c>
    </row>
    <row r="405" spans="1:14" s="145" customFormat="1" ht="22.5" customHeight="1">
      <c r="A405" s="92">
        <v>440</v>
      </c>
      <c r="B405" s="144" t="s">
        <v>1355</v>
      </c>
      <c r="C405" s="144">
        <v>42</v>
      </c>
      <c r="D405" s="144"/>
      <c r="E405" s="261" t="s">
        <v>411</v>
      </c>
      <c r="F405" s="262" t="s">
        <v>412</v>
      </c>
      <c r="G405" s="197" t="s">
        <v>636</v>
      </c>
      <c r="H405" s="197" t="s">
        <v>485</v>
      </c>
      <c r="I405" s="197" t="s">
        <v>291</v>
      </c>
      <c r="J405" s="263"/>
      <c r="K405" s="264" t="s">
        <v>1201</v>
      </c>
      <c r="L405" s="264" t="s">
        <v>1198</v>
      </c>
      <c r="M405" s="265"/>
      <c r="N405" s="265" t="s">
        <v>384</v>
      </c>
    </row>
    <row r="406" spans="1:14" s="145" customFormat="1" ht="22.5" customHeight="1">
      <c r="A406" s="92">
        <v>441</v>
      </c>
      <c r="B406" s="144" t="s">
        <v>1356</v>
      </c>
      <c r="C406" s="144">
        <v>191</v>
      </c>
      <c r="D406" s="144"/>
      <c r="E406" s="261" t="s">
        <v>772</v>
      </c>
      <c r="F406" s="262" t="s">
        <v>773</v>
      </c>
      <c r="G406" s="197" t="s">
        <v>644</v>
      </c>
      <c r="H406" s="197" t="s">
        <v>485</v>
      </c>
      <c r="I406" s="197" t="s">
        <v>291</v>
      </c>
      <c r="J406" s="263"/>
      <c r="K406" s="264" t="s">
        <v>1201</v>
      </c>
      <c r="L406" s="264" t="s">
        <v>1199</v>
      </c>
      <c r="M406" s="265"/>
      <c r="N406" s="265" t="s">
        <v>384</v>
      </c>
    </row>
    <row r="407" spans="1:14" s="145" customFormat="1" ht="22.5" customHeight="1">
      <c r="A407" s="92">
        <v>442</v>
      </c>
      <c r="B407" s="144" t="s">
        <v>1357</v>
      </c>
      <c r="C407" s="144">
        <v>280</v>
      </c>
      <c r="D407" s="144"/>
      <c r="E407" s="261" t="s">
        <v>775</v>
      </c>
      <c r="F407" s="262" t="s">
        <v>1160</v>
      </c>
      <c r="G407" s="197" t="s">
        <v>664</v>
      </c>
      <c r="H407" s="197" t="s">
        <v>485</v>
      </c>
      <c r="I407" s="197" t="s">
        <v>291</v>
      </c>
      <c r="J407" s="263"/>
      <c r="K407" s="264" t="s">
        <v>1201</v>
      </c>
      <c r="L407" s="264" t="s">
        <v>1200</v>
      </c>
      <c r="M407" s="265"/>
      <c r="N407" s="265" t="s">
        <v>384</v>
      </c>
    </row>
    <row r="408" spans="1:14" s="145" customFormat="1" ht="22.5" customHeight="1">
      <c r="A408" s="92">
        <v>443</v>
      </c>
      <c r="B408" s="144" t="s">
        <v>1358</v>
      </c>
      <c r="C408" s="144">
        <v>418</v>
      </c>
      <c r="D408" s="144"/>
      <c r="E408" s="261" t="s">
        <v>777</v>
      </c>
      <c r="F408" s="262" t="s">
        <v>778</v>
      </c>
      <c r="G408" s="197" t="s">
        <v>640</v>
      </c>
      <c r="H408" s="197" t="s">
        <v>485</v>
      </c>
      <c r="I408" s="197" t="s">
        <v>291</v>
      </c>
      <c r="J408" s="263"/>
      <c r="K408" s="264" t="s">
        <v>1201</v>
      </c>
      <c r="L408" s="264" t="s">
        <v>1201</v>
      </c>
      <c r="M408" s="265"/>
      <c r="N408" s="265" t="s">
        <v>384</v>
      </c>
    </row>
    <row r="409" spans="1:14" s="145" customFormat="1" ht="22.5" customHeight="1">
      <c r="A409" s="92">
        <v>444</v>
      </c>
      <c r="B409" s="144" t="s">
        <v>1359</v>
      </c>
      <c r="C409" s="144">
        <v>57</v>
      </c>
      <c r="D409" s="144"/>
      <c r="E409" s="261" t="s">
        <v>780</v>
      </c>
      <c r="F409" s="262" t="s">
        <v>781</v>
      </c>
      <c r="G409" s="197" t="s">
        <v>640</v>
      </c>
      <c r="H409" s="197" t="s">
        <v>485</v>
      </c>
      <c r="I409" s="197" t="s">
        <v>291</v>
      </c>
      <c r="J409" s="263"/>
      <c r="K409" s="264" t="s">
        <v>1201</v>
      </c>
      <c r="L409" s="264" t="s">
        <v>1202</v>
      </c>
      <c r="M409" s="265"/>
      <c r="N409" s="265" t="s">
        <v>385</v>
      </c>
    </row>
    <row r="410" spans="1:14" s="145" customFormat="1" ht="22.5" customHeight="1">
      <c r="A410" s="92">
        <v>445</v>
      </c>
      <c r="B410" s="144" t="s">
        <v>1362</v>
      </c>
      <c r="C410" s="144">
        <v>68</v>
      </c>
      <c r="D410" s="144"/>
      <c r="E410" s="261" t="s">
        <v>906</v>
      </c>
      <c r="F410" s="262" t="s">
        <v>907</v>
      </c>
      <c r="G410" s="197" t="s">
        <v>636</v>
      </c>
      <c r="H410" s="197" t="s">
        <v>485</v>
      </c>
      <c r="I410" s="197" t="s">
        <v>291</v>
      </c>
      <c r="J410" s="263"/>
      <c r="K410" s="264" t="s">
        <v>1201</v>
      </c>
      <c r="L410" s="264" t="s">
        <v>1205</v>
      </c>
      <c r="M410" s="265"/>
      <c r="N410" s="265" t="s">
        <v>385</v>
      </c>
    </row>
    <row r="411" spans="1:14" s="145" customFormat="1" ht="22.5" customHeight="1">
      <c r="A411" s="92">
        <v>446</v>
      </c>
      <c r="B411" s="144" t="s">
        <v>1361</v>
      </c>
      <c r="C411" s="144">
        <v>275</v>
      </c>
      <c r="D411" s="144"/>
      <c r="E411" s="261" t="s">
        <v>381</v>
      </c>
      <c r="F411" s="262" t="s">
        <v>1181</v>
      </c>
      <c r="G411" s="197" t="s">
        <v>636</v>
      </c>
      <c r="H411" s="197" t="s">
        <v>485</v>
      </c>
      <c r="I411" s="197" t="s">
        <v>291</v>
      </c>
      <c r="J411" s="263"/>
      <c r="K411" s="264" t="s">
        <v>1201</v>
      </c>
      <c r="L411" s="264" t="s">
        <v>1204</v>
      </c>
      <c r="M411" s="265"/>
      <c r="N411" s="265" t="s">
        <v>385</v>
      </c>
    </row>
    <row r="412" spans="1:14" s="145" customFormat="1" ht="22.5" customHeight="1">
      <c r="A412" s="92">
        <v>447</v>
      </c>
      <c r="B412" s="144" t="s">
        <v>1360</v>
      </c>
      <c r="C412" s="144">
        <v>322</v>
      </c>
      <c r="D412" s="144"/>
      <c r="E412" s="261" t="s">
        <v>908</v>
      </c>
      <c r="F412" s="262" t="s">
        <v>909</v>
      </c>
      <c r="G412" s="197" t="s">
        <v>644</v>
      </c>
      <c r="H412" s="197" t="s">
        <v>485</v>
      </c>
      <c r="I412" s="197" t="s">
        <v>291</v>
      </c>
      <c r="J412" s="263"/>
      <c r="K412" s="264" t="s">
        <v>1201</v>
      </c>
      <c r="L412" s="264" t="s">
        <v>1203</v>
      </c>
      <c r="M412" s="265"/>
      <c r="N412" s="265" t="s">
        <v>385</v>
      </c>
    </row>
    <row r="413" spans="1:14" s="145" customFormat="1" ht="22.5" customHeight="1">
      <c r="A413" s="92">
        <v>448</v>
      </c>
      <c r="B413" s="144" t="s">
        <v>292</v>
      </c>
      <c r="C413" s="144">
        <v>37</v>
      </c>
      <c r="D413" s="144"/>
      <c r="E413" s="261" t="s">
        <v>462</v>
      </c>
      <c r="F413" s="262" t="s">
        <v>463</v>
      </c>
      <c r="G413" s="197" t="s">
        <v>636</v>
      </c>
      <c r="H413" s="197" t="s">
        <v>485</v>
      </c>
      <c r="I413" s="197" t="s">
        <v>291</v>
      </c>
      <c r="J413" s="263"/>
      <c r="K413" s="264" t="s">
        <v>1198</v>
      </c>
      <c r="L413" s="264" t="s">
        <v>1198</v>
      </c>
      <c r="M413" s="265"/>
      <c r="N413" s="265" t="s">
        <v>394</v>
      </c>
    </row>
    <row r="414" spans="1:14" s="145" customFormat="1" ht="22.5" customHeight="1">
      <c r="A414" s="92">
        <v>449</v>
      </c>
      <c r="B414" s="144" t="s">
        <v>293</v>
      </c>
      <c r="C414" s="144">
        <v>137</v>
      </c>
      <c r="D414" s="144"/>
      <c r="E414" s="261" t="s">
        <v>708</v>
      </c>
      <c r="F414" s="262" t="s">
        <v>709</v>
      </c>
      <c r="G414" s="197" t="s">
        <v>644</v>
      </c>
      <c r="H414" s="197" t="s">
        <v>485</v>
      </c>
      <c r="I414" s="197" t="s">
        <v>291</v>
      </c>
      <c r="J414" s="263"/>
      <c r="K414" s="264" t="s">
        <v>1198</v>
      </c>
      <c r="L414" s="264" t="s">
        <v>1199</v>
      </c>
      <c r="M414" s="265"/>
      <c r="N414" s="265" t="s">
        <v>394</v>
      </c>
    </row>
    <row r="415" spans="1:14" s="145" customFormat="1" ht="22.5" customHeight="1">
      <c r="A415" s="92">
        <v>450</v>
      </c>
      <c r="B415" s="144" t="s">
        <v>294</v>
      </c>
      <c r="C415" s="144">
        <v>252</v>
      </c>
      <c r="D415" s="144"/>
      <c r="E415" s="261" t="s">
        <v>794</v>
      </c>
      <c r="F415" s="262" t="s">
        <v>795</v>
      </c>
      <c r="G415" s="197" t="s">
        <v>644</v>
      </c>
      <c r="H415" s="197" t="s">
        <v>485</v>
      </c>
      <c r="I415" s="197" t="s">
        <v>291</v>
      </c>
      <c r="J415" s="263"/>
      <c r="K415" s="264" t="s">
        <v>1198</v>
      </c>
      <c r="L415" s="264" t="s">
        <v>1200</v>
      </c>
      <c r="M415" s="265"/>
      <c r="N415" s="265" t="s">
        <v>394</v>
      </c>
    </row>
    <row r="416" spans="1:14" s="145" customFormat="1" ht="22.5" customHeight="1">
      <c r="A416" s="92">
        <v>451</v>
      </c>
      <c r="B416" s="144" t="s">
        <v>1568</v>
      </c>
      <c r="C416" s="144"/>
      <c r="D416" s="144"/>
      <c r="E416" s="261"/>
      <c r="F416" s="262"/>
      <c r="G416" s="197"/>
      <c r="H416" s="197"/>
      <c r="I416" s="197"/>
      <c r="J416" s="263"/>
      <c r="K416" s="264"/>
      <c r="L416" s="264"/>
      <c r="M416" s="265"/>
      <c r="N416" s="265"/>
    </row>
    <row r="417" spans="1:14" s="145" customFormat="1" ht="22.5" customHeight="1">
      <c r="A417" s="92">
        <v>452</v>
      </c>
      <c r="B417" s="144" t="s">
        <v>296</v>
      </c>
      <c r="C417" s="144">
        <v>268</v>
      </c>
      <c r="D417" s="144"/>
      <c r="E417" s="261" t="s">
        <v>910</v>
      </c>
      <c r="F417" s="262" t="s">
        <v>1184</v>
      </c>
      <c r="G417" s="197" t="s">
        <v>664</v>
      </c>
      <c r="H417" s="197" t="s">
        <v>485</v>
      </c>
      <c r="I417" s="197" t="s">
        <v>291</v>
      </c>
      <c r="J417" s="263"/>
      <c r="K417" s="264" t="s">
        <v>1198</v>
      </c>
      <c r="L417" s="264" t="s">
        <v>1202</v>
      </c>
      <c r="M417" s="265"/>
      <c r="N417" s="265" t="s">
        <v>394</v>
      </c>
    </row>
    <row r="418" spans="1:14" s="145" customFormat="1" ht="22.5" customHeight="1">
      <c r="A418" s="92">
        <v>453</v>
      </c>
      <c r="B418" s="144" t="s">
        <v>297</v>
      </c>
      <c r="C418" s="144">
        <v>244</v>
      </c>
      <c r="D418" s="144"/>
      <c r="E418" s="261" t="s">
        <v>391</v>
      </c>
      <c r="F418" s="262" t="s">
        <v>802</v>
      </c>
      <c r="G418" s="197" t="s">
        <v>692</v>
      </c>
      <c r="H418" s="197" t="s">
        <v>485</v>
      </c>
      <c r="I418" s="197" t="s">
        <v>291</v>
      </c>
      <c r="J418" s="263"/>
      <c r="K418" s="264" t="s">
        <v>1198</v>
      </c>
      <c r="L418" s="264" t="s">
        <v>1203</v>
      </c>
      <c r="M418" s="265"/>
      <c r="N418" s="265" t="s">
        <v>395</v>
      </c>
    </row>
    <row r="419" spans="1:14" s="145" customFormat="1" ht="22.5" customHeight="1">
      <c r="A419" s="92">
        <v>454</v>
      </c>
      <c r="B419" s="144" t="s">
        <v>298</v>
      </c>
      <c r="C419" s="144">
        <v>301</v>
      </c>
      <c r="D419" s="144"/>
      <c r="E419" s="261" t="s">
        <v>391</v>
      </c>
      <c r="F419" s="262" t="s">
        <v>1166</v>
      </c>
      <c r="G419" s="197" t="s">
        <v>636</v>
      </c>
      <c r="H419" s="197" t="s">
        <v>485</v>
      </c>
      <c r="I419" s="197" t="s">
        <v>291</v>
      </c>
      <c r="J419" s="263"/>
      <c r="K419" s="264" t="s">
        <v>1198</v>
      </c>
      <c r="L419" s="264" t="s">
        <v>1204</v>
      </c>
      <c r="M419" s="265"/>
      <c r="N419" s="265" t="s">
        <v>395</v>
      </c>
    </row>
    <row r="420" spans="1:14" s="145" customFormat="1" ht="22.5" customHeight="1">
      <c r="A420" s="92">
        <v>455</v>
      </c>
      <c r="B420" s="144" t="s">
        <v>1424</v>
      </c>
      <c r="C420" s="144">
        <v>112</v>
      </c>
      <c r="D420" s="144"/>
      <c r="E420" s="261" t="s">
        <v>911</v>
      </c>
      <c r="F420" s="262" t="s">
        <v>912</v>
      </c>
      <c r="G420" s="197" t="s">
        <v>644</v>
      </c>
      <c r="H420" s="197" t="s">
        <v>485</v>
      </c>
      <c r="I420" s="197" t="s">
        <v>291</v>
      </c>
      <c r="J420" s="263"/>
      <c r="K420" s="264" t="s">
        <v>1202</v>
      </c>
      <c r="L420" s="264" t="s">
        <v>1205</v>
      </c>
      <c r="M420" s="265"/>
      <c r="N420" s="265" t="s">
        <v>427</v>
      </c>
    </row>
    <row r="421" spans="1:14" s="145" customFormat="1" ht="22.5" customHeight="1">
      <c r="A421" s="92">
        <v>456</v>
      </c>
      <c r="B421" s="144" t="s">
        <v>1798</v>
      </c>
      <c r="C421" s="144">
        <v>15</v>
      </c>
      <c r="D421" s="144"/>
      <c r="E421" s="261" t="s">
        <v>404</v>
      </c>
      <c r="F421" s="262" t="s">
        <v>635</v>
      </c>
      <c r="G421" s="197" t="s">
        <v>636</v>
      </c>
      <c r="H421" s="197" t="s">
        <v>485</v>
      </c>
      <c r="I421" s="197" t="s">
        <v>913</v>
      </c>
      <c r="J421" s="263"/>
      <c r="K421" s="264" t="s">
        <v>1198</v>
      </c>
      <c r="L421" s="264" t="s">
        <v>1198</v>
      </c>
      <c r="M421" s="265"/>
      <c r="N421" s="265" t="s">
        <v>362</v>
      </c>
    </row>
    <row r="422" spans="1:14" s="145" customFormat="1" ht="22.5" customHeight="1">
      <c r="A422" s="92">
        <v>457</v>
      </c>
      <c r="B422" s="144" t="s">
        <v>1799</v>
      </c>
      <c r="C422" s="144">
        <v>59</v>
      </c>
      <c r="D422" s="144"/>
      <c r="E422" s="261" t="s">
        <v>428</v>
      </c>
      <c r="F422" s="262" t="s">
        <v>429</v>
      </c>
      <c r="G422" s="197" t="s">
        <v>636</v>
      </c>
      <c r="H422" s="197" t="s">
        <v>485</v>
      </c>
      <c r="I422" s="197" t="s">
        <v>913</v>
      </c>
      <c r="J422" s="263"/>
      <c r="K422" s="264" t="s">
        <v>1198</v>
      </c>
      <c r="L422" s="264" t="s">
        <v>1199</v>
      </c>
      <c r="M422" s="265"/>
      <c r="N422" s="265" t="s">
        <v>362</v>
      </c>
    </row>
    <row r="423" spans="1:14" s="145" customFormat="1" ht="22.5" customHeight="1">
      <c r="A423" s="92">
        <v>458</v>
      </c>
      <c r="B423" s="144" t="s">
        <v>1800</v>
      </c>
      <c r="C423" s="144">
        <v>181</v>
      </c>
      <c r="D423" s="144"/>
      <c r="E423" s="261" t="s">
        <v>848</v>
      </c>
      <c r="F423" s="262" t="s">
        <v>849</v>
      </c>
      <c r="G423" s="197" t="s">
        <v>647</v>
      </c>
      <c r="H423" s="197" t="s">
        <v>485</v>
      </c>
      <c r="I423" s="197" t="s">
        <v>913</v>
      </c>
      <c r="J423" s="263"/>
      <c r="K423" s="264" t="s">
        <v>1198</v>
      </c>
      <c r="L423" s="264" t="s">
        <v>1200</v>
      </c>
      <c r="M423" s="265"/>
      <c r="N423" s="265" t="s">
        <v>362</v>
      </c>
    </row>
    <row r="424" spans="1:14" s="145" customFormat="1" ht="22.5" customHeight="1">
      <c r="A424" s="92">
        <v>459</v>
      </c>
      <c r="B424" s="144" t="s">
        <v>1801</v>
      </c>
      <c r="C424" s="144">
        <v>235</v>
      </c>
      <c r="D424" s="144"/>
      <c r="E424" s="261" t="s">
        <v>643</v>
      </c>
      <c r="F424" s="262" t="s">
        <v>914</v>
      </c>
      <c r="G424" s="197" t="s">
        <v>644</v>
      </c>
      <c r="H424" s="197" t="s">
        <v>485</v>
      </c>
      <c r="I424" s="197" t="s">
        <v>913</v>
      </c>
      <c r="J424" s="263"/>
      <c r="K424" s="264" t="s">
        <v>1198</v>
      </c>
      <c r="L424" s="264" t="s">
        <v>1201</v>
      </c>
      <c r="M424" s="265"/>
      <c r="N424" s="265" t="s">
        <v>362</v>
      </c>
    </row>
    <row r="425" spans="1:14" s="145" customFormat="1" ht="22.5" customHeight="1">
      <c r="A425" s="92">
        <v>460</v>
      </c>
      <c r="B425" s="144" t="s">
        <v>1802</v>
      </c>
      <c r="C425" s="144">
        <v>271</v>
      </c>
      <c r="D425" s="144"/>
      <c r="E425" s="261" t="s">
        <v>736</v>
      </c>
      <c r="F425" s="262" t="s">
        <v>1156</v>
      </c>
      <c r="G425" s="197" t="s">
        <v>664</v>
      </c>
      <c r="H425" s="197" t="s">
        <v>485</v>
      </c>
      <c r="I425" s="197" t="s">
        <v>913</v>
      </c>
      <c r="J425" s="263"/>
      <c r="K425" s="264" t="s">
        <v>1198</v>
      </c>
      <c r="L425" s="264" t="s">
        <v>1202</v>
      </c>
      <c r="M425" s="265"/>
      <c r="N425" s="265" t="s">
        <v>362</v>
      </c>
    </row>
    <row r="426" spans="1:14" s="145" customFormat="1" ht="22.5" customHeight="1">
      <c r="A426" s="92">
        <v>461</v>
      </c>
      <c r="B426" s="144" t="s">
        <v>1803</v>
      </c>
      <c r="C426" s="144">
        <v>273</v>
      </c>
      <c r="D426" s="144"/>
      <c r="E426" s="261" t="s">
        <v>915</v>
      </c>
      <c r="F426" s="262" t="s">
        <v>1185</v>
      </c>
      <c r="G426" s="197" t="s">
        <v>640</v>
      </c>
      <c r="H426" s="197" t="s">
        <v>485</v>
      </c>
      <c r="I426" s="197" t="s">
        <v>913</v>
      </c>
      <c r="J426" s="263"/>
      <c r="K426" s="264" t="s">
        <v>1198</v>
      </c>
      <c r="L426" s="264" t="s">
        <v>1203</v>
      </c>
      <c r="M426" s="265"/>
      <c r="N426" s="265" t="s">
        <v>362</v>
      </c>
    </row>
    <row r="427" spans="1:14" s="145" customFormat="1" ht="22.5" customHeight="1">
      <c r="A427" s="92">
        <v>462</v>
      </c>
      <c r="B427" s="144" t="s">
        <v>1804</v>
      </c>
      <c r="C427" s="144">
        <v>351</v>
      </c>
      <c r="D427" s="144"/>
      <c r="E427" s="261" t="s">
        <v>355</v>
      </c>
      <c r="F427" s="262" t="s">
        <v>356</v>
      </c>
      <c r="G427" s="197" t="s">
        <v>636</v>
      </c>
      <c r="H427" s="197" t="s">
        <v>485</v>
      </c>
      <c r="I427" s="197" t="s">
        <v>913</v>
      </c>
      <c r="J427" s="263"/>
      <c r="K427" s="264" t="s">
        <v>1198</v>
      </c>
      <c r="L427" s="264" t="s">
        <v>1204</v>
      </c>
      <c r="M427" s="265"/>
      <c r="N427" s="265" t="s">
        <v>362</v>
      </c>
    </row>
    <row r="428" spans="1:14" s="145" customFormat="1" ht="22.5" customHeight="1">
      <c r="A428" s="92">
        <v>463</v>
      </c>
      <c r="B428" s="144" t="s">
        <v>1805</v>
      </c>
      <c r="C428" s="144">
        <v>373</v>
      </c>
      <c r="D428" s="144"/>
      <c r="E428" s="261" t="s">
        <v>430</v>
      </c>
      <c r="F428" s="262" t="s">
        <v>431</v>
      </c>
      <c r="G428" s="197" t="s">
        <v>636</v>
      </c>
      <c r="H428" s="197" t="s">
        <v>485</v>
      </c>
      <c r="I428" s="197" t="s">
        <v>913</v>
      </c>
      <c r="J428" s="263"/>
      <c r="K428" s="264" t="s">
        <v>1198</v>
      </c>
      <c r="L428" s="264" t="s">
        <v>1205</v>
      </c>
      <c r="M428" s="265"/>
      <c r="N428" s="265" t="s">
        <v>362</v>
      </c>
    </row>
    <row r="429" spans="1:14" s="145" customFormat="1" ht="22.5" customHeight="1">
      <c r="A429" s="92">
        <v>464</v>
      </c>
      <c r="B429" s="144" t="s">
        <v>1806</v>
      </c>
      <c r="C429" s="144">
        <v>97</v>
      </c>
      <c r="D429" s="144"/>
      <c r="E429" s="261" t="s">
        <v>655</v>
      </c>
      <c r="F429" s="262" t="s">
        <v>656</v>
      </c>
      <c r="G429" s="197" t="s">
        <v>636</v>
      </c>
      <c r="H429" s="197" t="s">
        <v>485</v>
      </c>
      <c r="I429" s="197" t="s">
        <v>913</v>
      </c>
      <c r="J429" s="263"/>
      <c r="K429" s="264" t="s">
        <v>1199</v>
      </c>
      <c r="L429" s="264" t="s">
        <v>1198</v>
      </c>
      <c r="M429" s="265"/>
      <c r="N429" s="265" t="s">
        <v>363</v>
      </c>
    </row>
    <row r="430" spans="1:14" s="145" customFormat="1" ht="22.5" customHeight="1">
      <c r="A430" s="92">
        <v>465</v>
      </c>
      <c r="B430" s="144" t="s">
        <v>1807</v>
      </c>
      <c r="C430" s="144">
        <v>145</v>
      </c>
      <c r="D430" s="144"/>
      <c r="E430" s="261" t="s">
        <v>659</v>
      </c>
      <c r="F430" s="262" t="s">
        <v>660</v>
      </c>
      <c r="G430" s="197" t="s">
        <v>644</v>
      </c>
      <c r="H430" s="197" t="s">
        <v>485</v>
      </c>
      <c r="I430" s="197" t="s">
        <v>913</v>
      </c>
      <c r="J430" s="263"/>
      <c r="K430" s="264" t="s">
        <v>1199</v>
      </c>
      <c r="L430" s="264" t="s">
        <v>1199</v>
      </c>
      <c r="M430" s="265"/>
      <c r="N430" s="265" t="s">
        <v>363</v>
      </c>
    </row>
    <row r="431" spans="1:14" s="145" customFormat="1" ht="22.5" customHeight="1">
      <c r="A431" s="92">
        <v>466</v>
      </c>
      <c r="B431" s="144" t="s">
        <v>1808</v>
      </c>
      <c r="C431" s="144">
        <v>214</v>
      </c>
      <c r="D431" s="144"/>
      <c r="E431" s="261" t="s">
        <v>661</v>
      </c>
      <c r="F431" s="262" t="s">
        <v>662</v>
      </c>
      <c r="G431" s="197" t="s">
        <v>644</v>
      </c>
      <c r="H431" s="197" t="s">
        <v>485</v>
      </c>
      <c r="I431" s="197" t="s">
        <v>913</v>
      </c>
      <c r="J431" s="263"/>
      <c r="K431" s="264" t="s">
        <v>1199</v>
      </c>
      <c r="L431" s="264" t="s">
        <v>1200</v>
      </c>
      <c r="M431" s="265"/>
      <c r="N431" s="265" t="s">
        <v>363</v>
      </c>
    </row>
    <row r="432" spans="1:14" s="145" customFormat="1" ht="22.5" customHeight="1">
      <c r="A432" s="92">
        <v>467</v>
      </c>
      <c r="B432" s="144" t="s">
        <v>1809</v>
      </c>
      <c r="C432" s="144">
        <v>270</v>
      </c>
      <c r="D432" s="144"/>
      <c r="E432" s="261" t="s">
        <v>663</v>
      </c>
      <c r="F432" s="262" t="s">
        <v>1142</v>
      </c>
      <c r="G432" s="197" t="s">
        <v>664</v>
      </c>
      <c r="H432" s="197" t="s">
        <v>485</v>
      </c>
      <c r="I432" s="197" t="s">
        <v>913</v>
      </c>
      <c r="J432" s="263"/>
      <c r="K432" s="264" t="s">
        <v>1199</v>
      </c>
      <c r="L432" s="264" t="s">
        <v>1201</v>
      </c>
      <c r="M432" s="265"/>
      <c r="N432" s="265" t="s">
        <v>363</v>
      </c>
    </row>
    <row r="433" spans="1:14" s="145" customFormat="1" ht="22.5" customHeight="1">
      <c r="A433" s="92">
        <v>468</v>
      </c>
      <c r="B433" s="144" t="s">
        <v>1810</v>
      </c>
      <c r="C433" s="144">
        <v>305</v>
      </c>
      <c r="D433" s="144"/>
      <c r="E433" s="261" t="s">
        <v>665</v>
      </c>
      <c r="F433" s="262" t="s">
        <v>1143</v>
      </c>
      <c r="G433" s="197" t="s">
        <v>666</v>
      </c>
      <c r="H433" s="197" t="s">
        <v>485</v>
      </c>
      <c r="I433" s="197" t="s">
        <v>913</v>
      </c>
      <c r="J433" s="263"/>
      <c r="K433" s="264" t="s">
        <v>1199</v>
      </c>
      <c r="L433" s="264" t="s">
        <v>1202</v>
      </c>
      <c r="M433" s="265"/>
      <c r="N433" s="265" t="s">
        <v>363</v>
      </c>
    </row>
    <row r="434" spans="1:14" s="145" customFormat="1" ht="22.5" customHeight="1">
      <c r="A434" s="92">
        <v>469</v>
      </c>
      <c r="B434" s="144" t="s">
        <v>1811</v>
      </c>
      <c r="C434" s="144">
        <v>34</v>
      </c>
      <c r="D434" s="144"/>
      <c r="E434" s="261" t="s">
        <v>852</v>
      </c>
      <c r="F434" s="262" t="s">
        <v>853</v>
      </c>
      <c r="G434" s="197" t="s">
        <v>636</v>
      </c>
      <c r="H434" s="197" t="s">
        <v>485</v>
      </c>
      <c r="I434" s="197" t="s">
        <v>913</v>
      </c>
      <c r="J434" s="263"/>
      <c r="K434" s="264" t="s">
        <v>1199</v>
      </c>
      <c r="L434" s="264" t="s">
        <v>1203</v>
      </c>
      <c r="M434" s="265"/>
      <c r="N434" s="265" t="s">
        <v>374</v>
      </c>
    </row>
    <row r="435" spans="1:14" s="145" customFormat="1" ht="22.5" customHeight="1">
      <c r="A435" s="92">
        <v>470</v>
      </c>
      <c r="B435" s="144" t="s">
        <v>1812</v>
      </c>
      <c r="C435" s="144">
        <v>62</v>
      </c>
      <c r="D435" s="144"/>
      <c r="E435" s="261" t="s">
        <v>406</v>
      </c>
      <c r="F435" s="262" t="s">
        <v>407</v>
      </c>
      <c r="G435" s="197" t="s">
        <v>636</v>
      </c>
      <c r="H435" s="197" t="s">
        <v>485</v>
      </c>
      <c r="I435" s="197" t="s">
        <v>913</v>
      </c>
      <c r="J435" s="263"/>
      <c r="K435" s="264" t="s">
        <v>1199</v>
      </c>
      <c r="L435" s="264" t="s">
        <v>1204</v>
      </c>
      <c r="M435" s="265"/>
      <c r="N435" s="265" t="s">
        <v>374</v>
      </c>
    </row>
    <row r="436" spans="1:14" s="145" customFormat="1" ht="22.5" customHeight="1">
      <c r="A436" s="92">
        <v>471</v>
      </c>
      <c r="B436" s="144" t="s">
        <v>1813</v>
      </c>
      <c r="C436" s="144">
        <v>133</v>
      </c>
      <c r="D436" s="144"/>
      <c r="E436" s="261" t="s">
        <v>679</v>
      </c>
      <c r="F436" s="262" t="s">
        <v>1144</v>
      </c>
      <c r="G436" s="197" t="s">
        <v>640</v>
      </c>
      <c r="H436" s="197" t="s">
        <v>485</v>
      </c>
      <c r="I436" s="197" t="s">
        <v>913</v>
      </c>
      <c r="J436" s="263"/>
      <c r="K436" s="264" t="s">
        <v>1199</v>
      </c>
      <c r="L436" s="264" t="s">
        <v>1205</v>
      </c>
      <c r="M436" s="265"/>
      <c r="N436" s="265" t="s">
        <v>374</v>
      </c>
    </row>
    <row r="437" spans="1:14" s="145" customFormat="1" ht="22.5" customHeight="1">
      <c r="A437" s="92">
        <v>472</v>
      </c>
      <c r="B437" s="144" t="s">
        <v>1814</v>
      </c>
      <c r="C437" s="144">
        <v>168</v>
      </c>
      <c r="D437" s="144"/>
      <c r="E437" s="261" t="s">
        <v>854</v>
      </c>
      <c r="F437" s="262" t="s">
        <v>1173</v>
      </c>
      <c r="G437" s="197" t="s">
        <v>647</v>
      </c>
      <c r="H437" s="197" t="s">
        <v>485</v>
      </c>
      <c r="I437" s="197" t="s">
        <v>913</v>
      </c>
      <c r="J437" s="263"/>
      <c r="K437" s="264" t="s">
        <v>1200</v>
      </c>
      <c r="L437" s="264" t="s">
        <v>1198</v>
      </c>
      <c r="M437" s="265"/>
      <c r="N437" s="265" t="s">
        <v>374</v>
      </c>
    </row>
    <row r="438" spans="1:14" s="145" customFormat="1" ht="22.5" customHeight="1">
      <c r="A438" s="92">
        <v>473</v>
      </c>
      <c r="B438" s="144" t="s">
        <v>1815</v>
      </c>
      <c r="C438" s="144">
        <v>197</v>
      </c>
      <c r="D438" s="144"/>
      <c r="E438" s="261" t="s">
        <v>682</v>
      </c>
      <c r="F438" s="262" t="s">
        <v>683</v>
      </c>
      <c r="G438" s="197" t="s">
        <v>636</v>
      </c>
      <c r="H438" s="197" t="s">
        <v>485</v>
      </c>
      <c r="I438" s="197" t="s">
        <v>913</v>
      </c>
      <c r="J438" s="263"/>
      <c r="K438" s="264" t="s">
        <v>1200</v>
      </c>
      <c r="L438" s="264" t="s">
        <v>1199</v>
      </c>
      <c r="M438" s="265"/>
      <c r="N438" s="265" t="s">
        <v>374</v>
      </c>
    </row>
    <row r="439" spans="1:14" s="145" customFormat="1" ht="22.5" customHeight="1">
      <c r="A439" s="92">
        <v>474</v>
      </c>
      <c r="B439" s="144" t="s">
        <v>1816</v>
      </c>
      <c r="C439" s="144">
        <v>286</v>
      </c>
      <c r="D439" s="144"/>
      <c r="E439" s="261" t="s">
        <v>857</v>
      </c>
      <c r="F439" s="262" t="s">
        <v>1174</v>
      </c>
      <c r="G439" s="197" t="s">
        <v>664</v>
      </c>
      <c r="H439" s="197" t="s">
        <v>485</v>
      </c>
      <c r="I439" s="197" t="s">
        <v>913</v>
      </c>
      <c r="J439" s="263"/>
      <c r="K439" s="264" t="s">
        <v>1200</v>
      </c>
      <c r="L439" s="264" t="s">
        <v>1200</v>
      </c>
      <c r="M439" s="265"/>
      <c r="N439" s="265" t="s">
        <v>374</v>
      </c>
    </row>
    <row r="440" spans="1:14" s="145" customFormat="1" ht="22.5" customHeight="1">
      <c r="A440" s="92">
        <v>475</v>
      </c>
      <c r="B440" s="144" t="s">
        <v>1817</v>
      </c>
      <c r="C440" s="144">
        <v>290</v>
      </c>
      <c r="D440" s="144"/>
      <c r="E440" s="261" t="s">
        <v>916</v>
      </c>
      <c r="F440" s="262" t="s">
        <v>1186</v>
      </c>
      <c r="G440" s="197" t="s">
        <v>644</v>
      </c>
      <c r="H440" s="197" t="s">
        <v>485</v>
      </c>
      <c r="I440" s="197" t="s">
        <v>913</v>
      </c>
      <c r="J440" s="263"/>
      <c r="K440" s="264" t="s">
        <v>1200</v>
      </c>
      <c r="L440" s="264" t="s">
        <v>1201</v>
      </c>
      <c r="M440" s="265"/>
      <c r="N440" s="265" t="s">
        <v>374</v>
      </c>
    </row>
    <row r="441" spans="1:14" s="145" customFormat="1" ht="22.5" customHeight="1">
      <c r="A441" s="92">
        <v>476</v>
      </c>
      <c r="B441" s="144" t="s">
        <v>1818</v>
      </c>
      <c r="C441" s="144">
        <v>314</v>
      </c>
      <c r="D441" s="144"/>
      <c r="E441" s="261" t="s">
        <v>917</v>
      </c>
      <c r="F441" s="262" t="s">
        <v>918</v>
      </c>
      <c r="G441" s="197" t="s">
        <v>644</v>
      </c>
      <c r="H441" s="197" t="s">
        <v>485</v>
      </c>
      <c r="I441" s="197" t="s">
        <v>913</v>
      </c>
      <c r="J441" s="263"/>
      <c r="K441" s="264" t="s">
        <v>1200</v>
      </c>
      <c r="L441" s="264" t="s">
        <v>1202</v>
      </c>
      <c r="M441" s="265"/>
      <c r="N441" s="265" t="s">
        <v>374</v>
      </c>
    </row>
    <row r="442" spans="1:14" s="145" customFormat="1" ht="22.5" customHeight="1">
      <c r="A442" s="92">
        <v>477</v>
      </c>
      <c r="B442" s="144" t="s">
        <v>1819</v>
      </c>
      <c r="C442" s="144">
        <v>32</v>
      </c>
      <c r="D442" s="144"/>
      <c r="E442" s="261" t="s">
        <v>410</v>
      </c>
      <c r="F442" s="262" t="s">
        <v>685</v>
      </c>
      <c r="G442" s="197" t="s">
        <v>636</v>
      </c>
      <c r="H442" s="197" t="s">
        <v>485</v>
      </c>
      <c r="I442" s="197" t="s">
        <v>913</v>
      </c>
      <c r="J442" s="263"/>
      <c r="K442" s="264" t="s">
        <v>1201</v>
      </c>
      <c r="L442" s="264" t="s">
        <v>1204</v>
      </c>
      <c r="M442" s="265"/>
      <c r="N442" s="265" t="s">
        <v>384</v>
      </c>
    </row>
    <row r="443" spans="1:14" s="145" customFormat="1" ht="22.5" customHeight="1">
      <c r="A443" s="92">
        <v>478</v>
      </c>
      <c r="B443" s="144" t="s">
        <v>1820</v>
      </c>
      <c r="C443" s="144">
        <v>106</v>
      </c>
      <c r="D443" s="144"/>
      <c r="E443" s="261" t="s">
        <v>858</v>
      </c>
      <c r="F443" s="262" t="s">
        <v>859</v>
      </c>
      <c r="G443" s="197" t="s">
        <v>636</v>
      </c>
      <c r="H443" s="197" t="s">
        <v>485</v>
      </c>
      <c r="I443" s="197" t="s">
        <v>913</v>
      </c>
      <c r="J443" s="263"/>
      <c r="K443" s="264" t="s">
        <v>1200</v>
      </c>
      <c r="L443" s="264" t="s">
        <v>1204</v>
      </c>
      <c r="M443" s="265"/>
      <c r="N443" s="265" t="s">
        <v>384</v>
      </c>
    </row>
    <row r="444" spans="1:14" s="145" customFormat="1" ht="22.5" customHeight="1">
      <c r="A444" s="92">
        <v>479</v>
      </c>
      <c r="B444" s="144" t="s">
        <v>1821</v>
      </c>
      <c r="C444" s="144">
        <v>139</v>
      </c>
      <c r="D444" s="144"/>
      <c r="E444" s="261" t="s">
        <v>434</v>
      </c>
      <c r="F444" s="262" t="s">
        <v>435</v>
      </c>
      <c r="G444" s="197" t="s">
        <v>636</v>
      </c>
      <c r="H444" s="197" t="s">
        <v>485</v>
      </c>
      <c r="I444" s="197" t="s">
        <v>913</v>
      </c>
      <c r="J444" s="263"/>
      <c r="K444" s="264" t="s">
        <v>1200</v>
      </c>
      <c r="L444" s="264" t="s">
        <v>1205</v>
      </c>
      <c r="M444" s="265"/>
      <c r="N444" s="265" t="s">
        <v>384</v>
      </c>
    </row>
    <row r="445" spans="1:14" s="145" customFormat="1" ht="22.5" customHeight="1">
      <c r="A445" s="92">
        <v>480</v>
      </c>
      <c r="B445" s="144" t="s">
        <v>1822</v>
      </c>
      <c r="C445" s="144">
        <v>203</v>
      </c>
      <c r="D445" s="144"/>
      <c r="E445" s="261" t="s">
        <v>688</v>
      </c>
      <c r="F445" s="262" t="s">
        <v>1146</v>
      </c>
      <c r="G445" s="197" t="s">
        <v>689</v>
      </c>
      <c r="H445" s="197" t="s">
        <v>485</v>
      </c>
      <c r="I445" s="197" t="s">
        <v>913</v>
      </c>
      <c r="J445" s="263"/>
      <c r="K445" s="264" t="s">
        <v>1201</v>
      </c>
      <c r="L445" s="264" t="s">
        <v>1198</v>
      </c>
      <c r="M445" s="265"/>
      <c r="N445" s="265" t="s">
        <v>384</v>
      </c>
    </row>
    <row r="446" spans="1:14" s="145" customFormat="1" ht="22.5" customHeight="1">
      <c r="A446" s="92">
        <v>481</v>
      </c>
      <c r="B446" s="144" t="s">
        <v>1823</v>
      </c>
      <c r="C446" s="144">
        <v>224</v>
      </c>
      <c r="D446" s="144"/>
      <c r="E446" s="261" t="s">
        <v>450</v>
      </c>
      <c r="F446" s="262" t="s">
        <v>451</v>
      </c>
      <c r="G446" s="197" t="s">
        <v>636</v>
      </c>
      <c r="H446" s="197" t="s">
        <v>485</v>
      </c>
      <c r="I446" s="197" t="s">
        <v>913</v>
      </c>
      <c r="J446" s="263"/>
      <c r="K446" s="264" t="s">
        <v>1201</v>
      </c>
      <c r="L446" s="264" t="s">
        <v>1199</v>
      </c>
      <c r="M446" s="265"/>
      <c r="N446" s="265" t="s">
        <v>384</v>
      </c>
    </row>
    <row r="447" spans="1:14" s="145" customFormat="1" ht="22.5" customHeight="1">
      <c r="A447" s="92">
        <v>482</v>
      </c>
      <c r="B447" s="144" t="s">
        <v>1824</v>
      </c>
      <c r="C447" s="144">
        <v>272</v>
      </c>
      <c r="D447" s="144"/>
      <c r="E447" s="261" t="s">
        <v>693</v>
      </c>
      <c r="F447" s="262" t="s">
        <v>1147</v>
      </c>
      <c r="G447" s="197" t="s">
        <v>664</v>
      </c>
      <c r="H447" s="197" t="s">
        <v>485</v>
      </c>
      <c r="I447" s="197" t="s">
        <v>913</v>
      </c>
      <c r="J447" s="263"/>
      <c r="K447" s="264" t="s">
        <v>1201</v>
      </c>
      <c r="L447" s="264" t="s">
        <v>1200</v>
      </c>
      <c r="M447" s="265"/>
      <c r="N447" s="265" t="s">
        <v>384</v>
      </c>
    </row>
    <row r="448" spans="1:14" s="145" customFormat="1" ht="22.5" customHeight="1">
      <c r="A448" s="92">
        <v>483</v>
      </c>
      <c r="B448" s="144" t="s">
        <v>1825</v>
      </c>
      <c r="C448" s="144">
        <v>338</v>
      </c>
      <c r="D448" s="144"/>
      <c r="E448" s="261" t="s">
        <v>694</v>
      </c>
      <c r="F448" s="262" t="s">
        <v>1148</v>
      </c>
      <c r="G448" s="197" t="s">
        <v>640</v>
      </c>
      <c r="H448" s="197" t="s">
        <v>485</v>
      </c>
      <c r="I448" s="197" t="s">
        <v>913</v>
      </c>
      <c r="J448" s="263"/>
      <c r="K448" s="264" t="s">
        <v>1201</v>
      </c>
      <c r="L448" s="264" t="s">
        <v>1201</v>
      </c>
      <c r="M448" s="265"/>
      <c r="N448" s="265" t="s">
        <v>384</v>
      </c>
    </row>
    <row r="449" spans="1:14" s="145" customFormat="1" ht="22.5" customHeight="1">
      <c r="A449" s="92">
        <v>484</v>
      </c>
      <c r="B449" s="144" t="s">
        <v>1826</v>
      </c>
      <c r="C449" s="144">
        <v>358</v>
      </c>
      <c r="D449" s="144"/>
      <c r="E449" s="261" t="s">
        <v>863</v>
      </c>
      <c r="F449" s="262" t="s">
        <v>1175</v>
      </c>
      <c r="G449" s="197" t="s">
        <v>636</v>
      </c>
      <c r="H449" s="197" t="s">
        <v>485</v>
      </c>
      <c r="I449" s="197" t="s">
        <v>913</v>
      </c>
      <c r="J449" s="263"/>
      <c r="K449" s="264" t="s">
        <v>1201</v>
      </c>
      <c r="L449" s="264" t="s">
        <v>1202</v>
      </c>
      <c r="M449" s="265"/>
      <c r="N449" s="265" t="s">
        <v>384</v>
      </c>
    </row>
    <row r="450" spans="1:14" s="145" customFormat="1" ht="22.5" customHeight="1">
      <c r="A450" s="92">
        <v>485</v>
      </c>
      <c r="B450" s="144" t="s">
        <v>1827</v>
      </c>
      <c r="C450" s="144">
        <v>367</v>
      </c>
      <c r="D450" s="144"/>
      <c r="E450" s="261" t="s">
        <v>415</v>
      </c>
      <c r="F450" s="262" t="s">
        <v>416</v>
      </c>
      <c r="G450" s="197" t="s">
        <v>636</v>
      </c>
      <c r="H450" s="197" t="s">
        <v>485</v>
      </c>
      <c r="I450" s="197" t="s">
        <v>913</v>
      </c>
      <c r="J450" s="263"/>
      <c r="K450" s="264" t="s">
        <v>1201</v>
      </c>
      <c r="L450" s="264" t="s">
        <v>1203</v>
      </c>
      <c r="M450" s="265"/>
      <c r="N450" s="265" t="s">
        <v>384</v>
      </c>
    </row>
    <row r="451" spans="1:14" s="145" customFormat="1" ht="22.5" customHeight="1">
      <c r="A451" s="92">
        <v>486</v>
      </c>
      <c r="B451" s="144" t="s">
        <v>1828</v>
      </c>
      <c r="C451" s="144">
        <v>369</v>
      </c>
      <c r="D451" s="144"/>
      <c r="E451" s="261" t="s">
        <v>695</v>
      </c>
      <c r="F451" s="262" t="s">
        <v>696</v>
      </c>
      <c r="G451" s="197" t="s">
        <v>636</v>
      </c>
      <c r="H451" s="197" t="s">
        <v>485</v>
      </c>
      <c r="I451" s="197" t="s">
        <v>913</v>
      </c>
      <c r="J451" s="263"/>
      <c r="K451" s="264"/>
      <c r="L451" s="264"/>
      <c r="M451" s="265"/>
      <c r="N451" s="265"/>
    </row>
    <row r="452" spans="1:14" s="145" customFormat="1" ht="22.5" customHeight="1">
      <c r="A452" s="92">
        <v>487</v>
      </c>
      <c r="B452" s="144" t="s">
        <v>1829</v>
      </c>
      <c r="C452" s="144">
        <v>408</v>
      </c>
      <c r="D452" s="144"/>
      <c r="E452" s="261" t="s">
        <v>439</v>
      </c>
      <c r="F452" s="262" t="s">
        <v>1149</v>
      </c>
      <c r="G452" s="197" t="s">
        <v>636</v>
      </c>
      <c r="H452" s="197" t="s">
        <v>485</v>
      </c>
      <c r="I452" s="197" t="s">
        <v>913</v>
      </c>
      <c r="J452" s="263"/>
      <c r="K452" s="264" t="s">
        <v>1201</v>
      </c>
      <c r="L452" s="264" t="s">
        <v>1205</v>
      </c>
      <c r="M452" s="265"/>
      <c r="N452" s="265" t="s">
        <v>384</v>
      </c>
    </row>
    <row r="453" spans="1:14" s="145" customFormat="1" ht="22.5" customHeight="1">
      <c r="A453" s="92">
        <v>488</v>
      </c>
      <c r="B453" s="144" t="s">
        <v>1830</v>
      </c>
      <c r="C453" s="144">
        <v>49</v>
      </c>
      <c r="D453" s="144"/>
      <c r="E453" s="261" t="s">
        <v>440</v>
      </c>
      <c r="F453" s="262" t="s">
        <v>441</v>
      </c>
      <c r="G453" s="197" t="s">
        <v>636</v>
      </c>
      <c r="H453" s="197" t="s">
        <v>485</v>
      </c>
      <c r="I453" s="197" t="s">
        <v>913</v>
      </c>
      <c r="J453" s="263"/>
      <c r="K453" s="264" t="s">
        <v>1202</v>
      </c>
      <c r="L453" s="264" t="s">
        <v>1198</v>
      </c>
      <c r="M453" s="265"/>
      <c r="N453" s="265" t="s">
        <v>385</v>
      </c>
    </row>
    <row r="454" spans="1:14" s="145" customFormat="1" ht="22.5" customHeight="1">
      <c r="A454" s="92">
        <v>489</v>
      </c>
      <c r="B454" s="144" t="s">
        <v>1831</v>
      </c>
      <c r="C454" s="144">
        <v>151</v>
      </c>
      <c r="D454" s="144"/>
      <c r="E454" s="261" t="s">
        <v>460</v>
      </c>
      <c r="F454" s="262" t="s">
        <v>461</v>
      </c>
      <c r="G454" s="197" t="s">
        <v>636</v>
      </c>
      <c r="H454" s="197" t="s">
        <v>485</v>
      </c>
      <c r="I454" s="197" t="s">
        <v>913</v>
      </c>
      <c r="J454" s="263"/>
      <c r="K454" s="264" t="s">
        <v>1202</v>
      </c>
      <c r="L454" s="264" t="s">
        <v>1199</v>
      </c>
      <c r="M454" s="265"/>
      <c r="N454" s="265" t="s">
        <v>385</v>
      </c>
    </row>
    <row r="455" spans="1:14" s="145" customFormat="1" ht="22.5" customHeight="1">
      <c r="A455" s="92">
        <v>490</v>
      </c>
      <c r="B455" s="144" t="s">
        <v>1832</v>
      </c>
      <c r="C455" s="144">
        <v>188</v>
      </c>
      <c r="D455" s="144"/>
      <c r="E455" s="261" t="s">
        <v>785</v>
      </c>
      <c r="F455" s="262" t="s">
        <v>786</v>
      </c>
      <c r="G455" s="197" t="s">
        <v>692</v>
      </c>
      <c r="H455" s="197" t="s">
        <v>485</v>
      </c>
      <c r="I455" s="197" t="s">
        <v>913</v>
      </c>
      <c r="J455" s="263"/>
      <c r="K455" s="264" t="s">
        <v>1202</v>
      </c>
      <c r="L455" s="264" t="s">
        <v>1200</v>
      </c>
      <c r="M455" s="265"/>
      <c r="N455" s="265" t="s">
        <v>385</v>
      </c>
    </row>
    <row r="456" spans="1:14" s="145" customFormat="1" ht="22.5" customHeight="1">
      <c r="A456" s="92">
        <v>491</v>
      </c>
      <c r="B456" s="144" t="s">
        <v>1833</v>
      </c>
      <c r="C456" s="144">
        <v>328</v>
      </c>
      <c r="D456" s="144"/>
      <c r="E456" s="261" t="s">
        <v>701</v>
      </c>
      <c r="F456" s="262" t="s">
        <v>702</v>
      </c>
      <c r="G456" s="197" t="s">
        <v>692</v>
      </c>
      <c r="H456" s="197" t="s">
        <v>485</v>
      </c>
      <c r="I456" s="197" t="s">
        <v>913</v>
      </c>
      <c r="J456" s="263"/>
      <c r="K456" s="264" t="s">
        <v>1202</v>
      </c>
      <c r="L456" s="264" t="s">
        <v>1201</v>
      </c>
      <c r="M456" s="265"/>
      <c r="N456" s="265" t="s">
        <v>385</v>
      </c>
    </row>
    <row r="457" spans="1:14" s="145" customFormat="1" ht="22.5" customHeight="1">
      <c r="A457" s="92">
        <v>492</v>
      </c>
      <c r="B457" s="144" t="s">
        <v>1834</v>
      </c>
      <c r="C457" s="144">
        <v>83</v>
      </c>
      <c r="D457" s="144"/>
      <c r="E457" s="261" t="s">
        <v>442</v>
      </c>
      <c r="F457" s="262" t="s">
        <v>443</v>
      </c>
      <c r="G457" s="197" t="s">
        <v>636</v>
      </c>
      <c r="H457" s="197" t="s">
        <v>485</v>
      </c>
      <c r="I457" s="197" t="s">
        <v>913</v>
      </c>
      <c r="J457" s="263"/>
      <c r="K457" s="264" t="s">
        <v>1202</v>
      </c>
      <c r="L457" s="264" t="s">
        <v>1202</v>
      </c>
      <c r="M457" s="265"/>
      <c r="N457" s="265" t="s">
        <v>394</v>
      </c>
    </row>
    <row r="458" spans="1:14" s="145" customFormat="1" ht="22.5" customHeight="1">
      <c r="A458" s="92">
        <v>493</v>
      </c>
      <c r="B458" s="144" t="s">
        <v>1835</v>
      </c>
      <c r="C458" s="144">
        <v>114</v>
      </c>
      <c r="D458" s="144"/>
      <c r="E458" s="261" t="s">
        <v>706</v>
      </c>
      <c r="F458" s="262" t="s">
        <v>707</v>
      </c>
      <c r="G458" s="197" t="s">
        <v>644</v>
      </c>
      <c r="H458" s="197" t="s">
        <v>485</v>
      </c>
      <c r="I458" s="197" t="s">
        <v>913</v>
      </c>
      <c r="J458" s="263"/>
      <c r="K458" s="264" t="s">
        <v>1202</v>
      </c>
      <c r="L458" s="264" t="s">
        <v>1203</v>
      </c>
      <c r="M458" s="265"/>
      <c r="N458" s="265" t="s">
        <v>394</v>
      </c>
    </row>
    <row r="459" spans="1:14" s="145" customFormat="1" ht="22.5" customHeight="1">
      <c r="A459" s="92">
        <v>494</v>
      </c>
      <c r="B459" s="144" t="s">
        <v>1836</v>
      </c>
      <c r="C459" s="144">
        <v>121</v>
      </c>
      <c r="D459" s="144"/>
      <c r="E459" s="261" t="s">
        <v>865</v>
      </c>
      <c r="F459" s="262" t="s">
        <v>866</v>
      </c>
      <c r="G459" s="197" t="s">
        <v>636</v>
      </c>
      <c r="H459" s="197" t="s">
        <v>485</v>
      </c>
      <c r="I459" s="197" t="s">
        <v>913</v>
      </c>
      <c r="J459" s="263"/>
      <c r="K459" s="264" t="s">
        <v>1202</v>
      </c>
      <c r="L459" s="264" t="s">
        <v>1204</v>
      </c>
      <c r="M459" s="265"/>
      <c r="N459" s="265" t="s">
        <v>394</v>
      </c>
    </row>
    <row r="460" spans="1:14" s="145" customFormat="1" ht="22.5" customHeight="1">
      <c r="A460" s="92">
        <v>495</v>
      </c>
      <c r="B460" s="144" t="s">
        <v>1837</v>
      </c>
      <c r="C460" s="144">
        <v>132</v>
      </c>
      <c r="D460" s="144"/>
      <c r="E460" s="261" t="s">
        <v>919</v>
      </c>
      <c r="F460" s="262" t="s">
        <v>920</v>
      </c>
      <c r="G460" s="197" t="s">
        <v>636</v>
      </c>
      <c r="H460" s="197" t="s">
        <v>485</v>
      </c>
      <c r="I460" s="197" t="s">
        <v>913</v>
      </c>
      <c r="J460" s="263"/>
      <c r="K460" s="264" t="s">
        <v>1202</v>
      </c>
      <c r="L460" s="264" t="s">
        <v>1205</v>
      </c>
      <c r="M460" s="265"/>
      <c r="N460" s="265" t="s">
        <v>394</v>
      </c>
    </row>
    <row r="461" spans="1:14" s="145" customFormat="1" ht="22.5" customHeight="1">
      <c r="A461" s="92">
        <v>496</v>
      </c>
      <c r="B461" s="144" t="s">
        <v>1838</v>
      </c>
      <c r="C461" s="144">
        <v>137</v>
      </c>
      <c r="D461" s="144"/>
      <c r="E461" s="261" t="s">
        <v>708</v>
      </c>
      <c r="F461" s="262" t="s">
        <v>709</v>
      </c>
      <c r="G461" s="197" t="s">
        <v>644</v>
      </c>
      <c r="H461" s="197" t="s">
        <v>485</v>
      </c>
      <c r="I461" s="197" t="s">
        <v>913</v>
      </c>
      <c r="J461" s="263"/>
      <c r="K461" s="264" t="s">
        <v>1203</v>
      </c>
      <c r="L461" s="264" t="s">
        <v>1198</v>
      </c>
      <c r="M461" s="265"/>
      <c r="N461" s="265" t="s">
        <v>394</v>
      </c>
    </row>
    <row r="462" spans="1:14" s="145" customFormat="1" ht="22.5" customHeight="1">
      <c r="A462" s="92">
        <v>497</v>
      </c>
      <c r="B462" s="144" t="s">
        <v>1839</v>
      </c>
      <c r="C462" s="144">
        <v>150</v>
      </c>
      <c r="D462" s="144"/>
      <c r="E462" s="261" t="s">
        <v>421</v>
      </c>
      <c r="F462" s="262" t="s">
        <v>422</v>
      </c>
      <c r="G462" s="197" t="s">
        <v>636</v>
      </c>
      <c r="H462" s="197" t="s">
        <v>485</v>
      </c>
      <c r="I462" s="197" t="s">
        <v>913</v>
      </c>
      <c r="J462" s="263"/>
      <c r="K462" s="264" t="s">
        <v>1203</v>
      </c>
      <c r="L462" s="264" t="s">
        <v>1199</v>
      </c>
      <c r="M462" s="265"/>
      <c r="N462" s="265" t="s">
        <v>394</v>
      </c>
    </row>
    <row r="463" spans="1:14" s="145" customFormat="1" ht="22.5" customHeight="1">
      <c r="A463" s="92">
        <v>498</v>
      </c>
      <c r="B463" s="144" t="s">
        <v>1840</v>
      </c>
      <c r="C463" s="144">
        <v>257</v>
      </c>
      <c r="D463" s="144"/>
      <c r="E463" s="261" t="s">
        <v>834</v>
      </c>
      <c r="F463" s="262" t="s">
        <v>1172</v>
      </c>
      <c r="G463" s="197" t="s">
        <v>640</v>
      </c>
      <c r="H463" s="197" t="s">
        <v>485</v>
      </c>
      <c r="I463" s="197" t="s">
        <v>913</v>
      </c>
      <c r="J463" s="263"/>
      <c r="K463" s="264" t="s">
        <v>1203</v>
      </c>
      <c r="L463" s="264" t="s">
        <v>1200</v>
      </c>
      <c r="M463" s="265"/>
      <c r="N463" s="265" t="s">
        <v>394</v>
      </c>
    </row>
    <row r="464" spans="1:14" s="145" customFormat="1" ht="22.5" customHeight="1">
      <c r="A464" s="92">
        <v>499</v>
      </c>
      <c r="B464" s="144" t="s">
        <v>1841</v>
      </c>
      <c r="C464" s="144">
        <v>265</v>
      </c>
      <c r="D464" s="144"/>
      <c r="E464" s="261" t="s">
        <v>712</v>
      </c>
      <c r="F464" s="262" t="s">
        <v>1151</v>
      </c>
      <c r="G464" s="197" t="s">
        <v>664</v>
      </c>
      <c r="H464" s="197" t="s">
        <v>485</v>
      </c>
      <c r="I464" s="197" t="s">
        <v>913</v>
      </c>
      <c r="J464" s="263"/>
      <c r="K464" s="264" t="s">
        <v>1203</v>
      </c>
      <c r="L464" s="264" t="s">
        <v>1201</v>
      </c>
      <c r="M464" s="265"/>
      <c r="N464" s="265" t="s">
        <v>394</v>
      </c>
    </row>
    <row r="465" spans="1:14" s="145" customFormat="1" ht="22.5" customHeight="1">
      <c r="A465" s="92">
        <v>500</v>
      </c>
      <c r="B465" s="144" t="s">
        <v>1842</v>
      </c>
      <c r="C465" s="144">
        <v>266</v>
      </c>
      <c r="D465" s="144"/>
      <c r="E465" s="261" t="s">
        <v>712</v>
      </c>
      <c r="F465" s="262" t="s">
        <v>1151</v>
      </c>
      <c r="G465" s="197" t="s">
        <v>664</v>
      </c>
      <c r="H465" s="197" t="s">
        <v>485</v>
      </c>
      <c r="I465" s="197" t="s">
        <v>913</v>
      </c>
      <c r="J465" s="263"/>
      <c r="K465" s="264" t="s">
        <v>1203</v>
      </c>
      <c r="L465" s="264" t="s">
        <v>1202</v>
      </c>
      <c r="M465" s="265"/>
      <c r="N465" s="265" t="s">
        <v>394</v>
      </c>
    </row>
    <row r="466" spans="1:14" s="145" customFormat="1" ht="22.5" customHeight="1">
      <c r="A466" s="92">
        <v>501</v>
      </c>
      <c r="B466" s="144" t="s">
        <v>1843</v>
      </c>
      <c r="C466" s="144">
        <v>267</v>
      </c>
      <c r="D466" s="144"/>
      <c r="E466" s="261" t="s">
        <v>464</v>
      </c>
      <c r="F466" s="262" t="s">
        <v>465</v>
      </c>
      <c r="G466" s="197" t="s">
        <v>636</v>
      </c>
      <c r="H466" s="197" t="s">
        <v>485</v>
      </c>
      <c r="I466" s="197" t="s">
        <v>913</v>
      </c>
      <c r="J466" s="263"/>
      <c r="K466" s="264" t="s">
        <v>1203</v>
      </c>
      <c r="L466" s="264" t="s">
        <v>1203</v>
      </c>
      <c r="M466" s="265"/>
      <c r="N466" s="265" t="s">
        <v>394</v>
      </c>
    </row>
    <row r="467" spans="1:14" s="145" customFormat="1" ht="22.5" customHeight="1">
      <c r="A467" s="92">
        <v>502</v>
      </c>
      <c r="B467" s="144" t="s">
        <v>1844</v>
      </c>
      <c r="C467" s="144">
        <v>294</v>
      </c>
      <c r="D467" s="144"/>
      <c r="E467" s="261" t="s">
        <v>796</v>
      </c>
      <c r="F467" s="262" t="s">
        <v>1165</v>
      </c>
      <c r="G467" s="197" t="s">
        <v>644</v>
      </c>
      <c r="H467" s="197" t="s">
        <v>485</v>
      </c>
      <c r="I467" s="197" t="s">
        <v>913</v>
      </c>
      <c r="J467" s="263"/>
      <c r="K467" s="264" t="s">
        <v>1203</v>
      </c>
      <c r="L467" s="264" t="s">
        <v>1204</v>
      </c>
      <c r="M467" s="265"/>
      <c r="N467" s="265" t="s">
        <v>394</v>
      </c>
    </row>
    <row r="468" spans="1:14" s="145" customFormat="1" ht="22.5" customHeight="1">
      <c r="A468" s="92">
        <v>503</v>
      </c>
      <c r="B468" s="144" t="s">
        <v>1828</v>
      </c>
      <c r="C468" s="144"/>
      <c r="D468" s="144"/>
      <c r="E468" s="261" t="s">
        <v>712</v>
      </c>
      <c r="F468" s="262" t="s">
        <v>1151</v>
      </c>
      <c r="G468" s="197" t="s">
        <v>664</v>
      </c>
      <c r="H468" s="197" t="s">
        <v>485</v>
      </c>
      <c r="I468" s="197" t="s">
        <v>913</v>
      </c>
      <c r="J468" s="263"/>
      <c r="K468" s="264"/>
      <c r="L468" s="264"/>
      <c r="M468" s="265"/>
      <c r="N468" s="265"/>
    </row>
    <row r="469" spans="1:14" s="145" customFormat="1" ht="22.5" customHeight="1">
      <c r="A469" s="92">
        <v>504</v>
      </c>
      <c r="B469" s="144" t="s">
        <v>1845</v>
      </c>
      <c r="C469" s="144">
        <v>41</v>
      </c>
      <c r="D469" s="144"/>
      <c r="E469" s="261" t="s">
        <v>797</v>
      </c>
      <c r="F469" s="262" t="s">
        <v>424</v>
      </c>
      <c r="G469" s="197" t="s">
        <v>636</v>
      </c>
      <c r="H469" s="197" t="s">
        <v>485</v>
      </c>
      <c r="I469" s="197" t="s">
        <v>913</v>
      </c>
      <c r="J469" s="263"/>
      <c r="K469" s="264" t="s">
        <v>1204</v>
      </c>
      <c r="L469" s="264" t="s">
        <v>1198</v>
      </c>
      <c r="M469" s="265"/>
      <c r="N469" s="265" t="s">
        <v>395</v>
      </c>
    </row>
    <row r="470" spans="1:14" s="145" customFormat="1" ht="22.5" customHeight="1">
      <c r="A470" s="92">
        <v>505</v>
      </c>
      <c r="B470" s="144" t="s">
        <v>1846</v>
      </c>
      <c r="C470" s="144">
        <v>82</v>
      </c>
      <c r="D470" s="144"/>
      <c r="E470" s="261" t="s">
        <v>423</v>
      </c>
      <c r="F470" s="262" t="s">
        <v>867</v>
      </c>
      <c r="G470" s="197" t="s">
        <v>636</v>
      </c>
      <c r="H470" s="197" t="s">
        <v>485</v>
      </c>
      <c r="I470" s="197" t="s">
        <v>913</v>
      </c>
      <c r="J470" s="263"/>
      <c r="K470" s="264" t="s">
        <v>1204</v>
      </c>
      <c r="L470" s="264" t="s">
        <v>1199</v>
      </c>
      <c r="M470" s="265"/>
      <c r="N470" s="265" t="s">
        <v>395</v>
      </c>
    </row>
    <row r="471" spans="1:14" s="145" customFormat="1" ht="22.5" customHeight="1">
      <c r="A471" s="92">
        <v>506</v>
      </c>
      <c r="B471" s="144" t="s">
        <v>1847</v>
      </c>
      <c r="C471" s="144">
        <v>119</v>
      </c>
      <c r="D471" s="144"/>
      <c r="E471" s="261" t="s">
        <v>715</v>
      </c>
      <c r="F471" s="262" t="s">
        <v>1154</v>
      </c>
      <c r="G471" s="197" t="s">
        <v>658</v>
      </c>
      <c r="H471" s="197" t="s">
        <v>485</v>
      </c>
      <c r="I471" s="197" t="s">
        <v>913</v>
      </c>
      <c r="J471" s="263"/>
      <c r="K471" s="264" t="s">
        <v>1204</v>
      </c>
      <c r="L471" s="264" t="s">
        <v>1200</v>
      </c>
      <c r="M471" s="265"/>
      <c r="N471" s="265" t="s">
        <v>395</v>
      </c>
    </row>
    <row r="472" spans="1:14" s="145" customFormat="1" ht="22.5" customHeight="1">
      <c r="A472" s="92">
        <v>507</v>
      </c>
      <c r="B472" s="144" t="s">
        <v>1848</v>
      </c>
      <c r="C472" s="144">
        <v>167</v>
      </c>
      <c r="D472" s="144"/>
      <c r="E472" s="261" t="s">
        <v>391</v>
      </c>
      <c r="F472" s="262" t="s">
        <v>1177</v>
      </c>
      <c r="G472" s="197" t="s">
        <v>647</v>
      </c>
      <c r="H472" s="197" t="s">
        <v>485</v>
      </c>
      <c r="I472" s="197" t="s">
        <v>913</v>
      </c>
      <c r="J472" s="263"/>
      <c r="K472" s="264" t="s">
        <v>1204</v>
      </c>
      <c r="L472" s="264" t="s">
        <v>1201</v>
      </c>
      <c r="M472" s="265"/>
      <c r="N472" s="265" t="s">
        <v>395</v>
      </c>
    </row>
    <row r="473" spans="1:14" ht="22.5" customHeight="1">
      <c r="A473" s="92">
        <v>508</v>
      </c>
      <c r="B473" s="144" t="s">
        <v>1849</v>
      </c>
      <c r="C473" s="144">
        <v>143</v>
      </c>
      <c r="D473" s="144"/>
      <c r="E473" s="261" t="s">
        <v>716</v>
      </c>
      <c r="F473" s="262" t="s">
        <v>717</v>
      </c>
      <c r="G473" s="197" t="s">
        <v>640</v>
      </c>
      <c r="H473" s="197" t="s">
        <v>485</v>
      </c>
      <c r="I473" s="197" t="s">
        <v>913</v>
      </c>
      <c r="J473" s="263"/>
      <c r="K473" s="264" t="s">
        <v>1204</v>
      </c>
      <c r="L473" s="264" t="s">
        <v>1202</v>
      </c>
      <c r="M473" s="265"/>
      <c r="N473" s="265" t="s">
        <v>402</v>
      </c>
    </row>
    <row r="474" spans="1:14" ht="22.5" customHeight="1">
      <c r="A474" s="92">
        <v>509</v>
      </c>
      <c r="B474" s="144" t="s">
        <v>1850</v>
      </c>
      <c r="C474" s="144">
        <v>282</v>
      </c>
      <c r="D474" s="144"/>
      <c r="E474" s="261" t="s">
        <v>720</v>
      </c>
      <c r="F474" s="262" t="s">
        <v>721</v>
      </c>
      <c r="G474" s="197" t="s">
        <v>644</v>
      </c>
      <c r="H474" s="197" t="s">
        <v>485</v>
      </c>
      <c r="I474" s="197" t="s">
        <v>913</v>
      </c>
      <c r="J474" s="263"/>
      <c r="K474" s="264" t="s">
        <v>1204</v>
      </c>
      <c r="L474" s="264" t="s">
        <v>1203</v>
      </c>
      <c r="M474" s="265"/>
      <c r="N474" s="265" t="s">
        <v>403</v>
      </c>
    </row>
    <row r="475" spans="1:14" ht="22.5" customHeight="1">
      <c r="A475" s="92">
        <v>510</v>
      </c>
      <c r="B475" s="144" t="s">
        <v>1851</v>
      </c>
      <c r="C475" s="144">
        <v>135</v>
      </c>
      <c r="D475" s="144"/>
      <c r="E475" s="261" t="s">
        <v>868</v>
      </c>
      <c r="F475" s="262" t="s">
        <v>1178</v>
      </c>
      <c r="G475" s="197" t="s">
        <v>647</v>
      </c>
      <c r="H475" s="197" t="s">
        <v>485</v>
      </c>
      <c r="I475" s="197" t="s">
        <v>913</v>
      </c>
      <c r="J475" s="263"/>
      <c r="K475" s="264" t="s">
        <v>1204</v>
      </c>
      <c r="L475" s="264" t="s">
        <v>1204</v>
      </c>
      <c r="M475" s="265"/>
      <c r="N475" s="265" t="s">
        <v>427</v>
      </c>
    </row>
    <row r="476" spans="1:14" ht="22.5" customHeight="1">
      <c r="A476" s="92">
        <v>511</v>
      </c>
      <c r="B476" s="144" t="s">
        <v>1852</v>
      </c>
      <c r="C476" s="144">
        <v>161</v>
      </c>
      <c r="D476" s="144"/>
      <c r="E476" s="261" t="s">
        <v>425</v>
      </c>
      <c r="F476" s="262" t="s">
        <v>426</v>
      </c>
      <c r="G476" s="197" t="s">
        <v>636</v>
      </c>
      <c r="H476" s="197" t="s">
        <v>485</v>
      </c>
      <c r="I476" s="197" t="s">
        <v>913</v>
      </c>
      <c r="J476" s="263"/>
      <c r="K476" s="264" t="s">
        <v>1204</v>
      </c>
      <c r="L476" s="264" t="s">
        <v>1205</v>
      </c>
      <c r="M476" s="265"/>
      <c r="N476" s="265" t="s">
        <v>427</v>
      </c>
    </row>
    <row r="477" spans="1:14" ht="22.5" customHeight="1">
      <c r="A477" s="92">
        <v>512</v>
      </c>
      <c r="B477" s="144" t="s">
        <v>1853</v>
      </c>
      <c r="C477" s="144">
        <v>130</v>
      </c>
      <c r="D477" s="144"/>
      <c r="E477" s="261" t="s">
        <v>808</v>
      </c>
      <c r="F477" s="262" t="s">
        <v>809</v>
      </c>
      <c r="G477" s="197" t="s">
        <v>644</v>
      </c>
      <c r="H477" s="197" t="s">
        <v>485</v>
      </c>
      <c r="I477" s="197" t="s">
        <v>913</v>
      </c>
      <c r="J477" s="263"/>
      <c r="K477" s="264" t="s">
        <v>1204</v>
      </c>
      <c r="L477" s="264" t="s">
        <v>1206</v>
      </c>
      <c r="M477" s="265"/>
      <c r="N477" s="265" t="s">
        <v>810</v>
      </c>
    </row>
    <row r="478" spans="1:14" ht="22.5" customHeight="1">
      <c r="A478" s="92">
        <v>513</v>
      </c>
      <c r="B478" s="144" t="s">
        <v>1854</v>
      </c>
      <c r="C478" s="144">
        <v>26</v>
      </c>
      <c r="D478" s="144"/>
      <c r="E478" s="261" t="s">
        <v>844</v>
      </c>
      <c r="F478" s="262" t="s">
        <v>845</v>
      </c>
      <c r="G478" s="197" t="s">
        <v>636</v>
      </c>
      <c r="H478" s="197" t="s">
        <v>485</v>
      </c>
      <c r="I478" s="197" t="s">
        <v>136</v>
      </c>
      <c r="J478" s="263"/>
      <c r="K478" s="264" t="s">
        <v>1002</v>
      </c>
      <c r="L478" s="264"/>
      <c r="M478" s="265">
        <v>1</v>
      </c>
      <c r="N478" s="265" t="s">
        <v>362</v>
      </c>
    </row>
    <row r="479" spans="1:14" ht="22.5" customHeight="1">
      <c r="A479" s="92">
        <v>514</v>
      </c>
      <c r="B479" s="144" t="s">
        <v>1855</v>
      </c>
      <c r="C479" s="144">
        <v>353</v>
      </c>
      <c r="D479" s="144"/>
      <c r="E479" s="261" t="s">
        <v>874</v>
      </c>
      <c r="F479" s="262" t="s">
        <v>1179</v>
      </c>
      <c r="G479" s="197" t="s">
        <v>636</v>
      </c>
      <c r="H479" s="197" t="s">
        <v>485</v>
      </c>
      <c r="I479" s="197" t="s">
        <v>136</v>
      </c>
      <c r="J479" s="263"/>
      <c r="K479" s="264" t="s">
        <v>1002</v>
      </c>
      <c r="L479" s="264"/>
      <c r="M479" s="265">
        <v>2</v>
      </c>
      <c r="N479" s="265" t="s">
        <v>362</v>
      </c>
    </row>
    <row r="480" spans="1:14" ht="22.5" customHeight="1">
      <c r="A480" s="92">
        <v>515</v>
      </c>
      <c r="B480" s="144" t="s">
        <v>1856</v>
      </c>
      <c r="C480" s="144">
        <v>7</v>
      </c>
      <c r="D480" s="144"/>
      <c r="E480" s="261" t="s">
        <v>586</v>
      </c>
      <c r="F480" s="262" t="s">
        <v>587</v>
      </c>
      <c r="G480" s="197" t="s">
        <v>636</v>
      </c>
      <c r="H480" s="197" t="s">
        <v>485</v>
      </c>
      <c r="I480" s="197" t="s">
        <v>136</v>
      </c>
      <c r="J480" s="263"/>
      <c r="K480" s="264" t="s">
        <v>1002</v>
      </c>
      <c r="L480" s="264"/>
      <c r="M480" s="265">
        <v>3</v>
      </c>
      <c r="N480" s="265" t="s">
        <v>363</v>
      </c>
    </row>
    <row r="481" spans="1:14" ht="22.5" customHeight="1">
      <c r="A481" s="92">
        <v>516</v>
      </c>
      <c r="B481" s="144" t="s">
        <v>1857</v>
      </c>
      <c r="C481" s="144">
        <v>66</v>
      </c>
      <c r="D481" s="144"/>
      <c r="E481" s="261" t="s">
        <v>921</v>
      </c>
      <c r="F481" s="262" t="s">
        <v>922</v>
      </c>
      <c r="G481" s="197" t="s">
        <v>636</v>
      </c>
      <c r="H481" s="197" t="s">
        <v>485</v>
      </c>
      <c r="I481" s="197" t="s">
        <v>136</v>
      </c>
      <c r="J481" s="263"/>
      <c r="K481" s="264" t="s">
        <v>1002</v>
      </c>
      <c r="L481" s="264"/>
      <c r="M481" s="265">
        <v>4</v>
      </c>
      <c r="N481" s="265" t="s">
        <v>363</v>
      </c>
    </row>
    <row r="482" spans="1:14" ht="22.5" customHeight="1">
      <c r="A482" s="92">
        <v>517</v>
      </c>
      <c r="B482" s="144" t="s">
        <v>1858</v>
      </c>
      <c r="C482" s="144">
        <v>93</v>
      </c>
      <c r="D482" s="144"/>
      <c r="E482" s="261" t="s">
        <v>923</v>
      </c>
      <c r="F482" s="262" t="s">
        <v>924</v>
      </c>
      <c r="G482" s="197" t="s">
        <v>644</v>
      </c>
      <c r="H482" s="197" t="s">
        <v>485</v>
      </c>
      <c r="I482" s="197" t="s">
        <v>136</v>
      </c>
      <c r="J482" s="263"/>
      <c r="K482" s="264" t="s">
        <v>1002</v>
      </c>
      <c r="L482" s="264"/>
      <c r="M482" s="265">
        <v>5</v>
      </c>
      <c r="N482" s="265" t="s">
        <v>363</v>
      </c>
    </row>
    <row r="483" spans="1:14" ht="22.5" customHeight="1">
      <c r="A483" s="92">
        <v>518</v>
      </c>
      <c r="B483" s="144" t="s">
        <v>1859</v>
      </c>
      <c r="C483" s="144">
        <v>128</v>
      </c>
      <c r="D483" s="144"/>
      <c r="E483" s="261" t="s">
        <v>925</v>
      </c>
      <c r="F483" s="262" t="s">
        <v>926</v>
      </c>
      <c r="G483" s="197" t="s">
        <v>644</v>
      </c>
      <c r="H483" s="197" t="s">
        <v>485</v>
      </c>
      <c r="I483" s="197" t="s">
        <v>136</v>
      </c>
      <c r="J483" s="263"/>
      <c r="K483" s="264" t="s">
        <v>1002</v>
      </c>
      <c r="L483" s="264"/>
      <c r="M483" s="265">
        <v>6</v>
      </c>
      <c r="N483" s="265" t="s">
        <v>363</v>
      </c>
    </row>
    <row r="484" spans="1:14" ht="22.5" customHeight="1">
      <c r="A484" s="92">
        <v>519</v>
      </c>
      <c r="B484" s="144" t="s">
        <v>1860</v>
      </c>
      <c r="C484" s="144">
        <v>129</v>
      </c>
      <c r="D484" s="144"/>
      <c r="E484" s="261" t="s">
        <v>925</v>
      </c>
      <c r="F484" s="262" t="s">
        <v>926</v>
      </c>
      <c r="G484" s="197" t="s">
        <v>644</v>
      </c>
      <c r="H484" s="197" t="s">
        <v>485</v>
      </c>
      <c r="I484" s="197" t="s">
        <v>136</v>
      </c>
      <c r="J484" s="263"/>
      <c r="K484" s="264" t="s">
        <v>1002</v>
      </c>
      <c r="L484" s="264"/>
      <c r="M484" s="265">
        <v>7</v>
      </c>
      <c r="N484" s="265" t="s">
        <v>363</v>
      </c>
    </row>
    <row r="485" spans="1:14" ht="22.5" customHeight="1">
      <c r="A485" s="92">
        <v>520</v>
      </c>
      <c r="B485" s="144" t="s">
        <v>1861</v>
      </c>
      <c r="C485" s="144">
        <v>174</v>
      </c>
      <c r="D485" s="144"/>
      <c r="E485" s="261" t="s">
        <v>588</v>
      </c>
      <c r="F485" s="262" t="s">
        <v>589</v>
      </c>
      <c r="G485" s="197" t="s">
        <v>636</v>
      </c>
      <c r="H485" s="197" t="s">
        <v>485</v>
      </c>
      <c r="I485" s="197" t="s">
        <v>136</v>
      </c>
      <c r="J485" s="263"/>
      <c r="K485" s="264" t="s">
        <v>1002</v>
      </c>
      <c r="L485" s="264"/>
      <c r="M485" s="265">
        <v>8</v>
      </c>
      <c r="N485" s="265" t="s">
        <v>363</v>
      </c>
    </row>
    <row r="486" spans="1:14" ht="22.5" customHeight="1">
      <c r="A486" s="92">
        <v>521</v>
      </c>
      <c r="B486" s="144" t="s">
        <v>1862</v>
      </c>
      <c r="C486" s="144">
        <v>204</v>
      </c>
      <c r="D486" s="144"/>
      <c r="E486" s="261" t="s">
        <v>927</v>
      </c>
      <c r="F486" s="262" t="s">
        <v>928</v>
      </c>
      <c r="G486" s="197" t="s">
        <v>644</v>
      </c>
      <c r="H486" s="197" t="s">
        <v>485</v>
      </c>
      <c r="I486" s="197" t="s">
        <v>136</v>
      </c>
      <c r="J486" s="263"/>
      <c r="K486" s="264" t="s">
        <v>1002</v>
      </c>
      <c r="L486" s="264"/>
      <c r="M486" s="265">
        <v>9</v>
      </c>
      <c r="N486" s="265" t="s">
        <v>363</v>
      </c>
    </row>
    <row r="487" spans="1:14" ht="22.5" customHeight="1">
      <c r="A487" s="92">
        <v>522</v>
      </c>
      <c r="B487" s="144" t="s">
        <v>1863</v>
      </c>
      <c r="C487" s="144">
        <v>237</v>
      </c>
      <c r="D487" s="144"/>
      <c r="E487" s="261" t="s">
        <v>929</v>
      </c>
      <c r="F487" s="262" t="s">
        <v>930</v>
      </c>
      <c r="G487" s="197" t="s">
        <v>636</v>
      </c>
      <c r="H487" s="197" t="s">
        <v>485</v>
      </c>
      <c r="I487" s="197" t="s">
        <v>136</v>
      </c>
      <c r="J487" s="263"/>
      <c r="K487" s="264" t="s">
        <v>1002</v>
      </c>
      <c r="L487" s="264"/>
      <c r="M487" s="265">
        <v>10</v>
      </c>
      <c r="N487" s="265" t="s">
        <v>363</v>
      </c>
    </row>
    <row r="488" spans="1:14" ht="22.5" customHeight="1">
      <c r="A488" s="92">
        <v>523</v>
      </c>
      <c r="B488" s="144" t="s">
        <v>1864</v>
      </c>
      <c r="C488" s="144">
        <v>241</v>
      </c>
      <c r="D488" s="144"/>
      <c r="E488" s="261" t="s">
        <v>931</v>
      </c>
      <c r="F488" s="262" t="s">
        <v>932</v>
      </c>
      <c r="G488" s="197" t="s">
        <v>692</v>
      </c>
      <c r="H488" s="197" t="s">
        <v>485</v>
      </c>
      <c r="I488" s="197" t="s">
        <v>136</v>
      </c>
      <c r="J488" s="263"/>
      <c r="K488" s="264" t="s">
        <v>1002</v>
      </c>
      <c r="L488" s="264"/>
      <c r="M488" s="265">
        <v>11</v>
      </c>
      <c r="N488" s="265" t="s">
        <v>363</v>
      </c>
    </row>
    <row r="489" spans="1:14" ht="22.5" customHeight="1">
      <c r="A489" s="92">
        <v>524</v>
      </c>
      <c r="B489" s="144" t="s">
        <v>1865</v>
      </c>
      <c r="C489" s="144">
        <v>10</v>
      </c>
      <c r="D489" s="144"/>
      <c r="E489" s="261" t="s">
        <v>408</v>
      </c>
      <c r="F489" s="262" t="s">
        <v>409</v>
      </c>
      <c r="G489" s="197" t="s">
        <v>636</v>
      </c>
      <c r="H489" s="197" t="s">
        <v>485</v>
      </c>
      <c r="I489" s="197" t="s">
        <v>136</v>
      </c>
      <c r="J489" s="263"/>
      <c r="K489" s="264" t="s">
        <v>1002</v>
      </c>
      <c r="L489" s="264"/>
      <c r="M489" s="265">
        <v>12</v>
      </c>
      <c r="N489" s="265" t="s">
        <v>374</v>
      </c>
    </row>
    <row r="490" spans="1:14" ht="22.5" customHeight="1">
      <c r="A490" s="92">
        <v>525</v>
      </c>
      <c r="B490" s="144" t="s">
        <v>1866</v>
      </c>
      <c r="C490" s="144">
        <v>79</v>
      </c>
      <c r="D490" s="144"/>
      <c r="E490" s="261" t="s">
        <v>366</v>
      </c>
      <c r="F490" s="262" t="s">
        <v>367</v>
      </c>
      <c r="G490" s="197" t="s">
        <v>636</v>
      </c>
      <c r="H490" s="197" t="s">
        <v>485</v>
      </c>
      <c r="I490" s="197" t="s">
        <v>136</v>
      </c>
      <c r="J490" s="263"/>
      <c r="K490" s="264" t="s">
        <v>1002</v>
      </c>
      <c r="L490" s="264"/>
      <c r="M490" s="265">
        <v>13</v>
      </c>
      <c r="N490" s="265" t="s">
        <v>374</v>
      </c>
    </row>
    <row r="491" spans="1:14" ht="22.5" customHeight="1">
      <c r="A491" s="92">
        <v>526</v>
      </c>
      <c r="B491" s="144" t="s">
        <v>1867</v>
      </c>
      <c r="C491" s="144">
        <v>303</v>
      </c>
      <c r="D491" s="144"/>
      <c r="E491" s="261" t="s">
        <v>933</v>
      </c>
      <c r="F491" s="262" t="s">
        <v>1187</v>
      </c>
      <c r="G491" s="197" t="s">
        <v>666</v>
      </c>
      <c r="H491" s="197" t="s">
        <v>485</v>
      </c>
      <c r="I491" s="197" t="s">
        <v>136</v>
      </c>
      <c r="J491" s="263"/>
      <c r="K491" s="264" t="s">
        <v>1002</v>
      </c>
      <c r="L491" s="264"/>
      <c r="M491" s="265">
        <v>14</v>
      </c>
      <c r="N491" s="265" t="s">
        <v>374</v>
      </c>
    </row>
    <row r="492" spans="1:14" ht="22.5" customHeight="1">
      <c r="A492" s="92">
        <v>527</v>
      </c>
      <c r="B492" s="144" t="s">
        <v>1868</v>
      </c>
      <c r="C492" s="144">
        <v>304</v>
      </c>
      <c r="D492" s="144"/>
      <c r="E492" s="261" t="s">
        <v>934</v>
      </c>
      <c r="F492" s="262" t="s">
        <v>1188</v>
      </c>
      <c r="G492" s="197" t="s">
        <v>666</v>
      </c>
      <c r="H492" s="197" t="s">
        <v>485</v>
      </c>
      <c r="I492" s="197" t="s">
        <v>136</v>
      </c>
      <c r="J492" s="263"/>
      <c r="K492" s="264" t="s">
        <v>1002</v>
      </c>
      <c r="L492" s="264"/>
      <c r="M492" s="265">
        <v>15</v>
      </c>
      <c r="N492" s="265" t="s">
        <v>374</v>
      </c>
    </row>
    <row r="493" spans="1:14" ht="22.5" customHeight="1">
      <c r="A493" s="92">
        <v>528</v>
      </c>
      <c r="B493" s="144" t="s">
        <v>1869</v>
      </c>
      <c r="C493" s="144">
        <v>390</v>
      </c>
      <c r="D493" s="144"/>
      <c r="E493" s="261" t="s">
        <v>573</v>
      </c>
      <c r="F493" s="262" t="s">
        <v>574</v>
      </c>
      <c r="G493" s="197" t="s">
        <v>636</v>
      </c>
      <c r="H493" s="197" t="s">
        <v>485</v>
      </c>
      <c r="I493" s="197" t="s">
        <v>136</v>
      </c>
      <c r="J493" s="263"/>
      <c r="K493" s="264" t="s">
        <v>1002</v>
      </c>
      <c r="L493" s="264"/>
      <c r="M493" s="265">
        <v>16</v>
      </c>
      <c r="N493" s="265" t="s">
        <v>374</v>
      </c>
    </row>
    <row r="494" spans="1:14" ht="22.5" customHeight="1">
      <c r="A494" s="92">
        <v>529</v>
      </c>
      <c r="B494" s="144" t="s">
        <v>1870</v>
      </c>
      <c r="C494" s="144">
        <v>163</v>
      </c>
      <c r="D494" s="144"/>
      <c r="E494" s="261" t="s">
        <v>935</v>
      </c>
      <c r="F494" s="262" t="s">
        <v>936</v>
      </c>
      <c r="G494" s="197" t="s">
        <v>644</v>
      </c>
      <c r="H494" s="197" t="s">
        <v>485</v>
      </c>
      <c r="I494" s="197" t="s">
        <v>136</v>
      </c>
      <c r="J494" s="263"/>
      <c r="K494" s="264" t="s">
        <v>1002</v>
      </c>
      <c r="L494" s="264"/>
      <c r="M494" s="265">
        <v>17</v>
      </c>
      <c r="N494" s="265" t="s">
        <v>384</v>
      </c>
    </row>
    <row r="495" spans="1:14" ht="22.5" customHeight="1">
      <c r="A495" s="92">
        <v>530</v>
      </c>
      <c r="B495" s="144" t="s">
        <v>1871</v>
      </c>
      <c r="C495" s="144">
        <v>178</v>
      </c>
      <c r="D495" s="144"/>
      <c r="E495" s="261" t="s">
        <v>937</v>
      </c>
      <c r="F495" s="262" t="s">
        <v>938</v>
      </c>
      <c r="G495" s="197" t="s">
        <v>692</v>
      </c>
      <c r="H495" s="197" t="s">
        <v>485</v>
      </c>
      <c r="I495" s="197" t="s">
        <v>136</v>
      </c>
      <c r="J495" s="263"/>
      <c r="K495" s="264" t="s">
        <v>1002</v>
      </c>
      <c r="L495" s="264"/>
      <c r="M495" s="265">
        <v>18</v>
      </c>
      <c r="N495" s="265" t="s">
        <v>384</v>
      </c>
    </row>
    <row r="496" spans="1:14" ht="22.5" customHeight="1">
      <c r="A496" s="92">
        <v>531</v>
      </c>
      <c r="B496" s="144" t="s">
        <v>1872</v>
      </c>
      <c r="C496" s="144">
        <v>191</v>
      </c>
      <c r="D496" s="144"/>
      <c r="E496" s="261" t="s">
        <v>772</v>
      </c>
      <c r="F496" s="262" t="s">
        <v>773</v>
      </c>
      <c r="G496" s="197" t="s">
        <v>644</v>
      </c>
      <c r="H496" s="197" t="s">
        <v>485</v>
      </c>
      <c r="I496" s="197" t="s">
        <v>136</v>
      </c>
      <c r="J496" s="263"/>
      <c r="K496" s="264" t="s">
        <v>1002</v>
      </c>
      <c r="L496" s="264"/>
      <c r="M496" s="265">
        <v>19</v>
      </c>
      <c r="N496" s="265" t="s">
        <v>384</v>
      </c>
    </row>
    <row r="497" spans="1:14" ht="22.5" customHeight="1">
      <c r="A497" s="92">
        <v>532</v>
      </c>
      <c r="B497" s="144" t="s">
        <v>1873</v>
      </c>
      <c r="C497" s="144">
        <v>318</v>
      </c>
      <c r="D497" s="144"/>
      <c r="E497" s="261" t="s">
        <v>488</v>
      </c>
      <c r="F497" s="262" t="s">
        <v>1171</v>
      </c>
      <c r="G497" s="197" t="s">
        <v>636</v>
      </c>
      <c r="H497" s="197" t="s">
        <v>485</v>
      </c>
      <c r="I497" s="197" t="s">
        <v>136</v>
      </c>
      <c r="J497" s="263"/>
      <c r="K497" s="264" t="s">
        <v>1002</v>
      </c>
      <c r="L497" s="264"/>
      <c r="M497" s="265">
        <v>20</v>
      </c>
      <c r="N497" s="265" t="s">
        <v>384</v>
      </c>
    </row>
    <row r="498" spans="1:14" ht="22.5" customHeight="1">
      <c r="A498" s="92">
        <v>533</v>
      </c>
      <c r="B498" s="144" t="s">
        <v>1874</v>
      </c>
      <c r="C498" s="144">
        <v>23</v>
      </c>
      <c r="D498" s="144"/>
      <c r="E498" s="261" t="s">
        <v>939</v>
      </c>
      <c r="F498" s="262" t="s">
        <v>940</v>
      </c>
      <c r="G498" s="197" t="s">
        <v>640</v>
      </c>
      <c r="H498" s="197" t="s">
        <v>485</v>
      </c>
      <c r="I498" s="197" t="s">
        <v>136</v>
      </c>
      <c r="J498" s="263"/>
      <c r="K498" s="264" t="s">
        <v>1003</v>
      </c>
      <c r="L498" s="264"/>
      <c r="M498" s="265">
        <v>1</v>
      </c>
      <c r="N498" s="265" t="s">
        <v>385</v>
      </c>
    </row>
    <row r="499" spans="1:14" ht="22.5" customHeight="1">
      <c r="A499" s="92">
        <v>534</v>
      </c>
      <c r="B499" s="144" t="s">
        <v>1875</v>
      </c>
      <c r="C499" s="144">
        <v>210</v>
      </c>
      <c r="D499" s="144"/>
      <c r="E499" s="261" t="s">
        <v>941</v>
      </c>
      <c r="F499" s="262" t="s">
        <v>942</v>
      </c>
      <c r="G499" s="197" t="s">
        <v>644</v>
      </c>
      <c r="H499" s="197" t="s">
        <v>485</v>
      </c>
      <c r="I499" s="197" t="s">
        <v>136</v>
      </c>
      <c r="J499" s="263"/>
      <c r="K499" s="264" t="s">
        <v>1003</v>
      </c>
      <c r="L499" s="264"/>
      <c r="M499" s="265">
        <v>2</v>
      </c>
      <c r="N499" s="265" t="s">
        <v>385</v>
      </c>
    </row>
    <row r="500" spans="1:14" ht="22.5" customHeight="1">
      <c r="A500" s="92">
        <v>535</v>
      </c>
      <c r="B500" s="144" t="s">
        <v>1876</v>
      </c>
      <c r="C500" s="144">
        <v>236</v>
      </c>
      <c r="D500" s="144"/>
      <c r="E500" s="261" t="s">
        <v>382</v>
      </c>
      <c r="F500" s="262" t="s">
        <v>383</v>
      </c>
      <c r="G500" s="197" t="s">
        <v>636</v>
      </c>
      <c r="H500" s="197" t="s">
        <v>485</v>
      </c>
      <c r="I500" s="197" t="s">
        <v>136</v>
      </c>
      <c r="J500" s="263"/>
      <c r="K500" s="264" t="s">
        <v>1003</v>
      </c>
      <c r="L500" s="264"/>
      <c r="M500" s="265">
        <v>3</v>
      </c>
      <c r="N500" s="265" t="s">
        <v>385</v>
      </c>
    </row>
    <row r="501" spans="1:14" ht="22.5" customHeight="1">
      <c r="A501" s="92">
        <v>536</v>
      </c>
      <c r="B501" s="144" t="s">
        <v>1877</v>
      </c>
      <c r="C501" s="144">
        <v>274</v>
      </c>
      <c r="D501" s="144"/>
      <c r="E501" s="261" t="s">
        <v>943</v>
      </c>
      <c r="F501" s="262" t="s">
        <v>944</v>
      </c>
      <c r="G501" s="197" t="s">
        <v>636</v>
      </c>
      <c r="H501" s="197" t="s">
        <v>485</v>
      </c>
      <c r="I501" s="197" t="s">
        <v>136</v>
      </c>
      <c r="J501" s="263"/>
      <c r="K501" s="264" t="s">
        <v>1003</v>
      </c>
      <c r="L501" s="264"/>
      <c r="M501" s="265">
        <v>4</v>
      </c>
      <c r="N501" s="265" t="s">
        <v>385</v>
      </c>
    </row>
    <row r="502" spans="1:14" ht="22.5" customHeight="1">
      <c r="A502" s="92">
        <v>537</v>
      </c>
      <c r="B502" s="144" t="s">
        <v>1878</v>
      </c>
      <c r="C502" s="144">
        <v>295</v>
      </c>
      <c r="D502" s="144"/>
      <c r="E502" s="261" t="s">
        <v>945</v>
      </c>
      <c r="F502" s="262" t="s">
        <v>946</v>
      </c>
      <c r="G502" s="197" t="s">
        <v>636</v>
      </c>
      <c r="H502" s="197" t="s">
        <v>485</v>
      </c>
      <c r="I502" s="197" t="s">
        <v>136</v>
      </c>
      <c r="J502" s="263"/>
      <c r="K502" s="264" t="s">
        <v>1003</v>
      </c>
      <c r="L502" s="264"/>
      <c r="M502" s="265">
        <v>5</v>
      </c>
      <c r="N502" s="265" t="s">
        <v>385</v>
      </c>
    </row>
    <row r="503" spans="1:14" ht="22.5" customHeight="1">
      <c r="A503" s="92">
        <v>538</v>
      </c>
      <c r="B503" s="144" t="s">
        <v>1879</v>
      </c>
      <c r="C503" s="144">
        <v>297</v>
      </c>
      <c r="D503" s="144"/>
      <c r="E503" s="261" t="s">
        <v>581</v>
      </c>
      <c r="F503" s="262" t="s">
        <v>582</v>
      </c>
      <c r="G503" s="197" t="s">
        <v>636</v>
      </c>
      <c r="H503" s="197" t="s">
        <v>485</v>
      </c>
      <c r="I503" s="197" t="s">
        <v>136</v>
      </c>
      <c r="J503" s="263"/>
      <c r="K503" s="264" t="s">
        <v>1003</v>
      </c>
      <c r="L503" s="264"/>
      <c r="M503" s="265">
        <v>6</v>
      </c>
      <c r="N503" s="265" t="s">
        <v>385</v>
      </c>
    </row>
    <row r="504" spans="1:14" ht="22.5" customHeight="1">
      <c r="A504" s="92">
        <v>539</v>
      </c>
      <c r="B504" s="144" t="s">
        <v>1880</v>
      </c>
      <c r="C504" s="144">
        <v>179</v>
      </c>
      <c r="D504" s="144"/>
      <c r="E504" s="261" t="s">
        <v>947</v>
      </c>
      <c r="F504" s="262" t="s">
        <v>948</v>
      </c>
      <c r="G504" s="197" t="s">
        <v>692</v>
      </c>
      <c r="H504" s="197" t="s">
        <v>485</v>
      </c>
      <c r="I504" s="197" t="s">
        <v>136</v>
      </c>
      <c r="J504" s="263"/>
      <c r="K504" s="264" t="s">
        <v>1003</v>
      </c>
      <c r="L504" s="264"/>
      <c r="M504" s="265">
        <v>7</v>
      </c>
      <c r="N504" s="265" t="s">
        <v>394</v>
      </c>
    </row>
    <row r="505" spans="1:14" ht="22.5" customHeight="1">
      <c r="A505" s="92">
        <v>540</v>
      </c>
      <c r="B505" s="144" t="s">
        <v>1881</v>
      </c>
      <c r="C505" s="144">
        <v>194</v>
      </c>
      <c r="D505" s="144"/>
      <c r="E505" s="261" t="s">
        <v>579</v>
      </c>
      <c r="F505" s="262" t="s">
        <v>580</v>
      </c>
      <c r="G505" s="197" t="s">
        <v>636</v>
      </c>
      <c r="H505" s="197" t="s">
        <v>485</v>
      </c>
      <c r="I505" s="197" t="s">
        <v>136</v>
      </c>
      <c r="J505" s="263"/>
      <c r="K505" s="264" t="s">
        <v>1003</v>
      </c>
      <c r="L505" s="264"/>
      <c r="M505" s="265">
        <v>8</v>
      </c>
      <c r="N505" s="265" t="s">
        <v>394</v>
      </c>
    </row>
    <row r="506" spans="1:14" ht="22.5" customHeight="1">
      <c r="A506" s="92">
        <v>541</v>
      </c>
      <c r="B506" s="144" t="s">
        <v>1882</v>
      </c>
      <c r="C506" s="144">
        <v>200</v>
      </c>
      <c r="D506" s="144"/>
      <c r="E506" s="261" t="s">
        <v>949</v>
      </c>
      <c r="F506" s="262" t="s">
        <v>950</v>
      </c>
      <c r="G506" s="197" t="s">
        <v>644</v>
      </c>
      <c r="H506" s="197" t="s">
        <v>485</v>
      </c>
      <c r="I506" s="197" t="s">
        <v>136</v>
      </c>
      <c r="J506" s="263"/>
      <c r="K506" s="264" t="s">
        <v>1003</v>
      </c>
      <c r="L506" s="264"/>
      <c r="M506" s="265">
        <v>9</v>
      </c>
      <c r="N506" s="265" t="s">
        <v>394</v>
      </c>
    </row>
    <row r="507" spans="1:14" ht="22.5" customHeight="1">
      <c r="A507" s="92">
        <v>542</v>
      </c>
      <c r="B507" s="144" t="s">
        <v>1883</v>
      </c>
      <c r="C507" s="144">
        <v>208</v>
      </c>
      <c r="D507" s="144"/>
      <c r="E507" s="261" t="s">
        <v>951</v>
      </c>
      <c r="F507" s="262" t="s">
        <v>952</v>
      </c>
      <c r="G507" s="197" t="s">
        <v>644</v>
      </c>
      <c r="H507" s="197" t="s">
        <v>485</v>
      </c>
      <c r="I507" s="197" t="s">
        <v>136</v>
      </c>
      <c r="J507" s="263"/>
      <c r="K507" s="264" t="s">
        <v>1003</v>
      </c>
      <c r="L507" s="264"/>
      <c r="M507" s="265">
        <v>10</v>
      </c>
      <c r="N507" s="265" t="s">
        <v>394</v>
      </c>
    </row>
    <row r="508" spans="1:14" ht="22.5" customHeight="1">
      <c r="A508" s="92">
        <v>543</v>
      </c>
      <c r="B508" s="144" t="s">
        <v>1884</v>
      </c>
      <c r="C508" s="144">
        <v>91</v>
      </c>
      <c r="D508" s="144"/>
      <c r="E508" s="261" t="s">
        <v>953</v>
      </c>
      <c r="F508" s="262" t="s">
        <v>954</v>
      </c>
      <c r="G508" s="197" t="s">
        <v>644</v>
      </c>
      <c r="H508" s="197" t="s">
        <v>485</v>
      </c>
      <c r="I508" s="197" t="s">
        <v>136</v>
      </c>
      <c r="J508" s="263"/>
      <c r="K508" s="264" t="s">
        <v>1003</v>
      </c>
      <c r="L508" s="264"/>
      <c r="M508" s="265">
        <v>11</v>
      </c>
      <c r="N508" s="265" t="s">
        <v>395</v>
      </c>
    </row>
    <row r="509" spans="1:14" ht="22.5" customHeight="1">
      <c r="A509" s="92">
        <v>544</v>
      </c>
      <c r="B509" s="144" t="s">
        <v>1885</v>
      </c>
      <c r="C509" s="144">
        <v>144</v>
      </c>
      <c r="D509" s="144"/>
      <c r="E509" s="261" t="s">
        <v>955</v>
      </c>
      <c r="F509" s="262" t="s">
        <v>956</v>
      </c>
      <c r="G509" s="197" t="s">
        <v>640</v>
      </c>
      <c r="H509" s="197" t="s">
        <v>485</v>
      </c>
      <c r="I509" s="197" t="s">
        <v>136</v>
      </c>
      <c r="J509" s="263"/>
      <c r="K509" s="264" t="s">
        <v>1003</v>
      </c>
      <c r="L509" s="264"/>
      <c r="M509" s="265">
        <v>12</v>
      </c>
      <c r="N509" s="265" t="s">
        <v>395</v>
      </c>
    </row>
    <row r="510" spans="1:14" ht="22.5" customHeight="1">
      <c r="A510" s="92">
        <v>545</v>
      </c>
      <c r="B510" s="144" t="s">
        <v>1886</v>
      </c>
      <c r="C510" s="144">
        <v>220</v>
      </c>
      <c r="D510" s="144"/>
      <c r="E510" s="261" t="s">
        <v>957</v>
      </c>
      <c r="F510" s="262" t="s">
        <v>958</v>
      </c>
      <c r="G510" s="197" t="s">
        <v>692</v>
      </c>
      <c r="H510" s="197" t="s">
        <v>485</v>
      </c>
      <c r="I510" s="197" t="s">
        <v>136</v>
      </c>
      <c r="J510" s="263"/>
      <c r="K510" s="264" t="s">
        <v>1003</v>
      </c>
      <c r="L510" s="264"/>
      <c r="M510" s="265">
        <v>13</v>
      </c>
      <c r="N510" s="265" t="s">
        <v>395</v>
      </c>
    </row>
    <row r="511" spans="1:14" ht="22.5" customHeight="1">
      <c r="A511" s="92">
        <v>546</v>
      </c>
      <c r="B511" s="144" t="s">
        <v>1887</v>
      </c>
      <c r="C511" s="144">
        <v>276</v>
      </c>
      <c r="D511" s="144"/>
      <c r="E511" s="261" t="s">
        <v>897</v>
      </c>
      <c r="F511" s="262" t="s">
        <v>898</v>
      </c>
      <c r="G511" s="197" t="s">
        <v>644</v>
      </c>
      <c r="H511" s="197" t="s">
        <v>485</v>
      </c>
      <c r="I511" s="197" t="s">
        <v>136</v>
      </c>
      <c r="J511" s="263"/>
      <c r="K511" s="264" t="s">
        <v>1003</v>
      </c>
      <c r="L511" s="264"/>
      <c r="M511" s="265">
        <v>14</v>
      </c>
      <c r="N511" s="265" t="s">
        <v>395</v>
      </c>
    </row>
    <row r="512" spans="1:14" ht="22.5" customHeight="1">
      <c r="A512" s="92">
        <v>547</v>
      </c>
      <c r="B512" s="144" t="s">
        <v>1888</v>
      </c>
      <c r="C512" s="144">
        <v>308</v>
      </c>
      <c r="D512" s="144"/>
      <c r="E512" s="261" t="s">
        <v>959</v>
      </c>
      <c r="F512" s="262" t="s">
        <v>1189</v>
      </c>
      <c r="G512" s="197" t="s">
        <v>636</v>
      </c>
      <c r="H512" s="197" t="s">
        <v>485</v>
      </c>
      <c r="I512" s="197" t="s">
        <v>136</v>
      </c>
      <c r="J512" s="263"/>
      <c r="K512" s="264" t="s">
        <v>1003</v>
      </c>
      <c r="L512" s="264"/>
      <c r="M512" s="265">
        <v>15</v>
      </c>
      <c r="N512" s="265" t="s">
        <v>395</v>
      </c>
    </row>
    <row r="513" spans="1:14" ht="22.5" customHeight="1">
      <c r="A513" s="92">
        <v>548</v>
      </c>
      <c r="B513" s="144" t="s">
        <v>1889</v>
      </c>
      <c r="C513" s="144">
        <v>278</v>
      </c>
      <c r="D513" s="144"/>
      <c r="E513" s="261" t="s">
        <v>590</v>
      </c>
      <c r="F513" s="262" t="s">
        <v>1190</v>
      </c>
      <c r="G513" s="197" t="s">
        <v>636</v>
      </c>
      <c r="H513" s="197" t="s">
        <v>485</v>
      </c>
      <c r="I513" s="197" t="s">
        <v>136</v>
      </c>
      <c r="J513" s="263"/>
      <c r="K513" s="264" t="s">
        <v>1003</v>
      </c>
      <c r="L513" s="264"/>
      <c r="M513" s="265">
        <v>16</v>
      </c>
      <c r="N513" s="265" t="s">
        <v>402</v>
      </c>
    </row>
    <row r="514" spans="1:14" ht="22.5" customHeight="1">
      <c r="A514" s="92">
        <v>549</v>
      </c>
      <c r="B514" s="144" t="s">
        <v>1890</v>
      </c>
      <c r="C514" s="144">
        <v>298</v>
      </c>
      <c r="D514" s="144"/>
      <c r="E514" s="261" t="s">
        <v>960</v>
      </c>
      <c r="F514" s="262" t="s">
        <v>961</v>
      </c>
      <c r="G514" s="197" t="s">
        <v>636</v>
      </c>
      <c r="H514" s="197" t="s">
        <v>485</v>
      </c>
      <c r="I514" s="197" t="s">
        <v>136</v>
      </c>
      <c r="J514" s="263"/>
      <c r="K514" s="264" t="s">
        <v>1003</v>
      </c>
      <c r="L514" s="264"/>
      <c r="M514" s="265">
        <v>17</v>
      </c>
      <c r="N514" s="265" t="s">
        <v>402</v>
      </c>
    </row>
    <row r="515" spans="1:14" ht="22.5" customHeight="1">
      <c r="A515" s="92">
        <v>550</v>
      </c>
      <c r="B515" s="144" t="s">
        <v>1891</v>
      </c>
      <c r="C515" s="144">
        <v>299</v>
      </c>
      <c r="D515" s="144"/>
      <c r="E515" s="261" t="s">
        <v>591</v>
      </c>
      <c r="F515" s="262" t="s">
        <v>592</v>
      </c>
      <c r="G515" s="197" t="s">
        <v>636</v>
      </c>
      <c r="H515" s="197" t="s">
        <v>485</v>
      </c>
      <c r="I515" s="197" t="s">
        <v>136</v>
      </c>
      <c r="J515" s="263"/>
      <c r="K515" s="264" t="s">
        <v>1003</v>
      </c>
      <c r="L515" s="264"/>
      <c r="M515" s="265">
        <v>18</v>
      </c>
      <c r="N515" s="265" t="s">
        <v>402</v>
      </c>
    </row>
    <row r="516" spans="1:14" ht="22.5" customHeight="1">
      <c r="A516" s="92">
        <v>551</v>
      </c>
      <c r="B516" s="144" t="s">
        <v>1892</v>
      </c>
      <c r="C516" s="144">
        <v>307</v>
      </c>
      <c r="D516" s="144"/>
      <c r="E516" s="261" t="s">
        <v>962</v>
      </c>
      <c r="F516" s="262" t="s">
        <v>1191</v>
      </c>
      <c r="G516" s="197" t="s">
        <v>666</v>
      </c>
      <c r="H516" s="197" t="s">
        <v>485</v>
      </c>
      <c r="I516" s="197" t="s">
        <v>136</v>
      </c>
      <c r="J516" s="263"/>
      <c r="K516" s="264" t="s">
        <v>1003</v>
      </c>
      <c r="L516" s="264"/>
      <c r="M516" s="265">
        <v>19</v>
      </c>
      <c r="N516" s="265" t="s">
        <v>402</v>
      </c>
    </row>
    <row r="517" spans="1:14" ht="22.5" customHeight="1">
      <c r="A517" s="92">
        <v>552</v>
      </c>
      <c r="B517" s="144" t="s">
        <v>1893</v>
      </c>
      <c r="C517" s="144">
        <v>95</v>
      </c>
      <c r="D517" s="144"/>
      <c r="E517" s="261" t="s">
        <v>963</v>
      </c>
      <c r="F517" s="262" t="s">
        <v>964</v>
      </c>
      <c r="G517" s="197" t="s">
        <v>640</v>
      </c>
      <c r="H517" s="197" t="s">
        <v>485</v>
      </c>
      <c r="I517" s="197" t="s">
        <v>136</v>
      </c>
      <c r="J517" s="263"/>
      <c r="K517" s="264" t="s">
        <v>1003</v>
      </c>
      <c r="L517" s="264"/>
      <c r="M517" s="265">
        <v>20</v>
      </c>
      <c r="N517" s="265" t="s">
        <v>403</v>
      </c>
    </row>
    <row r="518" spans="1:14" ht="22.5" customHeight="1">
      <c r="A518" s="92">
        <v>553</v>
      </c>
      <c r="B518" s="144" t="s">
        <v>1894</v>
      </c>
      <c r="C518" s="144">
        <v>169</v>
      </c>
      <c r="D518" s="144"/>
      <c r="E518" s="261" t="s">
        <v>593</v>
      </c>
      <c r="F518" s="262" t="s">
        <v>594</v>
      </c>
      <c r="G518" s="197" t="s">
        <v>636</v>
      </c>
      <c r="H518" s="197" t="s">
        <v>485</v>
      </c>
      <c r="I518" s="197" t="s">
        <v>136</v>
      </c>
      <c r="J518" s="263"/>
      <c r="K518" s="264" t="s">
        <v>1003</v>
      </c>
      <c r="L518" s="264"/>
      <c r="M518" s="265">
        <v>21</v>
      </c>
      <c r="N518" s="265" t="s">
        <v>403</v>
      </c>
    </row>
    <row r="519" spans="1:14" ht="22.5" customHeight="1">
      <c r="A519" s="92">
        <v>554</v>
      </c>
      <c r="B519" s="144" t="s">
        <v>28</v>
      </c>
      <c r="C519" s="144">
        <v>255</v>
      </c>
      <c r="D519" s="144"/>
      <c r="E519" s="261" t="s">
        <v>965</v>
      </c>
      <c r="F519" s="262" t="s">
        <v>966</v>
      </c>
      <c r="G519" s="197" t="s">
        <v>644</v>
      </c>
      <c r="H519" s="197" t="s">
        <v>485</v>
      </c>
      <c r="I519" s="197" t="s">
        <v>105</v>
      </c>
      <c r="J519" s="263"/>
      <c r="K519" s="264"/>
      <c r="L519" s="264"/>
      <c r="M519" s="265">
        <v>1</v>
      </c>
      <c r="N519" s="265" t="s">
        <v>362</v>
      </c>
    </row>
    <row r="520" spans="1:14" ht="22.5" customHeight="1">
      <c r="A520" s="92">
        <v>555</v>
      </c>
      <c r="B520" s="144" t="s">
        <v>29</v>
      </c>
      <c r="C520" s="144">
        <v>93</v>
      </c>
      <c r="D520" s="144"/>
      <c r="E520" s="261" t="s">
        <v>923</v>
      </c>
      <c r="F520" s="262" t="s">
        <v>924</v>
      </c>
      <c r="G520" s="197" t="s">
        <v>644</v>
      </c>
      <c r="H520" s="197" t="s">
        <v>485</v>
      </c>
      <c r="I520" s="197" t="s">
        <v>105</v>
      </c>
      <c r="J520" s="263"/>
      <c r="K520" s="264"/>
      <c r="L520" s="264"/>
      <c r="M520" s="265">
        <v>2</v>
      </c>
      <c r="N520" s="265" t="s">
        <v>363</v>
      </c>
    </row>
    <row r="521" spans="1:14" ht="22.5" customHeight="1">
      <c r="A521" s="92">
        <v>556</v>
      </c>
      <c r="B521" s="144" t="s">
        <v>30</v>
      </c>
      <c r="C521" s="144">
        <v>258</v>
      </c>
      <c r="D521" s="144"/>
      <c r="E521" s="261" t="s">
        <v>901</v>
      </c>
      <c r="F521" s="262" t="s">
        <v>1183</v>
      </c>
      <c r="G521" s="197" t="s">
        <v>640</v>
      </c>
      <c r="H521" s="197" t="s">
        <v>485</v>
      </c>
      <c r="I521" s="197" t="s">
        <v>105</v>
      </c>
      <c r="J521" s="263"/>
      <c r="K521" s="264"/>
      <c r="L521" s="264"/>
      <c r="M521" s="265">
        <v>3</v>
      </c>
      <c r="N521" s="265" t="s">
        <v>363</v>
      </c>
    </row>
    <row r="522" spans="1:14" ht="22.5" customHeight="1">
      <c r="A522" s="92">
        <v>557</v>
      </c>
      <c r="B522" s="144" t="s">
        <v>31</v>
      </c>
      <c r="C522" s="144">
        <v>254</v>
      </c>
      <c r="D522" s="144"/>
      <c r="E522" s="261" t="s">
        <v>967</v>
      </c>
      <c r="F522" s="262" t="s">
        <v>968</v>
      </c>
      <c r="G522" s="197" t="s">
        <v>644</v>
      </c>
      <c r="H522" s="197" t="s">
        <v>485</v>
      </c>
      <c r="I522" s="197" t="s">
        <v>105</v>
      </c>
      <c r="J522" s="263"/>
      <c r="K522" s="264"/>
      <c r="L522" s="264"/>
      <c r="M522" s="265">
        <v>4</v>
      </c>
      <c r="N522" s="265" t="s">
        <v>374</v>
      </c>
    </row>
    <row r="523" spans="1:14" ht="22.5" customHeight="1">
      <c r="A523" s="92">
        <v>558</v>
      </c>
      <c r="B523" s="144" t="s">
        <v>32</v>
      </c>
      <c r="C523" s="144">
        <v>259</v>
      </c>
      <c r="D523" s="144"/>
      <c r="E523" s="261" t="s">
        <v>756</v>
      </c>
      <c r="F523" s="262" t="s">
        <v>1157</v>
      </c>
      <c r="G523" s="197" t="s">
        <v>640</v>
      </c>
      <c r="H523" s="197" t="s">
        <v>485</v>
      </c>
      <c r="I523" s="197" t="s">
        <v>105</v>
      </c>
      <c r="J523" s="263"/>
      <c r="K523" s="264"/>
      <c r="L523" s="264"/>
      <c r="M523" s="265">
        <v>5</v>
      </c>
      <c r="N523" s="265" t="s">
        <v>374</v>
      </c>
    </row>
    <row r="524" spans="1:14" ht="22.5" customHeight="1">
      <c r="A524" s="92">
        <v>559</v>
      </c>
      <c r="B524" s="144" t="s">
        <v>33</v>
      </c>
      <c r="C524" s="144">
        <v>302</v>
      </c>
      <c r="D524" s="144"/>
      <c r="E524" s="261" t="s">
        <v>373</v>
      </c>
      <c r="F524" s="262" t="s">
        <v>1192</v>
      </c>
      <c r="G524" s="197" t="s">
        <v>636</v>
      </c>
      <c r="H524" s="197" t="s">
        <v>485</v>
      </c>
      <c r="I524" s="197" t="s">
        <v>105</v>
      </c>
      <c r="J524" s="263"/>
      <c r="K524" s="264"/>
      <c r="L524" s="264"/>
      <c r="M524" s="265">
        <v>6</v>
      </c>
      <c r="N524" s="265" t="s">
        <v>374</v>
      </c>
    </row>
    <row r="525" spans="1:14" ht="22.5" customHeight="1">
      <c r="A525" s="92">
        <v>560</v>
      </c>
      <c r="B525" s="144" t="s">
        <v>34</v>
      </c>
      <c r="C525" s="144">
        <v>313</v>
      </c>
      <c r="D525" s="144"/>
      <c r="E525" s="261" t="s">
        <v>969</v>
      </c>
      <c r="F525" s="262" t="s">
        <v>970</v>
      </c>
      <c r="G525" s="197" t="s">
        <v>644</v>
      </c>
      <c r="H525" s="197" t="s">
        <v>485</v>
      </c>
      <c r="I525" s="197" t="s">
        <v>105</v>
      </c>
      <c r="J525" s="263"/>
      <c r="K525" s="264"/>
      <c r="L525" s="264"/>
      <c r="M525" s="265">
        <v>7</v>
      </c>
      <c r="N525" s="265" t="s">
        <v>374</v>
      </c>
    </row>
    <row r="526" spans="1:14" ht="22.5" customHeight="1">
      <c r="A526" s="92">
        <v>561</v>
      </c>
      <c r="B526" s="144" t="s">
        <v>35</v>
      </c>
      <c r="C526" s="144">
        <v>383</v>
      </c>
      <c r="D526" s="144"/>
      <c r="E526" s="261" t="s">
        <v>521</v>
      </c>
      <c r="F526" s="262" t="s">
        <v>522</v>
      </c>
      <c r="G526" s="197" t="s">
        <v>636</v>
      </c>
      <c r="H526" s="197" t="s">
        <v>485</v>
      </c>
      <c r="I526" s="197" t="s">
        <v>105</v>
      </c>
      <c r="J526" s="263"/>
      <c r="K526" s="264"/>
      <c r="L526" s="264"/>
      <c r="M526" s="265">
        <v>8</v>
      </c>
      <c r="N526" s="265" t="s">
        <v>374</v>
      </c>
    </row>
    <row r="527" spans="1:14" ht="22.5" customHeight="1">
      <c r="A527" s="92">
        <v>562</v>
      </c>
      <c r="B527" s="144" t="s">
        <v>98</v>
      </c>
      <c r="C527" s="144">
        <v>22</v>
      </c>
      <c r="D527" s="144"/>
      <c r="E527" s="261" t="s">
        <v>438</v>
      </c>
      <c r="F527" s="262" t="s">
        <v>971</v>
      </c>
      <c r="G527" s="197" t="s">
        <v>636</v>
      </c>
      <c r="H527" s="197" t="s">
        <v>485</v>
      </c>
      <c r="I527" s="197" t="s">
        <v>105</v>
      </c>
      <c r="J527" s="263"/>
      <c r="K527" s="264"/>
      <c r="L527" s="264"/>
      <c r="M527" s="265">
        <v>9</v>
      </c>
      <c r="N527" s="265" t="s">
        <v>384</v>
      </c>
    </row>
    <row r="528" spans="1:14" ht="22.5" customHeight="1">
      <c r="A528" s="92">
        <v>563</v>
      </c>
      <c r="B528" s="144" t="s">
        <v>99</v>
      </c>
      <c r="C528" s="144">
        <v>280</v>
      </c>
      <c r="D528" s="144"/>
      <c r="E528" s="261" t="s">
        <v>775</v>
      </c>
      <c r="F528" s="262" t="s">
        <v>1160</v>
      </c>
      <c r="G528" s="197" t="s">
        <v>664</v>
      </c>
      <c r="H528" s="197" t="s">
        <v>485</v>
      </c>
      <c r="I528" s="197" t="s">
        <v>105</v>
      </c>
      <c r="J528" s="263"/>
      <c r="K528" s="264"/>
      <c r="L528" s="264"/>
      <c r="M528" s="265">
        <v>10</v>
      </c>
      <c r="N528" s="265" t="s">
        <v>384</v>
      </c>
    </row>
    <row r="529" spans="1:14" ht="22.5" customHeight="1">
      <c r="A529" s="92">
        <v>564</v>
      </c>
      <c r="B529" s="144" t="s">
        <v>100</v>
      </c>
      <c r="C529" s="144">
        <v>234</v>
      </c>
      <c r="D529" s="144"/>
      <c r="E529" s="261" t="s">
        <v>972</v>
      </c>
      <c r="F529" s="262" t="s">
        <v>973</v>
      </c>
      <c r="G529" s="197" t="s">
        <v>644</v>
      </c>
      <c r="H529" s="197" t="s">
        <v>485</v>
      </c>
      <c r="I529" s="197" t="s">
        <v>105</v>
      </c>
      <c r="J529" s="263"/>
      <c r="K529" s="264"/>
      <c r="L529" s="264"/>
      <c r="M529" s="265">
        <v>11</v>
      </c>
      <c r="N529" s="265" t="s">
        <v>385</v>
      </c>
    </row>
    <row r="530" spans="1:14" ht="22.5" customHeight="1">
      <c r="A530" s="92">
        <v>565</v>
      </c>
      <c r="B530" s="144" t="s">
        <v>101</v>
      </c>
      <c r="C530" s="144">
        <v>77</v>
      </c>
      <c r="D530" s="144"/>
      <c r="E530" s="261" t="s">
        <v>974</v>
      </c>
      <c r="F530" s="262" t="s">
        <v>1193</v>
      </c>
      <c r="G530" s="197" t="s">
        <v>640</v>
      </c>
      <c r="H530" s="197" t="s">
        <v>485</v>
      </c>
      <c r="I530" s="197" t="s">
        <v>105</v>
      </c>
      <c r="J530" s="263"/>
      <c r="K530" s="264"/>
      <c r="L530" s="264"/>
      <c r="M530" s="265">
        <v>12</v>
      </c>
      <c r="N530" s="265" t="s">
        <v>394</v>
      </c>
    </row>
    <row r="531" spans="1:14" ht="22.5" customHeight="1">
      <c r="A531" s="92">
        <v>566</v>
      </c>
      <c r="B531" s="144" t="s">
        <v>102</v>
      </c>
      <c r="C531" s="144">
        <v>268</v>
      </c>
      <c r="D531" s="144"/>
      <c r="E531" s="261" t="s">
        <v>910</v>
      </c>
      <c r="F531" s="262" t="s">
        <v>1184</v>
      </c>
      <c r="G531" s="197" t="s">
        <v>664</v>
      </c>
      <c r="H531" s="197" t="s">
        <v>485</v>
      </c>
      <c r="I531" s="197" t="s">
        <v>105</v>
      </c>
      <c r="J531" s="263"/>
      <c r="K531" s="264"/>
      <c r="L531" s="264"/>
      <c r="M531" s="265">
        <v>13</v>
      </c>
      <c r="N531" s="265" t="s">
        <v>394</v>
      </c>
    </row>
    <row r="532" spans="1:14" ht="22.5" customHeight="1">
      <c r="A532" s="92">
        <v>567</v>
      </c>
      <c r="B532" s="144" t="s">
        <v>103</v>
      </c>
      <c r="C532" s="144">
        <v>104</v>
      </c>
      <c r="D532" s="144"/>
      <c r="E532" s="261" t="s">
        <v>584</v>
      </c>
      <c r="F532" s="262" t="s">
        <v>585</v>
      </c>
      <c r="G532" s="197" t="s">
        <v>636</v>
      </c>
      <c r="H532" s="197" t="s">
        <v>485</v>
      </c>
      <c r="I532" s="197" t="s">
        <v>105</v>
      </c>
      <c r="J532" s="263"/>
      <c r="K532" s="264"/>
      <c r="L532" s="264"/>
      <c r="M532" s="265">
        <v>14</v>
      </c>
      <c r="N532" s="265" t="s">
        <v>427</v>
      </c>
    </row>
    <row r="533" spans="1:14" ht="22.5" customHeight="1">
      <c r="A533" s="92">
        <v>568</v>
      </c>
      <c r="B533" s="144" t="s">
        <v>104</v>
      </c>
      <c r="C533" s="144">
        <v>112</v>
      </c>
      <c r="D533" s="144"/>
      <c r="E533" s="261" t="s">
        <v>911</v>
      </c>
      <c r="F533" s="262" t="s">
        <v>912</v>
      </c>
      <c r="G533" s="197" t="s">
        <v>644</v>
      </c>
      <c r="H533" s="197" t="s">
        <v>485</v>
      </c>
      <c r="I533" s="197" t="s">
        <v>105</v>
      </c>
      <c r="J533" s="263"/>
      <c r="K533" s="264"/>
      <c r="L533" s="264"/>
      <c r="M533" s="265">
        <v>15</v>
      </c>
      <c r="N533" s="265" t="s">
        <v>427</v>
      </c>
    </row>
    <row r="534" spans="1:14" ht="22.5" customHeight="1">
      <c r="A534" s="92">
        <v>569</v>
      </c>
      <c r="B534" s="144" t="s">
        <v>1065</v>
      </c>
      <c r="C534" s="144">
        <v>165</v>
      </c>
      <c r="D534" s="144"/>
      <c r="E534" s="261" t="s">
        <v>727</v>
      </c>
      <c r="F534" s="262" t="s">
        <v>728</v>
      </c>
      <c r="G534" s="197" t="s">
        <v>636</v>
      </c>
      <c r="H534" s="197" t="s">
        <v>485</v>
      </c>
      <c r="I534" s="197" t="s">
        <v>96</v>
      </c>
      <c r="J534" s="263"/>
      <c r="K534" s="264" t="s">
        <v>1002</v>
      </c>
      <c r="L534" s="264"/>
      <c r="M534" s="265">
        <v>1</v>
      </c>
      <c r="N534" s="265" t="s">
        <v>362</v>
      </c>
    </row>
    <row r="535" spans="1:14" ht="22.5" customHeight="1">
      <c r="A535" s="92">
        <v>570</v>
      </c>
      <c r="B535" s="144" t="s">
        <v>1067</v>
      </c>
      <c r="C535" s="144">
        <v>310</v>
      </c>
      <c r="D535" s="144"/>
      <c r="E535" s="261" t="s">
        <v>975</v>
      </c>
      <c r="F535" s="262" t="s">
        <v>976</v>
      </c>
      <c r="G535" s="197" t="s">
        <v>664</v>
      </c>
      <c r="H535" s="197" t="s">
        <v>485</v>
      </c>
      <c r="I535" s="197" t="s">
        <v>96</v>
      </c>
      <c r="J535" s="263"/>
      <c r="K535" s="264" t="s">
        <v>1002</v>
      </c>
      <c r="L535" s="264"/>
      <c r="M535" s="265">
        <v>2</v>
      </c>
      <c r="N535" s="265" t="s">
        <v>362</v>
      </c>
    </row>
    <row r="536" spans="1:14" ht="22.5" customHeight="1">
      <c r="A536" s="92">
        <v>571</v>
      </c>
      <c r="B536" s="144" t="s">
        <v>1066</v>
      </c>
      <c r="C536" s="144">
        <v>353</v>
      </c>
      <c r="D536" s="144"/>
      <c r="E536" s="261" t="s">
        <v>874</v>
      </c>
      <c r="F536" s="262" t="s">
        <v>1179</v>
      </c>
      <c r="G536" s="197" t="s">
        <v>636</v>
      </c>
      <c r="H536" s="197" t="s">
        <v>485</v>
      </c>
      <c r="I536" s="197" t="s">
        <v>96</v>
      </c>
      <c r="J536" s="263"/>
      <c r="K536" s="264" t="s">
        <v>1002</v>
      </c>
      <c r="L536" s="264"/>
      <c r="M536" s="265">
        <v>3</v>
      </c>
      <c r="N536" s="265" t="s">
        <v>362</v>
      </c>
    </row>
    <row r="537" spans="1:14" ht="22.5" customHeight="1">
      <c r="A537" s="92">
        <v>572</v>
      </c>
      <c r="B537" s="144" t="s">
        <v>1069</v>
      </c>
      <c r="C537" s="144">
        <v>404</v>
      </c>
      <c r="D537" s="144"/>
      <c r="E537" s="261" t="s">
        <v>648</v>
      </c>
      <c r="F537" s="262" t="s">
        <v>1140</v>
      </c>
      <c r="G537" s="197" t="s">
        <v>636</v>
      </c>
      <c r="H537" s="197" t="s">
        <v>485</v>
      </c>
      <c r="I537" s="197" t="s">
        <v>96</v>
      </c>
      <c r="J537" s="263"/>
      <c r="K537" s="264" t="s">
        <v>1002</v>
      </c>
      <c r="L537" s="264"/>
      <c r="M537" s="265">
        <v>4</v>
      </c>
      <c r="N537" s="265" t="s">
        <v>362</v>
      </c>
    </row>
    <row r="538" spans="1:14" ht="22.5" customHeight="1">
      <c r="A538" s="92">
        <v>573</v>
      </c>
      <c r="B538" s="144" t="s">
        <v>1071</v>
      </c>
      <c r="C538" s="144">
        <v>43</v>
      </c>
      <c r="D538" s="144"/>
      <c r="E538" s="261" t="s">
        <v>653</v>
      </c>
      <c r="F538" s="262" t="s">
        <v>654</v>
      </c>
      <c r="G538" s="197" t="s">
        <v>636</v>
      </c>
      <c r="H538" s="197" t="s">
        <v>485</v>
      </c>
      <c r="I538" s="197" t="s">
        <v>96</v>
      </c>
      <c r="J538" s="263"/>
      <c r="K538" s="264" t="s">
        <v>1002</v>
      </c>
      <c r="L538" s="264"/>
      <c r="M538" s="265">
        <v>5</v>
      </c>
      <c r="N538" s="265" t="s">
        <v>363</v>
      </c>
    </row>
    <row r="539" spans="1:14" ht="22.5" customHeight="1">
      <c r="A539" s="92">
        <v>574</v>
      </c>
      <c r="B539" s="144" t="s">
        <v>1070</v>
      </c>
      <c r="C539" s="144">
        <v>156</v>
      </c>
      <c r="D539" s="144"/>
      <c r="E539" s="261" t="s">
        <v>923</v>
      </c>
      <c r="F539" s="262" t="s">
        <v>924</v>
      </c>
      <c r="G539" s="197" t="s">
        <v>644</v>
      </c>
      <c r="H539" s="197" t="s">
        <v>485</v>
      </c>
      <c r="I539" s="197" t="s">
        <v>96</v>
      </c>
      <c r="J539" s="263"/>
      <c r="K539" s="264" t="s">
        <v>1002</v>
      </c>
      <c r="L539" s="264"/>
      <c r="M539" s="265">
        <v>6</v>
      </c>
      <c r="N539" s="265" t="s">
        <v>363</v>
      </c>
    </row>
    <row r="540" spans="1:14" ht="22.5" customHeight="1">
      <c r="A540" s="92">
        <v>575</v>
      </c>
      <c r="B540" s="144" t="s">
        <v>1068</v>
      </c>
      <c r="C540" s="144">
        <v>258</v>
      </c>
      <c r="D540" s="144"/>
      <c r="E540" s="261" t="s">
        <v>901</v>
      </c>
      <c r="F540" s="262" t="s">
        <v>1183</v>
      </c>
      <c r="G540" s="197" t="s">
        <v>640</v>
      </c>
      <c r="H540" s="197" t="s">
        <v>485</v>
      </c>
      <c r="I540" s="197" t="s">
        <v>96</v>
      </c>
      <c r="J540" s="263"/>
      <c r="K540" s="264" t="s">
        <v>1002</v>
      </c>
      <c r="L540" s="264"/>
      <c r="M540" s="265">
        <v>7</v>
      </c>
      <c r="N540" s="265" t="s">
        <v>363</v>
      </c>
    </row>
    <row r="541" spans="1:14" ht="22.5" customHeight="1">
      <c r="A541" s="92">
        <v>576</v>
      </c>
      <c r="B541" s="144" t="s">
        <v>1072</v>
      </c>
      <c r="C541" s="144">
        <v>311</v>
      </c>
      <c r="D541" s="144"/>
      <c r="E541" s="261" t="s">
        <v>977</v>
      </c>
      <c r="F541" s="262" t="s">
        <v>978</v>
      </c>
      <c r="G541" s="197" t="s">
        <v>664</v>
      </c>
      <c r="H541" s="197" t="s">
        <v>485</v>
      </c>
      <c r="I541" s="197" t="s">
        <v>96</v>
      </c>
      <c r="J541" s="263"/>
      <c r="K541" s="264" t="s">
        <v>1002</v>
      </c>
      <c r="L541" s="264"/>
      <c r="M541" s="265">
        <v>8</v>
      </c>
      <c r="N541" s="265" t="s">
        <v>363</v>
      </c>
    </row>
    <row r="542" spans="1:14" ht="22.5" customHeight="1">
      <c r="A542" s="92">
        <v>577</v>
      </c>
      <c r="B542" s="144" t="s">
        <v>1073</v>
      </c>
      <c r="C542" s="144">
        <v>312</v>
      </c>
      <c r="D542" s="144"/>
      <c r="E542" s="261" t="s">
        <v>979</v>
      </c>
      <c r="F542" s="262" t="s">
        <v>980</v>
      </c>
      <c r="G542" s="197" t="s">
        <v>644</v>
      </c>
      <c r="H542" s="197" t="s">
        <v>485</v>
      </c>
      <c r="I542" s="197" t="s">
        <v>96</v>
      </c>
      <c r="J542" s="263"/>
      <c r="K542" s="264" t="s">
        <v>1002</v>
      </c>
      <c r="L542" s="264"/>
      <c r="M542" s="265">
        <v>9</v>
      </c>
      <c r="N542" s="265" t="s">
        <v>363</v>
      </c>
    </row>
    <row r="543" spans="1:14" s="220" customFormat="1" ht="22.5" customHeight="1">
      <c r="A543" s="92">
        <v>578</v>
      </c>
      <c r="B543" s="144" t="s">
        <v>1074</v>
      </c>
      <c r="C543" s="144">
        <v>81</v>
      </c>
      <c r="D543" s="144"/>
      <c r="E543" s="261" t="s">
        <v>364</v>
      </c>
      <c r="F543" s="262" t="s">
        <v>365</v>
      </c>
      <c r="G543" s="197" t="s">
        <v>636</v>
      </c>
      <c r="H543" s="197" t="s">
        <v>485</v>
      </c>
      <c r="I543" s="197" t="s">
        <v>96</v>
      </c>
      <c r="J543" s="263"/>
      <c r="K543" s="264" t="s">
        <v>1002</v>
      </c>
      <c r="L543" s="264"/>
      <c r="M543" s="265">
        <v>10</v>
      </c>
      <c r="N543" s="265" t="s">
        <v>374</v>
      </c>
    </row>
    <row r="544" spans="1:14" ht="22.5" customHeight="1">
      <c r="A544" s="92">
        <v>579</v>
      </c>
      <c r="B544" s="144" t="s">
        <v>1076</v>
      </c>
      <c r="C544" s="144">
        <v>105</v>
      </c>
      <c r="D544" s="144"/>
      <c r="E544" s="261" t="s">
        <v>879</v>
      </c>
      <c r="F544" s="262" t="s">
        <v>880</v>
      </c>
      <c r="G544" s="197" t="s">
        <v>636</v>
      </c>
      <c r="H544" s="197" t="s">
        <v>485</v>
      </c>
      <c r="I544" s="197" t="s">
        <v>96</v>
      </c>
      <c r="J544" s="263"/>
      <c r="K544" s="264" t="s">
        <v>1002</v>
      </c>
      <c r="L544" s="264"/>
      <c r="M544" s="265">
        <v>11</v>
      </c>
      <c r="N544" s="265" t="s">
        <v>374</v>
      </c>
    </row>
    <row r="545" spans="1:14" ht="22.5" customHeight="1">
      <c r="A545" s="92">
        <v>580</v>
      </c>
      <c r="B545" s="144" t="s">
        <v>1075</v>
      </c>
      <c r="C545" s="144">
        <v>242</v>
      </c>
      <c r="D545" s="144"/>
      <c r="E545" s="261" t="s">
        <v>881</v>
      </c>
      <c r="F545" s="262" t="s">
        <v>882</v>
      </c>
      <c r="G545" s="197" t="s">
        <v>692</v>
      </c>
      <c r="H545" s="197" t="s">
        <v>485</v>
      </c>
      <c r="I545" s="197" t="s">
        <v>96</v>
      </c>
      <c r="J545" s="263"/>
      <c r="K545" s="264" t="s">
        <v>1002</v>
      </c>
      <c r="L545" s="264"/>
      <c r="M545" s="265">
        <v>12</v>
      </c>
      <c r="N545" s="265" t="s">
        <v>374</v>
      </c>
    </row>
    <row r="546" spans="1:14" ht="22.5" customHeight="1">
      <c r="A546" s="92">
        <v>581</v>
      </c>
      <c r="B546" s="144" t="s">
        <v>1077</v>
      </c>
      <c r="C546" s="144">
        <v>259</v>
      </c>
      <c r="D546" s="144"/>
      <c r="E546" s="261" t="s">
        <v>756</v>
      </c>
      <c r="F546" s="262" t="s">
        <v>1157</v>
      </c>
      <c r="G546" s="197" t="s">
        <v>640</v>
      </c>
      <c r="H546" s="197" t="s">
        <v>485</v>
      </c>
      <c r="I546" s="197" t="s">
        <v>96</v>
      </c>
      <c r="J546" s="263"/>
      <c r="K546" s="264" t="s">
        <v>1002</v>
      </c>
      <c r="L546" s="264"/>
      <c r="M546" s="265">
        <v>13</v>
      </c>
      <c r="N546" s="265" t="s">
        <v>374</v>
      </c>
    </row>
    <row r="547" spans="1:14" ht="22.5" customHeight="1">
      <c r="A547" s="92">
        <v>582</v>
      </c>
      <c r="B547" s="144" t="s">
        <v>1078</v>
      </c>
      <c r="C547" s="144">
        <v>330</v>
      </c>
      <c r="D547" s="144"/>
      <c r="E547" s="261" t="s">
        <v>884</v>
      </c>
      <c r="F547" s="262" t="s">
        <v>885</v>
      </c>
      <c r="G547" s="197" t="s">
        <v>664</v>
      </c>
      <c r="H547" s="197" t="s">
        <v>485</v>
      </c>
      <c r="I547" s="197" t="s">
        <v>96</v>
      </c>
      <c r="J547" s="263"/>
      <c r="K547" s="264" t="s">
        <v>1002</v>
      </c>
      <c r="L547" s="264"/>
      <c r="M547" s="265">
        <v>14</v>
      </c>
      <c r="N547" s="265" t="s">
        <v>374</v>
      </c>
    </row>
    <row r="548" spans="1:14" ht="22.5" customHeight="1">
      <c r="A548" s="92">
        <v>583</v>
      </c>
      <c r="B548" s="144" t="s">
        <v>1080</v>
      </c>
      <c r="C548" s="144">
        <v>395</v>
      </c>
      <c r="D548" s="144"/>
      <c r="E548" s="261" t="s">
        <v>575</v>
      </c>
      <c r="F548" s="262" t="s">
        <v>576</v>
      </c>
      <c r="G548" s="197" t="s">
        <v>636</v>
      </c>
      <c r="H548" s="197" t="s">
        <v>485</v>
      </c>
      <c r="I548" s="197" t="s">
        <v>96</v>
      </c>
      <c r="J548" s="263"/>
      <c r="K548" s="264" t="s">
        <v>1002</v>
      </c>
      <c r="L548" s="264"/>
      <c r="M548" s="265">
        <v>15</v>
      </c>
      <c r="N548" s="265" t="s">
        <v>374</v>
      </c>
    </row>
    <row r="549" spans="1:14" ht="22.5" customHeight="1">
      <c r="A549" s="92">
        <v>584</v>
      </c>
      <c r="B549" s="144" t="s">
        <v>1079</v>
      </c>
      <c r="C549" s="144">
        <v>40</v>
      </c>
      <c r="D549" s="144"/>
      <c r="E549" s="261" t="s">
        <v>886</v>
      </c>
      <c r="F549" s="262" t="s">
        <v>887</v>
      </c>
      <c r="G549" s="197" t="s">
        <v>640</v>
      </c>
      <c r="H549" s="197" t="s">
        <v>485</v>
      </c>
      <c r="I549" s="197" t="s">
        <v>96</v>
      </c>
      <c r="J549" s="263"/>
      <c r="K549" s="264" t="s">
        <v>1002</v>
      </c>
      <c r="L549" s="264"/>
      <c r="M549" s="265">
        <v>16</v>
      </c>
      <c r="N549" s="265" t="s">
        <v>384</v>
      </c>
    </row>
    <row r="550" spans="1:14" ht="22.5" customHeight="1">
      <c r="A550" s="92">
        <v>585</v>
      </c>
      <c r="B550" s="144" t="s">
        <v>1081</v>
      </c>
      <c r="C550" s="144">
        <v>48</v>
      </c>
      <c r="D550" s="144"/>
      <c r="E550" s="261" t="s">
        <v>762</v>
      </c>
      <c r="F550" s="262" t="s">
        <v>763</v>
      </c>
      <c r="G550" s="197" t="s">
        <v>640</v>
      </c>
      <c r="H550" s="197" t="s">
        <v>485</v>
      </c>
      <c r="I550" s="197" t="s">
        <v>96</v>
      </c>
      <c r="J550" s="263"/>
      <c r="K550" s="264" t="s">
        <v>1002</v>
      </c>
      <c r="L550" s="264"/>
      <c r="M550" s="265">
        <v>17</v>
      </c>
      <c r="N550" s="265" t="s">
        <v>384</v>
      </c>
    </row>
    <row r="551" spans="1:14" ht="22.5" customHeight="1">
      <c r="A551" s="92">
        <v>586</v>
      </c>
      <c r="B551" s="144" t="s">
        <v>1082</v>
      </c>
      <c r="C551" s="144">
        <v>53</v>
      </c>
      <c r="D551" s="144"/>
      <c r="E551" s="261" t="s">
        <v>886</v>
      </c>
      <c r="F551" s="262" t="s">
        <v>887</v>
      </c>
      <c r="G551" s="197" t="s">
        <v>640</v>
      </c>
      <c r="H551" s="197" t="s">
        <v>485</v>
      </c>
      <c r="I551" s="197" t="s">
        <v>96</v>
      </c>
      <c r="J551" s="263"/>
      <c r="K551" s="264" t="s">
        <v>1002</v>
      </c>
      <c r="L551" s="264"/>
      <c r="M551" s="265">
        <v>18</v>
      </c>
      <c r="N551" s="265" t="s">
        <v>384</v>
      </c>
    </row>
    <row r="552" spans="1:14" ht="22.5" customHeight="1">
      <c r="A552" s="92">
        <v>587</v>
      </c>
      <c r="B552" s="144" t="s">
        <v>1083</v>
      </c>
      <c r="C552" s="144">
        <v>71</v>
      </c>
      <c r="D552" s="144"/>
      <c r="E552" s="261" t="s">
        <v>375</v>
      </c>
      <c r="F552" s="262" t="s">
        <v>376</v>
      </c>
      <c r="G552" s="197" t="s">
        <v>636</v>
      </c>
      <c r="H552" s="197" t="s">
        <v>485</v>
      </c>
      <c r="I552" s="197" t="s">
        <v>96</v>
      </c>
      <c r="J552" s="263"/>
      <c r="K552" s="264" t="s">
        <v>1002</v>
      </c>
      <c r="L552" s="264"/>
      <c r="M552" s="265">
        <v>19</v>
      </c>
      <c r="N552" s="265" t="s">
        <v>384</v>
      </c>
    </row>
    <row r="553" spans="1:14" ht="22.5" customHeight="1">
      <c r="A553" s="92">
        <v>588</v>
      </c>
      <c r="B553" s="144" t="s">
        <v>1084</v>
      </c>
      <c r="C553" s="144">
        <v>191</v>
      </c>
      <c r="D553" s="144"/>
      <c r="E553" s="261" t="s">
        <v>772</v>
      </c>
      <c r="F553" s="262" t="s">
        <v>773</v>
      </c>
      <c r="G553" s="197" t="s">
        <v>644</v>
      </c>
      <c r="H553" s="197" t="s">
        <v>485</v>
      </c>
      <c r="I553" s="197" t="s">
        <v>96</v>
      </c>
      <c r="J553" s="263"/>
      <c r="K553" s="264" t="s">
        <v>1002</v>
      </c>
      <c r="L553" s="264"/>
      <c r="M553" s="265">
        <v>20</v>
      </c>
      <c r="N553" s="265" t="s">
        <v>384</v>
      </c>
    </row>
    <row r="554" spans="1:14" ht="22.5" customHeight="1">
      <c r="A554" s="92">
        <v>589</v>
      </c>
      <c r="B554" s="144" t="s">
        <v>1085</v>
      </c>
      <c r="C554" s="144">
        <v>358</v>
      </c>
      <c r="D554" s="144"/>
      <c r="E554" s="261" t="s">
        <v>863</v>
      </c>
      <c r="F554" s="262" t="s">
        <v>1175</v>
      </c>
      <c r="G554" s="197" t="s">
        <v>636</v>
      </c>
      <c r="H554" s="197" t="s">
        <v>485</v>
      </c>
      <c r="I554" s="197" t="s">
        <v>96</v>
      </c>
      <c r="J554" s="263"/>
      <c r="K554" s="264" t="s">
        <v>1002</v>
      </c>
      <c r="L554" s="264"/>
      <c r="M554" s="265">
        <v>21</v>
      </c>
      <c r="N554" s="265" t="s">
        <v>384</v>
      </c>
    </row>
    <row r="555" spans="1:14" ht="22.5" customHeight="1">
      <c r="A555" s="92">
        <v>590</v>
      </c>
      <c r="B555" s="144" t="s">
        <v>1045</v>
      </c>
      <c r="C555" s="144">
        <v>39</v>
      </c>
      <c r="D555" s="144"/>
      <c r="E555" s="261" t="s">
        <v>577</v>
      </c>
      <c r="F555" s="262" t="s">
        <v>578</v>
      </c>
      <c r="G555" s="197" t="s">
        <v>636</v>
      </c>
      <c r="H555" s="197" t="s">
        <v>485</v>
      </c>
      <c r="I555" s="197" t="s">
        <v>96</v>
      </c>
      <c r="J555" s="263"/>
      <c r="K555" s="264" t="s">
        <v>1003</v>
      </c>
      <c r="L555" s="264"/>
      <c r="M555" s="265">
        <v>1</v>
      </c>
      <c r="N555" s="265" t="s">
        <v>385</v>
      </c>
    </row>
    <row r="556" spans="1:14" ht="22.5" customHeight="1">
      <c r="A556" s="92">
        <v>591</v>
      </c>
      <c r="B556" s="144" t="s">
        <v>1047</v>
      </c>
      <c r="C556" s="144">
        <v>57</v>
      </c>
      <c r="D556" s="144"/>
      <c r="E556" s="261" t="s">
        <v>780</v>
      </c>
      <c r="F556" s="262" t="s">
        <v>781</v>
      </c>
      <c r="G556" s="197" t="s">
        <v>640</v>
      </c>
      <c r="H556" s="197" t="s">
        <v>485</v>
      </c>
      <c r="I556" s="197" t="s">
        <v>96</v>
      </c>
      <c r="J556" s="263"/>
      <c r="K556" s="264" t="s">
        <v>1003</v>
      </c>
      <c r="L556" s="264"/>
      <c r="M556" s="265">
        <v>2</v>
      </c>
      <c r="N556" s="265" t="s">
        <v>385</v>
      </c>
    </row>
    <row r="557" spans="1:14" ht="22.5" customHeight="1">
      <c r="A557" s="92">
        <v>592</v>
      </c>
      <c r="B557" s="144" t="s">
        <v>1046</v>
      </c>
      <c r="C557" s="144">
        <v>196</v>
      </c>
      <c r="D557" s="144"/>
      <c r="E557" s="261" t="s">
        <v>787</v>
      </c>
      <c r="F557" s="262" t="s">
        <v>1162</v>
      </c>
      <c r="G557" s="197" t="s">
        <v>644</v>
      </c>
      <c r="H557" s="197" t="s">
        <v>485</v>
      </c>
      <c r="I557" s="197" t="s">
        <v>96</v>
      </c>
      <c r="J557" s="263"/>
      <c r="K557" s="264" t="s">
        <v>1003</v>
      </c>
      <c r="L557" s="264"/>
      <c r="M557" s="265">
        <v>3</v>
      </c>
      <c r="N557" s="265" t="s">
        <v>385</v>
      </c>
    </row>
    <row r="558" spans="1:14" ht="22.5" customHeight="1">
      <c r="A558" s="92">
        <v>593</v>
      </c>
      <c r="B558" s="144" t="s">
        <v>1049</v>
      </c>
      <c r="C558" s="144">
        <v>274</v>
      </c>
      <c r="D558" s="144"/>
      <c r="E558" s="261" t="s">
        <v>943</v>
      </c>
      <c r="F558" s="262" t="s">
        <v>944</v>
      </c>
      <c r="G558" s="197" t="s">
        <v>636</v>
      </c>
      <c r="H558" s="197" t="s">
        <v>485</v>
      </c>
      <c r="I558" s="197" t="s">
        <v>96</v>
      </c>
      <c r="J558" s="263"/>
      <c r="K558" s="264" t="s">
        <v>1003</v>
      </c>
      <c r="L558" s="264"/>
      <c r="M558" s="265">
        <v>4</v>
      </c>
      <c r="N558" s="265" t="s">
        <v>385</v>
      </c>
    </row>
    <row r="559" spans="1:14" ht="22.5" customHeight="1">
      <c r="A559" s="92">
        <v>594</v>
      </c>
      <c r="B559" s="144" t="s">
        <v>1051</v>
      </c>
      <c r="C559" s="144">
        <v>322</v>
      </c>
      <c r="D559" s="144"/>
      <c r="E559" s="261" t="s">
        <v>908</v>
      </c>
      <c r="F559" s="262" t="s">
        <v>909</v>
      </c>
      <c r="G559" s="197" t="s">
        <v>644</v>
      </c>
      <c r="H559" s="197" t="s">
        <v>485</v>
      </c>
      <c r="I559" s="197" t="s">
        <v>96</v>
      </c>
      <c r="J559" s="263"/>
      <c r="K559" s="264" t="s">
        <v>1003</v>
      </c>
      <c r="L559" s="264"/>
      <c r="M559" s="265">
        <v>5</v>
      </c>
      <c r="N559" s="265" t="s">
        <v>385</v>
      </c>
    </row>
    <row r="560" spans="1:14" ht="22.5" customHeight="1">
      <c r="A560" s="92">
        <v>595</v>
      </c>
      <c r="B560" s="144" t="s">
        <v>1050</v>
      </c>
      <c r="C560" s="144">
        <v>37</v>
      </c>
      <c r="D560" s="144"/>
      <c r="E560" s="261" t="s">
        <v>462</v>
      </c>
      <c r="F560" s="262" t="s">
        <v>463</v>
      </c>
      <c r="G560" s="197" t="s">
        <v>636</v>
      </c>
      <c r="H560" s="197" t="s">
        <v>485</v>
      </c>
      <c r="I560" s="197" t="s">
        <v>96</v>
      </c>
      <c r="J560" s="263"/>
      <c r="K560" s="264" t="s">
        <v>1003</v>
      </c>
      <c r="L560" s="264"/>
      <c r="M560" s="265">
        <v>6</v>
      </c>
      <c r="N560" s="265" t="s">
        <v>394</v>
      </c>
    </row>
    <row r="561" spans="1:14" ht="22.5" customHeight="1">
      <c r="A561" s="92">
        <v>596</v>
      </c>
      <c r="B561" s="144" t="s">
        <v>1048</v>
      </c>
      <c r="C561" s="144">
        <v>194</v>
      </c>
      <c r="D561" s="144"/>
      <c r="E561" s="261" t="s">
        <v>579</v>
      </c>
      <c r="F561" s="262" t="s">
        <v>580</v>
      </c>
      <c r="G561" s="197" t="s">
        <v>636</v>
      </c>
      <c r="H561" s="197" t="s">
        <v>485</v>
      </c>
      <c r="I561" s="197" t="s">
        <v>96</v>
      </c>
      <c r="J561" s="263"/>
      <c r="K561" s="264" t="s">
        <v>1003</v>
      </c>
      <c r="L561" s="264"/>
      <c r="M561" s="265">
        <v>7</v>
      </c>
      <c r="N561" s="265" t="s">
        <v>394</v>
      </c>
    </row>
    <row r="562" spans="1:14" ht="22.5" customHeight="1">
      <c r="A562" s="92">
        <v>597</v>
      </c>
      <c r="B562" s="144" t="s">
        <v>1052</v>
      </c>
      <c r="C562" s="144">
        <v>200</v>
      </c>
      <c r="D562" s="144"/>
      <c r="E562" s="261" t="s">
        <v>949</v>
      </c>
      <c r="F562" s="262" t="s">
        <v>950</v>
      </c>
      <c r="G562" s="197" t="s">
        <v>644</v>
      </c>
      <c r="H562" s="197" t="s">
        <v>485</v>
      </c>
      <c r="I562" s="197" t="s">
        <v>96</v>
      </c>
      <c r="J562" s="263"/>
      <c r="K562" s="264" t="s">
        <v>1003</v>
      </c>
      <c r="L562" s="264"/>
      <c r="M562" s="265">
        <v>8</v>
      </c>
      <c r="N562" s="265" t="s">
        <v>394</v>
      </c>
    </row>
    <row r="563" spans="1:14" ht="22.5" customHeight="1">
      <c r="A563" s="92">
        <v>598</v>
      </c>
      <c r="B563" s="144" t="s">
        <v>1053</v>
      </c>
      <c r="C563" s="144">
        <v>233</v>
      </c>
      <c r="D563" s="144"/>
      <c r="E563" s="261" t="s">
        <v>981</v>
      </c>
      <c r="F563" s="262" t="s">
        <v>982</v>
      </c>
      <c r="G563" s="197" t="s">
        <v>644</v>
      </c>
      <c r="H563" s="197" t="s">
        <v>485</v>
      </c>
      <c r="I563" s="197" t="s">
        <v>96</v>
      </c>
      <c r="J563" s="263"/>
      <c r="K563" s="264" t="s">
        <v>1003</v>
      </c>
      <c r="L563" s="264"/>
      <c r="M563" s="265">
        <v>9</v>
      </c>
      <c r="N563" s="265" t="s">
        <v>394</v>
      </c>
    </row>
    <row r="564" spans="1:14" ht="22.5" customHeight="1">
      <c r="A564" s="92">
        <v>599</v>
      </c>
      <c r="B564" s="144" t="s">
        <v>1054</v>
      </c>
      <c r="C564" s="144">
        <v>264</v>
      </c>
      <c r="D564" s="144"/>
      <c r="E564" s="261" t="s">
        <v>892</v>
      </c>
      <c r="F564" s="262" t="s">
        <v>1182</v>
      </c>
      <c r="G564" s="197" t="s">
        <v>664</v>
      </c>
      <c r="H564" s="197" t="s">
        <v>485</v>
      </c>
      <c r="I564" s="197" t="s">
        <v>96</v>
      </c>
      <c r="J564" s="263"/>
      <c r="K564" s="264" t="s">
        <v>1003</v>
      </c>
      <c r="L564" s="264"/>
      <c r="M564" s="265">
        <v>10</v>
      </c>
      <c r="N564" s="265" t="s">
        <v>394</v>
      </c>
    </row>
    <row r="565" spans="1:14" ht="22.5" customHeight="1">
      <c r="A565" s="92">
        <v>600</v>
      </c>
      <c r="B565" s="144" t="s">
        <v>1056</v>
      </c>
      <c r="C565" s="144">
        <v>268</v>
      </c>
      <c r="D565" s="144"/>
      <c r="E565" s="261" t="s">
        <v>910</v>
      </c>
      <c r="F565" s="262" t="s">
        <v>1184</v>
      </c>
      <c r="G565" s="197" t="s">
        <v>664</v>
      </c>
      <c r="H565" s="197" t="s">
        <v>485</v>
      </c>
      <c r="I565" s="197" t="s">
        <v>96</v>
      </c>
      <c r="J565" s="263"/>
      <c r="K565" s="264" t="s">
        <v>1003</v>
      </c>
      <c r="L565" s="264"/>
      <c r="M565" s="265">
        <v>11</v>
      </c>
      <c r="N565" s="265" t="s">
        <v>394</v>
      </c>
    </row>
    <row r="566" spans="1:14" ht="22.5" customHeight="1">
      <c r="A566" s="92">
        <v>601</v>
      </c>
      <c r="B566" s="144" t="s">
        <v>1055</v>
      </c>
      <c r="C566" s="144">
        <v>41</v>
      </c>
      <c r="D566" s="144"/>
      <c r="E566" s="261" t="s">
        <v>797</v>
      </c>
      <c r="F566" s="262" t="s">
        <v>424</v>
      </c>
      <c r="G566" s="197" t="s">
        <v>636</v>
      </c>
      <c r="H566" s="197" t="s">
        <v>485</v>
      </c>
      <c r="I566" s="197" t="s">
        <v>96</v>
      </c>
      <c r="J566" s="263"/>
      <c r="K566" s="264" t="s">
        <v>1003</v>
      </c>
      <c r="L566" s="264"/>
      <c r="M566" s="265">
        <v>12</v>
      </c>
      <c r="N566" s="265" t="s">
        <v>395</v>
      </c>
    </row>
    <row r="567" spans="1:14" ht="22.5" customHeight="1">
      <c r="A567" s="92">
        <v>602</v>
      </c>
      <c r="B567" s="144" t="s">
        <v>1057</v>
      </c>
      <c r="C567" s="144">
        <v>96</v>
      </c>
      <c r="D567" s="144"/>
      <c r="E567" s="261" t="s">
        <v>798</v>
      </c>
      <c r="F567" s="262" t="s">
        <v>799</v>
      </c>
      <c r="G567" s="197" t="s">
        <v>640</v>
      </c>
      <c r="H567" s="197" t="s">
        <v>485</v>
      </c>
      <c r="I567" s="197" t="s">
        <v>96</v>
      </c>
      <c r="J567" s="263"/>
      <c r="K567" s="264" t="s">
        <v>1003</v>
      </c>
      <c r="L567" s="264"/>
      <c r="M567" s="265">
        <v>13</v>
      </c>
      <c r="N567" s="265" t="s">
        <v>395</v>
      </c>
    </row>
    <row r="568" spans="1:14" ht="22.5" customHeight="1">
      <c r="A568" s="92">
        <v>603</v>
      </c>
      <c r="B568" s="144" t="s">
        <v>1058</v>
      </c>
      <c r="C568" s="144">
        <v>109</v>
      </c>
      <c r="D568" s="144"/>
      <c r="E568" s="261" t="s">
        <v>983</v>
      </c>
      <c r="F568" s="262" t="s">
        <v>984</v>
      </c>
      <c r="G568" s="197" t="s">
        <v>644</v>
      </c>
      <c r="H568" s="197" t="s">
        <v>485</v>
      </c>
      <c r="I568" s="197" t="s">
        <v>96</v>
      </c>
      <c r="J568" s="263"/>
      <c r="K568" s="264" t="s">
        <v>1003</v>
      </c>
      <c r="L568" s="264"/>
      <c r="M568" s="265">
        <v>14</v>
      </c>
      <c r="N568" s="265" t="s">
        <v>395</v>
      </c>
    </row>
    <row r="569" spans="1:14" ht="22.5" customHeight="1">
      <c r="A569" s="92">
        <v>604</v>
      </c>
      <c r="B569" s="144" t="s">
        <v>1060</v>
      </c>
      <c r="C569" s="144">
        <v>386</v>
      </c>
      <c r="D569" s="144"/>
      <c r="E569" s="261" t="s">
        <v>803</v>
      </c>
      <c r="F569" s="262" t="s">
        <v>1167</v>
      </c>
      <c r="G569" s="197" t="s">
        <v>636</v>
      </c>
      <c r="H569" s="197" t="s">
        <v>485</v>
      </c>
      <c r="I569" s="197" t="s">
        <v>96</v>
      </c>
      <c r="J569" s="263"/>
      <c r="K569" s="264" t="s">
        <v>1003</v>
      </c>
      <c r="L569" s="264"/>
      <c r="M569" s="265">
        <v>15</v>
      </c>
      <c r="N569" s="265" t="s">
        <v>395</v>
      </c>
    </row>
    <row r="570" spans="1:14" ht="22.5" customHeight="1">
      <c r="A570" s="92">
        <v>605</v>
      </c>
      <c r="B570" s="144" t="s">
        <v>1059</v>
      </c>
      <c r="C570" s="144">
        <v>298</v>
      </c>
      <c r="D570" s="144"/>
      <c r="E570" s="261" t="s">
        <v>960</v>
      </c>
      <c r="F570" s="262" t="s">
        <v>961</v>
      </c>
      <c r="G570" s="197" t="s">
        <v>636</v>
      </c>
      <c r="H570" s="197" t="s">
        <v>485</v>
      </c>
      <c r="I570" s="197" t="s">
        <v>96</v>
      </c>
      <c r="J570" s="263"/>
      <c r="K570" s="264" t="s">
        <v>1003</v>
      </c>
      <c r="L570" s="264"/>
      <c r="M570" s="265">
        <v>16</v>
      </c>
      <c r="N570" s="265" t="s">
        <v>402</v>
      </c>
    </row>
    <row r="571" spans="1:14" ht="22.5" customHeight="1">
      <c r="A571" s="92">
        <v>606</v>
      </c>
      <c r="B571" s="144" t="s">
        <v>1061</v>
      </c>
      <c r="C571" s="144">
        <v>262</v>
      </c>
      <c r="D571" s="144"/>
      <c r="E571" s="261" t="s">
        <v>985</v>
      </c>
      <c r="F571" s="262" t="s">
        <v>986</v>
      </c>
      <c r="G571" s="197" t="s">
        <v>636</v>
      </c>
      <c r="H571" s="197" t="s">
        <v>485</v>
      </c>
      <c r="I571" s="197" t="s">
        <v>96</v>
      </c>
      <c r="J571" s="263"/>
      <c r="K571" s="264" t="s">
        <v>1003</v>
      </c>
      <c r="L571" s="264"/>
      <c r="M571" s="265">
        <v>17</v>
      </c>
      <c r="N571" s="265" t="s">
        <v>403</v>
      </c>
    </row>
    <row r="572" spans="1:14" ht="22.5" customHeight="1">
      <c r="A572" s="92">
        <v>607</v>
      </c>
      <c r="B572" s="144" t="s">
        <v>1062</v>
      </c>
      <c r="C572" s="144">
        <v>112</v>
      </c>
      <c r="D572" s="144"/>
      <c r="E572" s="261" t="s">
        <v>911</v>
      </c>
      <c r="F572" s="262" t="s">
        <v>912</v>
      </c>
      <c r="G572" s="197" t="s">
        <v>644</v>
      </c>
      <c r="H572" s="197" t="s">
        <v>485</v>
      </c>
      <c r="I572" s="197" t="s">
        <v>96</v>
      </c>
      <c r="J572" s="263"/>
      <c r="K572" s="264" t="s">
        <v>1003</v>
      </c>
      <c r="L572" s="264"/>
      <c r="M572" s="265">
        <v>18</v>
      </c>
      <c r="N572" s="265" t="s">
        <v>427</v>
      </c>
    </row>
    <row r="573" spans="1:14" ht="22.5" customHeight="1">
      <c r="A573" s="92">
        <v>608</v>
      </c>
      <c r="B573" s="144" t="s">
        <v>1063</v>
      </c>
      <c r="C573" s="144">
        <v>135</v>
      </c>
      <c r="D573" s="144"/>
      <c r="E573" s="261" t="s">
        <v>868</v>
      </c>
      <c r="F573" s="262" t="s">
        <v>1178</v>
      </c>
      <c r="G573" s="197" t="s">
        <v>647</v>
      </c>
      <c r="H573" s="197" t="s">
        <v>485</v>
      </c>
      <c r="I573" s="197" t="s">
        <v>96</v>
      </c>
      <c r="J573" s="263"/>
      <c r="K573" s="264" t="s">
        <v>1003</v>
      </c>
      <c r="L573" s="264"/>
      <c r="M573" s="265">
        <v>19</v>
      </c>
      <c r="N573" s="265" t="s">
        <v>427</v>
      </c>
    </row>
    <row r="574" spans="1:14" ht="22.5" customHeight="1">
      <c r="A574" s="92">
        <v>609</v>
      </c>
      <c r="B574" s="144" t="s">
        <v>1064</v>
      </c>
      <c r="C574" s="144">
        <v>283</v>
      </c>
      <c r="D574" s="144"/>
      <c r="E574" s="261">
        <v>8298</v>
      </c>
      <c r="F574" s="262" t="s">
        <v>811</v>
      </c>
      <c r="G574" s="197" t="s">
        <v>644</v>
      </c>
      <c r="H574" s="197" t="s">
        <v>485</v>
      </c>
      <c r="I574" s="197" t="s">
        <v>96</v>
      </c>
      <c r="J574" s="263"/>
      <c r="K574" s="264" t="s">
        <v>1003</v>
      </c>
      <c r="L574" s="264"/>
      <c r="M574" s="265">
        <v>20</v>
      </c>
      <c r="N574" s="265" t="s">
        <v>1429</v>
      </c>
    </row>
    <row r="575" spans="1:14" ht="22.5" customHeight="1">
      <c r="A575" s="92">
        <v>610</v>
      </c>
      <c r="B575" s="144" t="s">
        <v>1895</v>
      </c>
      <c r="C575" s="144">
        <v>339</v>
      </c>
      <c r="D575" s="144"/>
      <c r="E575" s="261" t="s">
        <v>987</v>
      </c>
      <c r="F575" s="262" t="s">
        <v>1194</v>
      </c>
      <c r="G575" s="197" t="s">
        <v>647</v>
      </c>
      <c r="H575" s="197" t="s">
        <v>485</v>
      </c>
      <c r="I575" s="197" t="s">
        <v>251</v>
      </c>
      <c r="J575" s="263"/>
      <c r="K575" s="264" t="s">
        <v>1002</v>
      </c>
      <c r="L575" s="264"/>
      <c r="M575" s="265">
        <v>1</v>
      </c>
      <c r="N575" s="265" t="s">
        <v>362</v>
      </c>
    </row>
    <row r="576" spans="1:14" ht="22.5" customHeight="1">
      <c r="A576" s="92">
        <v>611</v>
      </c>
      <c r="B576" s="144" t="s">
        <v>1896</v>
      </c>
      <c r="C576" s="144">
        <v>350</v>
      </c>
      <c r="D576" s="144"/>
      <c r="E576" s="261" t="s">
        <v>737</v>
      </c>
      <c r="F576" s="262" t="s">
        <v>738</v>
      </c>
      <c r="G576" s="197" t="s">
        <v>636</v>
      </c>
      <c r="H576" s="197" t="s">
        <v>485</v>
      </c>
      <c r="I576" s="197" t="s">
        <v>251</v>
      </c>
      <c r="J576" s="263"/>
      <c r="K576" s="264" t="s">
        <v>1002</v>
      </c>
      <c r="L576" s="264"/>
      <c r="M576" s="265">
        <v>2</v>
      </c>
      <c r="N576" s="265" t="s">
        <v>362</v>
      </c>
    </row>
    <row r="577" spans="1:14" ht="22.5" customHeight="1">
      <c r="A577" s="92">
        <v>612</v>
      </c>
      <c r="B577" s="144" t="s">
        <v>1897</v>
      </c>
      <c r="C577" s="144">
        <v>311</v>
      </c>
      <c r="D577" s="144"/>
      <c r="E577" s="261" t="s">
        <v>977</v>
      </c>
      <c r="F577" s="262" t="s">
        <v>978</v>
      </c>
      <c r="G577" s="197" t="s">
        <v>664</v>
      </c>
      <c r="H577" s="197" t="s">
        <v>485</v>
      </c>
      <c r="I577" s="197" t="s">
        <v>251</v>
      </c>
      <c r="J577" s="263"/>
      <c r="K577" s="264" t="s">
        <v>1002</v>
      </c>
      <c r="L577" s="264"/>
      <c r="M577" s="265">
        <v>3</v>
      </c>
      <c r="N577" s="265" t="s">
        <v>363</v>
      </c>
    </row>
    <row r="578" spans="1:14" ht="22.5" customHeight="1">
      <c r="A578" s="92">
        <v>613</v>
      </c>
      <c r="B578" s="144" t="s">
        <v>1898</v>
      </c>
      <c r="C578" s="144">
        <v>312</v>
      </c>
      <c r="D578" s="144"/>
      <c r="E578" s="261" t="s">
        <v>979</v>
      </c>
      <c r="F578" s="262" t="s">
        <v>980</v>
      </c>
      <c r="G578" s="197" t="s">
        <v>644</v>
      </c>
      <c r="H578" s="197" t="s">
        <v>485</v>
      </c>
      <c r="I578" s="197" t="s">
        <v>251</v>
      </c>
      <c r="J578" s="263"/>
      <c r="K578" s="264" t="s">
        <v>1002</v>
      </c>
      <c r="L578" s="264"/>
      <c r="M578" s="265">
        <v>4</v>
      </c>
      <c r="N578" s="265" t="s">
        <v>363</v>
      </c>
    </row>
    <row r="579" spans="1:14" ht="22.5" customHeight="1">
      <c r="A579" s="92">
        <v>614</v>
      </c>
      <c r="B579" s="144" t="s">
        <v>1899</v>
      </c>
      <c r="C579" s="144">
        <v>360</v>
      </c>
      <c r="D579" s="144"/>
      <c r="E579" s="261" t="s">
        <v>360</v>
      </c>
      <c r="F579" s="262" t="s">
        <v>361</v>
      </c>
      <c r="G579" s="197" t="s">
        <v>636</v>
      </c>
      <c r="H579" s="197" t="s">
        <v>485</v>
      </c>
      <c r="I579" s="197" t="s">
        <v>251</v>
      </c>
      <c r="J579" s="263"/>
      <c r="K579" s="264" t="s">
        <v>1002</v>
      </c>
      <c r="L579" s="264"/>
      <c r="M579" s="265">
        <v>5</v>
      </c>
      <c r="N579" s="265" t="s">
        <v>363</v>
      </c>
    </row>
    <row r="580" spans="1:14" ht="22.5" customHeight="1">
      <c r="A580" s="92">
        <v>615</v>
      </c>
      <c r="B580" s="144" t="s">
        <v>1900</v>
      </c>
      <c r="C580" s="144">
        <v>10</v>
      </c>
      <c r="D580" s="144"/>
      <c r="E580" s="261" t="s">
        <v>408</v>
      </c>
      <c r="F580" s="262" t="s">
        <v>409</v>
      </c>
      <c r="G580" s="197" t="s">
        <v>636</v>
      </c>
      <c r="H580" s="197" t="s">
        <v>485</v>
      </c>
      <c r="I580" s="197" t="s">
        <v>251</v>
      </c>
      <c r="J580" s="263"/>
      <c r="K580" s="264" t="s">
        <v>1002</v>
      </c>
      <c r="L580" s="264"/>
      <c r="M580" s="265">
        <v>6</v>
      </c>
      <c r="N580" s="265" t="s">
        <v>374</v>
      </c>
    </row>
    <row r="581" spans="1:14" ht="22.5" customHeight="1">
      <c r="A581" s="92">
        <v>616</v>
      </c>
      <c r="B581" s="144" t="s">
        <v>1901</v>
      </c>
      <c r="C581" s="144">
        <v>76</v>
      </c>
      <c r="D581" s="144"/>
      <c r="E581" s="261" t="s">
        <v>988</v>
      </c>
      <c r="F581" s="262" t="s">
        <v>989</v>
      </c>
      <c r="G581" s="197" t="s">
        <v>664</v>
      </c>
      <c r="H581" s="197" t="s">
        <v>485</v>
      </c>
      <c r="I581" s="197" t="s">
        <v>251</v>
      </c>
      <c r="J581" s="263"/>
      <c r="K581" s="264" t="s">
        <v>1002</v>
      </c>
      <c r="L581" s="264"/>
      <c r="M581" s="265">
        <v>7</v>
      </c>
      <c r="N581" s="265" t="s">
        <v>374</v>
      </c>
    </row>
    <row r="582" spans="1:14" ht="22.5" customHeight="1">
      <c r="A582" s="92">
        <v>617</v>
      </c>
      <c r="B582" s="144" t="s">
        <v>1902</v>
      </c>
      <c r="C582" s="144">
        <v>105</v>
      </c>
      <c r="D582" s="144"/>
      <c r="E582" s="261" t="s">
        <v>879</v>
      </c>
      <c r="F582" s="262" t="s">
        <v>880</v>
      </c>
      <c r="G582" s="197" t="s">
        <v>636</v>
      </c>
      <c r="H582" s="197" t="s">
        <v>485</v>
      </c>
      <c r="I582" s="197" t="s">
        <v>251</v>
      </c>
      <c r="J582" s="263"/>
      <c r="K582" s="264" t="s">
        <v>1002</v>
      </c>
      <c r="L582" s="264"/>
      <c r="M582" s="265">
        <v>8</v>
      </c>
      <c r="N582" s="265" t="s">
        <v>374</v>
      </c>
    </row>
    <row r="583" spans="1:14" ht="22.5" customHeight="1">
      <c r="A583" s="92">
        <v>618</v>
      </c>
      <c r="B583" s="144" t="s">
        <v>1903</v>
      </c>
      <c r="C583" s="144">
        <v>249</v>
      </c>
      <c r="D583" s="144"/>
      <c r="E583" s="261" t="s">
        <v>904</v>
      </c>
      <c r="F583" s="262" t="s">
        <v>905</v>
      </c>
      <c r="G583" s="197" t="s">
        <v>636</v>
      </c>
      <c r="H583" s="197" t="s">
        <v>485</v>
      </c>
      <c r="I583" s="197" t="s">
        <v>251</v>
      </c>
      <c r="J583" s="263"/>
      <c r="K583" s="264" t="s">
        <v>1002</v>
      </c>
      <c r="L583" s="264"/>
      <c r="M583" s="265">
        <v>9</v>
      </c>
      <c r="N583" s="265" t="s">
        <v>374</v>
      </c>
    </row>
    <row r="584" spans="1:14" ht="22.5" customHeight="1">
      <c r="A584" s="92">
        <v>619</v>
      </c>
      <c r="B584" s="144" t="s">
        <v>1904</v>
      </c>
      <c r="C584" s="144">
        <v>302</v>
      </c>
      <c r="D584" s="144"/>
      <c r="E584" s="261" t="s">
        <v>373</v>
      </c>
      <c r="F584" s="262" t="s">
        <v>1192</v>
      </c>
      <c r="G584" s="197" t="s">
        <v>636</v>
      </c>
      <c r="H584" s="197" t="s">
        <v>485</v>
      </c>
      <c r="I584" s="197" t="s">
        <v>251</v>
      </c>
      <c r="J584" s="263"/>
      <c r="K584" s="264" t="s">
        <v>1002</v>
      </c>
      <c r="L584" s="264"/>
      <c r="M584" s="265">
        <v>10</v>
      </c>
      <c r="N584" s="265" t="s">
        <v>374</v>
      </c>
    </row>
    <row r="585" spans="1:14" ht="22.5" customHeight="1">
      <c r="A585" s="92">
        <v>620</v>
      </c>
      <c r="B585" s="144" t="s">
        <v>1905</v>
      </c>
      <c r="C585" s="144">
        <v>390</v>
      </c>
      <c r="D585" s="144"/>
      <c r="E585" s="261" t="s">
        <v>573</v>
      </c>
      <c r="F585" s="262" t="s">
        <v>574</v>
      </c>
      <c r="G585" s="197" t="s">
        <v>636</v>
      </c>
      <c r="H585" s="197" t="s">
        <v>485</v>
      </c>
      <c r="I585" s="197" t="s">
        <v>251</v>
      </c>
      <c r="J585" s="263"/>
      <c r="K585" s="264" t="s">
        <v>1002</v>
      </c>
      <c r="L585" s="264"/>
      <c r="M585" s="265">
        <v>11</v>
      </c>
      <c r="N585" s="265" t="s">
        <v>374</v>
      </c>
    </row>
    <row r="586" spans="1:14" ht="22.5" customHeight="1">
      <c r="A586" s="92">
        <v>621</v>
      </c>
      <c r="B586" s="144" t="s">
        <v>1906</v>
      </c>
      <c r="C586" s="144">
        <v>395</v>
      </c>
      <c r="D586" s="144"/>
      <c r="E586" s="261" t="s">
        <v>575</v>
      </c>
      <c r="F586" s="262" t="s">
        <v>576</v>
      </c>
      <c r="G586" s="197" t="s">
        <v>636</v>
      </c>
      <c r="H586" s="197" t="s">
        <v>485</v>
      </c>
      <c r="I586" s="197" t="s">
        <v>251</v>
      </c>
      <c r="J586" s="263"/>
      <c r="K586" s="264" t="s">
        <v>1002</v>
      </c>
      <c r="L586" s="264"/>
      <c r="M586" s="265">
        <v>12</v>
      </c>
      <c r="N586" s="265" t="s">
        <v>374</v>
      </c>
    </row>
    <row r="587" spans="1:14" ht="22.5" customHeight="1">
      <c r="A587" s="92">
        <v>622</v>
      </c>
      <c r="B587" s="144" t="s">
        <v>1907</v>
      </c>
      <c r="C587" s="144">
        <v>42</v>
      </c>
      <c r="D587" s="144"/>
      <c r="E587" s="261" t="s">
        <v>411</v>
      </c>
      <c r="F587" s="262" t="s">
        <v>412</v>
      </c>
      <c r="G587" s="197" t="s">
        <v>636</v>
      </c>
      <c r="H587" s="197" t="s">
        <v>485</v>
      </c>
      <c r="I587" s="197" t="s">
        <v>251</v>
      </c>
      <c r="J587" s="263"/>
      <c r="K587" s="264" t="s">
        <v>1002</v>
      </c>
      <c r="L587" s="264"/>
      <c r="M587" s="265">
        <v>13</v>
      </c>
      <c r="N587" s="265" t="s">
        <v>384</v>
      </c>
    </row>
    <row r="588" spans="1:14" ht="22.5" customHeight="1">
      <c r="A588" s="92">
        <v>623</v>
      </c>
      <c r="B588" s="144" t="s">
        <v>1908</v>
      </c>
      <c r="C588" s="144">
        <v>280</v>
      </c>
      <c r="D588" s="144"/>
      <c r="E588" s="261" t="s">
        <v>775</v>
      </c>
      <c r="F588" s="262" t="s">
        <v>1160</v>
      </c>
      <c r="G588" s="197" t="s">
        <v>664</v>
      </c>
      <c r="H588" s="197" t="s">
        <v>485</v>
      </c>
      <c r="I588" s="197" t="s">
        <v>251</v>
      </c>
      <c r="J588" s="263"/>
      <c r="K588" s="264" t="s">
        <v>1002</v>
      </c>
      <c r="L588" s="264"/>
      <c r="M588" s="265">
        <v>14</v>
      </c>
      <c r="N588" s="265" t="s">
        <v>384</v>
      </c>
    </row>
    <row r="589" spans="1:14" ht="22.5" customHeight="1">
      <c r="A589" s="92">
        <v>624</v>
      </c>
      <c r="B589" s="144" t="s">
        <v>1909</v>
      </c>
      <c r="C589" s="144">
        <v>39</v>
      </c>
      <c r="D589" s="144"/>
      <c r="E589" s="261" t="s">
        <v>577</v>
      </c>
      <c r="F589" s="262" t="s">
        <v>578</v>
      </c>
      <c r="G589" s="197" t="s">
        <v>636</v>
      </c>
      <c r="H589" s="197" t="s">
        <v>485</v>
      </c>
      <c r="I589" s="197" t="s">
        <v>251</v>
      </c>
      <c r="J589" s="263"/>
      <c r="K589" s="264" t="s">
        <v>1003</v>
      </c>
      <c r="L589" s="264"/>
      <c r="M589" s="265">
        <v>1</v>
      </c>
      <c r="N589" s="265" t="s">
        <v>385</v>
      </c>
    </row>
    <row r="590" spans="1:14" ht="22.5" customHeight="1">
      <c r="A590" s="92">
        <v>625</v>
      </c>
      <c r="B590" s="144" t="s">
        <v>1910</v>
      </c>
      <c r="C590" s="144">
        <v>68</v>
      </c>
      <c r="D590" s="144"/>
      <c r="E590" s="261" t="s">
        <v>906</v>
      </c>
      <c r="F590" s="262" t="s">
        <v>907</v>
      </c>
      <c r="G590" s="197" t="s">
        <v>636</v>
      </c>
      <c r="H590" s="197" t="s">
        <v>485</v>
      </c>
      <c r="I590" s="197" t="s">
        <v>251</v>
      </c>
      <c r="J590" s="263"/>
      <c r="K590" s="264" t="s">
        <v>1003</v>
      </c>
      <c r="L590" s="264"/>
      <c r="M590" s="265">
        <v>2</v>
      </c>
      <c r="N590" s="265" t="s">
        <v>385</v>
      </c>
    </row>
    <row r="591" spans="1:14" ht="22.5" customHeight="1">
      <c r="A591" s="92">
        <v>626</v>
      </c>
      <c r="B591" s="144" t="s">
        <v>1911</v>
      </c>
      <c r="C591" s="144">
        <v>111</v>
      </c>
      <c r="D591" s="144"/>
      <c r="E591" s="261" t="s">
        <v>888</v>
      </c>
      <c r="F591" s="262" t="s">
        <v>889</v>
      </c>
      <c r="G591" s="197" t="s">
        <v>644</v>
      </c>
      <c r="H591" s="197" t="s">
        <v>485</v>
      </c>
      <c r="I591" s="197" t="s">
        <v>251</v>
      </c>
      <c r="J591" s="263"/>
      <c r="K591" s="264" t="s">
        <v>1003</v>
      </c>
      <c r="L591" s="264"/>
      <c r="M591" s="265">
        <v>3</v>
      </c>
      <c r="N591" s="265" t="s">
        <v>385</v>
      </c>
    </row>
    <row r="592" spans="1:14" ht="22.5" customHeight="1">
      <c r="A592" s="92">
        <v>627</v>
      </c>
      <c r="B592" s="144" t="s">
        <v>1912</v>
      </c>
      <c r="C592" s="144">
        <v>243</v>
      </c>
      <c r="D592" s="144"/>
      <c r="E592" s="261" t="s">
        <v>788</v>
      </c>
      <c r="F592" s="262" t="s">
        <v>789</v>
      </c>
      <c r="G592" s="197" t="s">
        <v>692</v>
      </c>
      <c r="H592" s="197" t="s">
        <v>485</v>
      </c>
      <c r="I592" s="197" t="s">
        <v>251</v>
      </c>
      <c r="J592" s="263"/>
      <c r="K592" s="264" t="s">
        <v>1003</v>
      </c>
      <c r="L592" s="264"/>
      <c r="M592" s="265">
        <v>4</v>
      </c>
      <c r="N592" s="265" t="s">
        <v>385</v>
      </c>
    </row>
    <row r="593" spans="1:14" ht="22.5" customHeight="1">
      <c r="A593" s="92">
        <v>628</v>
      </c>
      <c r="B593" s="144" t="s">
        <v>1913</v>
      </c>
      <c r="C593" s="144">
        <v>274</v>
      </c>
      <c r="D593" s="144"/>
      <c r="E593" s="261" t="s">
        <v>943</v>
      </c>
      <c r="F593" s="262" t="s">
        <v>944</v>
      </c>
      <c r="G593" s="197" t="s">
        <v>636</v>
      </c>
      <c r="H593" s="197" t="s">
        <v>485</v>
      </c>
      <c r="I593" s="197" t="s">
        <v>251</v>
      </c>
      <c r="J593" s="263"/>
      <c r="K593" s="264" t="s">
        <v>1003</v>
      </c>
      <c r="L593" s="264"/>
      <c r="M593" s="265">
        <v>5</v>
      </c>
      <c r="N593" s="265" t="s">
        <v>385</v>
      </c>
    </row>
    <row r="594" spans="1:14" ht="22.5" customHeight="1">
      <c r="A594" s="92">
        <v>629</v>
      </c>
      <c r="B594" s="144" t="s">
        <v>1914</v>
      </c>
      <c r="C594" s="144">
        <v>322</v>
      </c>
      <c r="D594" s="144"/>
      <c r="E594" s="261" t="s">
        <v>908</v>
      </c>
      <c r="F594" s="262" t="s">
        <v>909</v>
      </c>
      <c r="G594" s="197" t="s">
        <v>644</v>
      </c>
      <c r="H594" s="197" t="s">
        <v>485</v>
      </c>
      <c r="I594" s="197" t="s">
        <v>251</v>
      </c>
      <c r="J594" s="263"/>
      <c r="K594" s="264" t="s">
        <v>1003</v>
      </c>
      <c r="L594" s="264"/>
      <c r="M594" s="265">
        <v>6</v>
      </c>
      <c r="N594" s="265" t="s">
        <v>385</v>
      </c>
    </row>
    <row r="595" spans="1:14" ht="22.5" customHeight="1">
      <c r="A595" s="92">
        <v>630</v>
      </c>
      <c r="B595" s="144" t="s">
        <v>1915</v>
      </c>
      <c r="C595" s="144">
        <v>200</v>
      </c>
      <c r="D595" s="144"/>
      <c r="E595" s="261" t="s">
        <v>949</v>
      </c>
      <c r="F595" s="262" t="s">
        <v>950</v>
      </c>
      <c r="G595" s="197" t="s">
        <v>644</v>
      </c>
      <c r="H595" s="197" t="s">
        <v>485</v>
      </c>
      <c r="I595" s="197" t="s">
        <v>251</v>
      </c>
      <c r="J595" s="263"/>
      <c r="K595" s="264" t="s">
        <v>1003</v>
      </c>
      <c r="L595" s="264"/>
      <c r="M595" s="265">
        <v>7</v>
      </c>
      <c r="N595" s="265" t="s">
        <v>394</v>
      </c>
    </row>
    <row r="596" spans="1:14" ht="22.5" customHeight="1">
      <c r="A596" s="92">
        <v>631</v>
      </c>
      <c r="B596" s="144" t="s">
        <v>1916</v>
      </c>
      <c r="C596" s="144">
        <v>233</v>
      </c>
      <c r="D596" s="144"/>
      <c r="E596" s="261" t="s">
        <v>981</v>
      </c>
      <c r="F596" s="262" t="s">
        <v>982</v>
      </c>
      <c r="G596" s="197" t="s">
        <v>644</v>
      </c>
      <c r="H596" s="197" t="s">
        <v>485</v>
      </c>
      <c r="I596" s="197" t="s">
        <v>251</v>
      </c>
      <c r="J596" s="263"/>
      <c r="K596" s="264" t="s">
        <v>1003</v>
      </c>
      <c r="L596" s="264"/>
      <c r="M596" s="265">
        <v>8</v>
      </c>
      <c r="N596" s="265" t="s">
        <v>394</v>
      </c>
    </row>
    <row r="597" spans="1:14" ht="22.5" customHeight="1">
      <c r="A597" s="92">
        <v>632</v>
      </c>
      <c r="B597" s="144" t="s">
        <v>1917</v>
      </c>
      <c r="C597" s="144">
        <v>264</v>
      </c>
      <c r="D597" s="144"/>
      <c r="E597" s="261" t="s">
        <v>892</v>
      </c>
      <c r="F597" s="262" t="s">
        <v>1182</v>
      </c>
      <c r="G597" s="197" t="s">
        <v>664</v>
      </c>
      <c r="H597" s="197" t="s">
        <v>485</v>
      </c>
      <c r="I597" s="197" t="s">
        <v>251</v>
      </c>
      <c r="J597" s="263"/>
      <c r="K597" s="264" t="s">
        <v>1003</v>
      </c>
      <c r="L597" s="264"/>
      <c r="M597" s="265">
        <v>9</v>
      </c>
      <c r="N597" s="265" t="s">
        <v>394</v>
      </c>
    </row>
    <row r="598" spans="1:14" ht="22.5" customHeight="1">
      <c r="A598" s="92">
        <v>633</v>
      </c>
      <c r="B598" s="144" t="s">
        <v>1918</v>
      </c>
      <c r="C598" s="144">
        <v>96</v>
      </c>
      <c r="D598" s="144"/>
      <c r="E598" s="261" t="s">
        <v>798</v>
      </c>
      <c r="F598" s="262" t="s">
        <v>799</v>
      </c>
      <c r="G598" s="197" t="s">
        <v>640</v>
      </c>
      <c r="H598" s="197" t="s">
        <v>485</v>
      </c>
      <c r="I598" s="197" t="s">
        <v>251</v>
      </c>
      <c r="J598" s="263"/>
      <c r="K598" s="264" t="s">
        <v>1003</v>
      </c>
      <c r="L598" s="264"/>
      <c r="M598" s="265">
        <v>10</v>
      </c>
      <c r="N598" s="265" t="s">
        <v>395</v>
      </c>
    </row>
    <row r="599" spans="1:14" ht="22.5" customHeight="1">
      <c r="A599" s="92">
        <v>634</v>
      </c>
      <c r="B599" s="144" t="s">
        <v>1919</v>
      </c>
      <c r="C599" s="144">
        <v>109</v>
      </c>
      <c r="D599" s="144"/>
      <c r="E599" s="261" t="s">
        <v>983</v>
      </c>
      <c r="F599" s="262" t="s">
        <v>984</v>
      </c>
      <c r="G599" s="197" t="s">
        <v>644</v>
      </c>
      <c r="H599" s="197" t="s">
        <v>485</v>
      </c>
      <c r="I599" s="197" t="s">
        <v>251</v>
      </c>
      <c r="J599" s="263"/>
      <c r="K599" s="264" t="s">
        <v>1003</v>
      </c>
      <c r="L599" s="264"/>
      <c r="M599" s="265">
        <v>11</v>
      </c>
      <c r="N599" s="265" t="s">
        <v>395</v>
      </c>
    </row>
    <row r="600" spans="1:14" ht="22.5" customHeight="1">
      <c r="A600" s="92">
        <v>635</v>
      </c>
      <c r="B600" s="144" t="s">
        <v>1920</v>
      </c>
      <c r="C600" s="144">
        <v>386</v>
      </c>
      <c r="D600" s="144"/>
      <c r="E600" s="261" t="s">
        <v>803</v>
      </c>
      <c r="F600" s="262" t="s">
        <v>1167</v>
      </c>
      <c r="G600" s="197" t="s">
        <v>636</v>
      </c>
      <c r="H600" s="197" t="s">
        <v>485</v>
      </c>
      <c r="I600" s="197" t="s">
        <v>251</v>
      </c>
      <c r="J600" s="263"/>
      <c r="K600" s="264" t="s">
        <v>1003</v>
      </c>
      <c r="L600" s="264"/>
      <c r="M600" s="265">
        <v>12</v>
      </c>
      <c r="N600" s="265" t="s">
        <v>395</v>
      </c>
    </row>
    <row r="601" spans="1:14" ht="22.5" customHeight="1">
      <c r="A601" s="92">
        <v>636</v>
      </c>
      <c r="B601" s="144" t="s">
        <v>1921</v>
      </c>
      <c r="C601" s="144">
        <v>298</v>
      </c>
      <c r="D601" s="144"/>
      <c r="E601" s="261" t="s">
        <v>960</v>
      </c>
      <c r="F601" s="262" t="s">
        <v>961</v>
      </c>
      <c r="G601" s="197" t="s">
        <v>636</v>
      </c>
      <c r="H601" s="197" t="s">
        <v>485</v>
      </c>
      <c r="I601" s="197" t="s">
        <v>251</v>
      </c>
      <c r="J601" s="263"/>
      <c r="K601" s="264" t="s">
        <v>1003</v>
      </c>
      <c r="L601" s="264"/>
      <c r="M601" s="265">
        <v>13</v>
      </c>
      <c r="N601" s="265" t="s">
        <v>402</v>
      </c>
    </row>
    <row r="602" spans="1:14" ht="22.5" customHeight="1">
      <c r="A602" s="92">
        <v>637</v>
      </c>
      <c r="B602" s="144" t="s">
        <v>1922</v>
      </c>
      <c r="C602" s="144">
        <v>299</v>
      </c>
      <c r="D602" s="144"/>
      <c r="E602" s="261" t="s">
        <v>591</v>
      </c>
      <c r="F602" s="262" t="s">
        <v>592</v>
      </c>
      <c r="G602" s="197" t="s">
        <v>636</v>
      </c>
      <c r="H602" s="197" t="s">
        <v>485</v>
      </c>
      <c r="I602" s="197" t="s">
        <v>251</v>
      </c>
      <c r="J602" s="263"/>
      <c r="K602" s="264" t="s">
        <v>1003</v>
      </c>
      <c r="L602" s="264"/>
      <c r="M602" s="265">
        <v>14</v>
      </c>
      <c r="N602" s="265" t="s">
        <v>402</v>
      </c>
    </row>
    <row r="603" spans="1:14" ht="22.5" customHeight="1">
      <c r="A603" s="92">
        <v>638</v>
      </c>
      <c r="B603" s="144" t="s">
        <v>1923</v>
      </c>
      <c r="C603" s="144">
        <v>262</v>
      </c>
      <c r="D603" s="144"/>
      <c r="E603" s="261" t="s">
        <v>985</v>
      </c>
      <c r="F603" s="262" t="s">
        <v>986</v>
      </c>
      <c r="G603" s="197" t="s">
        <v>636</v>
      </c>
      <c r="H603" s="197" t="s">
        <v>485</v>
      </c>
      <c r="I603" s="197" t="s">
        <v>251</v>
      </c>
      <c r="J603" s="263"/>
      <c r="K603" s="264" t="s">
        <v>1003</v>
      </c>
      <c r="L603" s="264"/>
      <c r="M603" s="265">
        <v>15</v>
      </c>
      <c r="N603" s="265" t="s">
        <v>403</v>
      </c>
    </row>
    <row r="604" spans="1:14" ht="22.5" customHeight="1">
      <c r="A604" s="92">
        <v>639</v>
      </c>
      <c r="B604" s="144" t="s">
        <v>1924</v>
      </c>
      <c r="C604" s="144">
        <v>104</v>
      </c>
      <c r="D604" s="144"/>
      <c r="E604" s="261" t="s">
        <v>584</v>
      </c>
      <c r="F604" s="262" t="s">
        <v>585</v>
      </c>
      <c r="G604" s="197" t="s">
        <v>636</v>
      </c>
      <c r="H604" s="197" t="s">
        <v>485</v>
      </c>
      <c r="I604" s="197" t="s">
        <v>251</v>
      </c>
      <c r="J604" s="263"/>
      <c r="K604" s="264" t="s">
        <v>1003</v>
      </c>
      <c r="L604" s="264"/>
      <c r="M604" s="265">
        <v>16</v>
      </c>
      <c r="N604" s="265" t="s">
        <v>427</v>
      </c>
    </row>
    <row r="605" spans="1:14" ht="22.5" customHeight="1">
      <c r="A605" s="92">
        <v>640</v>
      </c>
      <c r="B605" s="144" t="s">
        <v>1925</v>
      </c>
      <c r="C605" s="144">
        <v>112</v>
      </c>
      <c r="D605" s="144"/>
      <c r="E605" s="261" t="s">
        <v>911</v>
      </c>
      <c r="F605" s="262" t="s">
        <v>912</v>
      </c>
      <c r="G605" s="197" t="s">
        <v>644</v>
      </c>
      <c r="H605" s="197" t="s">
        <v>485</v>
      </c>
      <c r="I605" s="197" t="s">
        <v>251</v>
      </c>
      <c r="J605" s="263"/>
      <c r="K605" s="264" t="s">
        <v>1003</v>
      </c>
      <c r="L605" s="264"/>
      <c r="M605" s="265">
        <v>17</v>
      </c>
      <c r="N605" s="265" t="s">
        <v>427</v>
      </c>
    </row>
    <row r="606" spans="1:14" ht="22.5" customHeight="1">
      <c r="A606" s="92">
        <v>641</v>
      </c>
      <c r="B606" s="144" t="s">
        <v>1926</v>
      </c>
      <c r="C606" s="144">
        <v>11</v>
      </c>
      <c r="D606" s="144"/>
      <c r="E606" s="261" t="s">
        <v>722</v>
      </c>
      <c r="F606" s="262" t="s">
        <v>723</v>
      </c>
      <c r="G606" s="197" t="s">
        <v>636</v>
      </c>
      <c r="H606" s="197" t="s">
        <v>485</v>
      </c>
      <c r="I606" s="197" t="s">
        <v>97</v>
      </c>
      <c r="J606" s="263"/>
      <c r="K606" s="264"/>
      <c r="L606" s="264"/>
      <c r="M606" s="265">
        <v>1</v>
      </c>
      <c r="N606" s="265" t="s">
        <v>362</v>
      </c>
    </row>
    <row r="607" spans="1:14" ht="22.5" customHeight="1">
      <c r="A607" s="92">
        <v>642</v>
      </c>
      <c r="B607" s="144" t="s">
        <v>1927</v>
      </c>
      <c r="C607" s="144">
        <v>310</v>
      </c>
      <c r="D607" s="144"/>
      <c r="E607" s="261" t="s">
        <v>975</v>
      </c>
      <c r="F607" s="262" t="s">
        <v>976</v>
      </c>
      <c r="G607" s="197" t="s">
        <v>664</v>
      </c>
      <c r="H607" s="197" t="s">
        <v>485</v>
      </c>
      <c r="I607" s="197" t="s">
        <v>97</v>
      </c>
      <c r="J607" s="263"/>
      <c r="K607" s="264"/>
      <c r="L607" s="264"/>
      <c r="M607" s="265">
        <v>2</v>
      </c>
      <c r="N607" s="265" t="s">
        <v>362</v>
      </c>
    </row>
    <row r="608" spans="1:14" ht="22.5" customHeight="1">
      <c r="A608" s="92">
        <v>643</v>
      </c>
      <c r="B608" s="144" t="s">
        <v>1928</v>
      </c>
      <c r="C608" s="144">
        <v>350</v>
      </c>
      <c r="D608" s="144"/>
      <c r="E608" s="261" t="s">
        <v>737</v>
      </c>
      <c r="F608" s="262" t="s">
        <v>738</v>
      </c>
      <c r="G608" s="197" t="s">
        <v>636</v>
      </c>
      <c r="H608" s="197" t="s">
        <v>485</v>
      </c>
      <c r="I608" s="197" t="s">
        <v>97</v>
      </c>
      <c r="J608" s="263"/>
      <c r="K608" s="264"/>
      <c r="L608" s="264"/>
      <c r="M608" s="265">
        <v>3</v>
      </c>
      <c r="N608" s="265" t="s">
        <v>362</v>
      </c>
    </row>
    <row r="609" spans="1:14" ht="22.5" customHeight="1">
      <c r="A609" s="92">
        <v>644</v>
      </c>
      <c r="B609" s="144" t="s">
        <v>1929</v>
      </c>
      <c r="C609" s="144">
        <v>7</v>
      </c>
      <c r="D609" s="144"/>
      <c r="E609" s="261" t="s">
        <v>586</v>
      </c>
      <c r="F609" s="262" t="s">
        <v>587</v>
      </c>
      <c r="G609" s="197" t="s">
        <v>636</v>
      </c>
      <c r="H609" s="197" t="s">
        <v>485</v>
      </c>
      <c r="I609" s="197" t="s">
        <v>97</v>
      </c>
      <c r="J609" s="263"/>
      <c r="K609" s="264"/>
      <c r="L609" s="264"/>
      <c r="M609" s="265">
        <v>4</v>
      </c>
      <c r="N609" s="265" t="s">
        <v>363</v>
      </c>
    </row>
    <row r="610" spans="1:14" ht="22.5" customHeight="1">
      <c r="A610" s="92">
        <v>645</v>
      </c>
      <c r="B610" s="144" t="s">
        <v>1930</v>
      </c>
      <c r="C610" s="144">
        <v>66</v>
      </c>
      <c r="D610" s="144"/>
      <c r="E610" s="261" t="s">
        <v>921</v>
      </c>
      <c r="F610" s="262" t="s">
        <v>922</v>
      </c>
      <c r="G610" s="197" t="s">
        <v>636</v>
      </c>
      <c r="H610" s="197" t="s">
        <v>485</v>
      </c>
      <c r="I610" s="197" t="s">
        <v>97</v>
      </c>
      <c r="J610" s="263"/>
      <c r="K610" s="264"/>
      <c r="L610" s="264"/>
      <c r="M610" s="265">
        <v>5</v>
      </c>
      <c r="N610" s="265" t="s">
        <v>363</v>
      </c>
    </row>
    <row r="611" spans="1:14" ht="22.5" customHeight="1">
      <c r="A611" s="92">
        <v>646</v>
      </c>
      <c r="B611" s="144" t="s">
        <v>1931</v>
      </c>
      <c r="C611" s="144">
        <v>258</v>
      </c>
      <c r="D611" s="144"/>
      <c r="E611" s="261" t="s">
        <v>901</v>
      </c>
      <c r="F611" s="262" t="s">
        <v>1183</v>
      </c>
      <c r="G611" s="197" t="s">
        <v>640</v>
      </c>
      <c r="H611" s="197" t="s">
        <v>485</v>
      </c>
      <c r="I611" s="197" t="s">
        <v>97</v>
      </c>
      <c r="J611" s="263"/>
      <c r="K611" s="264"/>
      <c r="L611" s="264"/>
      <c r="M611" s="265">
        <v>6</v>
      </c>
      <c r="N611" s="265" t="s">
        <v>363</v>
      </c>
    </row>
    <row r="612" spans="1:14" ht="22.5" customHeight="1">
      <c r="A612" s="92">
        <v>647</v>
      </c>
      <c r="B612" s="144" t="s">
        <v>1932</v>
      </c>
      <c r="C612" s="144">
        <v>88</v>
      </c>
      <c r="D612" s="144"/>
      <c r="E612" s="261" t="s">
        <v>371</v>
      </c>
      <c r="F612" s="262" t="s">
        <v>372</v>
      </c>
      <c r="G612" s="197" t="s">
        <v>636</v>
      </c>
      <c r="H612" s="197" t="s">
        <v>485</v>
      </c>
      <c r="I612" s="197" t="s">
        <v>97</v>
      </c>
      <c r="J612" s="263"/>
      <c r="K612" s="264"/>
      <c r="L612" s="264"/>
      <c r="M612" s="265">
        <v>7</v>
      </c>
      <c r="N612" s="265" t="s">
        <v>374</v>
      </c>
    </row>
    <row r="613" spans="1:14" ht="22.5" customHeight="1">
      <c r="A613" s="92">
        <v>648</v>
      </c>
      <c r="B613" s="144" t="s">
        <v>1933</v>
      </c>
      <c r="C613" s="144">
        <v>105</v>
      </c>
      <c r="D613" s="144"/>
      <c r="E613" s="261" t="s">
        <v>879</v>
      </c>
      <c r="F613" s="262" t="s">
        <v>880</v>
      </c>
      <c r="G613" s="197" t="s">
        <v>636</v>
      </c>
      <c r="H613" s="197" t="s">
        <v>485</v>
      </c>
      <c r="I613" s="197" t="s">
        <v>97</v>
      </c>
      <c r="J613" s="263"/>
      <c r="K613" s="264"/>
      <c r="L613" s="264"/>
      <c r="M613" s="265">
        <v>8</v>
      </c>
      <c r="N613" s="265" t="s">
        <v>374</v>
      </c>
    </row>
    <row r="614" spans="1:14" ht="22.5" customHeight="1">
      <c r="A614" s="92">
        <v>649</v>
      </c>
      <c r="B614" s="144" t="s">
        <v>1934</v>
      </c>
      <c r="C614" s="144">
        <v>259</v>
      </c>
      <c r="D614" s="144"/>
      <c r="E614" s="261" t="s">
        <v>756</v>
      </c>
      <c r="F614" s="262" t="s">
        <v>1157</v>
      </c>
      <c r="G614" s="197" t="s">
        <v>640</v>
      </c>
      <c r="H614" s="197" t="s">
        <v>485</v>
      </c>
      <c r="I614" s="197" t="s">
        <v>97</v>
      </c>
      <c r="J614" s="263"/>
      <c r="K614" s="264"/>
      <c r="L614" s="264"/>
      <c r="M614" s="265">
        <v>9</v>
      </c>
      <c r="N614" s="265" t="s">
        <v>374</v>
      </c>
    </row>
    <row r="615" spans="1:14" ht="22.5" customHeight="1">
      <c r="A615" s="92">
        <v>650</v>
      </c>
      <c r="B615" s="144" t="s">
        <v>1935</v>
      </c>
      <c r="C615" s="144">
        <v>359</v>
      </c>
      <c r="D615" s="144"/>
      <c r="E615" s="261" t="s">
        <v>990</v>
      </c>
      <c r="F615" s="262" t="s">
        <v>991</v>
      </c>
      <c r="G615" s="197" t="s">
        <v>644</v>
      </c>
      <c r="H615" s="197" t="s">
        <v>485</v>
      </c>
      <c r="I615" s="197" t="s">
        <v>97</v>
      </c>
      <c r="J615" s="263"/>
      <c r="K615" s="264"/>
      <c r="L615" s="264"/>
      <c r="M615" s="265">
        <v>10</v>
      </c>
      <c r="N615" s="265" t="s">
        <v>374</v>
      </c>
    </row>
    <row r="616" spans="1:14" ht="22.5" customHeight="1">
      <c r="A616" s="92">
        <v>651</v>
      </c>
      <c r="B616" s="144" t="s">
        <v>1936</v>
      </c>
      <c r="C616" s="144">
        <v>390</v>
      </c>
      <c r="D616" s="144"/>
      <c r="E616" s="261" t="s">
        <v>573</v>
      </c>
      <c r="F616" s="262" t="s">
        <v>574</v>
      </c>
      <c r="G616" s="197" t="s">
        <v>636</v>
      </c>
      <c r="H616" s="197" t="s">
        <v>485</v>
      </c>
      <c r="I616" s="197" t="s">
        <v>97</v>
      </c>
      <c r="J616" s="263"/>
      <c r="K616" s="264"/>
      <c r="L616" s="264"/>
      <c r="M616" s="265">
        <v>11</v>
      </c>
      <c r="N616" s="265" t="s">
        <v>374</v>
      </c>
    </row>
    <row r="617" spans="1:14" ht="22.5" customHeight="1">
      <c r="A617" s="92">
        <v>652</v>
      </c>
      <c r="B617" s="144" t="s">
        <v>1937</v>
      </c>
      <c r="C617" s="144">
        <v>395</v>
      </c>
      <c r="D617" s="144"/>
      <c r="E617" s="261" t="s">
        <v>575</v>
      </c>
      <c r="F617" s="262" t="s">
        <v>576</v>
      </c>
      <c r="G617" s="197" t="s">
        <v>636</v>
      </c>
      <c r="H617" s="197" t="s">
        <v>485</v>
      </c>
      <c r="I617" s="197" t="s">
        <v>97</v>
      </c>
      <c r="J617" s="263"/>
      <c r="K617" s="264"/>
      <c r="L617" s="264"/>
      <c r="M617" s="265">
        <v>12</v>
      </c>
      <c r="N617" s="265" t="s">
        <v>374</v>
      </c>
    </row>
    <row r="618" spans="1:14" ht="22.5" customHeight="1">
      <c r="A618" s="92">
        <v>653</v>
      </c>
      <c r="B618" s="144" t="s">
        <v>1938</v>
      </c>
      <c r="C618" s="144">
        <v>256</v>
      </c>
      <c r="D618" s="144"/>
      <c r="E618" s="261" t="s">
        <v>992</v>
      </c>
      <c r="F618" s="262" t="s">
        <v>1195</v>
      </c>
      <c r="G618" s="197" t="s">
        <v>636</v>
      </c>
      <c r="H618" s="197" t="s">
        <v>485</v>
      </c>
      <c r="I618" s="197" t="s">
        <v>97</v>
      </c>
      <c r="J618" s="263"/>
      <c r="K618" s="264"/>
      <c r="L618" s="264"/>
      <c r="M618" s="265">
        <v>13</v>
      </c>
      <c r="N618" s="265" t="s">
        <v>384</v>
      </c>
    </row>
    <row r="619" spans="1:14" ht="22.5" customHeight="1">
      <c r="A619" s="92">
        <v>654</v>
      </c>
      <c r="B619" s="144" t="s">
        <v>1939</v>
      </c>
      <c r="C619" s="144">
        <v>382</v>
      </c>
      <c r="D619" s="144"/>
      <c r="E619" s="261" t="s">
        <v>583</v>
      </c>
      <c r="F619" s="262" t="s">
        <v>993</v>
      </c>
      <c r="G619" s="197" t="s">
        <v>636</v>
      </c>
      <c r="H619" s="197" t="s">
        <v>485</v>
      </c>
      <c r="I619" s="197" t="s">
        <v>97</v>
      </c>
      <c r="J619" s="263"/>
      <c r="K619" s="264"/>
      <c r="L619" s="264"/>
      <c r="M619" s="265">
        <v>14</v>
      </c>
      <c r="N619" s="265" t="s">
        <v>384</v>
      </c>
    </row>
    <row r="620" spans="1:14" ht="22.5" customHeight="1">
      <c r="A620" s="92">
        <v>655</v>
      </c>
      <c r="B620" s="144" t="s">
        <v>1940</v>
      </c>
      <c r="C620" s="144">
        <v>407</v>
      </c>
      <c r="D620" s="144"/>
      <c r="E620" s="261" t="s">
        <v>994</v>
      </c>
      <c r="F620" s="262" t="s">
        <v>1196</v>
      </c>
      <c r="G620" s="197" t="s">
        <v>692</v>
      </c>
      <c r="H620" s="197" t="s">
        <v>485</v>
      </c>
      <c r="I620" s="197" t="s">
        <v>97</v>
      </c>
      <c r="J620" s="263"/>
      <c r="K620" s="264"/>
      <c r="L620" s="264"/>
      <c r="M620" s="265">
        <v>15</v>
      </c>
      <c r="N620" s="265" t="s">
        <v>384</v>
      </c>
    </row>
    <row r="621" spans="1:14" ht="22.5" customHeight="1">
      <c r="A621" s="92">
        <v>656</v>
      </c>
      <c r="B621" s="144" t="s">
        <v>1941</v>
      </c>
      <c r="C621" s="144">
        <v>23</v>
      </c>
      <c r="D621" s="144"/>
      <c r="E621" s="261" t="s">
        <v>939</v>
      </c>
      <c r="F621" s="262" t="s">
        <v>940</v>
      </c>
      <c r="G621" s="197" t="s">
        <v>640</v>
      </c>
      <c r="H621" s="197" t="s">
        <v>485</v>
      </c>
      <c r="I621" s="197" t="s">
        <v>97</v>
      </c>
      <c r="J621" s="263"/>
      <c r="K621" s="264"/>
      <c r="L621" s="264"/>
      <c r="M621" s="265">
        <v>16</v>
      </c>
      <c r="N621" s="265" t="s">
        <v>385</v>
      </c>
    </row>
    <row r="622" spans="1:14" ht="22.5" customHeight="1">
      <c r="A622" s="92">
        <v>657</v>
      </c>
      <c r="B622" s="144" t="s">
        <v>1942</v>
      </c>
      <c r="C622" s="144">
        <v>57</v>
      </c>
      <c r="D622" s="144"/>
      <c r="E622" s="261" t="s">
        <v>780</v>
      </c>
      <c r="F622" s="262" t="s">
        <v>781</v>
      </c>
      <c r="G622" s="197" t="s">
        <v>640</v>
      </c>
      <c r="H622" s="197" t="s">
        <v>485</v>
      </c>
      <c r="I622" s="197" t="s">
        <v>97</v>
      </c>
      <c r="J622" s="263"/>
      <c r="K622" s="264"/>
      <c r="L622" s="264"/>
      <c r="M622" s="265">
        <v>17</v>
      </c>
      <c r="N622" s="265" t="s">
        <v>385</v>
      </c>
    </row>
    <row r="623" spans="1:14" ht="22.5" customHeight="1">
      <c r="A623" s="92">
        <v>658</v>
      </c>
      <c r="B623" s="144" t="s">
        <v>1943</v>
      </c>
      <c r="C623" s="144">
        <v>68</v>
      </c>
      <c r="D623" s="144"/>
      <c r="E623" s="261" t="s">
        <v>906</v>
      </c>
      <c r="F623" s="262" t="s">
        <v>907</v>
      </c>
      <c r="G623" s="197" t="s">
        <v>636</v>
      </c>
      <c r="H623" s="197" t="s">
        <v>485</v>
      </c>
      <c r="I623" s="197" t="s">
        <v>97</v>
      </c>
      <c r="J623" s="263"/>
      <c r="K623" s="264"/>
      <c r="L623" s="264"/>
      <c r="M623" s="265">
        <v>18</v>
      </c>
      <c r="N623" s="265" t="s">
        <v>385</v>
      </c>
    </row>
    <row r="624" spans="1:14" ht="22.5" customHeight="1">
      <c r="A624" s="92">
        <v>659</v>
      </c>
      <c r="B624" s="144" t="s">
        <v>1944</v>
      </c>
      <c r="C624" s="144">
        <v>234</v>
      </c>
      <c r="D624" s="144"/>
      <c r="E624" s="261" t="s">
        <v>972</v>
      </c>
      <c r="F624" s="262" t="s">
        <v>973</v>
      </c>
      <c r="G624" s="197" t="s">
        <v>644</v>
      </c>
      <c r="H624" s="197" t="s">
        <v>485</v>
      </c>
      <c r="I624" s="197" t="s">
        <v>97</v>
      </c>
      <c r="J624" s="263"/>
      <c r="K624" s="264"/>
      <c r="L624" s="264"/>
      <c r="M624" s="265">
        <v>19</v>
      </c>
      <c r="N624" s="265" t="s">
        <v>385</v>
      </c>
    </row>
    <row r="625" spans="1:14" ht="22.5" customHeight="1">
      <c r="A625" s="92">
        <v>660</v>
      </c>
      <c r="B625" s="144" t="s">
        <v>1945</v>
      </c>
      <c r="C625" s="144">
        <v>275</v>
      </c>
      <c r="D625" s="144"/>
      <c r="E625" s="261" t="s">
        <v>381</v>
      </c>
      <c r="F625" s="262" t="s">
        <v>1181</v>
      </c>
      <c r="G625" s="197" t="s">
        <v>636</v>
      </c>
      <c r="H625" s="197" t="s">
        <v>485</v>
      </c>
      <c r="I625" s="197" t="s">
        <v>97</v>
      </c>
      <c r="J625" s="263"/>
      <c r="K625" s="264"/>
      <c r="L625" s="264"/>
      <c r="M625" s="265">
        <v>20</v>
      </c>
      <c r="N625" s="265" t="s">
        <v>385</v>
      </c>
    </row>
    <row r="626" spans="1:14" ht="22.5" customHeight="1">
      <c r="A626" s="92">
        <v>661</v>
      </c>
      <c r="B626" s="144" t="s">
        <v>1946</v>
      </c>
      <c r="C626" s="144">
        <v>322</v>
      </c>
      <c r="D626" s="144"/>
      <c r="E626" s="261" t="s">
        <v>908</v>
      </c>
      <c r="F626" s="262" t="s">
        <v>909</v>
      </c>
      <c r="G626" s="197" t="s">
        <v>644</v>
      </c>
      <c r="H626" s="197" t="s">
        <v>485</v>
      </c>
      <c r="I626" s="197" t="s">
        <v>97</v>
      </c>
      <c r="J626" s="263"/>
      <c r="K626" s="264"/>
      <c r="L626" s="264"/>
      <c r="M626" s="265">
        <v>21</v>
      </c>
      <c r="N626" s="265" t="s">
        <v>385</v>
      </c>
    </row>
    <row r="627" spans="1:14" ht="22.5" customHeight="1">
      <c r="A627" s="92">
        <v>662</v>
      </c>
      <c r="B627" s="144" t="s">
        <v>1947</v>
      </c>
      <c r="C627" s="144">
        <v>179</v>
      </c>
      <c r="D627" s="144"/>
      <c r="E627" s="261" t="s">
        <v>947</v>
      </c>
      <c r="F627" s="262" t="s">
        <v>948</v>
      </c>
      <c r="G627" s="197" t="s">
        <v>692</v>
      </c>
      <c r="H627" s="197" t="s">
        <v>485</v>
      </c>
      <c r="I627" s="197" t="s">
        <v>97</v>
      </c>
      <c r="J627" s="263"/>
      <c r="K627" s="264"/>
      <c r="L627" s="264"/>
      <c r="M627" s="265">
        <v>22</v>
      </c>
      <c r="N627" s="265" t="s">
        <v>394</v>
      </c>
    </row>
    <row r="628" spans="1:14" ht="22.5" customHeight="1">
      <c r="A628" s="92">
        <v>663</v>
      </c>
      <c r="B628" s="144" t="s">
        <v>1948</v>
      </c>
      <c r="C628" s="144">
        <v>200</v>
      </c>
      <c r="D628" s="144"/>
      <c r="E628" s="261" t="s">
        <v>949</v>
      </c>
      <c r="F628" s="262" t="s">
        <v>950</v>
      </c>
      <c r="G628" s="197" t="s">
        <v>644</v>
      </c>
      <c r="H628" s="197" t="s">
        <v>485</v>
      </c>
      <c r="I628" s="197" t="s">
        <v>97</v>
      </c>
      <c r="J628" s="263"/>
      <c r="K628" s="264"/>
      <c r="L628" s="264"/>
      <c r="M628" s="265">
        <v>23</v>
      </c>
      <c r="N628" s="265" t="s">
        <v>394</v>
      </c>
    </row>
    <row r="629" spans="1:14" ht="22.5" customHeight="1">
      <c r="A629" s="92">
        <v>664</v>
      </c>
      <c r="B629" s="144" t="s">
        <v>1949</v>
      </c>
      <c r="C629" s="144">
        <v>268</v>
      </c>
      <c r="D629" s="144"/>
      <c r="E629" s="261" t="s">
        <v>910</v>
      </c>
      <c r="F629" s="262" t="s">
        <v>1184</v>
      </c>
      <c r="G629" s="197" t="s">
        <v>664</v>
      </c>
      <c r="H629" s="197" t="s">
        <v>485</v>
      </c>
      <c r="I629" s="197" t="s">
        <v>97</v>
      </c>
      <c r="J629" s="263"/>
      <c r="K629" s="264"/>
      <c r="L629" s="264"/>
      <c r="M629" s="265">
        <v>24</v>
      </c>
      <c r="N629" s="265" t="s">
        <v>394</v>
      </c>
    </row>
    <row r="630" spans="1:14" ht="22.5" customHeight="1">
      <c r="A630" s="92">
        <v>665</v>
      </c>
      <c r="B630" s="144" t="s">
        <v>1950</v>
      </c>
      <c r="C630" s="144">
        <v>399</v>
      </c>
      <c r="D630" s="144"/>
      <c r="E630" s="261" t="s">
        <v>708</v>
      </c>
      <c r="F630" s="262" t="s">
        <v>709</v>
      </c>
      <c r="G630" s="197" t="s">
        <v>644</v>
      </c>
      <c r="H630" s="197" t="s">
        <v>485</v>
      </c>
      <c r="I630" s="197" t="s">
        <v>97</v>
      </c>
      <c r="J630" s="266"/>
      <c r="K630" s="264"/>
      <c r="L630" s="264"/>
      <c r="M630" s="265">
        <v>25</v>
      </c>
      <c r="N630" s="265" t="s">
        <v>394</v>
      </c>
    </row>
    <row r="631" spans="1:14" ht="22.5" customHeight="1">
      <c r="A631" s="92">
        <v>666</v>
      </c>
      <c r="B631" s="144" t="s">
        <v>1951</v>
      </c>
      <c r="C631" s="144">
        <v>109</v>
      </c>
      <c r="D631" s="144"/>
      <c r="E631" s="261" t="s">
        <v>983</v>
      </c>
      <c r="F631" s="262" t="s">
        <v>984</v>
      </c>
      <c r="G631" s="197" t="s">
        <v>644</v>
      </c>
      <c r="H631" s="197" t="s">
        <v>485</v>
      </c>
      <c r="I631" s="197" t="s">
        <v>97</v>
      </c>
      <c r="J631" s="266"/>
      <c r="K631" s="264"/>
      <c r="L631" s="264"/>
      <c r="M631" s="265">
        <v>26</v>
      </c>
      <c r="N631" s="265" t="s">
        <v>395</v>
      </c>
    </row>
    <row r="632" spans="1:14" ht="22.5" customHeight="1">
      <c r="A632" s="92">
        <v>667</v>
      </c>
      <c r="B632" s="144" t="s">
        <v>1952</v>
      </c>
      <c r="C632" s="144">
        <v>343</v>
      </c>
      <c r="D632" s="144"/>
      <c r="E632" s="261" t="s">
        <v>995</v>
      </c>
      <c r="F632" s="262" t="s">
        <v>1197</v>
      </c>
      <c r="G632" s="197" t="s">
        <v>640</v>
      </c>
      <c r="H632" s="197" t="s">
        <v>485</v>
      </c>
      <c r="I632" s="197" t="s">
        <v>97</v>
      </c>
      <c r="J632" s="266"/>
      <c r="K632" s="264"/>
      <c r="L632" s="264"/>
      <c r="M632" s="265">
        <v>27</v>
      </c>
      <c r="N632" s="265" t="s">
        <v>395</v>
      </c>
    </row>
    <row r="633" spans="1:14" ht="22.5" customHeight="1">
      <c r="A633" s="92">
        <v>668</v>
      </c>
      <c r="B633" s="144" t="s">
        <v>1953</v>
      </c>
      <c r="C633" s="144">
        <v>104</v>
      </c>
      <c r="D633" s="144"/>
      <c r="E633" s="261" t="s">
        <v>584</v>
      </c>
      <c r="F633" s="262" t="s">
        <v>585</v>
      </c>
      <c r="G633" s="197" t="s">
        <v>636</v>
      </c>
      <c r="H633" s="197" t="s">
        <v>485</v>
      </c>
      <c r="I633" s="197" t="s">
        <v>97</v>
      </c>
      <c r="J633" s="266"/>
      <c r="K633" s="264"/>
      <c r="L633" s="264"/>
      <c r="M633" s="265">
        <v>28</v>
      </c>
      <c r="N633" s="265" t="s">
        <v>427</v>
      </c>
    </row>
    <row r="634" spans="1:14" ht="22.5" customHeight="1">
      <c r="A634" s="92">
        <v>669</v>
      </c>
      <c r="B634" s="144" t="s">
        <v>1408</v>
      </c>
      <c r="C634" s="144"/>
      <c r="D634" s="144"/>
      <c r="E634" s="261"/>
      <c r="F634" s="262"/>
      <c r="G634" s="197"/>
      <c r="H634" s="197" t="s">
        <v>485</v>
      </c>
      <c r="I634" s="197"/>
      <c r="J634" s="266"/>
      <c r="K634" s="264"/>
      <c r="L634" s="264"/>
      <c r="M634" s="265"/>
      <c r="N634" s="265"/>
    </row>
    <row r="635" spans="1:14" ht="22.5" customHeight="1">
      <c r="A635" s="92">
        <v>670</v>
      </c>
      <c r="B635" s="144" t="s">
        <v>1408</v>
      </c>
      <c r="C635" s="144"/>
      <c r="D635" s="144"/>
      <c r="E635" s="261"/>
      <c r="F635" s="262"/>
      <c r="G635" s="197"/>
      <c r="H635" s="197" t="s">
        <v>485</v>
      </c>
      <c r="I635" s="197"/>
      <c r="J635" s="266"/>
      <c r="K635" s="264"/>
      <c r="L635" s="264"/>
      <c r="M635" s="265"/>
      <c r="N635" s="265"/>
    </row>
    <row r="636" spans="1:14" ht="22.5" customHeight="1">
      <c r="A636" s="92">
        <v>671</v>
      </c>
      <c r="B636" s="144" t="s">
        <v>1408</v>
      </c>
      <c r="C636" s="144"/>
      <c r="D636" s="144"/>
      <c r="E636" s="261"/>
      <c r="F636" s="262"/>
      <c r="G636" s="197"/>
      <c r="H636" s="197" t="s">
        <v>485</v>
      </c>
      <c r="I636" s="197"/>
      <c r="J636" s="266"/>
      <c r="K636" s="264"/>
      <c r="L636" s="264"/>
      <c r="M636" s="265"/>
      <c r="N636" s="265"/>
    </row>
    <row r="637" spans="1:14" ht="22.5" customHeight="1">
      <c r="A637" s="92">
        <v>672</v>
      </c>
      <c r="B637" s="144" t="s">
        <v>1408</v>
      </c>
      <c r="C637" s="144"/>
      <c r="D637" s="144"/>
      <c r="E637" s="261"/>
      <c r="F637" s="262"/>
      <c r="G637" s="197"/>
      <c r="H637" s="197" t="s">
        <v>485</v>
      </c>
      <c r="I637" s="197"/>
      <c r="J637" s="266"/>
      <c r="K637" s="264"/>
      <c r="L637" s="264"/>
      <c r="M637" s="265"/>
      <c r="N637" s="265"/>
    </row>
    <row r="638" spans="1:14" ht="22.5" customHeight="1">
      <c r="A638" s="92">
        <v>673</v>
      </c>
      <c r="B638" s="144" t="s">
        <v>1408</v>
      </c>
      <c r="C638" s="144"/>
      <c r="D638" s="144"/>
      <c r="E638" s="261"/>
      <c r="F638" s="262"/>
      <c r="G638" s="197"/>
      <c r="H638" s="197" t="s">
        <v>485</v>
      </c>
      <c r="I638" s="197"/>
      <c r="J638" s="266"/>
      <c r="K638" s="264"/>
      <c r="L638" s="264"/>
      <c r="M638" s="265"/>
      <c r="N638" s="265"/>
    </row>
    <row r="639" spans="1:14" ht="22.5" customHeight="1">
      <c r="A639" s="92">
        <v>674</v>
      </c>
      <c r="B639" s="144" t="s">
        <v>1408</v>
      </c>
      <c r="C639" s="144"/>
      <c r="D639" s="144"/>
      <c r="E639" s="261"/>
      <c r="F639" s="262"/>
      <c r="G639" s="197"/>
      <c r="H639" s="197" t="s">
        <v>485</v>
      </c>
      <c r="I639" s="197"/>
      <c r="J639" s="266"/>
      <c r="K639" s="264"/>
      <c r="L639" s="264"/>
      <c r="M639" s="265"/>
      <c r="N639" s="265"/>
    </row>
    <row r="640" spans="1:14" ht="22.5" customHeight="1">
      <c r="A640" s="92">
        <v>675</v>
      </c>
      <c r="B640" s="144" t="s">
        <v>1408</v>
      </c>
      <c r="C640" s="144"/>
      <c r="D640" s="144"/>
      <c r="E640" s="261"/>
      <c r="F640" s="262"/>
      <c r="G640" s="197"/>
      <c r="H640" s="197" t="s">
        <v>485</v>
      </c>
      <c r="I640" s="197"/>
      <c r="J640" s="266"/>
      <c r="K640" s="264"/>
      <c r="L640" s="264"/>
      <c r="M640" s="265"/>
      <c r="N640" s="265"/>
    </row>
    <row r="641" spans="1:14" s="220" customFormat="1" ht="22.5" customHeight="1">
      <c r="A641" s="92">
        <v>676</v>
      </c>
      <c r="B641" s="144" t="s">
        <v>1408</v>
      </c>
      <c r="C641" s="144"/>
      <c r="D641" s="144"/>
      <c r="E641" s="261"/>
      <c r="F641" s="262"/>
      <c r="G641" s="197"/>
      <c r="H641" s="197" t="s">
        <v>485</v>
      </c>
      <c r="I641" s="197"/>
      <c r="J641" s="266"/>
      <c r="K641" s="264"/>
      <c r="L641" s="264"/>
      <c r="M641" s="265"/>
      <c r="N641" s="265"/>
    </row>
    <row r="642" spans="1:14" ht="22.5" customHeight="1">
      <c r="A642" s="92">
        <v>677</v>
      </c>
      <c r="B642" s="144" t="s">
        <v>1408</v>
      </c>
      <c r="C642" s="144"/>
      <c r="D642" s="144"/>
      <c r="E642" s="261"/>
      <c r="F642" s="262"/>
      <c r="G642" s="197"/>
      <c r="H642" s="197" t="s">
        <v>485</v>
      </c>
      <c r="I642" s="197"/>
      <c r="J642" s="266"/>
      <c r="K642" s="264"/>
      <c r="L642" s="264"/>
      <c r="M642" s="265"/>
      <c r="N642" s="265"/>
    </row>
    <row r="643" spans="1:14" ht="22.5" customHeight="1">
      <c r="A643" s="92">
        <v>678</v>
      </c>
      <c r="B643" s="144" t="s">
        <v>1408</v>
      </c>
      <c r="C643" s="144"/>
      <c r="D643" s="144"/>
      <c r="E643" s="261"/>
      <c r="F643" s="262"/>
      <c r="G643" s="197"/>
      <c r="H643" s="197" t="s">
        <v>485</v>
      </c>
      <c r="I643" s="197"/>
      <c r="J643" s="266"/>
      <c r="K643" s="264"/>
      <c r="L643" s="264"/>
      <c r="M643" s="265"/>
      <c r="N643" s="265"/>
    </row>
    <row r="644" spans="1:14" ht="22.5" customHeight="1">
      <c r="A644" s="92">
        <v>679</v>
      </c>
      <c r="B644" s="144" t="s">
        <v>1408</v>
      </c>
      <c r="C644" s="144"/>
      <c r="D644" s="144"/>
      <c r="E644" s="261"/>
      <c r="F644" s="262"/>
      <c r="G644" s="197"/>
      <c r="H644" s="197" t="s">
        <v>485</v>
      </c>
      <c r="I644" s="197"/>
      <c r="J644" s="266"/>
      <c r="K644" s="264"/>
      <c r="L644" s="264"/>
      <c r="M644" s="265"/>
      <c r="N644" s="265"/>
    </row>
    <row r="645" spans="1:14" ht="22.5" customHeight="1">
      <c r="A645" s="92">
        <v>680</v>
      </c>
      <c r="B645" s="144" t="s">
        <v>1408</v>
      </c>
      <c r="C645" s="144"/>
      <c r="D645" s="144"/>
      <c r="E645" s="261"/>
      <c r="F645" s="262"/>
      <c r="G645" s="197"/>
      <c r="H645" s="197" t="s">
        <v>485</v>
      </c>
      <c r="I645" s="197"/>
      <c r="J645" s="266"/>
      <c r="K645" s="264"/>
      <c r="L645" s="264"/>
      <c r="M645" s="265"/>
      <c r="N645" s="265"/>
    </row>
    <row r="646" spans="1:14" ht="22.5" customHeight="1">
      <c r="A646" s="92">
        <v>681</v>
      </c>
      <c r="B646" s="144" t="s">
        <v>1408</v>
      </c>
      <c r="C646" s="144"/>
      <c r="D646" s="144"/>
      <c r="E646" s="261"/>
      <c r="F646" s="262"/>
      <c r="G646" s="197"/>
      <c r="H646" s="197" t="s">
        <v>485</v>
      </c>
      <c r="I646" s="197"/>
      <c r="J646" s="266"/>
      <c r="K646" s="264"/>
      <c r="L646" s="264"/>
      <c r="M646" s="265"/>
      <c r="N646" s="265"/>
    </row>
    <row r="647" spans="1:14" ht="22.5" customHeight="1">
      <c r="A647" s="92">
        <v>682</v>
      </c>
      <c r="B647" s="144" t="s">
        <v>1408</v>
      </c>
      <c r="C647" s="144"/>
      <c r="D647" s="144"/>
      <c r="E647" s="261"/>
      <c r="F647" s="262"/>
      <c r="G647" s="197"/>
      <c r="H647" s="197" t="s">
        <v>485</v>
      </c>
      <c r="I647" s="197"/>
      <c r="J647" s="266"/>
      <c r="K647" s="264"/>
      <c r="L647" s="264"/>
      <c r="M647" s="265"/>
      <c r="N647" s="265"/>
    </row>
  </sheetData>
  <autoFilter ref="A3:M647"/>
  <mergeCells count="4">
    <mergeCell ref="A1:M1"/>
    <mergeCell ref="A2:F2"/>
    <mergeCell ref="G2:H2"/>
    <mergeCell ref="J2:M2"/>
  </mergeCells>
  <phoneticPr fontId="0" type="noConversion"/>
  <conditionalFormatting sqref="E4:E647">
    <cfRule type="cellIs" dxfId="30" priority="1"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46" orientation="portrait" horizontalDpi="300" verticalDpi="300" r:id="rId1"/>
  <headerFooter alignWithMargins="0"/>
  <rowBreaks count="9" manualBreakCount="9">
    <brk id="68" max="13" man="1"/>
    <brk id="105" max="13" man="1"/>
    <brk id="148" max="13" man="1"/>
    <brk id="160" max="13" man="1"/>
    <brk id="289" max="13" man="1"/>
    <brk id="359" max="13" man="1"/>
    <brk id="417" max="13" man="1"/>
    <brk id="594" max="13" man="1"/>
    <brk id="642" max="13" man="1"/>
  </rowBreaks>
</worksheet>
</file>

<file path=xl/worksheets/sheet4.xml><?xml version="1.0" encoding="utf-8"?>
<worksheet xmlns="http://schemas.openxmlformats.org/spreadsheetml/2006/main" xmlns:r="http://schemas.openxmlformats.org/officeDocument/2006/relationships">
  <sheetPr codeName="Sayfa5">
    <tabColor rgb="FF92D050"/>
    <pageSetUpPr fitToPage="1"/>
  </sheetPr>
  <dimension ref="A1:S61"/>
  <sheetViews>
    <sheetView view="pageBreakPreview" zoomScale="80" zoomScaleNormal="100" zoomScaleSheetLayoutView="80" workbookViewId="0">
      <selection activeCell="O21" sqref="O21"/>
    </sheetView>
  </sheetViews>
  <sheetFormatPr defaultColWidth="9.140625" defaultRowHeight="12.75"/>
  <cols>
    <col min="1" max="1" width="4.85546875" style="33" customWidth="1"/>
    <col min="2" max="2" width="7.28515625" style="33" customWidth="1"/>
    <col min="3" max="3" width="14.42578125" style="22" customWidth="1"/>
    <col min="4" max="4" width="10.28515625" style="22" customWidth="1"/>
    <col min="5" max="5" width="32.140625" style="22" bestFit="1" customWidth="1"/>
    <col min="6" max="6" width="23.42578125" style="60" customWidth="1"/>
    <col min="7" max="7" width="9" style="60" customWidth="1"/>
    <col min="8" max="8" width="6.42578125" style="34" customWidth="1"/>
    <col min="9" max="9" width="4.7109375" style="22" customWidth="1"/>
    <col min="10" max="10" width="6.7109375" style="33" customWidth="1"/>
    <col min="11" max="11" width="15.5703125" style="33" hidden="1" customWidth="1"/>
    <col min="12" max="12" width="7.85546875" style="33" customWidth="1"/>
    <col min="13" max="13" width="11.85546875" style="35" customWidth="1"/>
    <col min="14" max="14" width="10.85546875" style="35" customWidth="1"/>
    <col min="15" max="15" width="29.42578125" style="64" bestFit="1" customWidth="1"/>
    <col min="16" max="16" width="16.7109375" style="64" customWidth="1"/>
    <col min="17" max="17" width="16.85546875" style="22" customWidth="1"/>
    <col min="18" max="18" width="5.28515625" style="22" customWidth="1"/>
    <col min="19" max="19" width="5.7109375" style="22" customWidth="1"/>
    <col min="20" max="16384" width="9.140625" style="22"/>
  </cols>
  <sheetData>
    <row r="1" spans="1:18" s="10" customFormat="1" ht="45" customHeight="1">
      <c r="A1" s="426" t="s">
        <v>206</v>
      </c>
      <c r="B1" s="426"/>
      <c r="C1" s="426"/>
      <c r="D1" s="426"/>
      <c r="E1" s="426"/>
      <c r="F1" s="426"/>
      <c r="G1" s="426"/>
      <c r="H1" s="426"/>
      <c r="I1" s="426"/>
      <c r="J1" s="426"/>
      <c r="K1" s="426"/>
      <c r="L1" s="426"/>
      <c r="M1" s="426"/>
      <c r="N1" s="426"/>
      <c r="O1" s="426"/>
      <c r="P1" s="426"/>
      <c r="Q1" s="426"/>
      <c r="R1" s="426"/>
    </row>
    <row r="2" spans="1:18" s="10" customFormat="1" ht="23.25" customHeight="1">
      <c r="A2" s="427" t="s">
        <v>1433</v>
      </c>
      <c r="B2" s="427"/>
      <c r="C2" s="427"/>
      <c r="D2" s="427"/>
      <c r="E2" s="427"/>
      <c r="F2" s="427"/>
      <c r="G2" s="427"/>
      <c r="H2" s="427"/>
      <c r="I2" s="427"/>
      <c r="J2" s="427"/>
      <c r="K2" s="427"/>
      <c r="L2" s="427"/>
      <c r="M2" s="427"/>
      <c r="N2" s="427"/>
      <c r="O2" s="427"/>
      <c r="P2" s="427"/>
      <c r="Q2" s="427"/>
      <c r="R2" s="427"/>
    </row>
    <row r="3" spans="1:18" s="13" customFormat="1" ht="27" customHeight="1">
      <c r="A3" s="428" t="s">
        <v>233</v>
      </c>
      <c r="B3" s="428"/>
      <c r="C3" s="428"/>
      <c r="D3" s="280"/>
      <c r="E3" s="430" t="s">
        <v>269</v>
      </c>
      <c r="F3" s="430"/>
      <c r="G3" s="420"/>
      <c r="H3" s="420"/>
      <c r="I3" s="11"/>
      <c r="J3" s="418"/>
      <c r="K3" s="418"/>
      <c r="L3" s="418"/>
      <c r="M3" s="12"/>
      <c r="N3" s="12"/>
      <c r="O3" s="89"/>
      <c r="P3" s="424"/>
      <c r="Q3" s="424"/>
      <c r="R3" s="424"/>
    </row>
    <row r="4" spans="1:18" s="13" customFormat="1" ht="17.25" customHeight="1">
      <c r="A4" s="435" t="s">
        <v>214</v>
      </c>
      <c r="B4" s="435"/>
      <c r="C4" s="435"/>
      <c r="D4" s="281"/>
      <c r="E4" s="429" t="s">
        <v>352</v>
      </c>
      <c r="F4" s="429"/>
      <c r="G4" s="39"/>
      <c r="H4" s="39"/>
      <c r="I4" s="39"/>
      <c r="J4" s="39"/>
      <c r="K4" s="39"/>
      <c r="L4" s="39"/>
      <c r="M4" s="40"/>
      <c r="N4" s="40"/>
      <c r="O4" s="90" t="s">
        <v>5</v>
      </c>
      <c r="P4" s="232">
        <v>42056</v>
      </c>
      <c r="Q4" s="233">
        <v>0.34722222222222227</v>
      </c>
      <c r="R4" s="231"/>
    </row>
    <row r="5" spans="1:18" s="10" customFormat="1" ht="16.5" customHeight="1">
      <c r="A5" s="14"/>
      <c r="B5" s="14"/>
      <c r="C5" s="15"/>
      <c r="D5" s="15"/>
      <c r="E5" s="16"/>
      <c r="F5" s="17"/>
      <c r="G5" s="17"/>
      <c r="H5" s="17"/>
      <c r="I5" s="17"/>
      <c r="J5" s="14"/>
      <c r="K5" s="14"/>
      <c r="L5" s="14"/>
      <c r="M5" s="18"/>
      <c r="N5" s="18"/>
      <c r="O5" s="19"/>
      <c r="P5" s="419">
        <v>42057.749068865742</v>
      </c>
      <c r="Q5" s="419"/>
      <c r="R5" s="419"/>
    </row>
    <row r="6" spans="1:18" s="20" customFormat="1" ht="24.75" customHeight="1">
      <c r="A6" s="431" t="s">
        <v>12</v>
      </c>
      <c r="B6" s="432" t="s">
        <v>210</v>
      </c>
      <c r="C6" s="434" t="s">
        <v>230</v>
      </c>
      <c r="D6" s="438" t="s">
        <v>354</v>
      </c>
      <c r="E6" s="425" t="s">
        <v>14</v>
      </c>
      <c r="F6" s="425" t="s">
        <v>633</v>
      </c>
      <c r="G6" s="425" t="s">
        <v>15</v>
      </c>
      <c r="H6" s="436"/>
      <c r="J6" s="421" t="s">
        <v>16</v>
      </c>
      <c r="K6" s="422"/>
      <c r="L6" s="422"/>
      <c r="M6" s="422"/>
      <c r="N6" s="422"/>
      <c r="O6" s="422"/>
      <c r="P6" s="422"/>
      <c r="Q6" s="422"/>
      <c r="R6" s="423"/>
    </row>
    <row r="7" spans="1:18" ht="24.75" customHeight="1">
      <c r="A7" s="431"/>
      <c r="B7" s="433"/>
      <c r="C7" s="434"/>
      <c r="D7" s="439"/>
      <c r="E7" s="425"/>
      <c r="F7" s="425"/>
      <c r="G7" s="425"/>
      <c r="H7" s="437"/>
      <c r="I7" s="21"/>
      <c r="J7" s="56" t="s">
        <v>316</v>
      </c>
      <c r="K7" s="53" t="s">
        <v>211</v>
      </c>
      <c r="L7" s="53" t="s">
        <v>210</v>
      </c>
      <c r="M7" s="54" t="s">
        <v>13</v>
      </c>
      <c r="N7" s="54" t="s">
        <v>354</v>
      </c>
      <c r="O7" s="55" t="s">
        <v>14</v>
      </c>
      <c r="P7" s="55" t="s">
        <v>633</v>
      </c>
      <c r="Q7" s="53" t="s">
        <v>15</v>
      </c>
      <c r="R7" s="53" t="s">
        <v>27</v>
      </c>
    </row>
    <row r="8" spans="1:18" s="20" customFormat="1" ht="27.6" customHeight="1">
      <c r="A8" s="81">
        <v>1</v>
      </c>
      <c r="B8" s="81">
        <v>183</v>
      </c>
      <c r="C8" s="136" t="s">
        <v>729</v>
      </c>
      <c r="D8" s="136" t="s">
        <v>362</v>
      </c>
      <c r="E8" s="201" t="s">
        <v>730</v>
      </c>
      <c r="F8" s="202" t="s">
        <v>664</v>
      </c>
      <c r="G8" s="282">
        <v>729</v>
      </c>
      <c r="H8" s="82"/>
      <c r="I8" s="27"/>
      <c r="J8" s="28">
        <v>1</v>
      </c>
      <c r="K8" s="29" t="s">
        <v>106</v>
      </c>
      <c r="L8" s="30">
        <v>11</v>
      </c>
      <c r="M8" s="31" t="s">
        <v>722</v>
      </c>
      <c r="N8" s="31" t="s">
        <v>362</v>
      </c>
      <c r="O8" s="57" t="s">
        <v>723</v>
      </c>
      <c r="P8" s="57" t="s">
        <v>636</v>
      </c>
      <c r="Q8" s="282" t="s">
        <v>1407</v>
      </c>
      <c r="R8" s="30" t="s">
        <v>1408</v>
      </c>
    </row>
    <row r="9" spans="1:18" s="20" customFormat="1" ht="27.6" customHeight="1">
      <c r="A9" s="81">
        <v>2</v>
      </c>
      <c r="B9" s="81">
        <v>195</v>
      </c>
      <c r="C9" s="136" t="s">
        <v>734</v>
      </c>
      <c r="D9" s="136" t="s">
        <v>362</v>
      </c>
      <c r="E9" s="201" t="s">
        <v>735</v>
      </c>
      <c r="F9" s="202" t="s">
        <v>692</v>
      </c>
      <c r="G9" s="282">
        <v>756</v>
      </c>
      <c r="H9" s="82"/>
      <c r="I9" s="27"/>
      <c r="J9" s="28">
        <v>2</v>
      </c>
      <c r="K9" s="29" t="s">
        <v>107</v>
      </c>
      <c r="L9" s="30">
        <v>15</v>
      </c>
      <c r="M9" s="31" t="s">
        <v>404</v>
      </c>
      <c r="N9" s="31" t="s">
        <v>362</v>
      </c>
      <c r="O9" s="57" t="s">
        <v>635</v>
      </c>
      <c r="P9" s="57" t="s">
        <v>636</v>
      </c>
      <c r="Q9" s="282">
        <v>798</v>
      </c>
      <c r="R9" s="30">
        <v>5</v>
      </c>
    </row>
    <row r="10" spans="1:18" s="20" customFormat="1" ht="27.6" customHeight="1">
      <c r="A10" s="81">
        <v>3</v>
      </c>
      <c r="B10" s="81">
        <v>92</v>
      </c>
      <c r="C10" s="136" t="s">
        <v>725</v>
      </c>
      <c r="D10" s="136" t="s">
        <v>362</v>
      </c>
      <c r="E10" s="201" t="s">
        <v>726</v>
      </c>
      <c r="F10" s="202" t="s">
        <v>644</v>
      </c>
      <c r="G10" s="282">
        <v>760</v>
      </c>
      <c r="H10" s="82"/>
      <c r="I10" s="27"/>
      <c r="J10" s="28">
        <v>3</v>
      </c>
      <c r="K10" s="29" t="s">
        <v>108</v>
      </c>
      <c r="L10" s="30">
        <v>26</v>
      </c>
      <c r="M10" s="31" t="s">
        <v>844</v>
      </c>
      <c r="N10" s="31" t="s">
        <v>362</v>
      </c>
      <c r="O10" s="57" t="s">
        <v>845</v>
      </c>
      <c r="P10" s="57" t="s">
        <v>636</v>
      </c>
      <c r="Q10" s="282">
        <v>898</v>
      </c>
      <c r="R10" s="30">
        <v>7</v>
      </c>
    </row>
    <row r="11" spans="1:18" s="20" customFormat="1" ht="27.6" customHeight="1">
      <c r="A11" s="81">
        <v>4</v>
      </c>
      <c r="B11" s="81">
        <v>193</v>
      </c>
      <c r="C11" s="136" t="s">
        <v>870</v>
      </c>
      <c r="D11" s="136" t="s">
        <v>362</v>
      </c>
      <c r="E11" s="201" t="s">
        <v>871</v>
      </c>
      <c r="F11" s="202" t="s">
        <v>644</v>
      </c>
      <c r="G11" s="282">
        <v>768</v>
      </c>
      <c r="H11" s="82"/>
      <c r="I11" s="27"/>
      <c r="J11" s="28">
        <v>4</v>
      </c>
      <c r="K11" s="29" t="s">
        <v>109</v>
      </c>
      <c r="L11" s="30">
        <v>92</v>
      </c>
      <c r="M11" s="31" t="s">
        <v>725</v>
      </c>
      <c r="N11" s="31" t="s">
        <v>362</v>
      </c>
      <c r="O11" s="57" t="s">
        <v>726</v>
      </c>
      <c r="P11" s="57" t="s">
        <v>644</v>
      </c>
      <c r="Q11" s="282">
        <v>760</v>
      </c>
      <c r="R11" s="30">
        <v>2</v>
      </c>
    </row>
    <row r="12" spans="1:18" s="20" customFormat="1" ht="27.6" customHeight="1">
      <c r="A12" s="81">
        <v>5</v>
      </c>
      <c r="B12" s="81">
        <v>187</v>
      </c>
      <c r="C12" s="136" t="s">
        <v>359</v>
      </c>
      <c r="D12" s="136" t="s">
        <v>362</v>
      </c>
      <c r="E12" s="201" t="s">
        <v>731</v>
      </c>
      <c r="F12" s="202" t="s">
        <v>692</v>
      </c>
      <c r="G12" s="282">
        <v>770</v>
      </c>
      <c r="H12" s="82"/>
      <c r="I12" s="27"/>
      <c r="J12" s="28">
        <v>5</v>
      </c>
      <c r="K12" s="29" t="s">
        <v>110</v>
      </c>
      <c r="L12" s="30">
        <v>148</v>
      </c>
      <c r="M12" s="31" t="s">
        <v>846</v>
      </c>
      <c r="N12" s="31" t="s">
        <v>362</v>
      </c>
      <c r="O12" s="57" t="s">
        <v>847</v>
      </c>
      <c r="P12" s="57" t="s">
        <v>644</v>
      </c>
      <c r="Q12" s="282">
        <v>789</v>
      </c>
      <c r="R12" s="30">
        <v>4</v>
      </c>
    </row>
    <row r="13" spans="1:18" s="20" customFormat="1" ht="27.6" customHeight="1">
      <c r="A13" s="81">
        <v>6</v>
      </c>
      <c r="B13" s="81">
        <v>148</v>
      </c>
      <c r="C13" s="136" t="s">
        <v>846</v>
      </c>
      <c r="D13" s="136" t="s">
        <v>362</v>
      </c>
      <c r="E13" s="201" t="s">
        <v>847</v>
      </c>
      <c r="F13" s="202" t="s">
        <v>644</v>
      </c>
      <c r="G13" s="282">
        <v>789</v>
      </c>
      <c r="H13" s="82"/>
      <c r="I13" s="27"/>
      <c r="J13" s="28">
        <v>6</v>
      </c>
      <c r="K13" s="29" t="s">
        <v>111</v>
      </c>
      <c r="L13" s="30">
        <v>165</v>
      </c>
      <c r="M13" s="31" t="s">
        <v>727</v>
      </c>
      <c r="N13" s="31" t="s">
        <v>362</v>
      </c>
      <c r="O13" s="57" t="s">
        <v>728</v>
      </c>
      <c r="P13" s="57" t="s">
        <v>636</v>
      </c>
      <c r="Q13" s="282">
        <v>803</v>
      </c>
      <c r="R13" s="30">
        <v>6</v>
      </c>
    </row>
    <row r="14" spans="1:18" s="20" customFormat="1" ht="27.6" customHeight="1">
      <c r="A14" s="81">
        <v>7</v>
      </c>
      <c r="B14" s="81">
        <v>15</v>
      </c>
      <c r="C14" s="136" t="s">
        <v>404</v>
      </c>
      <c r="D14" s="136" t="s">
        <v>362</v>
      </c>
      <c r="E14" s="201" t="s">
        <v>635</v>
      </c>
      <c r="F14" s="202" t="s">
        <v>636</v>
      </c>
      <c r="G14" s="282">
        <v>798</v>
      </c>
      <c r="H14" s="82"/>
      <c r="I14" s="27"/>
      <c r="J14" s="28">
        <v>7</v>
      </c>
      <c r="K14" s="29" t="s">
        <v>207</v>
      </c>
      <c r="L14" s="30">
        <v>183</v>
      </c>
      <c r="M14" s="31" t="s">
        <v>729</v>
      </c>
      <c r="N14" s="31" t="s">
        <v>362</v>
      </c>
      <c r="O14" s="57" t="s">
        <v>730</v>
      </c>
      <c r="P14" s="57" t="s">
        <v>664</v>
      </c>
      <c r="Q14" s="282">
        <v>729</v>
      </c>
      <c r="R14" s="30">
        <v>1</v>
      </c>
    </row>
    <row r="15" spans="1:18" s="20" customFormat="1" ht="27.6" customHeight="1">
      <c r="A15" s="81">
        <v>8</v>
      </c>
      <c r="B15" s="81">
        <v>165</v>
      </c>
      <c r="C15" s="136" t="s">
        <v>727</v>
      </c>
      <c r="D15" s="136" t="s">
        <v>362</v>
      </c>
      <c r="E15" s="201" t="s">
        <v>728</v>
      </c>
      <c r="F15" s="202" t="s">
        <v>636</v>
      </c>
      <c r="G15" s="282">
        <v>803</v>
      </c>
      <c r="H15" s="82"/>
      <c r="I15" s="27"/>
      <c r="J15" s="28">
        <v>8</v>
      </c>
      <c r="K15" s="29" t="s">
        <v>208</v>
      </c>
      <c r="L15" s="30">
        <v>187</v>
      </c>
      <c r="M15" s="31" t="s">
        <v>359</v>
      </c>
      <c r="N15" s="31" t="s">
        <v>362</v>
      </c>
      <c r="O15" s="57" t="s">
        <v>731</v>
      </c>
      <c r="P15" s="57" t="s">
        <v>692</v>
      </c>
      <c r="Q15" s="282">
        <v>770</v>
      </c>
      <c r="R15" s="30">
        <v>3</v>
      </c>
    </row>
    <row r="16" spans="1:18" s="20" customFormat="1" ht="27.6" customHeight="1">
      <c r="A16" s="81">
        <v>9</v>
      </c>
      <c r="B16" s="81">
        <v>189</v>
      </c>
      <c r="C16" s="136" t="s">
        <v>732</v>
      </c>
      <c r="D16" s="136" t="s">
        <v>362</v>
      </c>
      <c r="E16" s="201" t="s">
        <v>733</v>
      </c>
      <c r="F16" s="202" t="s">
        <v>692</v>
      </c>
      <c r="G16" s="282">
        <v>823</v>
      </c>
      <c r="H16" s="82"/>
      <c r="I16" s="27"/>
      <c r="J16" s="421" t="s">
        <v>17</v>
      </c>
      <c r="K16" s="422"/>
      <c r="L16" s="422"/>
      <c r="M16" s="422"/>
      <c r="N16" s="422"/>
      <c r="O16" s="422"/>
      <c r="P16" s="422"/>
      <c r="Q16" s="422"/>
      <c r="R16" s="423"/>
    </row>
    <row r="17" spans="1:18" s="20" customFormat="1" ht="27.6" customHeight="1">
      <c r="A17" s="81">
        <v>10</v>
      </c>
      <c r="B17" s="81">
        <v>271</v>
      </c>
      <c r="C17" s="136" t="s">
        <v>736</v>
      </c>
      <c r="D17" s="136" t="s">
        <v>362</v>
      </c>
      <c r="E17" s="201" t="s">
        <v>1156</v>
      </c>
      <c r="F17" s="202" t="s">
        <v>664</v>
      </c>
      <c r="G17" s="282">
        <v>862</v>
      </c>
      <c r="H17" s="82"/>
      <c r="I17" s="27"/>
      <c r="J17" s="56" t="s">
        <v>316</v>
      </c>
      <c r="K17" s="53" t="s">
        <v>211</v>
      </c>
      <c r="L17" s="53" t="s">
        <v>210</v>
      </c>
      <c r="M17" s="54" t="s">
        <v>13</v>
      </c>
      <c r="N17" s="54" t="s">
        <v>354</v>
      </c>
      <c r="O17" s="55" t="s">
        <v>14</v>
      </c>
      <c r="P17" s="55" t="s">
        <v>633</v>
      </c>
      <c r="Q17" s="53" t="s">
        <v>15</v>
      </c>
      <c r="R17" s="53" t="s">
        <v>27</v>
      </c>
    </row>
    <row r="18" spans="1:18" s="20" customFormat="1" ht="27.6" customHeight="1">
      <c r="A18" s="81">
        <v>11</v>
      </c>
      <c r="B18" s="81">
        <v>366</v>
      </c>
      <c r="C18" s="136" t="s">
        <v>875</v>
      </c>
      <c r="D18" s="136" t="s">
        <v>362</v>
      </c>
      <c r="E18" s="201" t="s">
        <v>876</v>
      </c>
      <c r="F18" s="202" t="s">
        <v>636</v>
      </c>
      <c r="G18" s="282">
        <v>873</v>
      </c>
      <c r="H18" s="82"/>
      <c r="I18" s="27"/>
      <c r="J18" s="28">
        <v>1</v>
      </c>
      <c r="K18" s="29" t="s">
        <v>112</v>
      </c>
      <c r="L18" s="30">
        <v>189</v>
      </c>
      <c r="M18" s="31" t="s">
        <v>732</v>
      </c>
      <c r="N18" s="31" t="s">
        <v>362</v>
      </c>
      <c r="O18" s="57" t="s">
        <v>733</v>
      </c>
      <c r="P18" s="57" t="s">
        <v>692</v>
      </c>
      <c r="Q18" s="282">
        <v>823</v>
      </c>
      <c r="R18" s="30"/>
    </row>
    <row r="19" spans="1:18" s="20" customFormat="1" ht="27.6" customHeight="1">
      <c r="A19" s="81">
        <v>12</v>
      </c>
      <c r="B19" s="81">
        <v>26</v>
      </c>
      <c r="C19" s="136" t="s">
        <v>844</v>
      </c>
      <c r="D19" s="136" t="s">
        <v>362</v>
      </c>
      <c r="E19" s="201" t="s">
        <v>845</v>
      </c>
      <c r="F19" s="202" t="s">
        <v>636</v>
      </c>
      <c r="G19" s="282">
        <v>898</v>
      </c>
      <c r="H19" s="82"/>
      <c r="I19" s="27"/>
      <c r="J19" s="28">
        <v>2</v>
      </c>
      <c r="K19" s="29" t="s">
        <v>113</v>
      </c>
      <c r="L19" s="30">
        <v>193</v>
      </c>
      <c r="M19" s="31" t="s">
        <v>870</v>
      </c>
      <c r="N19" s="31" t="s">
        <v>362</v>
      </c>
      <c r="O19" s="57" t="s">
        <v>871</v>
      </c>
      <c r="P19" s="57" t="s">
        <v>644</v>
      </c>
      <c r="Q19" s="282">
        <v>768</v>
      </c>
      <c r="R19" s="30"/>
    </row>
    <row r="20" spans="1:18" s="20" customFormat="1" ht="27.6" customHeight="1">
      <c r="A20" s="81" t="s">
        <v>1408</v>
      </c>
      <c r="B20" s="81">
        <v>353</v>
      </c>
      <c r="C20" s="136" t="s">
        <v>874</v>
      </c>
      <c r="D20" s="136" t="s">
        <v>362</v>
      </c>
      <c r="E20" s="201" t="s">
        <v>1179</v>
      </c>
      <c r="F20" s="202" t="s">
        <v>636</v>
      </c>
      <c r="G20" s="282" t="s">
        <v>1409</v>
      </c>
      <c r="H20" s="82"/>
      <c r="I20" s="27"/>
      <c r="J20" s="28">
        <v>3</v>
      </c>
      <c r="K20" s="29" t="s">
        <v>114</v>
      </c>
      <c r="L20" s="30">
        <v>195</v>
      </c>
      <c r="M20" s="31" t="s">
        <v>734</v>
      </c>
      <c r="N20" s="31" t="s">
        <v>362</v>
      </c>
      <c r="O20" s="57" t="s">
        <v>735</v>
      </c>
      <c r="P20" s="57" t="s">
        <v>692</v>
      </c>
      <c r="Q20" s="282">
        <v>756</v>
      </c>
      <c r="R20" s="30"/>
    </row>
    <row r="21" spans="1:18" s="20" customFormat="1" ht="27.6" customHeight="1">
      <c r="A21" s="81" t="s">
        <v>1408</v>
      </c>
      <c r="B21" s="81">
        <v>11</v>
      </c>
      <c r="C21" s="136" t="s">
        <v>722</v>
      </c>
      <c r="D21" s="136" t="s">
        <v>362</v>
      </c>
      <c r="E21" s="201" t="s">
        <v>723</v>
      </c>
      <c r="F21" s="202" t="s">
        <v>636</v>
      </c>
      <c r="G21" s="282" t="s">
        <v>1407</v>
      </c>
      <c r="H21" s="82"/>
      <c r="I21" s="27"/>
      <c r="J21" s="28">
        <v>4</v>
      </c>
      <c r="K21" s="29" t="s">
        <v>115</v>
      </c>
      <c r="L21" s="30">
        <v>223</v>
      </c>
      <c r="M21" s="31" t="s">
        <v>872</v>
      </c>
      <c r="N21" s="31" t="s">
        <v>362</v>
      </c>
      <c r="O21" s="57" t="s">
        <v>873</v>
      </c>
      <c r="P21" s="57" t="s">
        <v>644</v>
      </c>
      <c r="Q21" s="282" t="s">
        <v>1407</v>
      </c>
      <c r="R21" s="30"/>
    </row>
    <row r="22" spans="1:18" s="20" customFormat="1" ht="27.6" customHeight="1">
      <c r="A22" s="81" t="s">
        <v>1408</v>
      </c>
      <c r="B22" s="81">
        <v>223</v>
      </c>
      <c r="C22" s="136" t="s">
        <v>872</v>
      </c>
      <c r="D22" s="136" t="s">
        <v>362</v>
      </c>
      <c r="E22" s="201" t="s">
        <v>873</v>
      </c>
      <c r="F22" s="202" t="s">
        <v>644</v>
      </c>
      <c r="G22" s="282" t="s">
        <v>1407</v>
      </c>
      <c r="H22" s="82"/>
      <c r="I22" s="27"/>
      <c r="J22" s="28">
        <v>5</v>
      </c>
      <c r="K22" s="29" t="s">
        <v>116</v>
      </c>
      <c r="L22" s="30">
        <v>271</v>
      </c>
      <c r="M22" s="31" t="s">
        <v>736</v>
      </c>
      <c r="N22" s="31" t="s">
        <v>362</v>
      </c>
      <c r="O22" s="57" t="s">
        <v>1156</v>
      </c>
      <c r="P22" s="57" t="s">
        <v>664</v>
      </c>
      <c r="Q22" s="282">
        <v>862</v>
      </c>
      <c r="R22" s="30"/>
    </row>
    <row r="23" spans="1:18" s="20" customFormat="1" ht="27.6" customHeight="1">
      <c r="A23" s="81" t="s">
        <v>1408</v>
      </c>
      <c r="B23" s="81">
        <v>381</v>
      </c>
      <c r="C23" s="136" t="s">
        <v>359</v>
      </c>
      <c r="D23" s="136" t="s">
        <v>362</v>
      </c>
      <c r="E23" s="201" t="s">
        <v>632</v>
      </c>
      <c r="F23" s="202" t="s">
        <v>636</v>
      </c>
      <c r="G23" s="137" t="s">
        <v>1407</v>
      </c>
      <c r="H23" s="82"/>
      <c r="I23" s="27"/>
      <c r="J23" s="28">
        <v>6</v>
      </c>
      <c r="K23" s="29" t="s">
        <v>117</v>
      </c>
      <c r="L23" s="30">
        <v>353</v>
      </c>
      <c r="M23" s="31" t="s">
        <v>874</v>
      </c>
      <c r="N23" s="31" t="s">
        <v>362</v>
      </c>
      <c r="O23" s="57" t="s">
        <v>1179</v>
      </c>
      <c r="P23" s="57" t="s">
        <v>636</v>
      </c>
      <c r="Q23" s="282" t="s">
        <v>1409</v>
      </c>
      <c r="R23" s="30"/>
    </row>
    <row r="24" spans="1:18" s="20" customFormat="1" ht="27.6" customHeight="1">
      <c r="A24" s="431" t="s">
        <v>12</v>
      </c>
      <c r="B24" s="432" t="s">
        <v>210</v>
      </c>
      <c r="C24" s="434" t="s">
        <v>230</v>
      </c>
      <c r="D24" s="438" t="s">
        <v>354</v>
      </c>
      <c r="E24" s="425" t="s">
        <v>14</v>
      </c>
      <c r="F24" s="425" t="s">
        <v>633</v>
      </c>
      <c r="G24" s="425" t="s">
        <v>15</v>
      </c>
      <c r="H24" s="436"/>
      <c r="I24" s="27"/>
      <c r="J24" s="28">
        <v>7</v>
      </c>
      <c r="K24" s="29" t="s">
        <v>220</v>
      </c>
      <c r="L24" s="30">
        <v>366</v>
      </c>
      <c r="M24" s="31" t="s">
        <v>875</v>
      </c>
      <c r="N24" s="31" t="s">
        <v>362</v>
      </c>
      <c r="O24" s="57" t="s">
        <v>876</v>
      </c>
      <c r="P24" s="57" t="s">
        <v>636</v>
      </c>
      <c r="Q24" s="282">
        <v>873</v>
      </c>
      <c r="R24" s="30"/>
    </row>
    <row r="25" spans="1:18" s="20" customFormat="1" ht="27.6" customHeight="1">
      <c r="A25" s="431"/>
      <c r="B25" s="433"/>
      <c r="C25" s="434"/>
      <c r="D25" s="439"/>
      <c r="E25" s="425"/>
      <c r="F25" s="425"/>
      <c r="G25" s="425"/>
      <c r="H25" s="437"/>
      <c r="I25" s="27"/>
      <c r="J25" s="28">
        <v>8</v>
      </c>
      <c r="K25" s="29" t="s">
        <v>221</v>
      </c>
      <c r="L25" s="30">
        <v>381</v>
      </c>
      <c r="M25" s="31" t="s">
        <v>359</v>
      </c>
      <c r="N25" s="31" t="s">
        <v>362</v>
      </c>
      <c r="O25" s="57" t="s">
        <v>632</v>
      </c>
      <c r="P25" s="57" t="s">
        <v>636</v>
      </c>
      <c r="Q25" s="282" t="s">
        <v>1407</v>
      </c>
      <c r="R25" s="30"/>
    </row>
    <row r="26" spans="1:18" s="20" customFormat="1" ht="27.6" customHeight="1">
      <c r="A26" s="81">
        <v>1</v>
      </c>
      <c r="B26" s="81">
        <v>240</v>
      </c>
      <c r="C26" s="136" t="s">
        <v>748</v>
      </c>
      <c r="D26" s="136" t="s">
        <v>363</v>
      </c>
      <c r="E26" s="201" t="s">
        <v>749</v>
      </c>
      <c r="F26" s="202" t="s">
        <v>692</v>
      </c>
      <c r="G26" s="282">
        <v>746</v>
      </c>
      <c r="H26" s="82"/>
      <c r="I26" s="27"/>
      <c r="J26" s="421" t="s">
        <v>18</v>
      </c>
      <c r="K26" s="422"/>
      <c r="L26" s="422"/>
      <c r="M26" s="422"/>
      <c r="N26" s="422"/>
      <c r="O26" s="422"/>
      <c r="P26" s="422"/>
      <c r="Q26" s="422"/>
      <c r="R26" s="423"/>
    </row>
    <row r="27" spans="1:18" s="20" customFormat="1" ht="27.6" customHeight="1">
      <c r="A27" s="81">
        <v>2</v>
      </c>
      <c r="B27" s="81">
        <v>218</v>
      </c>
      <c r="C27" s="136" t="s">
        <v>746</v>
      </c>
      <c r="D27" s="136" t="s">
        <v>363</v>
      </c>
      <c r="E27" s="201" t="s">
        <v>747</v>
      </c>
      <c r="F27" s="202" t="s">
        <v>692</v>
      </c>
      <c r="G27" s="282">
        <v>762</v>
      </c>
      <c r="H27" s="82"/>
      <c r="I27" s="27"/>
      <c r="J27" s="56" t="s">
        <v>316</v>
      </c>
      <c r="K27" s="53" t="s">
        <v>211</v>
      </c>
      <c r="L27" s="53" t="s">
        <v>210</v>
      </c>
      <c r="M27" s="54" t="s">
        <v>13</v>
      </c>
      <c r="N27" s="54" t="s">
        <v>354</v>
      </c>
      <c r="O27" s="55" t="s">
        <v>14</v>
      </c>
      <c r="P27" s="55" t="s">
        <v>633</v>
      </c>
      <c r="Q27" s="53" t="s">
        <v>15</v>
      </c>
      <c r="R27" s="53" t="s">
        <v>27</v>
      </c>
    </row>
    <row r="28" spans="1:18" s="20" customFormat="1" ht="27.6" customHeight="1">
      <c r="A28" s="81">
        <v>3</v>
      </c>
      <c r="B28" s="81">
        <v>377</v>
      </c>
      <c r="C28" s="136" t="s">
        <v>877</v>
      </c>
      <c r="D28" s="136" t="s">
        <v>363</v>
      </c>
      <c r="E28" s="201" t="s">
        <v>878</v>
      </c>
      <c r="F28" s="202" t="s">
        <v>636</v>
      </c>
      <c r="G28" s="282">
        <v>816</v>
      </c>
      <c r="H28" s="82"/>
      <c r="I28" s="27"/>
      <c r="J28" s="28">
        <v>1</v>
      </c>
      <c r="K28" s="29" t="s">
        <v>118</v>
      </c>
      <c r="L28" s="30">
        <v>12</v>
      </c>
      <c r="M28" s="31" t="s">
        <v>739</v>
      </c>
      <c r="N28" s="31" t="s">
        <v>363</v>
      </c>
      <c r="O28" s="57" t="s">
        <v>740</v>
      </c>
      <c r="P28" s="57" t="s">
        <v>636</v>
      </c>
      <c r="Q28" s="282">
        <v>979</v>
      </c>
      <c r="R28" s="30">
        <v>7</v>
      </c>
    </row>
    <row r="29" spans="1:18" s="20" customFormat="1" ht="27.6" customHeight="1">
      <c r="A29" s="81">
        <v>4</v>
      </c>
      <c r="B29" s="81">
        <v>13</v>
      </c>
      <c r="C29" s="136" t="s">
        <v>741</v>
      </c>
      <c r="D29" s="136" t="s">
        <v>363</v>
      </c>
      <c r="E29" s="201" t="s">
        <v>742</v>
      </c>
      <c r="F29" s="202" t="s">
        <v>636</v>
      </c>
      <c r="G29" s="282">
        <v>913</v>
      </c>
      <c r="H29" s="82"/>
      <c r="I29" s="27"/>
      <c r="J29" s="28">
        <v>2</v>
      </c>
      <c r="K29" s="29" t="s">
        <v>119</v>
      </c>
      <c r="L29" s="30">
        <v>13</v>
      </c>
      <c r="M29" s="31" t="s">
        <v>741</v>
      </c>
      <c r="N29" s="31" t="s">
        <v>363</v>
      </c>
      <c r="O29" s="57" t="s">
        <v>742</v>
      </c>
      <c r="P29" s="57" t="s">
        <v>636</v>
      </c>
      <c r="Q29" s="282">
        <v>913</v>
      </c>
      <c r="R29" s="30">
        <v>5</v>
      </c>
    </row>
    <row r="30" spans="1:18" s="20" customFormat="1" ht="27.6" customHeight="1">
      <c r="A30" s="81">
        <v>5</v>
      </c>
      <c r="B30" s="81">
        <v>97</v>
      </c>
      <c r="C30" s="136" t="s">
        <v>655</v>
      </c>
      <c r="D30" s="136" t="s">
        <v>363</v>
      </c>
      <c r="E30" s="201" t="s">
        <v>656</v>
      </c>
      <c r="F30" s="202" t="s">
        <v>636</v>
      </c>
      <c r="G30" s="282">
        <v>973</v>
      </c>
      <c r="H30" s="82"/>
      <c r="I30" s="27"/>
      <c r="J30" s="28">
        <v>3</v>
      </c>
      <c r="K30" s="29" t="s">
        <v>120</v>
      </c>
      <c r="L30" s="30">
        <v>43</v>
      </c>
      <c r="M30" s="31" t="s">
        <v>653</v>
      </c>
      <c r="N30" s="31" t="s">
        <v>363</v>
      </c>
      <c r="O30" s="57" t="s">
        <v>654</v>
      </c>
      <c r="P30" s="57" t="s">
        <v>636</v>
      </c>
      <c r="Q30" s="282" t="s">
        <v>1407</v>
      </c>
      <c r="R30" s="30" t="s">
        <v>1408</v>
      </c>
    </row>
    <row r="31" spans="1:18" s="20" customFormat="1" ht="27.6" customHeight="1">
      <c r="A31" s="81">
        <v>6</v>
      </c>
      <c r="B31" s="81">
        <v>12</v>
      </c>
      <c r="C31" s="136" t="s">
        <v>739</v>
      </c>
      <c r="D31" s="136" t="s">
        <v>363</v>
      </c>
      <c r="E31" s="201" t="s">
        <v>740</v>
      </c>
      <c r="F31" s="202" t="s">
        <v>636</v>
      </c>
      <c r="G31" s="282">
        <v>979</v>
      </c>
      <c r="H31" s="82"/>
      <c r="I31" s="27"/>
      <c r="J31" s="28">
        <v>4</v>
      </c>
      <c r="K31" s="29" t="s">
        <v>121</v>
      </c>
      <c r="L31" s="30">
        <v>97</v>
      </c>
      <c r="M31" s="31" t="s">
        <v>655</v>
      </c>
      <c r="N31" s="31" t="s">
        <v>363</v>
      </c>
      <c r="O31" s="57" t="s">
        <v>656</v>
      </c>
      <c r="P31" s="57" t="s">
        <v>636</v>
      </c>
      <c r="Q31" s="282">
        <v>973</v>
      </c>
      <c r="R31" s="30">
        <v>6</v>
      </c>
    </row>
    <row r="32" spans="1:18" s="20" customFormat="1" ht="27.6" customHeight="1">
      <c r="A32" s="81" t="s">
        <v>1408</v>
      </c>
      <c r="B32" s="81">
        <v>43</v>
      </c>
      <c r="C32" s="136" t="s">
        <v>653</v>
      </c>
      <c r="D32" s="136" t="s">
        <v>363</v>
      </c>
      <c r="E32" s="201" t="s">
        <v>654</v>
      </c>
      <c r="F32" s="202" t="s">
        <v>636</v>
      </c>
      <c r="G32" s="282" t="s">
        <v>1407</v>
      </c>
      <c r="H32" s="82"/>
      <c r="I32" s="27"/>
      <c r="J32" s="28">
        <v>5</v>
      </c>
      <c r="K32" s="29" t="s">
        <v>122</v>
      </c>
      <c r="L32" s="30">
        <v>218</v>
      </c>
      <c r="M32" s="31" t="s">
        <v>746</v>
      </c>
      <c r="N32" s="31" t="s">
        <v>363</v>
      </c>
      <c r="O32" s="57" t="s">
        <v>747</v>
      </c>
      <c r="P32" s="57" t="s">
        <v>692</v>
      </c>
      <c r="Q32" s="282">
        <v>762</v>
      </c>
      <c r="R32" s="30">
        <v>2</v>
      </c>
    </row>
    <row r="33" spans="1:18" s="20" customFormat="1" ht="27.6" customHeight="1">
      <c r="A33" s="431" t="s">
        <v>12</v>
      </c>
      <c r="B33" s="432" t="s">
        <v>210</v>
      </c>
      <c r="C33" s="434" t="s">
        <v>230</v>
      </c>
      <c r="D33" s="438" t="s">
        <v>354</v>
      </c>
      <c r="E33" s="425" t="s">
        <v>14</v>
      </c>
      <c r="F33" s="425" t="s">
        <v>633</v>
      </c>
      <c r="G33" s="425" t="s">
        <v>15</v>
      </c>
      <c r="H33" s="436"/>
      <c r="I33" s="27"/>
      <c r="J33" s="28">
        <v>6</v>
      </c>
      <c r="K33" s="29" t="s">
        <v>123</v>
      </c>
      <c r="L33" s="30">
        <v>240</v>
      </c>
      <c r="M33" s="31" t="s">
        <v>748</v>
      </c>
      <c r="N33" s="31" t="s">
        <v>363</v>
      </c>
      <c r="O33" s="57" t="s">
        <v>749</v>
      </c>
      <c r="P33" s="57" t="s">
        <v>692</v>
      </c>
      <c r="Q33" s="282">
        <v>746</v>
      </c>
      <c r="R33" s="30">
        <v>1</v>
      </c>
    </row>
    <row r="34" spans="1:18" s="20" customFormat="1" ht="27.6" customHeight="1">
      <c r="A34" s="431"/>
      <c r="B34" s="433"/>
      <c r="C34" s="434"/>
      <c r="D34" s="439"/>
      <c r="E34" s="425"/>
      <c r="F34" s="425"/>
      <c r="G34" s="425"/>
      <c r="H34" s="437"/>
      <c r="I34" s="27"/>
      <c r="J34" s="28">
        <v>7</v>
      </c>
      <c r="K34" s="29" t="s">
        <v>222</v>
      </c>
      <c r="L34" s="30">
        <v>377</v>
      </c>
      <c r="M34" s="31" t="s">
        <v>877</v>
      </c>
      <c r="N34" s="31" t="s">
        <v>363</v>
      </c>
      <c r="O34" s="57" t="s">
        <v>878</v>
      </c>
      <c r="P34" s="57" t="s">
        <v>636</v>
      </c>
      <c r="Q34" s="282">
        <v>816</v>
      </c>
      <c r="R34" s="30">
        <v>4</v>
      </c>
    </row>
    <row r="35" spans="1:18" s="20" customFormat="1" ht="27.6" customHeight="1">
      <c r="A35" s="81">
        <v>1</v>
      </c>
      <c r="B35" s="81">
        <v>277</v>
      </c>
      <c r="C35" s="136" t="s">
        <v>883</v>
      </c>
      <c r="D35" s="136" t="s">
        <v>374</v>
      </c>
      <c r="E35" s="201" t="s">
        <v>1180</v>
      </c>
      <c r="F35" s="202" t="s">
        <v>644</v>
      </c>
      <c r="G35" s="282">
        <v>754</v>
      </c>
      <c r="H35" s="82"/>
      <c r="I35" s="27"/>
      <c r="J35" s="28">
        <v>8</v>
      </c>
      <c r="K35" s="29" t="s">
        <v>223</v>
      </c>
      <c r="L35" s="30">
        <v>29</v>
      </c>
      <c r="M35" s="31" t="s">
        <v>370</v>
      </c>
      <c r="N35" s="31" t="s">
        <v>374</v>
      </c>
      <c r="O35" s="57" t="s">
        <v>750</v>
      </c>
      <c r="P35" s="57" t="s">
        <v>636</v>
      </c>
      <c r="Q35" s="282">
        <v>806</v>
      </c>
      <c r="R35" s="30">
        <v>3</v>
      </c>
    </row>
    <row r="36" spans="1:18" s="20" customFormat="1" ht="27.6" customHeight="1">
      <c r="A36" s="81">
        <v>2</v>
      </c>
      <c r="B36" s="81">
        <v>85</v>
      </c>
      <c r="C36" s="136" t="s">
        <v>368</v>
      </c>
      <c r="D36" s="136" t="s">
        <v>374</v>
      </c>
      <c r="E36" s="201" t="s">
        <v>369</v>
      </c>
      <c r="F36" s="202" t="s">
        <v>636</v>
      </c>
      <c r="G36" s="282">
        <v>763</v>
      </c>
      <c r="H36" s="351" t="s">
        <v>1415</v>
      </c>
      <c r="I36" s="27"/>
      <c r="J36" s="421" t="s">
        <v>49</v>
      </c>
      <c r="K36" s="422"/>
      <c r="L36" s="422"/>
      <c r="M36" s="422"/>
      <c r="N36" s="422"/>
      <c r="O36" s="422"/>
      <c r="P36" s="422"/>
      <c r="Q36" s="422"/>
      <c r="R36" s="423"/>
    </row>
    <row r="37" spans="1:18" s="20" customFormat="1" ht="27.6" customHeight="1">
      <c r="A37" s="81">
        <v>3</v>
      </c>
      <c r="B37" s="81">
        <v>146</v>
      </c>
      <c r="C37" s="136" t="s">
        <v>752</v>
      </c>
      <c r="D37" s="136" t="s">
        <v>374</v>
      </c>
      <c r="E37" s="201" t="s">
        <v>753</v>
      </c>
      <c r="F37" s="202" t="s">
        <v>644</v>
      </c>
      <c r="G37" s="282">
        <v>803</v>
      </c>
      <c r="H37" s="82"/>
      <c r="I37" s="27"/>
      <c r="J37" s="56" t="s">
        <v>316</v>
      </c>
      <c r="K37" s="53" t="s">
        <v>211</v>
      </c>
      <c r="L37" s="53" t="s">
        <v>210</v>
      </c>
      <c r="M37" s="54" t="s">
        <v>13</v>
      </c>
      <c r="N37" s="54" t="s">
        <v>354</v>
      </c>
      <c r="O37" s="55" t="s">
        <v>14</v>
      </c>
      <c r="P37" s="55" t="s">
        <v>633</v>
      </c>
      <c r="Q37" s="53" t="s">
        <v>15</v>
      </c>
      <c r="R37" s="53" t="s">
        <v>27</v>
      </c>
    </row>
    <row r="38" spans="1:18" s="20" customFormat="1" ht="27.6" customHeight="1">
      <c r="A38" s="81">
        <v>4</v>
      </c>
      <c r="B38" s="81">
        <v>29</v>
      </c>
      <c r="C38" s="136" t="s">
        <v>370</v>
      </c>
      <c r="D38" s="136" t="s">
        <v>374</v>
      </c>
      <c r="E38" s="201" t="s">
        <v>750</v>
      </c>
      <c r="F38" s="202" t="s">
        <v>636</v>
      </c>
      <c r="G38" s="282">
        <v>806</v>
      </c>
      <c r="H38" s="82"/>
      <c r="I38" s="27"/>
      <c r="J38" s="28">
        <v>1</v>
      </c>
      <c r="K38" s="29" t="s">
        <v>124</v>
      </c>
      <c r="L38" s="30">
        <v>79</v>
      </c>
      <c r="M38" s="31" t="s">
        <v>366</v>
      </c>
      <c r="N38" s="31" t="s">
        <v>374</v>
      </c>
      <c r="O38" s="57" t="s">
        <v>367</v>
      </c>
      <c r="P38" s="57" t="s">
        <v>636</v>
      </c>
      <c r="Q38" s="282">
        <v>833</v>
      </c>
      <c r="R38" s="30">
        <v>6</v>
      </c>
    </row>
    <row r="39" spans="1:18" s="20" customFormat="1" ht="27.6" customHeight="1">
      <c r="A39" s="81">
        <v>5</v>
      </c>
      <c r="B39" s="81">
        <v>221</v>
      </c>
      <c r="C39" s="136" t="s">
        <v>754</v>
      </c>
      <c r="D39" s="136" t="s">
        <v>374</v>
      </c>
      <c r="E39" s="201" t="s">
        <v>755</v>
      </c>
      <c r="F39" s="202" t="s">
        <v>692</v>
      </c>
      <c r="G39" s="282">
        <v>818</v>
      </c>
      <c r="H39" s="82"/>
      <c r="I39" s="27"/>
      <c r="J39" s="28">
        <v>2</v>
      </c>
      <c r="K39" s="29" t="s">
        <v>125</v>
      </c>
      <c r="L39" s="30">
        <v>85</v>
      </c>
      <c r="M39" s="31" t="s">
        <v>368</v>
      </c>
      <c r="N39" s="31" t="s">
        <v>374</v>
      </c>
      <c r="O39" s="57" t="s">
        <v>369</v>
      </c>
      <c r="P39" s="57" t="s">
        <v>636</v>
      </c>
      <c r="Q39" s="282">
        <v>763</v>
      </c>
      <c r="R39" s="30">
        <v>2</v>
      </c>
    </row>
    <row r="40" spans="1:18" s="20" customFormat="1" ht="27.6" customHeight="1">
      <c r="A40" s="81">
        <v>6</v>
      </c>
      <c r="B40" s="81">
        <v>242</v>
      </c>
      <c r="C40" s="136" t="s">
        <v>881</v>
      </c>
      <c r="D40" s="136" t="s">
        <v>374</v>
      </c>
      <c r="E40" s="201" t="s">
        <v>882</v>
      </c>
      <c r="F40" s="202" t="s">
        <v>692</v>
      </c>
      <c r="G40" s="282">
        <v>829</v>
      </c>
      <c r="H40" s="82"/>
      <c r="I40" s="27"/>
      <c r="J40" s="28">
        <v>3</v>
      </c>
      <c r="K40" s="29" t="s">
        <v>126</v>
      </c>
      <c r="L40" s="30">
        <v>88</v>
      </c>
      <c r="M40" s="31" t="s">
        <v>371</v>
      </c>
      <c r="N40" s="31" t="s">
        <v>374</v>
      </c>
      <c r="O40" s="57" t="s">
        <v>372</v>
      </c>
      <c r="P40" s="57" t="s">
        <v>636</v>
      </c>
      <c r="Q40" s="282" t="s">
        <v>1407</v>
      </c>
      <c r="R40" s="30" t="s">
        <v>1408</v>
      </c>
    </row>
    <row r="41" spans="1:18" s="20" customFormat="1" ht="27.6" customHeight="1">
      <c r="A41" s="81">
        <v>7</v>
      </c>
      <c r="B41" s="81">
        <v>79</v>
      </c>
      <c r="C41" s="136" t="s">
        <v>366</v>
      </c>
      <c r="D41" s="136" t="s">
        <v>374</v>
      </c>
      <c r="E41" s="201" t="s">
        <v>367</v>
      </c>
      <c r="F41" s="202" t="s">
        <v>636</v>
      </c>
      <c r="G41" s="282">
        <v>833</v>
      </c>
      <c r="H41" s="82"/>
      <c r="I41" s="27"/>
      <c r="J41" s="28">
        <v>4</v>
      </c>
      <c r="K41" s="29" t="s">
        <v>127</v>
      </c>
      <c r="L41" s="30">
        <v>105</v>
      </c>
      <c r="M41" s="31" t="s">
        <v>879</v>
      </c>
      <c r="N41" s="31" t="s">
        <v>374</v>
      </c>
      <c r="O41" s="57" t="s">
        <v>880</v>
      </c>
      <c r="P41" s="57" t="s">
        <v>636</v>
      </c>
      <c r="Q41" s="282">
        <v>934</v>
      </c>
      <c r="R41" s="30">
        <v>7</v>
      </c>
    </row>
    <row r="42" spans="1:18" s="20" customFormat="1" ht="27.6" customHeight="1">
      <c r="A42" s="81">
        <v>8</v>
      </c>
      <c r="B42" s="81">
        <v>337</v>
      </c>
      <c r="C42" s="136" t="s">
        <v>759</v>
      </c>
      <c r="D42" s="136" t="s">
        <v>374</v>
      </c>
      <c r="E42" s="201" t="s">
        <v>1158</v>
      </c>
      <c r="F42" s="202" t="s">
        <v>636</v>
      </c>
      <c r="G42" s="282">
        <v>902</v>
      </c>
      <c r="H42" s="82"/>
      <c r="I42" s="27"/>
      <c r="J42" s="28">
        <v>5</v>
      </c>
      <c r="K42" s="29" t="s">
        <v>128</v>
      </c>
      <c r="L42" s="30">
        <v>146</v>
      </c>
      <c r="M42" s="31" t="s">
        <v>752</v>
      </c>
      <c r="N42" s="31" t="s">
        <v>374</v>
      </c>
      <c r="O42" s="57" t="s">
        <v>753</v>
      </c>
      <c r="P42" s="57" t="s">
        <v>644</v>
      </c>
      <c r="Q42" s="282">
        <v>803</v>
      </c>
      <c r="R42" s="30">
        <v>3</v>
      </c>
    </row>
    <row r="43" spans="1:18" s="20" customFormat="1" ht="27.6" customHeight="1">
      <c r="A43" s="81">
        <v>9</v>
      </c>
      <c r="B43" s="81">
        <v>105</v>
      </c>
      <c r="C43" s="136" t="s">
        <v>879</v>
      </c>
      <c r="D43" s="136" t="s">
        <v>374</v>
      </c>
      <c r="E43" s="201" t="s">
        <v>880</v>
      </c>
      <c r="F43" s="202" t="s">
        <v>636</v>
      </c>
      <c r="G43" s="282">
        <v>934</v>
      </c>
      <c r="H43" s="82"/>
      <c r="I43" s="27"/>
      <c r="J43" s="28">
        <v>6</v>
      </c>
      <c r="K43" s="29" t="s">
        <v>129</v>
      </c>
      <c r="L43" s="30">
        <v>221</v>
      </c>
      <c r="M43" s="31" t="s">
        <v>754</v>
      </c>
      <c r="N43" s="31" t="s">
        <v>374</v>
      </c>
      <c r="O43" s="57" t="s">
        <v>755</v>
      </c>
      <c r="P43" s="57" t="s">
        <v>692</v>
      </c>
      <c r="Q43" s="282">
        <v>818</v>
      </c>
      <c r="R43" s="30">
        <v>4</v>
      </c>
    </row>
    <row r="44" spans="1:18" s="20" customFormat="1" ht="27.6" customHeight="1">
      <c r="A44" s="81" t="s">
        <v>1408</v>
      </c>
      <c r="B44" s="81">
        <v>88</v>
      </c>
      <c r="C44" s="136" t="s">
        <v>371</v>
      </c>
      <c r="D44" s="136" t="s">
        <v>374</v>
      </c>
      <c r="E44" s="201" t="s">
        <v>372</v>
      </c>
      <c r="F44" s="202" t="s">
        <v>636</v>
      </c>
      <c r="G44" s="282" t="s">
        <v>1407</v>
      </c>
      <c r="H44" s="82"/>
      <c r="I44" s="27"/>
      <c r="J44" s="28">
        <v>7</v>
      </c>
      <c r="K44" s="29" t="s">
        <v>224</v>
      </c>
      <c r="L44" s="30">
        <v>242</v>
      </c>
      <c r="M44" s="31" t="s">
        <v>881</v>
      </c>
      <c r="N44" s="31" t="s">
        <v>374</v>
      </c>
      <c r="O44" s="57" t="s">
        <v>882</v>
      </c>
      <c r="P44" s="57" t="s">
        <v>692</v>
      </c>
      <c r="Q44" s="282">
        <v>829</v>
      </c>
      <c r="R44" s="30">
        <v>5</v>
      </c>
    </row>
    <row r="45" spans="1:18" s="20" customFormat="1" ht="27.6" customHeight="1">
      <c r="A45" s="81" t="s">
        <v>1408</v>
      </c>
      <c r="B45" s="81">
        <v>330</v>
      </c>
      <c r="C45" s="136" t="s">
        <v>884</v>
      </c>
      <c r="D45" s="136" t="s">
        <v>374</v>
      </c>
      <c r="E45" s="201" t="s">
        <v>885</v>
      </c>
      <c r="F45" s="202" t="s">
        <v>664</v>
      </c>
      <c r="G45" s="282" t="s">
        <v>1407</v>
      </c>
      <c r="H45" s="82"/>
      <c r="I45" s="27"/>
      <c r="J45" s="28">
        <v>8</v>
      </c>
      <c r="K45" s="29" t="s">
        <v>225</v>
      </c>
      <c r="L45" s="30">
        <v>277</v>
      </c>
      <c r="M45" s="31" t="s">
        <v>883</v>
      </c>
      <c r="N45" s="31" t="s">
        <v>374</v>
      </c>
      <c r="O45" s="57" t="s">
        <v>1180</v>
      </c>
      <c r="P45" s="57" t="s">
        <v>644</v>
      </c>
      <c r="Q45" s="282">
        <v>754</v>
      </c>
      <c r="R45" s="30">
        <v>1</v>
      </c>
    </row>
    <row r="46" spans="1:18" s="20" customFormat="1" ht="27.6" customHeight="1">
      <c r="A46" s="81" t="s">
        <v>1408</v>
      </c>
      <c r="B46" s="81">
        <v>400</v>
      </c>
      <c r="C46" s="136" t="s">
        <v>760</v>
      </c>
      <c r="D46" s="136" t="s">
        <v>374</v>
      </c>
      <c r="E46" s="201" t="s">
        <v>761</v>
      </c>
      <c r="F46" s="202" t="s">
        <v>644</v>
      </c>
      <c r="G46" s="137" t="s">
        <v>1407</v>
      </c>
      <c r="H46" s="82"/>
      <c r="I46" s="27"/>
      <c r="J46" s="421" t="s">
        <v>50</v>
      </c>
      <c r="K46" s="422"/>
      <c r="L46" s="422"/>
      <c r="M46" s="422"/>
      <c r="N46" s="422"/>
      <c r="O46" s="422"/>
      <c r="P46" s="422"/>
      <c r="Q46" s="422"/>
      <c r="R46" s="423"/>
    </row>
    <row r="47" spans="1:18" s="20" customFormat="1" ht="27.6" customHeight="1">
      <c r="A47" s="431" t="s">
        <v>12</v>
      </c>
      <c r="B47" s="432" t="s">
        <v>210</v>
      </c>
      <c r="C47" s="434" t="s">
        <v>230</v>
      </c>
      <c r="D47" s="438" t="s">
        <v>354</v>
      </c>
      <c r="E47" s="425" t="s">
        <v>14</v>
      </c>
      <c r="F47" s="425" t="s">
        <v>633</v>
      </c>
      <c r="G47" s="425" t="s">
        <v>15</v>
      </c>
      <c r="H47" s="436"/>
      <c r="I47" s="27"/>
      <c r="J47" s="56" t="s">
        <v>316</v>
      </c>
      <c r="K47" s="53" t="s">
        <v>211</v>
      </c>
      <c r="L47" s="53" t="s">
        <v>210</v>
      </c>
      <c r="M47" s="54" t="s">
        <v>13</v>
      </c>
      <c r="N47" s="54" t="s">
        <v>354</v>
      </c>
      <c r="O47" s="55" t="s">
        <v>14</v>
      </c>
      <c r="P47" s="55" t="s">
        <v>633</v>
      </c>
      <c r="Q47" s="53" t="s">
        <v>15</v>
      </c>
      <c r="R47" s="53" t="s">
        <v>27</v>
      </c>
    </row>
    <row r="48" spans="1:18" s="20" customFormat="1" ht="27.6" customHeight="1">
      <c r="A48" s="431"/>
      <c r="B48" s="433"/>
      <c r="C48" s="434"/>
      <c r="D48" s="439"/>
      <c r="E48" s="425"/>
      <c r="F48" s="425"/>
      <c r="G48" s="425"/>
      <c r="H48" s="437"/>
      <c r="I48" s="27"/>
      <c r="J48" s="28">
        <v>1</v>
      </c>
      <c r="K48" s="29" t="s">
        <v>130</v>
      </c>
      <c r="L48" s="30">
        <v>330</v>
      </c>
      <c r="M48" s="31" t="s">
        <v>884</v>
      </c>
      <c r="N48" s="31" t="s">
        <v>374</v>
      </c>
      <c r="O48" s="57" t="s">
        <v>885</v>
      </c>
      <c r="P48" s="57" t="s">
        <v>664</v>
      </c>
      <c r="Q48" s="32" t="s">
        <v>1407</v>
      </c>
      <c r="R48" s="30" t="s">
        <v>1408</v>
      </c>
    </row>
    <row r="49" spans="1:19" s="20" customFormat="1" ht="27.6" customHeight="1">
      <c r="A49" s="81">
        <v>1</v>
      </c>
      <c r="B49" s="81">
        <v>48</v>
      </c>
      <c r="C49" s="136" t="s">
        <v>762</v>
      </c>
      <c r="D49" s="136" t="s">
        <v>384</v>
      </c>
      <c r="E49" s="201" t="s">
        <v>763</v>
      </c>
      <c r="F49" s="202" t="s">
        <v>640</v>
      </c>
      <c r="G49" s="282">
        <v>779</v>
      </c>
      <c r="H49" s="82"/>
      <c r="I49" s="27"/>
      <c r="J49" s="28">
        <v>2</v>
      </c>
      <c r="K49" s="29" t="s">
        <v>131</v>
      </c>
      <c r="L49" s="30">
        <v>337</v>
      </c>
      <c r="M49" s="31" t="s">
        <v>759</v>
      </c>
      <c r="N49" s="31" t="s">
        <v>374</v>
      </c>
      <c r="O49" s="57" t="s">
        <v>1158</v>
      </c>
      <c r="P49" s="57" t="s">
        <v>636</v>
      </c>
      <c r="Q49" s="282">
        <v>902</v>
      </c>
      <c r="R49" s="30">
        <v>4</v>
      </c>
    </row>
    <row r="50" spans="1:19" s="20" customFormat="1" ht="27.6" customHeight="1">
      <c r="A50" s="81">
        <v>2</v>
      </c>
      <c r="B50" s="81">
        <v>260</v>
      </c>
      <c r="C50" s="136" t="s">
        <v>774</v>
      </c>
      <c r="D50" s="136" t="s">
        <v>384</v>
      </c>
      <c r="E50" s="201" t="s">
        <v>1159</v>
      </c>
      <c r="F50" s="202" t="s">
        <v>689</v>
      </c>
      <c r="G50" s="282">
        <v>808</v>
      </c>
      <c r="H50" s="82"/>
      <c r="I50" s="27"/>
      <c r="J50" s="28">
        <v>3</v>
      </c>
      <c r="K50" s="29" t="s">
        <v>132</v>
      </c>
      <c r="L50" s="30">
        <v>400</v>
      </c>
      <c r="M50" s="31" t="s">
        <v>760</v>
      </c>
      <c r="N50" s="31" t="s">
        <v>374</v>
      </c>
      <c r="O50" s="57" t="s">
        <v>761</v>
      </c>
      <c r="P50" s="57" t="s">
        <v>644</v>
      </c>
      <c r="Q50" s="282" t="s">
        <v>1407</v>
      </c>
      <c r="R50" s="30" t="s">
        <v>1408</v>
      </c>
    </row>
    <row r="51" spans="1:19" s="20" customFormat="1" ht="27.6" customHeight="1">
      <c r="A51" s="81">
        <v>3</v>
      </c>
      <c r="B51" s="81">
        <v>71</v>
      </c>
      <c r="C51" s="136" t="s">
        <v>375</v>
      </c>
      <c r="D51" s="136" t="s">
        <v>384</v>
      </c>
      <c r="E51" s="201" t="s">
        <v>376</v>
      </c>
      <c r="F51" s="202" t="s">
        <v>636</v>
      </c>
      <c r="G51" s="282">
        <v>815</v>
      </c>
      <c r="H51" s="82"/>
      <c r="I51" s="27"/>
      <c r="J51" s="28">
        <v>4</v>
      </c>
      <c r="K51" s="29" t="s">
        <v>133</v>
      </c>
      <c r="L51" s="30">
        <v>40</v>
      </c>
      <c r="M51" s="31" t="s">
        <v>886</v>
      </c>
      <c r="N51" s="31" t="s">
        <v>384</v>
      </c>
      <c r="O51" s="57" t="s">
        <v>887</v>
      </c>
      <c r="P51" s="57" t="s">
        <v>640</v>
      </c>
      <c r="Q51" s="282">
        <v>834</v>
      </c>
      <c r="R51" s="30">
        <v>3</v>
      </c>
    </row>
    <row r="52" spans="1:19" s="20" customFormat="1" ht="27.6" customHeight="1">
      <c r="A52" s="81">
        <v>4</v>
      </c>
      <c r="B52" s="81">
        <v>40</v>
      </c>
      <c r="C52" s="136" t="s">
        <v>886</v>
      </c>
      <c r="D52" s="136" t="s">
        <v>384</v>
      </c>
      <c r="E52" s="201" t="s">
        <v>887</v>
      </c>
      <c r="F52" s="202" t="s">
        <v>640</v>
      </c>
      <c r="G52" s="282">
        <v>834</v>
      </c>
      <c r="H52" s="82"/>
      <c r="I52" s="27"/>
      <c r="J52" s="28">
        <v>5</v>
      </c>
      <c r="K52" s="29" t="s">
        <v>134</v>
      </c>
      <c r="L52" s="30">
        <v>48</v>
      </c>
      <c r="M52" s="31" t="s">
        <v>762</v>
      </c>
      <c r="N52" s="31" t="s">
        <v>384</v>
      </c>
      <c r="O52" s="57" t="s">
        <v>763</v>
      </c>
      <c r="P52" s="57" t="s">
        <v>640</v>
      </c>
      <c r="Q52" s="282">
        <v>779</v>
      </c>
      <c r="R52" s="30">
        <v>1</v>
      </c>
    </row>
    <row r="53" spans="1:19" s="20" customFormat="1" ht="27.6" customHeight="1">
      <c r="A53" s="81">
        <v>5</v>
      </c>
      <c r="B53" s="81">
        <v>368</v>
      </c>
      <c r="C53" s="136" t="s">
        <v>377</v>
      </c>
      <c r="D53" s="136" t="s">
        <v>384</v>
      </c>
      <c r="E53" s="201" t="s">
        <v>378</v>
      </c>
      <c r="F53" s="202" t="s">
        <v>636</v>
      </c>
      <c r="G53" s="282">
        <v>869</v>
      </c>
      <c r="H53" s="82"/>
      <c r="I53" s="27"/>
      <c r="J53" s="28">
        <v>6</v>
      </c>
      <c r="K53" s="29" t="s">
        <v>135</v>
      </c>
      <c r="L53" s="30">
        <v>53</v>
      </c>
      <c r="M53" s="31" t="s">
        <v>886</v>
      </c>
      <c r="N53" s="31" t="s">
        <v>384</v>
      </c>
      <c r="O53" s="57" t="s">
        <v>887</v>
      </c>
      <c r="P53" s="57" t="s">
        <v>640</v>
      </c>
      <c r="Q53" s="32" t="s">
        <v>1407</v>
      </c>
      <c r="R53" s="30" t="s">
        <v>1408</v>
      </c>
    </row>
    <row r="54" spans="1:19" s="20" customFormat="1" ht="27.6" customHeight="1">
      <c r="A54" s="81">
        <v>6</v>
      </c>
      <c r="B54" s="81">
        <v>103</v>
      </c>
      <c r="C54" s="136" t="s">
        <v>766</v>
      </c>
      <c r="D54" s="136" t="s">
        <v>384</v>
      </c>
      <c r="E54" s="201" t="s">
        <v>767</v>
      </c>
      <c r="F54" s="202" t="s">
        <v>636</v>
      </c>
      <c r="G54" s="282">
        <v>929</v>
      </c>
      <c r="H54" s="82"/>
      <c r="I54" s="27"/>
      <c r="J54" s="28">
        <v>7</v>
      </c>
      <c r="K54" s="29" t="s">
        <v>226</v>
      </c>
      <c r="L54" s="30">
        <v>71</v>
      </c>
      <c r="M54" s="31" t="s">
        <v>375</v>
      </c>
      <c r="N54" s="31" t="s">
        <v>384</v>
      </c>
      <c r="O54" s="57" t="s">
        <v>376</v>
      </c>
      <c r="P54" s="57" t="s">
        <v>636</v>
      </c>
      <c r="Q54" s="282">
        <v>815</v>
      </c>
      <c r="R54" s="30">
        <v>2</v>
      </c>
    </row>
    <row r="55" spans="1:19" s="20" customFormat="1" ht="27.6" customHeight="1">
      <c r="A55" s="81">
        <v>7</v>
      </c>
      <c r="B55" s="81">
        <v>272</v>
      </c>
      <c r="C55" s="136" t="s">
        <v>693</v>
      </c>
      <c r="D55" s="136" t="s">
        <v>384</v>
      </c>
      <c r="E55" s="201" t="s">
        <v>1147</v>
      </c>
      <c r="F55" s="202" t="s">
        <v>664</v>
      </c>
      <c r="G55" s="282">
        <v>992</v>
      </c>
      <c r="H55" s="82"/>
      <c r="I55" s="27"/>
      <c r="J55" s="28">
        <v>8</v>
      </c>
      <c r="K55" s="29" t="s">
        <v>227</v>
      </c>
      <c r="L55" s="30">
        <v>103</v>
      </c>
      <c r="M55" s="31" t="s">
        <v>766</v>
      </c>
      <c r="N55" s="31" t="s">
        <v>384</v>
      </c>
      <c r="O55" s="57" t="s">
        <v>767</v>
      </c>
      <c r="P55" s="57" t="s">
        <v>636</v>
      </c>
      <c r="Q55" s="282">
        <v>929</v>
      </c>
      <c r="R55" s="30">
        <v>5</v>
      </c>
    </row>
    <row r="56" spans="1:19" ht="27.6" customHeight="1">
      <c r="A56" s="81">
        <v>8</v>
      </c>
      <c r="B56" s="81">
        <v>287</v>
      </c>
      <c r="C56" s="136" t="s">
        <v>776</v>
      </c>
      <c r="D56" s="136" t="s">
        <v>384</v>
      </c>
      <c r="E56" s="201" t="s">
        <v>1161</v>
      </c>
      <c r="F56" s="202" t="s">
        <v>636</v>
      </c>
      <c r="G56" s="282">
        <v>1048</v>
      </c>
      <c r="H56" s="82"/>
      <c r="R56" s="36"/>
      <c r="S56" s="38"/>
    </row>
    <row r="57" spans="1:19" ht="27.6" customHeight="1">
      <c r="A57" s="81">
        <v>9</v>
      </c>
      <c r="B57" s="81">
        <v>296</v>
      </c>
      <c r="C57" s="136" t="s">
        <v>417</v>
      </c>
      <c r="D57" s="136" t="s">
        <v>384</v>
      </c>
      <c r="E57" s="201" t="s">
        <v>418</v>
      </c>
      <c r="F57" s="202" t="s">
        <v>636</v>
      </c>
      <c r="G57" s="282">
        <v>1102</v>
      </c>
      <c r="H57" s="82"/>
    </row>
    <row r="58" spans="1:19" ht="27.6" customHeight="1">
      <c r="A58" s="81" t="s">
        <v>1408</v>
      </c>
      <c r="B58" s="81">
        <v>53</v>
      </c>
      <c r="C58" s="136" t="s">
        <v>886</v>
      </c>
      <c r="D58" s="136" t="s">
        <v>384</v>
      </c>
      <c r="E58" s="201" t="s">
        <v>887</v>
      </c>
      <c r="F58" s="202" t="s">
        <v>640</v>
      </c>
      <c r="G58" s="282" t="s">
        <v>1407</v>
      </c>
      <c r="H58" s="82"/>
    </row>
    <row r="59" spans="1:19" ht="27.6" customHeight="1">
      <c r="A59" s="81" t="s">
        <v>1408</v>
      </c>
      <c r="B59" s="81">
        <v>136</v>
      </c>
      <c r="C59" s="136" t="s">
        <v>768</v>
      </c>
      <c r="D59" s="136" t="s">
        <v>384</v>
      </c>
      <c r="E59" s="201" t="s">
        <v>769</v>
      </c>
      <c r="F59" s="202" t="s">
        <v>636</v>
      </c>
      <c r="G59" s="282" t="s">
        <v>1407</v>
      </c>
      <c r="H59" s="82"/>
    </row>
    <row r="60" spans="1:19">
      <c r="A60" s="42"/>
      <c r="B60" s="42"/>
      <c r="C60" s="43"/>
      <c r="D60" s="43"/>
      <c r="E60" s="42"/>
      <c r="F60" s="44"/>
      <c r="G60" s="58"/>
      <c r="H60" s="46"/>
    </row>
    <row r="61" spans="1:19">
      <c r="A61" s="36" t="s">
        <v>19</v>
      </c>
      <c r="B61" s="36"/>
      <c r="C61" s="36"/>
      <c r="D61" s="36"/>
      <c r="E61" s="36"/>
      <c r="F61" s="59" t="s">
        <v>0</v>
      </c>
      <c r="G61" s="59" t="s">
        <v>1</v>
      </c>
      <c r="H61" s="33"/>
      <c r="I61" s="37" t="s">
        <v>2</v>
      </c>
      <c r="J61" s="37"/>
      <c r="K61" s="37"/>
      <c r="L61" s="37"/>
      <c r="O61" s="62" t="s">
        <v>3</v>
      </c>
      <c r="P61" s="63" t="s">
        <v>3</v>
      </c>
      <c r="Q61" s="33" t="s">
        <v>3</v>
      </c>
    </row>
  </sheetData>
  <sortState ref="B49:G59">
    <sortCondition ref="G49:G59"/>
  </sortState>
  <mergeCells count="47">
    <mergeCell ref="F47:F48"/>
    <mergeCell ref="G47:G48"/>
    <mergeCell ref="H47:H48"/>
    <mergeCell ref="A47:A48"/>
    <mergeCell ref="B47:B48"/>
    <mergeCell ref="C47:C48"/>
    <mergeCell ref="D47:D48"/>
    <mergeCell ref="E47:E48"/>
    <mergeCell ref="E24:E25"/>
    <mergeCell ref="F24:F25"/>
    <mergeCell ref="G24:G25"/>
    <mergeCell ref="H24:H25"/>
    <mergeCell ref="A33:A34"/>
    <mergeCell ref="B33:B34"/>
    <mergeCell ref="C33:C34"/>
    <mergeCell ref="D33:D34"/>
    <mergeCell ref="E33:E34"/>
    <mergeCell ref="F33:F34"/>
    <mergeCell ref="G33:G34"/>
    <mergeCell ref="H33:H34"/>
    <mergeCell ref="D6:D7"/>
    <mergeCell ref="A24:A25"/>
    <mergeCell ref="B24:B25"/>
    <mergeCell ref="C24:C25"/>
    <mergeCell ref="D24:D25"/>
    <mergeCell ref="E6:E7"/>
    <mergeCell ref="F6:F7"/>
    <mergeCell ref="J46:R46"/>
    <mergeCell ref="A1:R1"/>
    <mergeCell ref="A2:R2"/>
    <mergeCell ref="A3:C3"/>
    <mergeCell ref="E4:F4"/>
    <mergeCell ref="E3:F3"/>
    <mergeCell ref="A6:A7"/>
    <mergeCell ref="B6:B7"/>
    <mergeCell ref="C6:C7"/>
    <mergeCell ref="A4:C4"/>
    <mergeCell ref="J6:R6"/>
    <mergeCell ref="G6:G7"/>
    <mergeCell ref="H6:H7"/>
    <mergeCell ref="J36:R36"/>
    <mergeCell ref="J3:L3"/>
    <mergeCell ref="P5:R5"/>
    <mergeCell ref="G3:H3"/>
    <mergeCell ref="J16:R16"/>
    <mergeCell ref="J26:R26"/>
    <mergeCell ref="P3:R3"/>
  </mergeCells>
  <phoneticPr fontId="26" type="noConversion"/>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4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92D050"/>
    <pageSetUpPr fitToPage="1"/>
  </sheetPr>
  <dimension ref="A1:S60"/>
  <sheetViews>
    <sheetView view="pageBreakPreview" zoomScale="70" zoomScaleNormal="100" zoomScaleSheetLayoutView="70" workbookViewId="0">
      <selection activeCell="O21" sqref="O21"/>
    </sheetView>
  </sheetViews>
  <sheetFormatPr defaultColWidth="9.140625" defaultRowHeight="12.75"/>
  <cols>
    <col min="1" max="1" width="4.85546875" style="33" customWidth="1"/>
    <col min="2" max="2" width="7.28515625" style="33" customWidth="1"/>
    <col min="3" max="3" width="13" style="22" bestFit="1" customWidth="1"/>
    <col min="4" max="4" width="10.28515625" style="22" customWidth="1"/>
    <col min="5" max="5" width="40.28515625" style="22" bestFit="1" customWidth="1"/>
    <col min="6" max="6" width="16" style="60" bestFit="1" customWidth="1"/>
    <col min="7" max="7" width="7.28515625" style="60" bestFit="1" customWidth="1"/>
    <col min="8" max="8" width="6.42578125" style="34" customWidth="1"/>
    <col min="9" max="9" width="7.85546875" style="22" bestFit="1" customWidth="1"/>
    <col min="10" max="10" width="6.7109375" style="33" customWidth="1"/>
    <col min="11" max="11" width="10.7109375" style="33" hidden="1" customWidth="1"/>
    <col min="12" max="12" width="7.85546875" style="33" customWidth="1"/>
    <col min="13" max="13" width="12.140625" style="35" customWidth="1"/>
    <col min="14" max="14" width="10.85546875" style="35" customWidth="1"/>
    <col min="15" max="15" width="34.85546875" style="64" customWidth="1"/>
    <col min="16" max="16" width="15" style="64" bestFit="1" customWidth="1"/>
    <col min="17" max="17" width="7.7109375" style="22" bestFit="1" customWidth="1"/>
    <col min="18" max="18" width="7.28515625" style="22" customWidth="1"/>
    <col min="19" max="19" width="5.7109375" style="22" customWidth="1"/>
    <col min="20" max="16384" width="9.140625" style="22"/>
  </cols>
  <sheetData>
    <row r="1" spans="1:18" s="10" customFormat="1" ht="45" customHeight="1">
      <c r="A1" s="426" t="s">
        <v>206</v>
      </c>
      <c r="B1" s="426"/>
      <c r="C1" s="426"/>
      <c r="D1" s="426"/>
      <c r="E1" s="426"/>
      <c r="F1" s="426"/>
      <c r="G1" s="426"/>
      <c r="H1" s="426"/>
      <c r="I1" s="426"/>
      <c r="J1" s="426"/>
      <c r="K1" s="426"/>
      <c r="L1" s="426"/>
      <c r="M1" s="426"/>
      <c r="N1" s="426"/>
      <c r="O1" s="426"/>
      <c r="P1" s="426"/>
      <c r="Q1" s="426"/>
      <c r="R1" s="426"/>
    </row>
    <row r="2" spans="1:18" s="10" customFormat="1" ht="23.25" customHeight="1">
      <c r="A2" s="427" t="s">
        <v>1433</v>
      </c>
      <c r="B2" s="427"/>
      <c r="C2" s="427"/>
      <c r="D2" s="427"/>
      <c r="E2" s="427"/>
      <c r="F2" s="427"/>
      <c r="G2" s="427"/>
      <c r="H2" s="427"/>
      <c r="I2" s="427"/>
      <c r="J2" s="427"/>
      <c r="K2" s="427"/>
      <c r="L2" s="427"/>
      <c r="M2" s="427"/>
      <c r="N2" s="427"/>
      <c r="O2" s="427"/>
      <c r="P2" s="427"/>
      <c r="Q2" s="427"/>
      <c r="R2" s="427"/>
    </row>
    <row r="3" spans="1:18" s="13" customFormat="1" ht="27" customHeight="1">
      <c r="A3" s="428" t="s">
        <v>233</v>
      </c>
      <c r="B3" s="428"/>
      <c r="C3" s="428"/>
      <c r="D3" s="283"/>
      <c r="E3" s="430" t="s">
        <v>269</v>
      </c>
      <c r="F3" s="430"/>
      <c r="G3" s="420"/>
      <c r="H3" s="420"/>
      <c r="I3" s="11"/>
      <c r="J3" s="418"/>
      <c r="K3" s="418"/>
      <c r="L3" s="418"/>
      <c r="M3" s="12"/>
      <c r="N3" s="12"/>
      <c r="O3" s="286"/>
      <c r="P3" s="424"/>
      <c r="Q3" s="424"/>
      <c r="R3" s="424"/>
    </row>
    <row r="4" spans="1:18" s="13" customFormat="1" ht="17.25" customHeight="1">
      <c r="A4" s="435" t="s">
        <v>214</v>
      </c>
      <c r="B4" s="435"/>
      <c r="C4" s="435"/>
      <c r="D4" s="284"/>
      <c r="E4" s="429" t="s">
        <v>352</v>
      </c>
      <c r="F4" s="429"/>
      <c r="G4" s="39"/>
      <c r="H4" s="39"/>
      <c r="I4" s="39"/>
      <c r="J4" s="39"/>
      <c r="K4" s="39"/>
      <c r="L4" s="39"/>
      <c r="M4" s="40"/>
      <c r="N4" s="40"/>
      <c r="O4" s="90" t="s">
        <v>5</v>
      </c>
      <c r="P4" s="232">
        <v>42056</v>
      </c>
      <c r="Q4" s="233">
        <v>0.34722222222222227</v>
      </c>
      <c r="R4" s="231"/>
    </row>
    <row r="5" spans="1:18" s="10" customFormat="1" ht="16.5" customHeight="1">
      <c r="A5" s="14"/>
      <c r="B5" s="14"/>
      <c r="C5" s="15"/>
      <c r="D5" s="15"/>
      <c r="E5" s="16"/>
      <c r="F5" s="17"/>
      <c r="G5" s="17"/>
      <c r="H5" s="17"/>
      <c r="I5" s="17"/>
      <c r="J5" s="14"/>
      <c r="K5" s="14"/>
      <c r="L5" s="14"/>
      <c r="M5" s="18"/>
      <c r="N5" s="18"/>
      <c r="O5" s="19"/>
      <c r="P5" s="419">
        <v>42057.749068865742</v>
      </c>
      <c r="Q5" s="419"/>
      <c r="R5" s="419"/>
    </row>
    <row r="6" spans="1:18" s="20" customFormat="1" ht="24.75" customHeight="1">
      <c r="A6" s="431" t="s">
        <v>12</v>
      </c>
      <c r="B6" s="432" t="s">
        <v>210</v>
      </c>
      <c r="C6" s="434" t="s">
        <v>230</v>
      </c>
      <c r="D6" s="438" t="s">
        <v>354</v>
      </c>
      <c r="E6" s="425" t="s">
        <v>14</v>
      </c>
      <c r="F6" s="425" t="s">
        <v>633</v>
      </c>
      <c r="G6" s="425" t="s">
        <v>15</v>
      </c>
      <c r="H6" s="436"/>
      <c r="J6" s="421" t="s">
        <v>51</v>
      </c>
      <c r="K6" s="422"/>
      <c r="L6" s="422"/>
      <c r="M6" s="422"/>
      <c r="N6" s="422"/>
      <c r="O6" s="422"/>
      <c r="P6" s="422"/>
      <c r="Q6" s="422"/>
      <c r="R6" s="423"/>
    </row>
    <row r="7" spans="1:18" ht="24.75" customHeight="1">
      <c r="A7" s="431"/>
      <c r="B7" s="433"/>
      <c r="C7" s="434"/>
      <c r="D7" s="439"/>
      <c r="E7" s="425"/>
      <c r="F7" s="425"/>
      <c r="G7" s="425"/>
      <c r="H7" s="437"/>
      <c r="I7" s="21"/>
      <c r="J7" s="56" t="s">
        <v>316</v>
      </c>
      <c r="K7" s="53" t="s">
        <v>211</v>
      </c>
      <c r="L7" s="53" t="s">
        <v>210</v>
      </c>
      <c r="M7" s="54" t="s">
        <v>13</v>
      </c>
      <c r="N7" s="54" t="s">
        <v>354</v>
      </c>
      <c r="O7" s="55" t="s">
        <v>14</v>
      </c>
      <c r="P7" s="55" t="s">
        <v>633</v>
      </c>
      <c r="Q7" s="53" t="s">
        <v>15</v>
      </c>
      <c r="R7" s="53" t="s">
        <v>27</v>
      </c>
    </row>
    <row r="8" spans="1:18" s="20" customFormat="1" ht="27.6" customHeight="1">
      <c r="A8" s="81">
        <v>1</v>
      </c>
      <c r="B8" s="81">
        <v>250</v>
      </c>
      <c r="C8" s="136" t="s">
        <v>890</v>
      </c>
      <c r="D8" s="136" t="s">
        <v>385</v>
      </c>
      <c r="E8" s="201" t="s">
        <v>891</v>
      </c>
      <c r="F8" s="202" t="s">
        <v>636</v>
      </c>
      <c r="G8" s="282">
        <v>774</v>
      </c>
      <c r="H8" s="82"/>
      <c r="I8" s="27"/>
      <c r="J8" s="28">
        <v>1</v>
      </c>
      <c r="K8" s="29" t="s">
        <v>1347</v>
      </c>
      <c r="L8" s="30">
        <v>136</v>
      </c>
      <c r="M8" s="31" t="s">
        <v>768</v>
      </c>
      <c r="N8" s="31" t="s">
        <v>384</v>
      </c>
      <c r="O8" s="57" t="s">
        <v>769</v>
      </c>
      <c r="P8" s="57" t="s">
        <v>636</v>
      </c>
      <c r="Q8" s="282" t="s">
        <v>1407</v>
      </c>
      <c r="R8" s="30" t="s">
        <v>1408</v>
      </c>
    </row>
    <row r="9" spans="1:18" s="20" customFormat="1" ht="27.6" customHeight="1">
      <c r="A9" s="81">
        <v>2</v>
      </c>
      <c r="B9" s="81">
        <v>347</v>
      </c>
      <c r="C9" s="136" t="s">
        <v>380</v>
      </c>
      <c r="D9" s="136" t="s">
        <v>385</v>
      </c>
      <c r="E9" s="201" t="s">
        <v>790</v>
      </c>
      <c r="F9" s="202" t="s">
        <v>636</v>
      </c>
      <c r="G9" s="282">
        <v>851</v>
      </c>
      <c r="H9" s="82"/>
      <c r="I9" s="27"/>
      <c r="J9" s="28">
        <v>2</v>
      </c>
      <c r="K9" s="29" t="s">
        <v>1348</v>
      </c>
      <c r="L9" s="30">
        <v>260</v>
      </c>
      <c r="M9" s="31" t="s">
        <v>774</v>
      </c>
      <c r="N9" s="31" t="s">
        <v>384</v>
      </c>
      <c r="O9" s="57" t="s">
        <v>1159</v>
      </c>
      <c r="P9" s="57" t="s">
        <v>689</v>
      </c>
      <c r="Q9" s="282">
        <v>808</v>
      </c>
      <c r="R9" s="30">
        <v>1</v>
      </c>
    </row>
    <row r="10" spans="1:18" s="20" customFormat="1" ht="27.6" customHeight="1">
      <c r="A10" s="81">
        <v>3</v>
      </c>
      <c r="B10" s="81">
        <v>275</v>
      </c>
      <c r="C10" s="136" t="s">
        <v>381</v>
      </c>
      <c r="D10" s="136" t="s">
        <v>385</v>
      </c>
      <c r="E10" s="201" t="s">
        <v>1181</v>
      </c>
      <c r="F10" s="202" t="s">
        <v>636</v>
      </c>
      <c r="G10" s="282">
        <v>858</v>
      </c>
      <c r="H10" s="82"/>
      <c r="I10" s="27"/>
      <c r="J10" s="28">
        <v>3</v>
      </c>
      <c r="K10" s="29" t="s">
        <v>1349</v>
      </c>
      <c r="L10" s="30">
        <v>272</v>
      </c>
      <c r="M10" s="31" t="s">
        <v>693</v>
      </c>
      <c r="N10" s="31" t="s">
        <v>384</v>
      </c>
      <c r="O10" s="57" t="s">
        <v>1147</v>
      </c>
      <c r="P10" s="57" t="s">
        <v>664</v>
      </c>
      <c r="Q10" s="282">
        <v>992</v>
      </c>
      <c r="R10" s="30">
        <v>5</v>
      </c>
    </row>
    <row r="11" spans="1:18" s="20" customFormat="1" ht="27.6" customHeight="1">
      <c r="A11" s="81">
        <v>4</v>
      </c>
      <c r="B11" s="81">
        <v>57</v>
      </c>
      <c r="C11" s="136" t="s">
        <v>780</v>
      </c>
      <c r="D11" s="136" t="s">
        <v>385</v>
      </c>
      <c r="E11" s="201" t="s">
        <v>781</v>
      </c>
      <c r="F11" s="202" t="s">
        <v>640</v>
      </c>
      <c r="G11" s="282">
        <v>869</v>
      </c>
      <c r="H11" s="82"/>
      <c r="I11" s="27"/>
      <c r="J11" s="28">
        <v>4</v>
      </c>
      <c r="K11" s="29" t="s">
        <v>1350</v>
      </c>
      <c r="L11" s="30">
        <v>287</v>
      </c>
      <c r="M11" s="31" t="s">
        <v>776</v>
      </c>
      <c r="N11" s="31" t="s">
        <v>384</v>
      </c>
      <c r="O11" s="57" t="s">
        <v>1161</v>
      </c>
      <c r="P11" s="57" t="s">
        <v>636</v>
      </c>
      <c r="Q11" s="282">
        <v>1048</v>
      </c>
      <c r="R11" s="30">
        <v>7</v>
      </c>
    </row>
    <row r="12" spans="1:18" s="20" customFormat="1" ht="27.6" customHeight="1">
      <c r="A12" s="81">
        <v>5</v>
      </c>
      <c r="B12" s="81">
        <v>8</v>
      </c>
      <c r="C12" s="136" t="s">
        <v>379</v>
      </c>
      <c r="D12" s="136" t="s">
        <v>385</v>
      </c>
      <c r="E12" s="201" t="s">
        <v>779</v>
      </c>
      <c r="F12" s="202" t="s">
        <v>636</v>
      </c>
      <c r="G12" s="282">
        <v>902</v>
      </c>
      <c r="H12" s="82"/>
      <c r="I12" s="27"/>
      <c r="J12" s="28">
        <v>5</v>
      </c>
      <c r="K12" s="29" t="s">
        <v>1351</v>
      </c>
      <c r="L12" s="30">
        <v>296</v>
      </c>
      <c r="M12" s="31" t="s">
        <v>417</v>
      </c>
      <c r="N12" s="31" t="s">
        <v>384</v>
      </c>
      <c r="O12" s="57" t="s">
        <v>418</v>
      </c>
      <c r="P12" s="57" t="s">
        <v>636</v>
      </c>
      <c r="Q12" s="282">
        <v>1102</v>
      </c>
      <c r="R12" s="30">
        <v>6</v>
      </c>
    </row>
    <row r="13" spans="1:18" s="20" customFormat="1" ht="27.6" customHeight="1">
      <c r="A13" s="81">
        <v>6</v>
      </c>
      <c r="B13" s="81">
        <v>196</v>
      </c>
      <c r="C13" s="136" t="s">
        <v>787</v>
      </c>
      <c r="D13" s="136" t="s">
        <v>385</v>
      </c>
      <c r="E13" s="201" t="s">
        <v>1162</v>
      </c>
      <c r="F13" s="202" t="s">
        <v>644</v>
      </c>
      <c r="G13" s="282">
        <v>997</v>
      </c>
      <c r="H13" s="82"/>
      <c r="I13" s="27"/>
      <c r="J13" s="28">
        <v>6</v>
      </c>
      <c r="K13" s="29" t="s">
        <v>1352</v>
      </c>
      <c r="L13" s="30">
        <v>368</v>
      </c>
      <c r="M13" s="31" t="s">
        <v>377</v>
      </c>
      <c r="N13" s="31" t="s">
        <v>384</v>
      </c>
      <c r="O13" s="57" t="s">
        <v>378</v>
      </c>
      <c r="P13" s="57" t="s">
        <v>636</v>
      </c>
      <c r="Q13" s="282">
        <v>869</v>
      </c>
      <c r="R13" s="307" t="s">
        <v>1410</v>
      </c>
    </row>
    <row r="14" spans="1:18" s="20" customFormat="1" ht="27.6" customHeight="1">
      <c r="A14" s="81" t="s">
        <v>1408</v>
      </c>
      <c r="B14" s="81">
        <v>111</v>
      </c>
      <c r="C14" s="136" t="s">
        <v>888</v>
      </c>
      <c r="D14" s="136" t="s">
        <v>385</v>
      </c>
      <c r="E14" s="201" t="s">
        <v>889</v>
      </c>
      <c r="F14" s="202" t="s">
        <v>644</v>
      </c>
      <c r="G14" s="282" t="s">
        <v>1407</v>
      </c>
      <c r="H14" s="82"/>
      <c r="I14" s="27"/>
      <c r="J14" s="28">
        <v>7</v>
      </c>
      <c r="K14" s="29" t="s">
        <v>1353</v>
      </c>
      <c r="L14" s="30">
        <v>8</v>
      </c>
      <c r="M14" s="31" t="s">
        <v>379</v>
      </c>
      <c r="N14" s="31" t="s">
        <v>385</v>
      </c>
      <c r="O14" s="57" t="s">
        <v>779</v>
      </c>
      <c r="P14" s="57" t="s">
        <v>636</v>
      </c>
      <c r="Q14" s="282">
        <v>902</v>
      </c>
      <c r="R14" s="30">
        <v>4</v>
      </c>
    </row>
    <row r="15" spans="1:18" s="20" customFormat="1" ht="27.6" customHeight="1">
      <c r="A15" s="81" t="s">
        <v>1408</v>
      </c>
      <c r="B15" s="81">
        <v>236</v>
      </c>
      <c r="C15" s="136" t="s">
        <v>382</v>
      </c>
      <c r="D15" s="136" t="s">
        <v>385</v>
      </c>
      <c r="E15" s="201" t="s">
        <v>383</v>
      </c>
      <c r="F15" s="202" t="s">
        <v>636</v>
      </c>
      <c r="G15" s="282" t="s">
        <v>1407</v>
      </c>
      <c r="H15" s="82"/>
      <c r="I15" s="27"/>
      <c r="J15" s="28">
        <v>8</v>
      </c>
      <c r="K15" s="29" t="s">
        <v>1354</v>
      </c>
      <c r="L15" s="30">
        <v>57</v>
      </c>
      <c r="M15" s="31" t="s">
        <v>780</v>
      </c>
      <c r="N15" s="31" t="s">
        <v>385</v>
      </c>
      <c r="O15" s="57" t="s">
        <v>781</v>
      </c>
      <c r="P15" s="57" t="s">
        <v>640</v>
      </c>
      <c r="Q15" s="282">
        <v>869</v>
      </c>
      <c r="R15" s="307" t="s">
        <v>1411</v>
      </c>
    </row>
    <row r="16" spans="1:18" s="20" customFormat="1" ht="27.6" customHeight="1">
      <c r="A16" s="81" t="s">
        <v>1408</v>
      </c>
      <c r="B16" s="81">
        <v>243</v>
      </c>
      <c r="C16" s="136" t="s">
        <v>788</v>
      </c>
      <c r="D16" s="136" t="s">
        <v>385</v>
      </c>
      <c r="E16" s="201" t="s">
        <v>789</v>
      </c>
      <c r="F16" s="202" t="s">
        <v>692</v>
      </c>
      <c r="G16" s="282" t="s">
        <v>1407</v>
      </c>
      <c r="H16" s="82"/>
      <c r="I16" s="27"/>
      <c r="J16" s="421" t="s">
        <v>52</v>
      </c>
      <c r="K16" s="422"/>
      <c r="L16" s="422"/>
      <c r="M16" s="422"/>
      <c r="N16" s="422"/>
      <c r="O16" s="422"/>
      <c r="P16" s="422"/>
      <c r="Q16" s="422"/>
      <c r="R16" s="423"/>
    </row>
    <row r="17" spans="1:18" s="20" customFormat="1" ht="27.6" customHeight="1">
      <c r="A17" s="431" t="s">
        <v>12</v>
      </c>
      <c r="B17" s="432" t="s">
        <v>210</v>
      </c>
      <c r="C17" s="434" t="s">
        <v>230</v>
      </c>
      <c r="D17" s="438" t="s">
        <v>354</v>
      </c>
      <c r="E17" s="425" t="s">
        <v>14</v>
      </c>
      <c r="F17" s="425" t="s">
        <v>633</v>
      </c>
      <c r="G17" s="425" t="s">
        <v>15</v>
      </c>
      <c r="H17" s="436"/>
      <c r="I17" s="27"/>
      <c r="J17" s="56" t="s">
        <v>316</v>
      </c>
      <c r="K17" s="53" t="s">
        <v>211</v>
      </c>
      <c r="L17" s="53" t="s">
        <v>210</v>
      </c>
      <c r="M17" s="54" t="s">
        <v>13</v>
      </c>
      <c r="N17" s="54" t="s">
        <v>354</v>
      </c>
      <c r="O17" s="55" t="s">
        <v>14</v>
      </c>
      <c r="P17" s="55" t="s">
        <v>633</v>
      </c>
      <c r="Q17" s="53" t="s">
        <v>15</v>
      </c>
      <c r="R17" s="53" t="s">
        <v>27</v>
      </c>
    </row>
    <row r="18" spans="1:18" s="20" customFormat="1" ht="27.6" customHeight="1">
      <c r="A18" s="431"/>
      <c r="B18" s="433"/>
      <c r="C18" s="434"/>
      <c r="D18" s="439"/>
      <c r="E18" s="425"/>
      <c r="F18" s="425"/>
      <c r="G18" s="425"/>
      <c r="H18" s="437"/>
      <c r="I18" s="27"/>
      <c r="J18" s="28">
        <v>1</v>
      </c>
      <c r="K18" s="29" t="s">
        <v>1339</v>
      </c>
      <c r="L18" s="30">
        <v>111</v>
      </c>
      <c r="M18" s="31" t="s">
        <v>888</v>
      </c>
      <c r="N18" s="31" t="s">
        <v>385</v>
      </c>
      <c r="O18" s="57" t="s">
        <v>889</v>
      </c>
      <c r="P18" s="57" t="s">
        <v>644</v>
      </c>
      <c r="Q18" s="282" t="s">
        <v>1407</v>
      </c>
      <c r="R18" s="30" t="s">
        <v>1408</v>
      </c>
    </row>
    <row r="19" spans="1:18" s="20" customFormat="1" ht="27.6" customHeight="1">
      <c r="A19" s="81">
        <v>1</v>
      </c>
      <c r="B19" s="81">
        <v>116</v>
      </c>
      <c r="C19" s="136" t="s">
        <v>793</v>
      </c>
      <c r="D19" s="136" t="s">
        <v>394</v>
      </c>
      <c r="E19" s="201" t="s">
        <v>1164</v>
      </c>
      <c r="F19" s="202" t="s">
        <v>658</v>
      </c>
      <c r="G19" s="282">
        <v>793</v>
      </c>
      <c r="H19" s="352" t="s">
        <v>1416</v>
      </c>
      <c r="I19" s="27"/>
      <c r="J19" s="28">
        <v>2</v>
      </c>
      <c r="K19" s="29" t="s">
        <v>1340</v>
      </c>
      <c r="L19" s="30">
        <v>196</v>
      </c>
      <c r="M19" s="31" t="s">
        <v>787</v>
      </c>
      <c r="N19" s="31" t="s">
        <v>385</v>
      </c>
      <c r="O19" s="57" t="s">
        <v>1162</v>
      </c>
      <c r="P19" s="57" t="s">
        <v>644</v>
      </c>
      <c r="Q19" s="282">
        <v>997</v>
      </c>
      <c r="R19" s="30">
        <v>5</v>
      </c>
    </row>
    <row r="20" spans="1:18" s="20" customFormat="1" ht="27.6" customHeight="1">
      <c r="A20" s="81">
        <v>2</v>
      </c>
      <c r="B20" s="81">
        <v>4</v>
      </c>
      <c r="C20" s="136" t="s">
        <v>442</v>
      </c>
      <c r="D20" s="136" t="s">
        <v>394</v>
      </c>
      <c r="E20" s="201" t="s">
        <v>791</v>
      </c>
      <c r="F20" s="202" t="s">
        <v>636</v>
      </c>
      <c r="G20" s="282">
        <v>827</v>
      </c>
      <c r="H20" s="82"/>
      <c r="I20" s="27"/>
      <c r="J20" s="28">
        <v>3</v>
      </c>
      <c r="K20" s="29" t="s">
        <v>1341</v>
      </c>
      <c r="L20" s="30">
        <v>236</v>
      </c>
      <c r="M20" s="31" t="s">
        <v>382</v>
      </c>
      <c r="N20" s="31" t="s">
        <v>385</v>
      </c>
      <c r="O20" s="57" t="s">
        <v>383</v>
      </c>
      <c r="P20" s="57" t="s">
        <v>636</v>
      </c>
      <c r="Q20" s="282" t="s">
        <v>1407</v>
      </c>
      <c r="R20" s="30" t="s">
        <v>1408</v>
      </c>
    </row>
    <row r="21" spans="1:18" s="20" customFormat="1" ht="27.6" customHeight="1">
      <c r="A21" s="81">
        <v>3</v>
      </c>
      <c r="B21" s="81">
        <v>252</v>
      </c>
      <c r="C21" s="136" t="s">
        <v>794</v>
      </c>
      <c r="D21" s="136" t="s">
        <v>394</v>
      </c>
      <c r="E21" s="201" t="s">
        <v>795</v>
      </c>
      <c r="F21" s="202" t="s">
        <v>644</v>
      </c>
      <c r="G21" s="282">
        <v>853</v>
      </c>
      <c r="H21" s="82"/>
      <c r="I21" s="27"/>
      <c r="J21" s="28">
        <v>4</v>
      </c>
      <c r="K21" s="29" t="s">
        <v>1342</v>
      </c>
      <c r="L21" s="30">
        <v>243</v>
      </c>
      <c r="M21" s="31" t="s">
        <v>788</v>
      </c>
      <c r="N21" s="31" t="s">
        <v>385</v>
      </c>
      <c r="O21" s="57" t="s">
        <v>789</v>
      </c>
      <c r="P21" s="57" t="s">
        <v>692</v>
      </c>
      <c r="Q21" s="282" t="s">
        <v>1407</v>
      </c>
      <c r="R21" s="30" t="s">
        <v>1408</v>
      </c>
    </row>
    <row r="22" spans="1:18" s="20" customFormat="1" ht="27.6" customHeight="1">
      <c r="A22" s="81">
        <v>4</v>
      </c>
      <c r="B22" s="81">
        <v>86</v>
      </c>
      <c r="C22" s="136" t="s">
        <v>388</v>
      </c>
      <c r="D22" s="136" t="s">
        <v>394</v>
      </c>
      <c r="E22" s="201" t="s">
        <v>389</v>
      </c>
      <c r="F22" s="202" t="s">
        <v>636</v>
      </c>
      <c r="G22" s="282">
        <v>885</v>
      </c>
      <c r="H22" s="82"/>
      <c r="I22" s="27"/>
      <c r="J22" s="28">
        <v>5</v>
      </c>
      <c r="K22" s="29" t="s">
        <v>1343</v>
      </c>
      <c r="L22" s="30">
        <v>250</v>
      </c>
      <c r="M22" s="31" t="s">
        <v>890</v>
      </c>
      <c r="N22" s="31" t="s">
        <v>385</v>
      </c>
      <c r="O22" s="57" t="s">
        <v>891</v>
      </c>
      <c r="P22" s="57" t="s">
        <v>636</v>
      </c>
      <c r="Q22" s="282">
        <v>774</v>
      </c>
      <c r="R22" s="30">
        <v>1</v>
      </c>
    </row>
    <row r="23" spans="1:18" s="20" customFormat="1" ht="27.6" customHeight="1">
      <c r="A23" s="81">
        <v>5</v>
      </c>
      <c r="B23" s="81">
        <v>36</v>
      </c>
      <c r="C23" s="136" t="s">
        <v>386</v>
      </c>
      <c r="D23" s="136" t="s">
        <v>394</v>
      </c>
      <c r="E23" s="201" t="s">
        <v>387</v>
      </c>
      <c r="F23" s="202" t="s">
        <v>636</v>
      </c>
      <c r="G23" s="282">
        <v>922</v>
      </c>
      <c r="H23" s="82"/>
      <c r="I23" s="27"/>
      <c r="J23" s="28">
        <v>6</v>
      </c>
      <c r="K23" s="29" t="s">
        <v>1344</v>
      </c>
      <c r="L23" s="30">
        <v>275</v>
      </c>
      <c r="M23" s="31" t="s">
        <v>381</v>
      </c>
      <c r="N23" s="31" t="s">
        <v>385</v>
      </c>
      <c r="O23" s="57" t="s">
        <v>1181</v>
      </c>
      <c r="P23" s="57" t="s">
        <v>636</v>
      </c>
      <c r="Q23" s="282">
        <v>858</v>
      </c>
      <c r="R23" s="30">
        <v>4</v>
      </c>
    </row>
    <row r="24" spans="1:18" s="20" customFormat="1" ht="27.6" customHeight="1">
      <c r="A24" s="81">
        <v>6</v>
      </c>
      <c r="B24" s="81">
        <v>70</v>
      </c>
      <c r="C24" s="136" t="s">
        <v>792</v>
      </c>
      <c r="D24" s="136" t="s">
        <v>394</v>
      </c>
      <c r="E24" s="201" t="s">
        <v>1163</v>
      </c>
      <c r="F24" s="202" t="s">
        <v>647</v>
      </c>
      <c r="G24" s="282">
        <v>926</v>
      </c>
      <c r="H24" s="82"/>
      <c r="I24" s="27"/>
      <c r="J24" s="28">
        <v>7</v>
      </c>
      <c r="K24" s="29" t="s">
        <v>1345</v>
      </c>
      <c r="L24" s="30">
        <v>347</v>
      </c>
      <c r="M24" s="31" t="s">
        <v>380</v>
      </c>
      <c r="N24" s="31" t="s">
        <v>385</v>
      </c>
      <c r="O24" s="57" t="s">
        <v>790</v>
      </c>
      <c r="P24" s="57" t="s">
        <v>636</v>
      </c>
      <c r="Q24" s="282">
        <v>851</v>
      </c>
      <c r="R24" s="30">
        <v>3</v>
      </c>
    </row>
    <row r="25" spans="1:18" s="20" customFormat="1" ht="27.6" customHeight="1">
      <c r="A25" s="81" t="s">
        <v>1408</v>
      </c>
      <c r="B25" s="81">
        <v>253</v>
      </c>
      <c r="C25" s="136" t="s">
        <v>794</v>
      </c>
      <c r="D25" s="136" t="s">
        <v>394</v>
      </c>
      <c r="E25" s="201" t="s">
        <v>795</v>
      </c>
      <c r="F25" s="202" t="s">
        <v>644</v>
      </c>
      <c r="G25" s="282" t="s">
        <v>1407</v>
      </c>
      <c r="H25" s="82"/>
      <c r="I25" s="27"/>
      <c r="J25" s="28">
        <v>8</v>
      </c>
      <c r="K25" s="29" t="s">
        <v>1346</v>
      </c>
      <c r="L25" s="30">
        <v>4</v>
      </c>
      <c r="M25" s="31" t="s">
        <v>442</v>
      </c>
      <c r="N25" s="31" t="s">
        <v>394</v>
      </c>
      <c r="O25" s="57" t="s">
        <v>791</v>
      </c>
      <c r="P25" s="57" t="s">
        <v>636</v>
      </c>
      <c r="Q25" s="282">
        <v>827</v>
      </c>
      <c r="R25" s="30">
        <v>2</v>
      </c>
    </row>
    <row r="26" spans="1:18" s="20" customFormat="1" ht="27.6" customHeight="1">
      <c r="A26" s="81" t="s">
        <v>1408</v>
      </c>
      <c r="B26" s="81">
        <v>264</v>
      </c>
      <c r="C26" s="136" t="s">
        <v>892</v>
      </c>
      <c r="D26" s="136" t="s">
        <v>394</v>
      </c>
      <c r="E26" s="201" t="s">
        <v>1182</v>
      </c>
      <c r="F26" s="202" t="s">
        <v>664</v>
      </c>
      <c r="G26" s="282" t="s">
        <v>1407</v>
      </c>
      <c r="H26" s="82"/>
      <c r="I26" s="27"/>
      <c r="J26" s="421" t="s">
        <v>1218</v>
      </c>
      <c r="K26" s="422"/>
      <c r="L26" s="422"/>
      <c r="M26" s="422"/>
      <c r="N26" s="422"/>
      <c r="O26" s="422"/>
      <c r="P26" s="422"/>
      <c r="Q26" s="422"/>
      <c r="R26" s="423"/>
    </row>
    <row r="27" spans="1:18" s="20" customFormat="1" ht="27.6" customHeight="1">
      <c r="A27" s="81" t="s">
        <v>1408</v>
      </c>
      <c r="B27" s="81">
        <v>294</v>
      </c>
      <c r="C27" s="136" t="s">
        <v>796</v>
      </c>
      <c r="D27" s="136" t="s">
        <v>394</v>
      </c>
      <c r="E27" s="201" t="s">
        <v>1165</v>
      </c>
      <c r="F27" s="202" t="s">
        <v>644</v>
      </c>
      <c r="G27" s="137" t="s">
        <v>1407</v>
      </c>
      <c r="H27" s="82"/>
      <c r="I27" s="27"/>
      <c r="J27" s="56" t="s">
        <v>316</v>
      </c>
      <c r="K27" s="53" t="s">
        <v>211</v>
      </c>
      <c r="L27" s="53" t="s">
        <v>210</v>
      </c>
      <c r="M27" s="54" t="s">
        <v>13</v>
      </c>
      <c r="N27" s="54" t="s">
        <v>354</v>
      </c>
      <c r="O27" s="55" t="s">
        <v>14</v>
      </c>
      <c r="P27" s="55" t="s">
        <v>633</v>
      </c>
      <c r="Q27" s="53" t="s">
        <v>15</v>
      </c>
      <c r="R27" s="53" t="s">
        <v>27</v>
      </c>
    </row>
    <row r="28" spans="1:18" s="20" customFormat="1" ht="27.6" customHeight="1">
      <c r="A28" s="431" t="s">
        <v>12</v>
      </c>
      <c r="B28" s="432" t="s">
        <v>210</v>
      </c>
      <c r="C28" s="434" t="s">
        <v>230</v>
      </c>
      <c r="D28" s="438" t="s">
        <v>354</v>
      </c>
      <c r="E28" s="425" t="s">
        <v>14</v>
      </c>
      <c r="F28" s="425" t="s">
        <v>633</v>
      </c>
      <c r="G28" s="425" t="s">
        <v>15</v>
      </c>
      <c r="H28" s="436"/>
      <c r="I28" s="27"/>
      <c r="J28" s="28">
        <v>1</v>
      </c>
      <c r="K28" s="29" t="s">
        <v>1331</v>
      </c>
      <c r="L28" s="30">
        <v>36</v>
      </c>
      <c r="M28" s="31" t="s">
        <v>386</v>
      </c>
      <c r="N28" s="31" t="s">
        <v>394</v>
      </c>
      <c r="O28" s="57" t="s">
        <v>387</v>
      </c>
      <c r="P28" s="57" t="s">
        <v>636</v>
      </c>
      <c r="Q28" s="282">
        <v>922</v>
      </c>
      <c r="R28" s="30">
        <v>4</v>
      </c>
    </row>
    <row r="29" spans="1:18" s="20" customFormat="1" ht="27.6" customHeight="1">
      <c r="A29" s="431"/>
      <c r="B29" s="433"/>
      <c r="C29" s="434"/>
      <c r="D29" s="439"/>
      <c r="E29" s="425"/>
      <c r="F29" s="425"/>
      <c r="G29" s="425"/>
      <c r="H29" s="437"/>
      <c r="I29" s="27"/>
      <c r="J29" s="28">
        <v>2</v>
      </c>
      <c r="K29" s="29" t="s">
        <v>1332</v>
      </c>
      <c r="L29" s="30">
        <v>70</v>
      </c>
      <c r="M29" s="31" t="s">
        <v>792</v>
      </c>
      <c r="N29" s="31" t="s">
        <v>394</v>
      </c>
      <c r="O29" s="57" t="s">
        <v>1163</v>
      </c>
      <c r="P29" s="57" t="s">
        <v>647</v>
      </c>
      <c r="Q29" s="282">
        <v>926</v>
      </c>
      <c r="R29" s="30">
        <v>5</v>
      </c>
    </row>
    <row r="30" spans="1:18" s="20" customFormat="1" ht="27.6" customHeight="1">
      <c r="A30" s="81">
        <v>1</v>
      </c>
      <c r="B30" s="81">
        <v>96</v>
      </c>
      <c r="C30" s="136" t="s">
        <v>798</v>
      </c>
      <c r="D30" s="136" t="s">
        <v>395</v>
      </c>
      <c r="E30" s="201" t="s">
        <v>799</v>
      </c>
      <c r="F30" s="202" t="s">
        <v>640</v>
      </c>
      <c r="G30" s="282">
        <v>908</v>
      </c>
      <c r="H30" s="82"/>
      <c r="I30" s="27"/>
      <c r="J30" s="28">
        <v>3</v>
      </c>
      <c r="K30" s="29" t="s">
        <v>1333</v>
      </c>
      <c r="L30" s="30">
        <v>86</v>
      </c>
      <c r="M30" s="31" t="s">
        <v>388</v>
      </c>
      <c r="N30" s="31" t="s">
        <v>394</v>
      </c>
      <c r="O30" s="57" t="s">
        <v>389</v>
      </c>
      <c r="P30" s="57" t="s">
        <v>636</v>
      </c>
      <c r="Q30" s="282">
        <v>885</v>
      </c>
      <c r="R30" s="30">
        <v>3</v>
      </c>
    </row>
    <row r="31" spans="1:18" s="20" customFormat="1" ht="27.6" customHeight="1">
      <c r="A31" s="81">
        <v>2</v>
      </c>
      <c r="B31" s="81">
        <v>301</v>
      </c>
      <c r="C31" s="136" t="s">
        <v>391</v>
      </c>
      <c r="D31" s="136" t="s">
        <v>395</v>
      </c>
      <c r="E31" s="201" t="s">
        <v>1166</v>
      </c>
      <c r="F31" s="202" t="s">
        <v>636</v>
      </c>
      <c r="G31" s="282">
        <v>919</v>
      </c>
      <c r="H31" s="82"/>
      <c r="I31" s="27"/>
      <c r="J31" s="28">
        <v>4</v>
      </c>
      <c r="K31" s="29" t="s">
        <v>1334</v>
      </c>
      <c r="L31" s="30">
        <v>116</v>
      </c>
      <c r="M31" s="31" t="s">
        <v>793</v>
      </c>
      <c r="N31" s="31" t="s">
        <v>394</v>
      </c>
      <c r="O31" s="57" t="s">
        <v>1164</v>
      </c>
      <c r="P31" s="57" t="s">
        <v>658</v>
      </c>
      <c r="Q31" s="282">
        <v>793</v>
      </c>
      <c r="R31" s="30">
        <v>1</v>
      </c>
    </row>
    <row r="32" spans="1:18" s="20" customFormat="1" ht="27.6" customHeight="1">
      <c r="A32" s="81">
        <v>3</v>
      </c>
      <c r="B32" s="81">
        <v>276</v>
      </c>
      <c r="C32" s="136" t="s">
        <v>897</v>
      </c>
      <c r="D32" s="136" t="s">
        <v>395</v>
      </c>
      <c r="E32" s="201" t="s">
        <v>898</v>
      </c>
      <c r="F32" s="202" t="s">
        <v>644</v>
      </c>
      <c r="G32" s="282">
        <v>948</v>
      </c>
      <c r="H32" s="82"/>
      <c r="I32" s="27"/>
      <c r="J32" s="28">
        <v>5</v>
      </c>
      <c r="K32" s="29" t="s">
        <v>1335</v>
      </c>
      <c r="L32" s="30">
        <v>252</v>
      </c>
      <c r="M32" s="31" t="s">
        <v>794</v>
      </c>
      <c r="N32" s="31" t="s">
        <v>394</v>
      </c>
      <c r="O32" s="57" t="s">
        <v>795</v>
      </c>
      <c r="P32" s="57" t="s">
        <v>644</v>
      </c>
      <c r="Q32" s="282">
        <v>853</v>
      </c>
      <c r="R32" s="30">
        <v>2</v>
      </c>
    </row>
    <row r="33" spans="1:18" s="20" customFormat="1" ht="27.6" customHeight="1">
      <c r="A33" s="81">
        <v>4</v>
      </c>
      <c r="B33" s="81">
        <v>125</v>
      </c>
      <c r="C33" s="136" t="s">
        <v>800</v>
      </c>
      <c r="D33" s="136" t="s">
        <v>395</v>
      </c>
      <c r="E33" s="201" t="s">
        <v>801</v>
      </c>
      <c r="F33" s="202" t="s">
        <v>636</v>
      </c>
      <c r="G33" s="282">
        <v>964</v>
      </c>
      <c r="H33" s="82"/>
      <c r="I33" s="27"/>
      <c r="J33" s="28">
        <v>6</v>
      </c>
      <c r="K33" s="29" t="s">
        <v>1336</v>
      </c>
      <c r="L33" s="30" t="s">
        <v>1435</v>
      </c>
      <c r="M33" s="31" t="s">
        <v>1435</v>
      </c>
      <c r="N33" s="31" t="s">
        <v>1435</v>
      </c>
      <c r="O33" s="57" t="s">
        <v>1435</v>
      </c>
      <c r="P33" s="57" t="s">
        <v>1435</v>
      </c>
      <c r="Q33" s="282" t="s">
        <v>1407</v>
      </c>
      <c r="R33" s="30" t="s">
        <v>1408</v>
      </c>
    </row>
    <row r="34" spans="1:18" s="20" customFormat="1" ht="27.6" customHeight="1">
      <c r="A34" s="81">
        <v>5</v>
      </c>
      <c r="B34" s="81">
        <v>33</v>
      </c>
      <c r="C34" s="136" t="s">
        <v>392</v>
      </c>
      <c r="D34" s="136" t="s">
        <v>395</v>
      </c>
      <c r="E34" s="201" t="s">
        <v>393</v>
      </c>
      <c r="F34" s="202" t="s">
        <v>636</v>
      </c>
      <c r="G34" s="282">
        <v>968</v>
      </c>
      <c r="H34" s="82"/>
      <c r="I34" s="27"/>
      <c r="J34" s="28">
        <v>7</v>
      </c>
      <c r="K34" s="29" t="s">
        <v>1337</v>
      </c>
      <c r="L34" s="30">
        <v>264</v>
      </c>
      <c r="M34" s="31" t="s">
        <v>892</v>
      </c>
      <c r="N34" s="31" t="s">
        <v>394</v>
      </c>
      <c r="O34" s="57" t="s">
        <v>1182</v>
      </c>
      <c r="P34" s="57" t="s">
        <v>664</v>
      </c>
      <c r="Q34" s="282" t="s">
        <v>1407</v>
      </c>
      <c r="R34" s="30" t="s">
        <v>1408</v>
      </c>
    </row>
    <row r="35" spans="1:18" s="20" customFormat="1" ht="27.6" customHeight="1">
      <c r="A35" s="81">
        <v>6</v>
      </c>
      <c r="B35" s="81">
        <v>386</v>
      </c>
      <c r="C35" s="136" t="s">
        <v>803</v>
      </c>
      <c r="D35" s="136" t="s">
        <v>395</v>
      </c>
      <c r="E35" s="201" t="s">
        <v>1167</v>
      </c>
      <c r="F35" s="202" t="s">
        <v>636</v>
      </c>
      <c r="G35" s="137">
        <v>1010</v>
      </c>
      <c r="H35" s="82"/>
      <c r="I35" s="27"/>
      <c r="J35" s="28">
        <v>8</v>
      </c>
      <c r="K35" s="29" t="s">
        <v>1338</v>
      </c>
      <c r="L35" s="30">
        <v>294</v>
      </c>
      <c r="M35" s="31" t="s">
        <v>796</v>
      </c>
      <c r="N35" s="31" t="s">
        <v>394</v>
      </c>
      <c r="O35" s="57" t="s">
        <v>1165</v>
      </c>
      <c r="P35" s="57" t="s">
        <v>644</v>
      </c>
      <c r="Q35" s="32" t="s">
        <v>1407</v>
      </c>
      <c r="R35" s="30" t="s">
        <v>1408</v>
      </c>
    </row>
    <row r="36" spans="1:18" s="20" customFormat="1" ht="27.6" customHeight="1">
      <c r="A36" s="81" t="s">
        <v>1408</v>
      </c>
      <c r="B36" s="81">
        <v>107</v>
      </c>
      <c r="C36" s="136" t="s">
        <v>893</v>
      </c>
      <c r="D36" s="136" t="s">
        <v>395</v>
      </c>
      <c r="E36" s="201" t="s">
        <v>894</v>
      </c>
      <c r="F36" s="202" t="s">
        <v>647</v>
      </c>
      <c r="G36" s="282" t="s">
        <v>1407</v>
      </c>
      <c r="H36" s="82"/>
      <c r="I36" s="27"/>
      <c r="J36" s="421" t="s">
        <v>1219</v>
      </c>
      <c r="K36" s="422"/>
      <c r="L36" s="422"/>
      <c r="M36" s="422"/>
      <c r="N36" s="422"/>
      <c r="O36" s="422"/>
      <c r="P36" s="422"/>
      <c r="Q36" s="422"/>
      <c r="R36" s="423"/>
    </row>
    <row r="37" spans="1:18" s="20" customFormat="1" ht="27.6" customHeight="1">
      <c r="A37" s="81" t="s">
        <v>1408</v>
      </c>
      <c r="B37" s="81">
        <v>124</v>
      </c>
      <c r="C37" s="136" t="s">
        <v>835</v>
      </c>
      <c r="D37" s="136" t="s">
        <v>395</v>
      </c>
      <c r="E37" s="201" t="s">
        <v>836</v>
      </c>
      <c r="F37" s="202" t="s">
        <v>636</v>
      </c>
      <c r="G37" s="282" t="s">
        <v>1407</v>
      </c>
      <c r="H37" s="82"/>
      <c r="I37" s="27"/>
      <c r="J37" s="56" t="s">
        <v>316</v>
      </c>
      <c r="K37" s="53" t="s">
        <v>211</v>
      </c>
      <c r="L37" s="53" t="s">
        <v>210</v>
      </c>
      <c r="M37" s="54" t="s">
        <v>13</v>
      </c>
      <c r="N37" s="54" t="s">
        <v>354</v>
      </c>
      <c r="O37" s="55" t="s">
        <v>14</v>
      </c>
      <c r="P37" s="55" t="s">
        <v>633</v>
      </c>
      <c r="Q37" s="53" t="s">
        <v>15</v>
      </c>
      <c r="R37" s="53" t="s">
        <v>27</v>
      </c>
    </row>
    <row r="38" spans="1:18" s="20" customFormat="1" ht="27.6" customHeight="1">
      <c r="A38" s="81" t="s">
        <v>1408</v>
      </c>
      <c r="B38" s="81">
        <v>202</v>
      </c>
      <c r="C38" s="136" t="s">
        <v>895</v>
      </c>
      <c r="D38" s="136" t="s">
        <v>395</v>
      </c>
      <c r="E38" s="201" t="s">
        <v>896</v>
      </c>
      <c r="F38" s="202" t="s">
        <v>692</v>
      </c>
      <c r="G38" s="282" t="s">
        <v>1407</v>
      </c>
      <c r="H38" s="82"/>
      <c r="I38" s="27"/>
      <c r="J38" s="28">
        <v>1</v>
      </c>
      <c r="K38" s="29" t="s">
        <v>1323</v>
      </c>
      <c r="L38" s="30">
        <v>33</v>
      </c>
      <c r="M38" s="31" t="s">
        <v>392</v>
      </c>
      <c r="N38" s="31" t="s">
        <v>395</v>
      </c>
      <c r="O38" s="57" t="s">
        <v>393</v>
      </c>
      <c r="P38" s="57" t="s">
        <v>636</v>
      </c>
      <c r="Q38" s="282">
        <v>968</v>
      </c>
      <c r="R38" s="30">
        <v>5</v>
      </c>
    </row>
    <row r="39" spans="1:18" s="20" customFormat="1" ht="27.6" customHeight="1">
      <c r="A39" s="431" t="s">
        <v>12</v>
      </c>
      <c r="B39" s="432" t="s">
        <v>210</v>
      </c>
      <c r="C39" s="434" t="s">
        <v>230</v>
      </c>
      <c r="D39" s="438" t="s">
        <v>354</v>
      </c>
      <c r="E39" s="425" t="s">
        <v>14</v>
      </c>
      <c r="F39" s="425" t="s">
        <v>633</v>
      </c>
      <c r="G39" s="425" t="s">
        <v>15</v>
      </c>
      <c r="H39" s="436"/>
      <c r="I39" s="27"/>
      <c r="J39" s="28">
        <v>2</v>
      </c>
      <c r="K39" s="29" t="s">
        <v>1324</v>
      </c>
      <c r="L39" s="30">
        <v>96</v>
      </c>
      <c r="M39" s="31" t="s">
        <v>798</v>
      </c>
      <c r="N39" s="31" t="s">
        <v>395</v>
      </c>
      <c r="O39" s="57" t="s">
        <v>799</v>
      </c>
      <c r="P39" s="57" t="s">
        <v>640</v>
      </c>
      <c r="Q39" s="282">
        <v>908</v>
      </c>
      <c r="R39" s="30">
        <v>1</v>
      </c>
    </row>
    <row r="40" spans="1:18" s="20" customFormat="1" ht="27.6" customHeight="1">
      <c r="A40" s="431"/>
      <c r="B40" s="433"/>
      <c r="C40" s="434"/>
      <c r="D40" s="439"/>
      <c r="E40" s="425"/>
      <c r="F40" s="425"/>
      <c r="G40" s="425"/>
      <c r="H40" s="437"/>
      <c r="I40" s="27"/>
      <c r="J40" s="28">
        <v>3</v>
      </c>
      <c r="K40" s="29" t="s">
        <v>1325</v>
      </c>
      <c r="L40" s="30">
        <v>107</v>
      </c>
      <c r="M40" s="31" t="s">
        <v>893</v>
      </c>
      <c r="N40" s="31" t="s">
        <v>395</v>
      </c>
      <c r="O40" s="57" t="s">
        <v>894</v>
      </c>
      <c r="P40" s="57" t="s">
        <v>647</v>
      </c>
      <c r="Q40" s="282" t="s">
        <v>1407</v>
      </c>
      <c r="R40" s="30" t="s">
        <v>1408</v>
      </c>
    </row>
    <row r="41" spans="1:18" s="20" customFormat="1" ht="27.6" customHeight="1">
      <c r="A41" s="81">
        <v>1</v>
      </c>
      <c r="B41" s="81">
        <v>186</v>
      </c>
      <c r="C41" s="136" t="s">
        <v>804</v>
      </c>
      <c r="D41" s="136" t="s">
        <v>402</v>
      </c>
      <c r="E41" s="201" t="s">
        <v>805</v>
      </c>
      <c r="F41" s="202" t="s">
        <v>692</v>
      </c>
      <c r="G41" s="282">
        <v>917</v>
      </c>
      <c r="H41" s="82"/>
      <c r="I41" s="27"/>
      <c r="J41" s="28">
        <v>4</v>
      </c>
      <c r="K41" s="29" t="s">
        <v>1326</v>
      </c>
      <c r="L41" s="30">
        <v>124</v>
      </c>
      <c r="M41" s="31" t="s">
        <v>835</v>
      </c>
      <c r="N41" s="31" t="s">
        <v>395</v>
      </c>
      <c r="O41" s="57" t="s">
        <v>836</v>
      </c>
      <c r="P41" s="57" t="s">
        <v>636</v>
      </c>
      <c r="Q41" s="282" t="s">
        <v>1407</v>
      </c>
      <c r="R41" s="30" t="s">
        <v>1408</v>
      </c>
    </row>
    <row r="42" spans="1:18" s="20" customFormat="1" ht="27.6" customHeight="1">
      <c r="A42" s="81">
        <v>2</v>
      </c>
      <c r="B42" s="81">
        <v>65</v>
      </c>
      <c r="C42" s="136" t="s">
        <v>396</v>
      </c>
      <c r="D42" s="136" t="s">
        <v>402</v>
      </c>
      <c r="E42" s="201" t="s">
        <v>397</v>
      </c>
      <c r="F42" s="202" t="s">
        <v>636</v>
      </c>
      <c r="G42" s="282">
        <v>927</v>
      </c>
      <c r="H42" s="82"/>
      <c r="I42" s="27"/>
      <c r="J42" s="28">
        <v>5</v>
      </c>
      <c r="K42" s="29" t="s">
        <v>1327</v>
      </c>
      <c r="L42" s="30">
        <v>125</v>
      </c>
      <c r="M42" s="31" t="s">
        <v>800</v>
      </c>
      <c r="N42" s="31" t="s">
        <v>395</v>
      </c>
      <c r="O42" s="57" t="s">
        <v>801</v>
      </c>
      <c r="P42" s="57" t="s">
        <v>636</v>
      </c>
      <c r="Q42" s="282">
        <v>964</v>
      </c>
      <c r="R42" s="30">
        <v>4</v>
      </c>
    </row>
    <row r="43" spans="1:18" s="20" customFormat="1" ht="27.6" customHeight="1">
      <c r="A43" s="81">
        <v>3</v>
      </c>
      <c r="B43" s="81">
        <v>246</v>
      </c>
      <c r="C43" s="136" t="s">
        <v>899</v>
      </c>
      <c r="D43" s="136" t="s">
        <v>402</v>
      </c>
      <c r="E43" s="201" t="s">
        <v>900</v>
      </c>
      <c r="F43" s="202" t="s">
        <v>692</v>
      </c>
      <c r="G43" s="282">
        <v>974</v>
      </c>
      <c r="H43" s="82"/>
      <c r="I43" s="27"/>
      <c r="J43" s="28">
        <v>6</v>
      </c>
      <c r="K43" s="29" t="s">
        <v>1328</v>
      </c>
      <c r="L43" s="30">
        <v>202</v>
      </c>
      <c r="M43" s="31" t="s">
        <v>895</v>
      </c>
      <c r="N43" s="31" t="s">
        <v>395</v>
      </c>
      <c r="O43" s="57" t="s">
        <v>896</v>
      </c>
      <c r="P43" s="57" t="s">
        <v>692</v>
      </c>
      <c r="Q43" s="282" t="s">
        <v>1407</v>
      </c>
      <c r="R43" s="30" t="s">
        <v>1408</v>
      </c>
    </row>
    <row r="44" spans="1:18" s="20" customFormat="1" ht="27.6" customHeight="1">
      <c r="A44" s="431" t="s">
        <v>12</v>
      </c>
      <c r="B44" s="432" t="s">
        <v>210</v>
      </c>
      <c r="C44" s="434" t="s">
        <v>230</v>
      </c>
      <c r="D44" s="438" t="s">
        <v>354</v>
      </c>
      <c r="E44" s="425" t="s">
        <v>14</v>
      </c>
      <c r="F44" s="425" t="s">
        <v>633</v>
      </c>
      <c r="G44" s="425" t="s">
        <v>15</v>
      </c>
      <c r="H44" s="436"/>
      <c r="I44" s="27"/>
      <c r="J44" s="28">
        <v>7</v>
      </c>
      <c r="K44" s="29" t="s">
        <v>1329</v>
      </c>
      <c r="L44" s="30">
        <v>276</v>
      </c>
      <c r="M44" s="31" t="s">
        <v>897</v>
      </c>
      <c r="N44" s="31" t="s">
        <v>395</v>
      </c>
      <c r="O44" s="57" t="s">
        <v>898</v>
      </c>
      <c r="P44" s="57" t="s">
        <v>644</v>
      </c>
      <c r="Q44" s="282">
        <v>948</v>
      </c>
      <c r="R44" s="30">
        <v>3</v>
      </c>
    </row>
    <row r="45" spans="1:18" s="20" customFormat="1" ht="27.6" customHeight="1">
      <c r="A45" s="431"/>
      <c r="B45" s="433"/>
      <c r="C45" s="434"/>
      <c r="D45" s="439"/>
      <c r="E45" s="425"/>
      <c r="F45" s="425"/>
      <c r="G45" s="425"/>
      <c r="H45" s="437"/>
      <c r="I45" s="27"/>
      <c r="J45" s="28">
        <v>8</v>
      </c>
      <c r="K45" s="29" t="s">
        <v>1330</v>
      </c>
      <c r="L45" s="30">
        <v>301</v>
      </c>
      <c r="M45" s="31" t="s">
        <v>391</v>
      </c>
      <c r="N45" s="31" t="s">
        <v>395</v>
      </c>
      <c r="O45" s="57" t="s">
        <v>1166</v>
      </c>
      <c r="P45" s="57" t="s">
        <v>636</v>
      </c>
      <c r="Q45" s="282">
        <v>919</v>
      </c>
      <c r="R45" s="30">
        <v>2</v>
      </c>
    </row>
    <row r="46" spans="1:18" s="20" customFormat="1" ht="27.6" customHeight="1">
      <c r="A46" s="81">
        <v>1</v>
      </c>
      <c r="B46" s="81">
        <v>122</v>
      </c>
      <c r="C46" s="136" t="s">
        <v>400</v>
      </c>
      <c r="D46" s="136" t="s">
        <v>427</v>
      </c>
      <c r="E46" s="201" t="s">
        <v>401</v>
      </c>
      <c r="F46" s="202" t="s">
        <v>636</v>
      </c>
      <c r="G46" s="282">
        <v>1057</v>
      </c>
      <c r="H46" s="352" t="s">
        <v>1415</v>
      </c>
      <c r="I46" s="27"/>
      <c r="J46" s="421" t="s">
        <v>1220</v>
      </c>
      <c r="K46" s="422"/>
      <c r="L46" s="422"/>
      <c r="M46" s="422"/>
      <c r="N46" s="422"/>
      <c r="O46" s="422"/>
      <c r="P46" s="422"/>
      <c r="Q46" s="422"/>
      <c r="R46" s="423"/>
    </row>
    <row r="47" spans="1:18" s="20" customFormat="1" ht="27.6" customHeight="1">
      <c r="A47" s="431" t="s">
        <v>12</v>
      </c>
      <c r="B47" s="432" t="s">
        <v>210</v>
      </c>
      <c r="C47" s="434" t="s">
        <v>230</v>
      </c>
      <c r="D47" s="438" t="s">
        <v>354</v>
      </c>
      <c r="E47" s="425" t="s">
        <v>14</v>
      </c>
      <c r="F47" s="425" t="s">
        <v>633</v>
      </c>
      <c r="G47" s="425" t="s">
        <v>15</v>
      </c>
      <c r="H47" s="436"/>
      <c r="I47" s="27"/>
      <c r="J47" s="56" t="s">
        <v>316</v>
      </c>
      <c r="K47" s="53" t="s">
        <v>211</v>
      </c>
      <c r="L47" s="53" t="s">
        <v>210</v>
      </c>
      <c r="M47" s="54" t="s">
        <v>13</v>
      </c>
      <c r="N47" s="54" t="s">
        <v>354</v>
      </c>
      <c r="O47" s="55" t="s">
        <v>14</v>
      </c>
      <c r="P47" s="55" t="s">
        <v>633</v>
      </c>
      <c r="Q47" s="53" t="s">
        <v>15</v>
      </c>
      <c r="R47" s="53" t="s">
        <v>27</v>
      </c>
    </row>
    <row r="48" spans="1:18" s="20" customFormat="1" ht="27.6" customHeight="1">
      <c r="A48" s="431"/>
      <c r="B48" s="433"/>
      <c r="C48" s="434"/>
      <c r="D48" s="439"/>
      <c r="E48" s="425"/>
      <c r="F48" s="425"/>
      <c r="G48" s="425"/>
      <c r="H48" s="437"/>
      <c r="I48" s="27"/>
      <c r="J48" s="28">
        <v>1</v>
      </c>
      <c r="K48" s="29" t="s">
        <v>1315</v>
      </c>
      <c r="L48" s="30">
        <v>386</v>
      </c>
      <c r="M48" s="31" t="s">
        <v>803</v>
      </c>
      <c r="N48" s="31" t="s">
        <v>395</v>
      </c>
      <c r="O48" s="57" t="s">
        <v>1167</v>
      </c>
      <c r="P48" s="57" t="s">
        <v>636</v>
      </c>
      <c r="Q48" s="32">
        <v>1010</v>
      </c>
      <c r="R48" s="30">
        <v>4</v>
      </c>
    </row>
    <row r="49" spans="1:19" s="20" customFormat="1" ht="27.6" customHeight="1">
      <c r="A49" s="81">
        <v>1</v>
      </c>
      <c r="B49" s="81">
        <v>130</v>
      </c>
      <c r="C49" s="136" t="s">
        <v>808</v>
      </c>
      <c r="D49" s="136" t="s">
        <v>810</v>
      </c>
      <c r="E49" s="201" t="s">
        <v>809</v>
      </c>
      <c r="F49" s="202" t="s">
        <v>644</v>
      </c>
      <c r="G49" s="282">
        <v>1213</v>
      </c>
      <c r="H49" s="82"/>
      <c r="I49" s="27"/>
      <c r="J49" s="28">
        <v>2</v>
      </c>
      <c r="K49" s="29" t="s">
        <v>1316</v>
      </c>
      <c r="L49" s="30">
        <v>65</v>
      </c>
      <c r="M49" s="31" t="s">
        <v>396</v>
      </c>
      <c r="N49" s="31" t="s">
        <v>402</v>
      </c>
      <c r="O49" s="57" t="s">
        <v>397</v>
      </c>
      <c r="P49" s="57" t="s">
        <v>636</v>
      </c>
      <c r="Q49" s="282">
        <v>927</v>
      </c>
      <c r="R49" s="30">
        <v>2</v>
      </c>
    </row>
    <row r="50" spans="1:19" s="20" customFormat="1" ht="27.6" customHeight="1">
      <c r="A50" s="431" t="s">
        <v>12</v>
      </c>
      <c r="B50" s="432" t="s">
        <v>210</v>
      </c>
      <c r="C50" s="434" t="s">
        <v>230</v>
      </c>
      <c r="D50" s="438" t="s">
        <v>354</v>
      </c>
      <c r="E50" s="425" t="s">
        <v>14</v>
      </c>
      <c r="F50" s="425" t="s">
        <v>633</v>
      </c>
      <c r="G50" s="425" t="s">
        <v>15</v>
      </c>
      <c r="H50" s="436"/>
      <c r="I50" s="27"/>
      <c r="J50" s="28">
        <v>3</v>
      </c>
      <c r="K50" s="29" t="s">
        <v>1317</v>
      </c>
      <c r="L50" s="30">
        <v>186</v>
      </c>
      <c r="M50" s="31" t="s">
        <v>804</v>
      </c>
      <c r="N50" s="31" t="s">
        <v>402</v>
      </c>
      <c r="O50" s="57" t="s">
        <v>805</v>
      </c>
      <c r="P50" s="57" t="s">
        <v>692</v>
      </c>
      <c r="Q50" s="282">
        <v>917</v>
      </c>
      <c r="R50" s="30">
        <v>1</v>
      </c>
    </row>
    <row r="51" spans="1:19" s="20" customFormat="1" ht="27.6" customHeight="1">
      <c r="A51" s="431"/>
      <c r="B51" s="433"/>
      <c r="C51" s="434"/>
      <c r="D51" s="439"/>
      <c r="E51" s="425"/>
      <c r="F51" s="425"/>
      <c r="G51" s="425"/>
      <c r="H51" s="437"/>
      <c r="I51" s="27"/>
      <c r="J51" s="28">
        <v>4</v>
      </c>
      <c r="K51" s="29" t="s">
        <v>1318</v>
      </c>
      <c r="L51" s="30">
        <v>246</v>
      </c>
      <c r="M51" s="31" t="s">
        <v>899</v>
      </c>
      <c r="N51" s="31" t="s">
        <v>402</v>
      </c>
      <c r="O51" s="57" t="s">
        <v>900</v>
      </c>
      <c r="P51" s="57" t="s">
        <v>692</v>
      </c>
      <c r="Q51" s="282">
        <v>974</v>
      </c>
      <c r="R51" s="30">
        <v>3</v>
      </c>
    </row>
    <row r="52" spans="1:19" s="20" customFormat="1" ht="27.6" customHeight="1">
      <c r="A52" s="81">
        <v>1</v>
      </c>
      <c r="B52" s="81">
        <v>283</v>
      </c>
      <c r="C52" s="136">
        <v>8298</v>
      </c>
      <c r="D52" s="136" t="s">
        <v>1429</v>
      </c>
      <c r="E52" s="201" t="s">
        <v>811</v>
      </c>
      <c r="F52" s="202" t="s">
        <v>644</v>
      </c>
      <c r="G52" s="282">
        <v>1647</v>
      </c>
      <c r="H52" s="312" t="s">
        <v>1416</v>
      </c>
      <c r="I52" s="27"/>
      <c r="J52" s="28">
        <v>5</v>
      </c>
      <c r="K52" s="29" t="s">
        <v>1319</v>
      </c>
      <c r="L52" s="30">
        <v>122</v>
      </c>
      <c r="M52" s="31" t="s">
        <v>400</v>
      </c>
      <c r="N52" s="31" t="s">
        <v>427</v>
      </c>
      <c r="O52" s="57" t="s">
        <v>401</v>
      </c>
      <c r="P52" s="57" t="s">
        <v>636</v>
      </c>
      <c r="Q52" s="282">
        <v>1057</v>
      </c>
      <c r="R52" s="30">
        <v>5</v>
      </c>
    </row>
    <row r="53" spans="1:19" s="20" customFormat="1" ht="27.6" customHeight="1">
      <c r="A53" s="33"/>
      <c r="B53" s="33"/>
      <c r="C53" s="22"/>
      <c r="D53" s="22"/>
      <c r="E53" s="22"/>
      <c r="F53" s="60"/>
      <c r="G53" s="60"/>
      <c r="H53" s="34"/>
      <c r="I53" s="27"/>
      <c r="J53" s="28">
        <v>6</v>
      </c>
      <c r="K53" s="29" t="s">
        <v>1320</v>
      </c>
      <c r="L53" s="30">
        <v>130</v>
      </c>
      <c r="M53" s="31" t="s">
        <v>808</v>
      </c>
      <c r="N53" s="31" t="s">
        <v>810</v>
      </c>
      <c r="O53" s="57" t="s">
        <v>809</v>
      </c>
      <c r="P53" s="57" t="s">
        <v>644</v>
      </c>
      <c r="Q53" s="32">
        <v>1213</v>
      </c>
      <c r="R53" s="30">
        <v>6</v>
      </c>
    </row>
    <row r="54" spans="1:19" s="20" customFormat="1" ht="27.6" customHeight="1">
      <c r="A54" s="33"/>
      <c r="B54" s="33"/>
      <c r="C54" s="22"/>
      <c r="D54" s="22"/>
      <c r="E54" s="22"/>
      <c r="F54" s="60"/>
      <c r="G54" s="60"/>
      <c r="H54" s="34"/>
      <c r="I54" s="27"/>
      <c r="J54" s="28">
        <v>7</v>
      </c>
      <c r="K54" s="29" t="s">
        <v>1321</v>
      </c>
      <c r="L54" s="30">
        <v>283</v>
      </c>
      <c r="M54" s="31">
        <v>8298</v>
      </c>
      <c r="N54" s="31" t="s">
        <v>1429</v>
      </c>
      <c r="O54" s="57" t="s">
        <v>811</v>
      </c>
      <c r="P54" s="57" t="s">
        <v>644</v>
      </c>
      <c r="Q54" s="32">
        <v>1647</v>
      </c>
      <c r="R54" s="30">
        <v>7</v>
      </c>
    </row>
    <row r="55" spans="1:19" s="20" customFormat="1" ht="27.6" customHeight="1">
      <c r="A55" s="33"/>
      <c r="B55" s="33"/>
      <c r="C55" s="22"/>
      <c r="D55" s="22"/>
      <c r="E55" s="22"/>
      <c r="F55" s="60"/>
      <c r="G55" s="60"/>
      <c r="H55" s="34"/>
      <c r="I55" s="27"/>
      <c r="J55" s="28">
        <v>8</v>
      </c>
      <c r="K55" s="29" t="s">
        <v>1322</v>
      </c>
      <c r="L55" s="30" t="s">
        <v>1435</v>
      </c>
      <c r="M55" s="31" t="s">
        <v>1435</v>
      </c>
      <c r="N55" s="31" t="s">
        <v>1435</v>
      </c>
      <c r="O55" s="57" t="s">
        <v>1435</v>
      </c>
      <c r="P55" s="57" t="s">
        <v>1435</v>
      </c>
      <c r="Q55" s="32"/>
      <c r="R55" s="30"/>
    </row>
    <row r="56" spans="1:19" ht="14.25" customHeight="1">
      <c r="R56" s="36"/>
      <c r="S56" s="38"/>
    </row>
    <row r="57" spans="1:19" ht="12.75" customHeight="1">
      <c r="A57" s="36" t="s">
        <v>19</v>
      </c>
      <c r="B57" s="36"/>
      <c r="C57" s="36"/>
      <c r="D57" s="36"/>
      <c r="E57" s="36"/>
      <c r="F57" s="59" t="s">
        <v>0</v>
      </c>
      <c r="G57" s="59" t="s">
        <v>1</v>
      </c>
    </row>
    <row r="58" spans="1:19">
      <c r="I58" s="37" t="s">
        <v>2</v>
      </c>
      <c r="J58" s="37"/>
      <c r="K58" s="37"/>
      <c r="L58" s="37"/>
      <c r="O58" s="62" t="s">
        <v>3</v>
      </c>
      <c r="P58" s="63" t="s">
        <v>3</v>
      </c>
      <c r="Q58" s="33" t="s">
        <v>3</v>
      </c>
    </row>
    <row r="60" spans="1:19" ht="12.75" customHeight="1"/>
  </sheetData>
  <sortState ref="B41:G43">
    <sortCondition ref="G41:G43"/>
  </sortState>
  <mergeCells count="71">
    <mergeCell ref="J46:R46"/>
    <mergeCell ref="A44:A45"/>
    <mergeCell ref="B44:B45"/>
    <mergeCell ref="C44:C45"/>
    <mergeCell ref="D44:D45"/>
    <mergeCell ref="E44:E45"/>
    <mergeCell ref="J36:R36"/>
    <mergeCell ref="A47:A48"/>
    <mergeCell ref="B47:B48"/>
    <mergeCell ref="C47:C48"/>
    <mergeCell ref="D47:D48"/>
    <mergeCell ref="E47:E48"/>
    <mergeCell ref="F47:F48"/>
    <mergeCell ref="G47:G48"/>
    <mergeCell ref="H47:H48"/>
    <mergeCell ref="F39:F40"/>
    <mergeCell ref="G39:G40"/>
    <mergeCell ref="H39:H40"/>
    <mergeCell ref="G44:G45"/>
    <mergeCell ref="H44:H45"/>
    <mergeCell ref="F44:F45"/>
    <mergeCell ref="A39:A40"/>
    <mergeCell ref="B39:B40"/>
    <mergeCell ref="C39:C40"/>
    <mergeCell ref="D39:D40"/>
    <mergeCell ref="E39:E40"/>
    <mergeCell ref="A17:A18"/>
    <mergeCell ref="B17:B18"/>
    <mergeCell ref="C17:C18"/>
    <mergeCell ref="D17:D18"/>
    <mergeCell ref="J26:R26"/>
    <mergeCell ref="J16:R16"/>
    <mergeCell ref="A28:A29"/>
    <mergeCell ref="B28:B29"/>
    <mergeCell ref="C28:C29"/>
    <mergeCell ref="D28:D29"/>
    <mergeCell ref="E28:E29"/>
    <mergeCell ref="F28:F29"/>
    <mergeCell ref="G28:G29"/>
    <mergeCell ref="H28:H29"/>
    <mergeCell ref="E17:E18"/>
    <mergeCell ref="F17:F18"/>
    <mergeCell ref="G17:G18"/>
    <mergeCell ref="H17:H18"/>
    <mergeCell ref="A4:C4"/>
    <mergeCell ref="E4:F4"/>
    <mergeCell ref="P5:R5"/>
    <mergeCell ref="A6:A7"/>
    <mergeCell ref="B6:B7"/>
    <mergeCell ref="C6:C7"/>
    <mergeCell ref="D6:D7"/>
    <mergeCell ref="E6:E7"/>
    <mergeCell ref="F6:F7"/>
    <mergeCell ref="G6:G7"/>
    <mergeCell ref="H6:H7"/>
    <mergeCell ref="J6:R6"/>
    <mergeCell ref="A1:R1"/>
    <mergeCell ref="A2:R2"/>
    <mergeCell ref="A3:C3"/>
    <mergeCell ref="E3:F3"/>
    <mergeCell ref="G3:H3"/>
    <mergeCell ref="J3:L3"/>
    <mergeCell ref="P3:R3"/>
    <mergeCell ref="F50:F51"/>
    <mergeCell ref="G50:G51"/>
    <mergeCell ref="H50:H51"/>
    <mergeCell ref="A50:A51"/>
    <mergeCell ref="B50:B51"/>
    <mergeCell ref="C50:C51"/>
    <mergeCell ref="D50:D51"/>
    <mergeCell ref="E50:E51"/>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4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rgb="FF92D050"/>
    <pageSetUpPr fitToPage="1"/>
  </sheetPr>
  <dimension ref="A1:Q36"/>
  <sheetViews>
    <sheetView view="pageBreakPreview" zoomScale="80" zoomScaleNormal="100" zoomScaleSheetLayoutView="80" workbookViewId="0">
      <selection activeCell="O21" sqref="O21"/>
    </sheetView>
  </sheetViews>
  <sheetFormatPr defaultColWidth="9.140625" defaultRowHeight="12.75"/>
  <cols>
    <col min="1" max="1" width="6" style="100" customWidth="1"/>
    <col min="2" max="2" width="13.140625" style="100" hidden="1" customWidth="1"/>
    <col min="3" max="3" width="6.5703125" style="100" customWidth="1"/>
    <col min="4" max="4" width="12.5703125" style="101" customWidth="1"/>
    <col min="5" max="5" width="10.85546875" style="101" customWidth="1"/>
    <col min="6" max="6" width="31.7109375" style="100" bestFit="1" customWidth="1"/>
    <col min="7" max="7" width="11.85546875" style="3" bestFit="1" customWidth="1"/>
    <col min="8" max="14" width="12.28515625" style="3" customWidth="1"/>
    <col min="15" max="15" width="16.7109375" style="102" customWidth="1"/>
    <col min="16" max="16" width="7.85546875" style="100" customWidth="1"/>
    <col min="17" max="17" width="9.140625" style="3" customWidth="1"/>
    <col min="18" max="16384" width="9.140625" style="3"/>
  </cols>
  <sheetData>
    <row r="1" spans="1:17" ht="48.75" customHeight="1">
      <c r="A1" s="447" t="s">
        <v>206</v>
      </c>
      <c r="B1" s="447"/>
      <c r="C1" s="447"/>
      <c r="D1" s="447"/>
      <c r="E1" s="447"/>
      <c r="F1" s="447"/>
      <c r="G1" s="447"/>
      <c r="H1" s="447"/>
      <c r="I1" s="447"/>
      <c r="J1" s="447"/>
      <c r="K1" s="447"/>
      <c r="L1" s="447"/>
      <c r="M1" s="447"/>
      <c r="N1" s="447"/>
      <c r="O1" s="447"/>
      <c r="P1" s="447"/>
    </row>
    <row r="2" spans="1:17" ht="25.5" customHeight="1">
      <c r="A2" s="448" t="s">
        <v>1433</v>
      </c>
      <c r="B2" s="448"/>
      <c r="C2" s="448"/>
      <c r="D2" s="448"/>
      <c r="E2" s="448"/>
      <c r="F2" s="448"/>
      <c r="G2" s="448"/>
      <c r="H2" s="448"/>
      <c r="I2" s="448"/>
      <c r="J2" s="448"/>
      <c r="K2" s="448"/>
      <c r="L2" s="448"/>
      <c r="M2" s="448"/>
      <c r="N2" s="448"/>
      <c r="O2" s="448"/>
      <c r="P2" s="448"/>
    </row>
    <row r="3" spans="1:17" s="4" customFormat="1" ht="27" customHeight="1">
      <c r="A3" s="449" t="s">
        <v>233</v>
      </c>
      <c r="B3" s="449"/>
      <c r="C3" s="449"/>
      <c r="D3" s="450" t="s">
        <v>1000</v>
      </c>
      <c r="E3" s="450"/>
      <c r="F3" s="451"/>
      <c r="G3" s="104"/>
      <c r="H3" s="452"/>
      <c r="I3" s="452"/>
      <c r="J3" s="452"/>
      <c r="K3" s="252"/>
      <c r="L3" s="252"/>
      <c r="M3" s="255"/>
      <c r="N3" s="453"/>
      <c r="O3" s="453"/>
      <c r="P3" s="453"/>
    </row>
    <row r="4" spans="1:17" s="4" customFormat="1" ht="17.25" customHeight="1">
      <c r="A4" s="456" t="s">
        <v>234</v>
      </c>
      <c r="B4" s="456"/>
      <c r="C4" s="456"/>
      <c r="D4" s="457" t="s">
        <v>352</v>
      </c>
      <c r="E4" s="457"/>
      <c r="F4" s="457"/>
      <c r="G4" s="106"/>
      <c r="H4" s="105"/>
      <c r="I4" s="454"/>
      <c r="J4" s="454"/>
      <c r="K4" s="253"/>
      <c r="L4" s="456" t="s">
        <v>232</v>
      </c>
      <c r="M4" s="456"/>
      <c r="N4" s="455">
        <v>42056</v>
      </c>
      <c r="O4" s="455"/>
      <c r="P4" s="249">
        <v>0.40972222222222227</v>
      </c>
    </row>
    <row r="5" spans="1:17" ht="15" customHeight="1">
      <c r="A5" s="5"/>
      <c r="B5" s="5"/>
      <c r="C5" s="5"/>
      <c r="D5" s="9"/>
      <c r="E5" s="9"/>
      <c r="F5" s="6"/>
      <c r="G5" s="7"/>
      <c r="H5" s="8"/>
      <c r="I5" s="8"/>
      <c r="J5" s="8"/>
      <c r="K5" s="8"/>
      <c r="L5" s="8"/>
      <c r="M5" s="8"/>
      <c r="N5" s="8"/>
      <c r="O5" s="248">
        <v>42057.749068865742</v>
      </c>
      <c r="P5" s="248"/>
    </row>
    <row r="6" spans="1:17" ht="31.15" customHeight="1">
      <c r="A6" s="442" t="s">
        <v>6</v>
      </c>
      <c r="B6" s="442"/>
      <c r="C6" s="443" t="s">
        <v>209</v>
      </c>
      <c r="D6" s="443" t="s">
        <v>236</v>
      </c>
      <c r="E6" s="444" t="s">
        <v>354</v>
      </c>
      <c r="F6" s="442" t="s">
        <v>7</v>
      </c>
      <c r="G6" s="442" t="s">
        <v>633</v>
      </c>
      <c r="H6" s="446" t="s">
        <v>595</v>
      </c>
      <c r="I6" s="446"/>
      <c r="J6" s="446"/>
      <c r="K6" s="446"/>
      <c r="L6" s="446"/>
      <c r="M6" s="446"/>
      <c r="N6" s="446"/>
      <c r="O6" s="440" t="s">
        <v>8</v>
      </c>
      <c r="P6" s="440"/>
    </row>
    <row r="7" spans="1:17" ht="21.75" customHeight="1">
      <c r="A7" s="442"/>
      <c r="B7" s="442"/>
      <c r="C7" s="443"/>
      <c r="D7" s="443"/>
      <c r="E7" s="445"/>
      <c r="F7" s="442"/>
      <c r="G7" s="442"/>
      <c r="H7" s="107">
        <v>1</v>
      </c>
      <c r="I7" s="107">
        <v>2</v>
      </c>
      <c r="J7" s="107">
        <v>3</v>
      </c>
      <c r="K7" s="251" t="s">
        <v>290</v>
      </c>
      <c r="L7" s="254">
        <v>4</v>
      </c>
      <c r="M7" s="254">
        <v>5</v>
      </c>
      <c r="N7" s="254">
        <v>6</v>
      </c>
      <c r="O7" s="441"/>
      <c r="P7" s="441"/>
    </row>
    <row r="8" spans="1:17" s="93" customFormat="1" ht="51.75" customHeight="1">
      <c r="A8" s="108">
        <v>1</v>
      </c>
      <c r="B8" s="109" t="s">
        <v>1067</v>
      </c>
      <c r="C8" s="110">
        <v>310</v>
      </c>
      <c r="D8" s="111" t="s">
        <v>975</v>
      </c>
      <c r="E8" s="111" t="s">
        <v>362</v>
      </c>
      <c r="F8" s="218" t="s">
        <v>976</v>
      </c>
      <c r="G8" s="218" t="s">
        <v>664</v>
      </c>
      <c r="H8" s="200">
        <v>541</v>
      </c>
      <c r="I8" s="200">
        <v>519</v>
      </c>
      <c r="J8" s="200">
        <v>537</v>
      </c>
      <c r="K8" s="259">
        <v>541</v>
      </c>
      <c r="L8" s="260">
        <v>448</v>
      </c>
      <c r="M8" s="260">
        <v>530</v>
      </c>
      <c r="N8" s="260">
        <v>523</v>
      </c>
      <c r="O8" s="259">
        <v>541</v>
      </c>
      <c r="P8" s="112"/>
    </row>
    <row r="9" spans="1:17" s="93" customFormat="1" ht="51.75" customHeight="1">
      <c r="A9" s="108">
        <v>2</v>
      </c>
      <c r="B9" s="109" t="s">
        <v>1065</v>
      </c>
      <c r="C9" s="110">
        <v>165</v>
      </c>
      <c r="D9" s="111" t="s">
        <v>727</v>
      </c>
      <c r="E9" s="111" t="s">
        <v>362</v>
      </c>
      <c r="F9" s="218" t="s">
        <v>728</v>
      </c>
      <c r="G9" s="218" t="s">
        <v>636</v>
      </c>
      <c r="H9" s="200" t="s">
        <v>1412</v>
      </c>
      <c r="I9" s="200" t="s">
        <v>1412</v>
      </c>
      <c r="J9" s="200">
        <v>504</v>
      </c>
      <c r="K9" s="259">
        <v>504</v>
      </c>
      <c r="L9" s="260" t="s">
        <v>1412</v>
      </c>
      <c r="M9" s="260">
        <v>504</v>
      </c>
      <c r="N9" s="260">
        <v>513</v>
      </c>
      <c r="O9" s="259">
        <v>513</v>
      </c>
      <c r="P9" s="112"/>
    </row>
    <row r="10" spans="1:17" s="93" customFormat="1" ht="51.75" customHeight="1">
      <c r="A10" s="108">
        <v>3</v>
      </c>
      <c r="B10" s="109" t="s">
        <v>1066</v>
      </c>
      <c r="C10" s="110">
        <v>353</v>
      </c>
      <c r="D10" s="111" t="s">
        <v>874</v>
      </c>
      <c r="E10" s="111" t="s">
        <v>362</v>
      </c>
      <c r="F10" s="218" t="s">
        <v>1179</v>
      </c>
      <c r="G10" s="218" t="s">
        <v>636</v>
      </c>
      <c r="H10" s="200">
        <v>506</v>
      </c>
      <c r="I10" s="200">
        <v>364</v>
      </c>
      <c r="J10" s="200">
        <v>493</v>
      </c>
      <c r="K10" s="259">
        <v>506</v>
      </c>
      <c r="L10" s="260" t="s">
        <v>1408</v>
      </c>
      <c r="M10" s="260">
        <v>490</v>
      </c>
      <c r="N10" s="260" t="s">
        <v>1408</v>
      </c>
      <c r="O10" s="259">
        <v>506</v>
      </c>
      <c r="P10" s="112"/>
    </row>
    <row r="11" spans="1:17" s="93" customFormat="1" ht="51.75" customHeight="1">
      <c r="A11" s="108">
        <v>4</v>
      </c>
      <c r="B11" s="109" t="s">
        <v>1069</v>
      </c>
      <c r="C11" s="110">
        <v>404</v>
      </c>
      <c r="D11" s="111" t="s">
        <v>648</v>
      </c>
      <c r="E11" s="111" t="s">
        <v>362</v>
      </c>
      <c r="F11" s="218" t="s">
        <v>1140</v>
      </c>
      <c r="G11" s="218" t="s">
        <v>636</v>
      </c>
      <c r="H11" s="200">
        <v>421</v>
      </c>
      <c r="I11" s="200">
        <v>457</v>
      </c>
      <c r="J11" s="200">
        <v>400</v>
      </c>
      <c r="K11" s="259">
        <v>457</v>
      </c>
      <c r="L11" s="260">
        <v>445</v>
      </c>
      <c r="M11" s="260">
        <v>411</v>
      </c>
      <c r="N11" s="260"/>
      <c r="O11" s="259">
        <v>457</v>
      </c>
      <c r="P11" s="112"/>
      <c r="Q11" s="94"/>
    </row>
    <row r="12" spans="1:17" ht="31.15" customHeight="1">
      <c r="A12" s="442" t="s">
        <v>6</v>
      </c>
      <c r="B12" s="442"/>
      <c r="C12" s="443" t="s">
        <v>209</v>
      </c>
      <c r="D12" s="443" t="s">
        <v>236</v>
      </c>
      <c r="E12" s="444" t="s">
        <v>354</v>
      </c>
      <c r="F12" s="442" t="s">
        <v>7</v>
      </c>
      <c r="G12" s="442" t="s">
        <v>633</v>
      </c>
      <c r="H12" s="446" t="s">
        <v>596</v>
      </c>
      <c r="I12" s="446"/>
      <c r="J12" s="446"/>
      <c r="K12" s="446"/>
      <c r="L12" s="446"/>
      <c r="M12" s="446"/>
      <c r="N12" s="446"/>
      <c r="O12" s="440" t="s">
        <v>8</v>
      </c>
      <c r="P12" s="440"/>
    </row>
    <row r="13" spans="1:17" ht="21.75" customHeight="1">
      <c r="A13" s="442"/>
      <c r="B13" s="442"/>
      <c r="C13" s="443"/>
      <c r="D13" s="443"/>
      <c r="E13" s="445"/>
      <c r="F13" s="442"/>
      <c r="G13" s="442"/>
      <c r="H13" s="279">
        <v>1</v>
      </c>
      <c r="I13" s="279">
        <v>2</v>
      </c>
      <c r="J13" s="279">
        <v>3</v>
      </c>
      <c r="K13" s="278" t="s">
        <v>290</v>
      </c>
      <c r="L13" s="279">
        <v>4</v>
      </c>
      <c r="M13" s="279">
        <v>5</v>
      </c>
      <c r="N13" s="279">
        <v>6</v>
      </c>
      <c r="O13" s="441"/>
      <c r="P13" s="441"/>
    </row>
    <row r="14" spans="1:17" s="93" customFormat="1" ht="51.75" customHeight="1">
      <c r="A14" s="108">
        <v>1</v>
      </c>
      <c r="B14" s="109" t="s">
        <v>1072</v>
      </c>
      <c r="C14" s="110">
        <v>311</v>
      </c>
      <c r="D14" s="111" t="s">
        <v>977</v>
      </c>
      <c r="E14" s="111" t="s">
        <v>363</v>
      </c>
      <c r="F14" s="218" t="s">
        <v>978</v>
      </c>
      <c r="G14" s="218" t="s">
        <v>664</v>
      </c>
      <c r="H14" s="200" t="s">
        <v>1412</v>
      </c>
      <c r="I14" s="200">
        <v>541</v>
      </c>
      <c r="J14" s="200" t="s">
        <v>1412</v>
      </c>
      <c r="K14" s="259">
        <v>541</v>
      </c>
      <c r="L14" s="260" t="s">
        <v>1412</v>
      </c>
      <c r="M14" s="260">
        <v>559</v>
      </c>
      <c r="N14" s="260" t="s">
        <v>1408</v>
      </c>
      <c r="O14" s="259">
        <v>559</v>
      </c>
      <c r="P14" s="112"/>
    </row>
    <row r="15" spans="1:17" s="93" customFormat="1" ht="51.75" customHeight="1">
      <c r="A15" s="108">
        <v>2</v>
      </c>
      <c r="B15" s="109" t="s">
        <v>1068</v>
      </c>
      <c r="C15" s="110">
        <v>258</v>
      </c>
      <c r="D15" s="111" t="s">
        <v>901</v>
      </c>
      <c r="E15" s="111" t="s">
        <v>363</v>
      </c>
      <c r="F15" s="218" t="s">
        <v>1183</v>
      </c>
      <c r="G15" s="218" t="s">
        <v>640</v>
      </c>
      <c r="H15" s="200">
        <v>494</v>
      </c>
      <c r="I15" s="200">
        <v>521</v>
      </c>
      <c r="J15" s="200" t="s">
        <v>1408</v>
      </c>
      <c r="K15" s="259">
        <v>521</v>
      </c>
      <c r="L15" s="260">
        <v>521</v>
      </c>
      <c r="M15" s="260" t="s">
        <v>1408</v>
      </c>
      <c r="N15" s="260">
        <v>514</v>
      </c>
      <c r="O15" s="259">
        <v>521</v>
      </c>
      <c r="P15" s="112"/>
    </row>
    <row r="16" spans="1:17" s="93" customFormat="1" ht="51.75" customHeight="1">
      <c r="A16" s="108">
        <v>3</v>
      </c>
      <c r="B16" s="109" t="s">
        <v>1073</v>
      </c>
      <c r="C16" s="110">
        <v>312</v>
      </c>
      <c r="D16" s="111" t="s">
        <v>979</v>
      </c>
      <c r="E16" s="111" t="s">
        <v>363</v>
      </c>
      <c r="F16" s="218" t="s">
        <v>980</v>
      </c>
      <c r="G16" s="218" t="s">
        <v>644</v>
      </c>
      <c r="H16" s="200">
        <v>507</v>
      </c>
      <c r="I16" s="200">
        <v>502</v>
      </c>
      <c r="J16" s="200">
        <v>495</v>
      </c>
      <c r="K16" s="259">
        <v>507</v>
      </c>
      <c r="L16" s="260">
        <v>510</v>
      </c>
      <c r="M16" s="260">
        <v>510</v>
      </c>
      <c r="N16" s="260">
        <v>506</v>
      </c>
      <c r="O16" s="259">
        <v>510</v>
      </c>
      <c r="P16" s="112"/>
    </row>
    <row r="17" spans="1:17" s="93" customFormat="1" ht="51.75" customHeight="1">
      <c r="A17" s="108" t="s">
        <v>1408</v>
      </c>
      <c r="B17" s="109" t="s">
        <v>1070</v>
      </c>
      <c r="C17" s="110">
        <v>156</v>
      </c>
      <c r="D17" s="111" t="s">
        <v>923</v>
      </c>
      <c r="E17" s="111" t="s">
        <v>363</v>
      </c>
      <c r="F17" s="218" t="s">
        <v>924</v>
      </c>
      <c r="G17" s="218" t="s">
        <v>644</v>
      </c>
      <c r="H17" s="200"/>
      <c r="I17" s="200"/>
      <c r="J17" s="200"/>
      <c r="K17" s="259"/>
      <c r="L17" s="260"/>
      <c r="M17" s="260"/>
      <c r="N17" s="260"/>
      <c r="O17" s="259" t="s">
        <v>1407</v>
      </c>
      <c r="P17" s="112"/>
    </row>
    <row r="18" spans="1:17" s="93" customFormat="1" ht="51.75" customHeight="1">
      <c r="A18" s="108" t="s">
        <v>1408</v>
      </c>
      <c r="B18" s="109" t="s">
        <v>1071</v>
      </c>
      <c r="C18" s="110">
        <v>43</v>
      </c>
      <c r="D18" s="111" t="s">
        <v>653</v>
      </c>
      <c r="E18" s="111" t="s">
        <v>363</v>
      </c>
      <c r="F18" s="218" t="s">
        <v>654</v>
      </c>
      <c r="G18" s="218" t="s">
        <v>636</v>
      </c>
      <c r="H18" s="200"/>
      <c r="I18" s="200"/>
      <c r="J18" s="200"/>
      <c r="K18" s="259"/>
      <c r="L18" s="260"/>
      <c r="M18" s="260"/>
      <c r="N18" s="260"/>
      <c r="O18" s="259" t="s">
        <v>1407</v>
      </c>
      <c r="P18" s="112"/>
    </row>
    <row r="19" spans="1:17" ht="31.15" customHeight="1">
      <c r="A19" s="442" t="s">
        <v>6</v>
      </c>
      <c r="B19" s="442"/>
      <c r="C19" s="443" t="s">
        <v>209</v>
      </c>
      <c r="D19" s="443" t="s">
        <v>236</v>
      </c>
      <c r="E19" s="444" t="s">
        <v>354</v>
      </c>
      <c r="F19" s="442" t="s">
        <v>7</v>
      </c>
      <c r="G19" s="442" t="s">
        <v>633</v>
      </c>
      <c r="H19" s="446" t="s">
        <v>597</v>
      </c>
      <c r="I19" s="446"/>
      <c r="J19" s="446"/>
      <c r="K19" s="446"/>
      <c r="L19" s="446"/>
      <c r="M19" s="446"/>
      <c r="N19" s="446"/>
      <c r="O19" s="440" t="s">
        <v>8</v>
      </c>
      <c r="P19" s="440"/>
    </row>
    <row r="20" spans="1:17" ht="21.75" customHeight="1">
      <c r="A20" s="442"/>
      <c r="B20" s="442"/>
      <c r="C20" s="443"/>
      <c r="D20" s="443"/>
      <c r="E20" s="445"/>
      <c r="F20" s="442"/>
      <c r="G20" s="442"/>
      <c r="H20" s="279">
        <v>1</v>
      </c>
      <c r="I20" s="279">
        <v>2</v>
      </c>
      <c r="J20" s="279">
        <v>3</v>
      </c>
      <c r="K20" s="278" t="s">
        <v>290</v>
      </c>
      <c r="L20" s="279">
        <v>4</v>
      </c>
      <c r="M20" s="279">
        <v>5</v>
      </c>
      <c r="N20" s="279">
        <v>6</v>
      </c>
      <c r="O20" s="441"/>
      <c r="P20" s="441"/>
    </row>
    <row r="21" spans="1:17" s="93" customFormat="1" ht="51.75" customHeight="1">
      <c r="A21" s="108">
        <v>1</v>
      </c>
      <c r="B21" s="109" t="s">
        <v>1078</v>
      </c>
      <c r="C21" s="110">
        <v>330</v>
      </c>
      <c r="D21" s="111" t="s">
        <v>884</v>
      </c>
      <c r="E21" s="111" t="s">
        <v>374</v>
      </c>
      <c r="F21" s="218" t="s">
        <v>885</v>
      </c>
      <c r="G21" s="218" t="s">
        <v>664</v>
      </c>
      <c r="H21" s="200" t="s">
        <v>1412</v>
      </c>
      <c r="I21" s="200">
        <v>467</v>
      </c>
      <c r="J21" s="200">
        <v>559</v>
      </c>
      <c r="K21" s="259">
        <v>559</v>
      </c>
      <c r="L21" s="260">
        <v>568</v>
      </c>
      <c r="M21" s="260">
        <v>552</v>
      </c>
      <c r="N21" s="260" t="s">
        <v>1412</v>
      </c>
      <c r="O21" s="259">
        <v>568</v>
      </c>
      <c r="P21" s="112"/>
    </row>
    <row r="22" spans="1:17" s="93" customFormat="1" ht="51.75" customHeight="1">
      <c r="A22" s="108">
        <v>2</v>
      </c>
      <c r="B22" s="109" t="s">
        <v>1075</v>
      </c>
      <c r="C22" s="110">
        <v>242</v>
      </c>
      <c r="D22" s="111" t="s">
        <v>881</v>
      </c>
      <c r="E22" s="111" t="s">
        <v>374</v>
      </c>
      <c r="F22" s="218" t="s">
        <v>882</v>
      </c>
      <c r="G22" s="218" t="s">
        <v>692</v>
      </c>
      <c r="H22" s="200">
        <v>536</v>
      </c>
      <c r="I22" s="200">
        <v>242</v>
      </c>
      <c r="J22" s="200">
        <v>537</v>
      </c>
      <c r="K22" s="259">
        <v>537</v>
      </c>
      <c r="L22" s="260">
        <v>555</v>
      </c>
      <c r="M22" s="260">
        <v>549</v>
      </c>
      <c r="N22" s="260">
        <v>537</v>
      </c>
      <c r="O22" s="259">
        <v>555</v>
      </c>
      <c r="P22" s="112"/>
      <c r="Q22" s="94"/>
    </row>
    <row r="23" spans="1:17" s="93" customFormat="1" ht="51.75" customHeight="1">
      <c r="A23" s="108">
        <v>3</v>
      </c>
      <c r="B23" s="109" t="s">
        <v>1077</v>
      </c>
      <c r="C23" s="110">
        <v>259</v>
      </c>
      <c r="D23" s="111" t="s">
        <v>756</v>
      </c>
      <c r="E23" s="111" t="s">
        <v>374</v>
      </c>
      <c r="F23" s="218" t="s">
        <v>1157</v>
      </c>
      <c r="G23" s="218" t="s">
        <v>640</v>
      </c>
      <c r="H23" s="200">
        <v>511</v>
      </c>
      <c r="I23" s="200" t="s">
        <v>1408</v>
      </c>
      <c r="J23" s="200" t="s">
        <v>1408</v>
      </c>
      <c r="K23" s="259">
        <v>511</v>
      </c>
      <c r="L23" s="260">
        <v>459</v>
      </c>
      <c r="M23" s="260">
        <v>484</v>
      </c>
      <c r="N23" s="260">
        <v>499</v>
      </c>
      <c r="O23" s="259">
        <v>511</v>
      </c>
      <c r="P23" s="112"/>
    </row>
    <row r="24" spans="1:17" s="93" customFormat="1" ht="51.75" customHeight="1">
      <c r="A24" s="108">
        <v>4</v>
      </c>
      <c r="B24" s="109" t="s">
        <v>1074</v>
      </c>
      <c r="C24" s="110">
        <v>81</v>
      </c>
      <c r="D24" s="111" t="s">
        <v>364</v>
      </c>
      <c r="E24" s="111" t="s">
        <v>374</v>
      </c>
      <c r="F24" s="218" t="s">
        <v>365</v>
      </c>
      <c r="G24" s="218" t="s">
        <v>636</v>
      </c>
      <c r="H24" s="200">
        <v>426</v>
      </c>
      <c r="I24" s="200">
        <v>427</v>
      </c>
      <c r="J24" s="200">
        <v>433</v>
      </c>
      <c r="K24" s="259">
        <v>433</v>
      </c>
      <c r="L24" s="260">
        <v>443</v>
      </c>
      <c r="M24" s="260">
        <v>447</v>
      </c>
      <c r="N24" s="260">
        <v>449</v>
      </c>
      <c r="O24" s="259">
        <v>449</v>
      </c>
      <c r="P24" s="112"/>
    </row>
    <row r="25" spans="1:17" s="93" customFormat="1" ht="51.75" customHeight="1">
      <c r="A25" s="108">
        <v>5</v>
      </c>
      <c r="B25" s="109" t="s">
        <v>1076</v>
      </c>
      <c r="C25" s="110">
        <v>105</v>
      </c>
      <c r="D25" s="111" t="s">
        <v>879</v>
      </c>
      <c r="E25" s="111" t="s">
        <v>374</v>
      </c>
      <c r="F25" s="218" t="s">
        <v>880</v>
      </c>
      <c r="G25" s="218" t="s">
        <v>636</v>
      </c>
      <c r="H25" s="200">
        <v>398</v>
      </c>
      <c r="I25" s="200">
        <v>397</v>
      </c>
      <c r="J25" s="200">
        <v>378</v>
      </c>
      <c r="K25" s="259">
        <v>398</v>
      </c>
      <c r="L25" s="260">
        <v>381</v>
      </c>
      <c r="M25" s="260">
        <v>379</v>
      </c>
      <c r="N25" s="260" t="s">
        <v>1408</v>
      </c>
      <c r="O25" s="259">
        <v>398</v>
      </c>
      <c r="P25" s="112"/>
    </row>
    <row r="26" spans="1:17" s="93" customFormat="1" ht="51.75" customHeight="1">
      <c r="A26" s="108" t="s">
        <v>1408</v>
      </c>
      <c r="B26" s="109" t="s">
        <v>1080</v>
      </c>
      <c r="C26" s="110">
        <v>395</v>
      </c>
      <c r="D26" s="111" t="s">
        <v>575</v>
      </c>
      <c r="E26" s="111" t="s">
        <v>374</v>
      </c>
      <c r="F26" s="218" t="s">
        <v>576</v>
      </c>
      <c r="G26" s="218" t="s">
        <v>636</v>
      </c>
      <c r="H26" s="200"/>
      <c r="I26" s="200"/>
      <c r="J26" s="200"/>
      <c r="K26" s="259"/>
      <c r="L26" s="260"/>
      <c r="M26" s="260"/>
      <c r="N26" s="260"/>
      <c r="O26" s="259" t="s">
        <v>1407</v>
      </c>
      <c r="P26" s="112"/>
    </row>
    <row r="27" spans="1:17" ht="31.15" customHeight="1">
      <c r="A27" s="442" t="s">
        <v>6</v>
      </c>
      <c r="B27" s="442"/>
      <c r="C27" s="443" t="s">
        <v>209</v>
      </c>
      <c r="D27" s="443" t="s">
        <v>236</v>
      </c>
      <c r="E27" s="444" t="s">
        <v>354</v>
      </c>
      <c r="F27" s="442" t="s">
        <v>7</v>
      </c>
      <c r="G27" s="442" t="s">
        <v>633</v>
      </c>
      <c r="H27" s="446" t="s">
        <v>598</v>
      </c>
      <c r="I27" s="446"/>
      <c r="J27" s="446"/>
      <c r="K27" s="446"/>
      <c r="L27" s="446"/>
      <c r="M27" s="446"/>
      <c r="N27" s="446"/>
      <c r="O27" s="440" t="s">
        <v>8</v>
      </c>
      <c r="P27" s="440"/>
    </row>
    <row r="28" spans="1:17" ht="21.75" customHeight="1">
      <c r="A28" s="442"/>
      <c r="B28" s="442"/>
      <c r="C28" s="443"/>
      <c r="D28" s="443"/>
      <c r="E28" s="445"/>
      <c r="F28" s="442"/>
      <c r="G28" s="442"/>
      <c r="H28" s="279">
        <v>1</v>
      </c>
      <c r="I28" s="279">
        <v>2</v>
      </c>
      <c r="J28" s="279">
        <v>3</v>
      </c>
      <c r="K28" s="278" t="s">
        <v>290</v>
      </c>
      <c r="L28" s="279">
        <v>4</v>
      </c>
      <c r="M28" s="279">
        <v>5</v>
      </c>
      <c r="N28" s="279">
        <v>6</v>
      </c>
      <c r="O28" s="441"/>
      <c r="P28" s="441"/>
    </row>
    <row r="29" spans="1:17" s="93" customFormat="1" ht="51.75" customHeight="1">
      <c r="A29" s="108">
        <v>1</v>
      </c>
      <c r="B29" s="109" t="s">
        <v>1081</v>
      </c>
      <c r="C29" s="110">
        <v>48</v>
      </c>
      <c r="D29" s="111" t="s">
        <v>762</v>
      </c>
      <c r="E29" s="111" t="s">
        <v>384</v>
      </c>
      <c r="F29" s="218" t="s">
        <v>763</v>
      </c>
      <c r="G29" s="218" t="s">
        <v>640</v>
      </c>
      <c r="H29" s="200">
        <v>588</v>
      </c>
      <c r="I29" s="200">
        <v>540</v>
      </c>
      <c r="J29" s="200">
        <v>551</v>
      </c>
      <c r="K29" s="259">
        <v>588</v>
      </c>
      <c r="L29" s="260" t="s">
        <v>1408</v>
      </c>
      <c r="M29" s="260" t="s">
        <v>1408</v>
      </c>
      <c r="N29" s="260" t="s">
        <v>1408</v>
      </c>
      <c r="O29" s="259">
        <v>588</v>
      </c>
      <c r="P29" s="112"/>
    </row>
    <row r="30" spans="1:17" s="93" customFormat="1" ht="51.75" customHeight="1">
      <c r="A30" s="108">
        <v>2</v>
      </c>
      <c r="B30" s="109" t="s">
        <v>1079</v>
      </c>
      <c r="C30" s="110">
        <v>40</v>
      </c>
      <c r="D30" s="111" t="s">
        <v>886</v>
      </c>
      <c r="E30" s="111" t="s">
        <v>384</v>
      </c>
      <c r="F30" s="218" t="s">
        <v>887</v>
      </c>
      <c r="G30" s="218" t="s">
        <v>640</v>
      </c>
      <c r="H30" s="200">
        <v>528</v>
      </c>
      <c r="I30" s="200">
        <v>540</v>
      </c>
      <c r="J30" s="200">
        <v>516</v>
      </c>
      <c r="K30" s="259">
        <v>540</v>
      </c>
      <c r="L30" s="260">
        <v>517</v>
      </c>
      <c r="M30" s="260" t="s">
        <v>1412</v>
      </c>
      <c r="N30" s="260">
        <v>531</v>
      </c>
      <c r="O30" s="259">
        <v>540</v>
      </c>
      <c r="P30" s="112"/>
    </row>
    <row r="31" spans="1:17" s="93" customFormat="1" ht="51.75" customHeight="1">
      <c r="A31" s="108">
        <v>3</v>
      </c>
      <c r="B31" s="109" t="s">
        <v>1083</v>
      </c>
      <c r="C31" s="110">
        <v>71</v>
      </c>
      <c r="D31" s="111" t="s">
        <v>375</v>
      </c>
      <c r="E31" s="111" t="s">
        <v>384</v>
      </c>
      <c r="F31" s="218" t="s">
        <v>376</v>
      </c>
      <c r="G31" s="218" t="s">
        <v>636</v>
      </c>
      <c r="H31" s="200">
        <v>527</v>
      </c>
      <c r="I31" s="200">
        <v>525</v>
      </c>
      <c r="J31" s="200">
        <v>530</v>
      </c>
      <c r="K31" s="259">
        <v>530</v>
      </c>
      <c r="L31" s="260" t="s">
        <v>1412</v>
      </c>
      <c r="M31" s="260">
        <v>513</v>
      </c>
      <c r="N31" s="260">
        <v>514</v>
      </c>
      <c r="O31" s="259">
        <v>530</v>
      </c>
      <c r="P31" s="112"/>
    </row>
    <row r="32" spans="1:17" s="93" customFormat="1" ht="51.75" customHeight="1">
      <c r="A32" s="108">
        <v>4</v>
      </c>
      <c r="B32" s="109" t="s">
        <v>1084</v>
      </c>
      <c r="C32" s="110">
        <v>191</v>
      </c>
      <c r="D32" s="111" t="s">
        <v>772</v>
      </c>
      <c r="E32" s="111" t="s">
        <v>384</v>
      </c>
      <c r="F32" s="218" t="s">
        <v>773</v>
      </c>
      <c r="G32" s="218" t="s">
        <v>644</v>
      </c>
      <c r="H32" s="200">
        <v>467</v>
      </c>
      <c r="I32" s="200">
        <v>467</v>
      </c>
      <c r="J32" s="200">
        <v>449</v>
      </c>
      <c r="K32" s="259">
        <v>467</v>
      </c>
      <c r="L32" s="260" t="s">
        <v>1408</v>
      </c>
      <c r="M32" s="260" t="s">
        <v>1408</v>
      </c>
      <c r="N32" s="260" t="s">
        <v>1408</v>
      </c>
      <c r="O32" s="259">
        <v>467</v>
      </c>
      <c r="P32" s="112"/>
      <c r="Q32" s="94"/>
    </row>
    <row r="33" spans="1:16" s="93" customFormat="1" ht="51.75" customHeight="1">
      <c r="A33" s="108">
        <v>5</v>
      </c>
      <c r="B33" s="109" t="s">
        <v>1085</v>
      </c>
      <c r="C33" s="110">
        <v>358</v>
      </c>
      <c r="D33" s="111" t="s">
        <v>863</v>
      </c>
      <c r="E33" s="111" t="s">
        <v>384</v>
      </c>
      <c r="F33" s="218" t="s">
        <v>1175</v>
      </c>
      <c r="G33" s="218" t="s">
        <v>636</v>
      </c>
      <c r="H33" s="200">
        <v>389</v>
      </c>
      <c r="I33" s="200">
        <v>413</v>
      </c>
      <c r="J33" s="200">
        <v>334</v>
      </c>
      <c r="K33" s="259">
        <v>413</v>
      </c>
      <c r="L33" s="260" t="s">
        <v>1408</v>
      </c>
      <c r="M33" s="260" t="s">
        <v>1408</v>
      </c>
      <c r="N33" s="260" t="s">
        <v>1408</v>
      </c>
      <c r="O33" s="259">
        <v>413</v>
      </c>
      <c r="P33" s="112"/>
    </row>
    <row r="34" spans="1:16" s="93" customFormat="1" ht="51.75" customHeight="1">
      <c r="A34" s="108" t="s">
        <v>1408</v>
      </c>
      <c r="B34" s="109" t="s">
        <v>1082</v>
      </c>
      <c r="C34" s="110">
        <v>53</v>
      </c>
      <c r="D34" s="111" t="s">
        <v>886</v>
      </c>
      <c r="E34" s="111" t="s">
        <v>384</v>
      </c>
      <c r="F34" s="218" t="s">
        <v>887</v>
      </c>
      <c r="G34" s="218" t="s">
        <v>640</v>
      </c>
      <c r="H34" s="200"/>
      <c r="I34" s="200"/>
      <c r="J34" s="200"/>
      <c r="K34" s="259"/>
      <c r="L34" s="260"/>
      <c r="M34" s="260"/>
      <c r="N34" s="260"/>
      <c r="O34" s="259" t="s">
        <v>1407</v>
      </c>
      <c r="P34" s="112"/>
    </row>
    <row r="35" spans="1:16" s="97" customFormat="1" ht="9" customHeight="1">
      <c r="A35" s="95"/>
      <c r="B35" s="95"/>
      <c r="C35" s="95"/>
      <c r="D35" s="96"/>
      <c r="E35" s="96"/>
      <c r="F35" s="95"/>
      <c r="O35" s="98"/>
      <c r="P35" s="95"/>
    </row>
    <row r="36" spans="1:16" s="97" customFormat="1" ht="25.5" customHeight="1">
      <c r="A36" s="458" t="s">
        <v>4</v>
      </c>
      <c r="B36" s="458"/>
      <c r="C36" s="458"/>
      <c r="D36" s="458"/>
      <c r="E36" s="273"/>
      <c r="F36" s="99" t="s">
        <v>0</v>
      </c>
      <c r="G36" s="99" t="s">
        <v>1</v>
      </c>
      <c r="H36" s="459" t="s">
        <v>2</v>
      </c>
      <c r="I36" s="459"/>
      <c r="J36" s="459"/>
      <c r="K36" s="459"/>
      <c r="L36" s="459"/>
      <c r="M36" s="459"/>
      <c r="N36" s="459"/>
      <c r="O36" s="459" t="s">
        <v>3</v>
      </c>
      <c r="P36" s="459"/>
    </row>
  </sheetData>
  <sortState ref="A29:P34">
    <sortCondition descending="1" ref="O29:O34"/>
  </sortState>
  <mergeCells count="54">
    <mergeCell ref="H19:N19"/>
    <mergeCell ref="O6:O7"/>
    <mergeCell ref="P6:P7"/>
    <mergeCell ref="A36:D36"/>
    <mergeCell ref="H36:N36"/>
    <mergeCell ref="O36:P36"/>
    <mergeCell ref="A6:A7"/>
    <mergeCell ref="B6:B7"/>
    <mergeCell ref="C6:C7"/>
    <mergeCell ref="E6:E7"/>
    <mergeCell ref="A12:A13"/>
    <mergeCell ref="B12:B13"/>
    <mergeCell ref="C12:C13"/>
    <mergeCell ref="D12:D13"/>
    <mergeCell ref="E12:E13"/>
    <mergeCell ref="F12:F13"/>
    <mergeCell ref="D6:D7"/>
    <mergeCell ref="F6:F7"/>
    <mergeCell ref="G6:G7"/>
    <mergeCell ref="H6:N6"/>
    <mergeCell ref="H12:N12"/>
    <mergeCell ref="G12:G13"/>
    <mergeCell ref="O12:O13"/>
    <mergeCell ref="P12:P13"/>
    <mergeCell ref="A19:A20"/>
    <mergeCell ref="A1:P1"/>
    <mergeCell ref="A2:P2"/>
    <mergeCell ref="A3:C3"/>
    <mergeCell ref="D3:F3"/>
    <mergeCell ref="H3:J3"/>
    <mergeCell ref="N3:P3"/>
    <mergeCell ref="I4:J4"/>
    <mergeCell ref="N4:O4"/>
    <mergeCell ref="A4:C4"/>
    <mergeCell ref="D4:F4"/>
    <mergeCell ref="L4:M4"/>
    <mergeCell ref="B19:B20"/>
    <mergeCell ref="O19:O20"/>
    <mergeCell ref="P19:P20"/>
    <mergeCell ref="P27:P28"/>
    <mergeCell ref="A27:A28"/>
    <mergeCell ref="B27:B28"/>
    <mergeCell ref="C27:C28"/>
    <mergeCell ref="D27:D28"/>
    <mergeCell ref="E27:E28"/>
    <mergeCell ref="F27:F28"/>
    <mergeCell ref="G27:G28"/>
    <mergeCell ref="H27:N27"/>
    <mergeCell ref="O27:O28"/>
    <mergeCell ref="D19:D20"/>
    <mergeCell ref="E19:E20"/>
    <mergeCell ref="F19:F20"/>
    <mergeCell ref="G19:G20"/>
    <mergeCell ref="C19:C20"/>
  </mergeCells>
  <conditionalFormatting sqref="O8:O11 O14:O18 O21:O26 O29:O34">
    <cfRule type="cellIs" dxfId="29" priority="2" operator="equal">
      <formula>0</formula>
    </cfRule>
  </conditionalFormatting>
  <hyperlinks>
    <hyperlink ref="D3" location="'YARIŞMA PROGRAMI'!C14" display="'YARIŞMA PROGRAMI'!C14"/>
    <hyperlink ref="D3:F3" location="'YARIŞMA PROGRAMI'!C9" display="'YARIŞMA PROGRAMI'!C9"/>
  </hyperlinks>
  <printOptions horizontalCentered="1"/>
  <pageMargins left="0.25" right="0.15748031496062992" top="0.35433070866141736" bottom="0.23622047244094491" header="0.27559055118110237" footer="0.15748031496062992"/>
  <pageSetup paperSize="9" scale="53"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sheetPr>
    <tabColor rgb="FF92D050"/>
    <pageSetUpPr fitToPage="1"/>
  </sheetPr>
  <dimension ref="A1:Q41"/>
  <sheetViews>
    <sheetView view="pageBreakPreview" zoomScale="80" zoomScaleNormal="100" zoomScaleSheetLayoutView="80" workbookViewId="0">
      <selection activeCell="O21" sqref="O21"/>
    </sheetView>
  </sheetViews>
  <sheetFormatPr defaultColWidth="9.140625" defaultRowHeight="12.75"/>
  <cols>
    <col min="1" max="1" width="6" style="100" customWidth="1"/>
    <col min="2" max="2" width="13.140625" style="100" hidden="1" customWidth="1"/>
    <col min="3" max="3" width="6.5703125" style="100" customWidth="1"/>
    <col min="4" max="4" width="12.5703125" style="101" customWidth="1"/>
    <col min="5" max="5" width="10.85546875" style="101" customWidth="1"/>
    <col min="6" max="6" width="30.85546875" style="100" bestFit="1" customWidth="1"/>
    <col min="7" max="7" width="11.5703125" style="3" bestFit="1" customWidth="1"/>
    <col min="8" max="14" width="12.28515625" style="3" customWidth="1"/>
    <col min="15" max="15" width="16.7109375" style="102" customWidth="1"/>
    <col min="16" max="16" width="7.85546875" style="100" customWidth="1"/>
    <col min="17" max="17" width="9.140625" style="3" customWidth="1"/>
    <col min="18" max="16384" width="9.140625" style="3"/>
  </cols>
  <sheetData>
    <row r="1" spans="1:17" ht="48.75" customHeight="1">
      <c r="A1" s="447" t="s">
        <v>206</v>
      </c>
      <c r="B1" s="447"/>
      <c r="C1" s="447"/>
      <c r="D1" s="447"/>
      <c r="E1" s="447"/>
      <c r="F1" s="447"/>
      <c r="G1" s="447"/>
      <c r="H1" s="447"/>
      <c r="I1" s="447"/>
      <c r="J1" s="447"/>
      <c r="K1" s="447"/>
      <c r="L1" s="447"/>
      <c r="M1" s="447"/>
      <c r="N1" s="447"/>
      <c r="O1" s="447"/>
      <c r="P1" s="447"/>
    </row>
    <row r="2" spans="1:17" ht="25.5" customHeight="1">
      <c r="A2" s="448" t="s">
        <v>1433</v>
      </c>
      <c r="B2" s="448"/>
      <c r="C2" s="448"/>
      <c r="D2" s="448"/>
      <c r="E2" s="448"/>
      <c r="F2" s="448"/>
      <c r="G2" s="448"/>
      <c r="H2" s="448"/>
      <c r="I2" s="448"/>
      <c r="J2" s="448"/>
      <c r="K2" s="448"/>
      <c r="L2" s="448"/>
      <c r="M2" s="448"/>
      <c r="N2" s="448"/>
      <c r="O2" s="448"/>
      <c r="P2" s="448"/>
    </row>
    <row r="3" spans="1:17" s="4" customFormat="1" ht="27" customHeight="1">
      <c r="A3" s="449" t="s">
        <v>233</v>
      </c>
      <c r="B3" s="449"/>
      <c r="C3" s="449"/>
      <c r="D3" s="450" t="s">
        <v>1001</v>
      </c>
      <c r="E3" s="450"/>
      <c r="F3" s="451"/>
      <c r="G3" s="104"/>
      <c r="H3" s="452"/>
      <c r="I3" s="452"/>
      <c r="J3" s="452"/>
      <c r="K3" s="291"/>
      <c r="L3" s="291"/>
      <c r="M3" s="286"/>
      <c r="N3" s="453"/>
      <c r="O3" s="453"/>
      <c r="P3" s="453"/>
    </row>
    <row r="4" spans="1:17" s="4" customFormat="1" ht="17.25" customHeight="1">
      <c r="A4" s="456" t="s">
        <v>234</v>
      </c>
      <c r="B4" s="456"/>
      <c r="C4" s="456"/>
      <c r="D4" s="457" t="s">
        <v>352</v>
      </c>
      <c r="E4" s="457"/>
      <c r="F4" s="457"/>
      <c r="G4" s="106"/>
      <c r="H4" s="105"/>
      <c r="I4" s="454"/>
      <c r="J4" s="454"/>
      <c r="K4" s="292"/>
      <c r="L4" s="456" t="s">
        <v>232</v>
      </c>
      <c r="M4" s="456"/>
      <c r="N4" s="455">
        <v>42056</v>
      </c>
      <c r="O4" s="455"/>
      <c r="P4" s="249">
        <v>0.33333333333333331</v>
      </c>
    </row>
    <row r="5" spans="1:17" ht="15" customHeight="1">
      <c r="A5" s="5"/>
      <c r="B5" s="5"/>
      <c r="C5" s="5"/>
      <c r="D5" s="9"/>
      <c r="E5" s="9"/>
      <c r="F5" s="6"/>
      <c r="G5" s="7"/>
      <c r="H5" s="8"/>
      <c r="I5" s="8"/>
      <c r="J5" s="8"/>
      <c r="K5" s="8"/>
      <c r="L5" s="8"/>
      <c r="M5" s="8"/>
      <c r="N5" s="8"/>
      <c r="O5" s="248">
        <v>42057.749068865742</v>
      </c>
      <c r="P5" s="248"/>
    </row>
    <row r="6" spans="1:17" ht="31.15" customHeight="1">
      <c r="A6" s="442" t="s">
        <v>6</v>
      </c>
      <c r="B6" s="442"/>
      <c r="C6" s="443" t="s">
        <v>209</v>
      </c>
      <c r="D6" s="443" t="s">
        <v>236</v>
      </c>
      <c r="E6" s="444" t="s">
        <v>354</v>
      </c>
      <c r="F6" s="442" t="s">
        <v>7</v>
      </c>
      <c r="G6" s="442" t="s">
        <v>633</v>
      </c>
      <c r="H6" s="446" t="s">
        <v>599</v>
      </c>
      <c r="I6" s="446"/>
      <c r="J6" s="446"/>
      <c r="K6" s="446"/>
      <c r="L6" s="446"/>
      <c r="M6" s="446"/>
      <c r="N6" s="446"/>
      <c r="O6" s="440" t="s">
        <v>8</v>
      </c>
      <c r="P6" s="440"/>
    </row>
    <row r="7" spans="1:17" ht="21.75" customHeight="1">
      <c r="A7" s="442"/>
      <c r="B7" s="442"/>
      <c r="C7" s="443"/>
      <c r="D7" s="443"/>
      <c r="E7" s="445"/>
      <c r="F7" s="442"/>
      <c r="G7" s="442"/>
      <c r="H7" s="288">
        <v>1</v>
      </c>
      <c r="I7" s="288">
        <v>2</v>
      </c>
      <c r="J7" s="288">
        <v>3</v>
      </c>
      <c r="K7" s="287" t="s">
        <v>290</v>
      </c>
      <c r="L7" s="288">
        <v>4</v>
      </c>
      <c r="M7" s="288">
        <v>5</v>
      </c>
      <c r="N7" s="288">
        <v>6</v>
      </c>
      <c r="O7" s="441"/>
      <c r="P7" s="441"/>
    </row>
    <row r="8" spans="1:17" s="93" customFormat="1" ht="52.5" customHeight="1">
      <c r="A8" s="108">
        <v>1</v>
      </c>
      <c r="B8" s="109" t="s">
        <v>1047</v>
      </c>
      <c r="C8" s="110">
        <v>57</v>
      </c>
      <c r="D8" s="111" t="s">
        <v>780</v>
      </c>
      <c r="E8" s="111" t="s">
        <v>385</v>
      </c>
      <c r="F8" s="218" t="s">
        <v>781</v>
      </c>
      <c r="G8" s="218" t="s">
        <v>640</v>
      </c>
      <c r="H8" s="200">
        <v>484</v>
      </c>
      <c r="I8" s="200">
        <v>485</v>
      </c>
      <c r="J8" s="200">
        <v>483</v>
      </c>
      <c r="K8" s="259">
        <v>485</v>
      </c>
      <c r="L8" s="260">
        <v>473</v>
      </c>
      <c r="M8" s="260">
        <v>489</v>
      </c>
      <c r="N8" s="260">
        <v>462</v>
      </c>
      <c r="O8" s="259">
        <v>489</v>
      </c>
      <c r="P8" s="112"/>
    </row>
    <row r="9" spans="1:17" s="93" customFormat="1" ht="52.5" customHeight="1">
      <c r="A9" s="108">
        <v>2</v>
      </c>
      <c r="B9" s="109" t="s">
        <v>1051</v>
      </c>
      <c r="C9" s="110">
        <v>322</v>
      </c>
      <c r="D9" s="111" t="s">
        <v>908</v>
      </c>
      <c r="E9" s="111" t="s">
        <v>385</v>
      </c>
      <c r="F9" s="218" t="s">
        <v>909</v>
      </c>
      <c r="G9" s="218" t="s">
        <v>644</v>
      </c>
      <c r="H9" s="200" t="s">
        <v>1412</v>
      </c>
      <c r="I9" s="200">
        <v>462</v>
      </c>
      <c r="J9" s="200">
        <v>438</v>
      </c>
      <c r="K9" s="259">
        <v>462</v>
      </c>
      <c r="L9" s="260">
        <v>454</v>
      </c>
      <c r="M9" s="260">
        <v>441</v>
      </c>
      <c r="N9" s="260" t="s">
        <v>1412</v>
      </c>
      <c r="O9" s="259">
        <v>462</v>
      </c>
      <c r="P9" s="112"/>
    </row>
    <row r="10" spans="1:17" s="93" customFormat="1" ht="52.5" customHeight="1">
      <c r="A10" s="108">
        <v>3</v>
      </c>
      <c r="B10" s="109" t="s">
        <v>1046</v>
      </c>
      <c r="C10" s="110">
        <v>196</v>
      </c>
      <c r="D10" s="111" t="s">
        <v>787</v>
      </c>
      <c r="E10" s="111" t="s">
        <v>385</v>
      </c>
      <c r="F10" s="218" t="s">
        <v>1162</v>
      </c>
      <c r="G10" s="218" t="s">
        <v>644</v>
      </c>
      <c r="H10" s="200" t="s">
        <v>1408</v>
      </c>
      <c r="I10" s="200" t="s">
        <v>1408</v>
      </c>
      <c r="J10" s="200">
        <v>290</v>
      </c>
      <c r="K10" s="259">
        <v>290</v>
      </c>
      <c r="L10" s="260">
        <v>303</v>
      </c>
      <c r="M10" s="260">
        <v>314</v>
      </c>
      <c r="N10" s="260" t="s">
        <v>1408</v>
      </c>
      <c r="O10" s="259">
        <v>314</v>
      </c>
      <c r="P10" s="112"/>
    </row>
    <row r="11" spans="1:17" s="93" customFormat="1" ht="52.5" customHeight="1">
      <c r="A11" s="108" t="s">
        <v>1408</v>
      </c>
      <c r="B11" s="109" t="s">
        <v>1045</v>
      </c>
      <c r="C11" s="110">
        <v>39</v>
      </c>
      <c r="D11" s="111" t="s">
        <v>577</v>
      </c>
      <c r="E11" s="111" t="s">
        <v>385</v>
      </c>
      <c r="F11" s="218" t="s">
        <v>578</v>
      </c>
      <c r="G11" s="218" t="s">
        <v>636</v>
      </c>
      <c r="H11" s="200"/>
      <c r="I11" s="200"/>
      <c r="J11" s="200"/>
      <c r="K11" s="259" t="s">
        <v>1435</v>
      </c>
      <c r="L11" s="260"/>
      <c r="M11" s="260"/>
      <c r="N11" s="260"/>
      <c r="O11" s="259" t="s">
        <v>1407</v>
      </c>
      <c r="P11" s="112"/>
      <c r="Q11" s="94"/>
    </row>
    <row r="12" spans="1:17" s="93" customFormat="1" ht="52.5" customHeight="1">
      <c r="A12" s="108" t="s">
        <v>1408</v>
      </c>
      <c r="B12" s="109" t="s">
        <v>1049</v>
      </c>
      <c r="C12" s="110">
        <v>274</v>
      </c>
      <c r="D12" s="111" t="s">
        <v>943</v>
      </c>
      <c r="E12" s="111" t="s">
        <v>385</v>
      </c>
      <c r="F12" s="218" t="s">
        <v>944</v>
      </c>
      <c r="G12" s="218" t="s">
        <v>636</v>
      </c>
      <c r="H12" s="200"/>
      <c r="I12" s="200"/>
      <c r="J12" s="200"/>
      <c r="K12" s="259" t="s">
        <v>1435</v>
      </c>
      <c r="L12" s="260"/>
      <c r="M12" s="260"/>
      <c r="N12" s="260"/>
      <c r="O12" s="259" t="s">
        <v>1407</v>
      </c>
      <c r="P12" s="112"/>
    </row>
    <row r="13" spans="1:17" ht="31.15" customHeight="1">
      <c r="A13" s="442" t="s">
        <v>6</v>
      </c>
      <c r="B13" s="442"/>
      <c r="C13" s="443" t="s">
        <v>209</v>
      </c>
      <c r="D13" s="443" t="s">
        <v>236</v>
      </c>
      <c r="E13" s="444" t="s">
        <v>354</v>
      </c>
      <c r="F13" s="442" t="s">
        <v>7</v>
      </c>
      <c r="G13" s="442" t="s">
        <v>633</v>
      </c>
      <c r="H13" s="446" t="s">
        <v>600</v>
      </c>
      <c r="I13" s="446"/>
      <c r="J13" s="446"/>
      <c r="K13" s="446"/>
      <c r="L13" s="446"/>
      <c r="M13" s="446"/>
      <c r="N13" s="446"/>
      <c r="O13" s="440" t="s">
        <v>8</v>
      </c>
      <c r="P13" s="440"/>
    </row>
    <row r="14" spans="1:17" ht="21.75" customHeight="1">
      <c r="A14" s="442"/>
      <c r="B14" s="442"/>
      <c r="C14" s="443"/>
      <c r="D14" s="443"/>
      <c r="E14" s="445"/>
      <c r="F14" s="442"/>
      <c r="G14" s="442"/>
      <c r="H14" s="288">
        <v>1</v>
      </c>
      <c r="I14" s="288">
        <v>2</v>
      </c>
      <c r="J14" s="288">
        <v>3</v>
      </c>
      <c r="K14" s="287" t="s">
        <v>290</v>
      </c>
      <c r="L14" s="288">
        <v>4</v>
      </c>
      <c r="M14" s="288">
        <v>5</v>
      </c>
      <c r="N14" s="288">
        <v>6</v>
      </c>
      <c r="O14" s="441"/>
      <c r="P14" s="441"/>
    </row>
    <row r="15" spans="1:17" s="93" customFormat="1" ht="52.5" customHeight="1">
      <c r="A15" s="108">
        <v>1</v>
      </c>
      <c r="B15" s="109" t="s">
        <v>1054</v>
      </c>
      <c r="C15" s="110">
        <v>264</v>
      </c>
      <c r="D15" s="111" t="s">
        <v>892</v>
      </c>
      <c r="E15" s="111" t="s">
        <v>394</v>
      </c>
      <c r="F15" s="218" t="s">
        <v>1182</v>
      </c>
      <c r="G15" s="218" t="s">
        <v>664</v>
      </c>
      <c r="H15" s="200" t="s">
        <v>1412</v>
      </c>
      <c r="I15" s="200">
        <v>545</v>
      </c>
      <c r="J15" s="200" t="s">
        <v>1412</v>
      </c>
      <c r="K15" s="259">
        <v>545</v>
      </c>
      <c r="L15" s="260">
        <v>553</v>
      </c>
      <c r="M15" s="260">
        <v>565</v>
      </c>
      <c r="N15" s="260">
        <v>552</v>
      </c>
      <c r="O15" s="259">
        <v>565</v>
      </c>
      <c r="P15" s="112"/>
    </row>
    <row r="16" spans="1:17" s="93" customFormat="1" ht="52.5" customHeight="1">
      <c r="A16" s="108">
        <v>2</v>
      </c>
      <c r="B16" s="109" t="s">
        <v>1056</v>
      </c>
      <c r="C16" s="110">
        <v>268</v>
      </c>
      <c r="D16" s="111" t="s">
        <v>910</v>
      </c>
      <c r="E16" s="111" t="s">
        <v>394</v>
      </c>
      <c r="F16" s="218" t="s">
        <v>1184</v>
      </c>
      <c r="G16" s="218" t="s">
        <v>664</v>
      </c>
      <c r="H16" s="200" t="s">
        <v>1412</v>
      </c>
      <c r="I16" s="200"/>
      <c r="J16" s="200">
        <v>408</v>
      </c>
      <c r="K16" s="259">
        <v>408</v>
      </c>
      <c r="L16" s="260">
        <v>429</v>
      </c>
      <c r="M16" s="260" t="s">
        <v>1412</v>
      </c>
      <c r="N16" s="260" t="s">
        <v>1408</v>
      </c>
      <c r="O16" s="259">
        <v>429</v>
      </c>
      <c r="P16" s="112"/>
    </row>
    <row r="17" spans="1:17" s="93" customFormat="1" ht="52.5" customHeight="1">
      <c r="A17" s="108">
        <v>3</v>
      </c>
      <c r="B17" s="109" t="s">
        <v>1052</v>
      </c>
      <c r="C17" s="110">
        <v>200</v>
      </c>
      <c r="D17" s="111" t="s">
        <v>949</v>
      </c>
      <c r="E17" s="111" t="s">
        <v>394</v>
      </c>
      <c r="F17" s="218" t="s">
        <v>950</v>
      </c>
      <c r="G17" s="218" t="s">
        <v>644</v>
      </c>
      <c r="H17" s="200">
        <v>388</v>
      </c>
      <c r="I17" s="200">
        <v>404</v>
      </c>
      <c r="J17" s="200" t="s">
        <v>1412</v>
      </c>
      <c r="K17" s="259">
        <v>404</v>
      </c>
      <c r="L17" s="260">
        <v>407</v>
      </c>
      <c r="M17" s="260">
        <v>384</v>
      </c>
      <c r="N17" s="260">
        <v>404</v>
      </c>
      <c r="O17" s="259">
        <v>407</v>
      </c>
      <c r="P17" s="112"/>
    </row>
    <row r="18" spans="1:17" s="93" customFormat="1" ht="52.5" customHeight="1">
      <c r="A18" s="108">
        <v>4</v>
      </c>
      <c r="B18" s="109" t="s">
        <v>1048</v>
      </c>
      <c r="C18" s="110">
        <v>194</v>
      </c>
      <c r="D18" s="111" t="s">
        <v>579</v>
      </c>
      <c r="E18" s="111" t="s">
        <v>394</v>
      </c>
      <c r="F18" s="218" t="s">
        <v>580</v>
      </c>
      <c r="G18" s="218" t="s">
        <v>636</v>
      </c>
      <c r="H18" s="200">
        <v>258</v>
      </c>
      <c r="I18" s="200">
        <v>216</v>
      </c>
      <c r="J18" s="200">
        <v>265</v>
      </c>
      <c r="K18" s="259">
        <v>265</v>
      </c>
      <c r="L18" s="260">
        <v>226</v>
      </c>
      <c r="M18" s="260">
        <v>241</v>
      </c>
      <c r="N18" s="260">
        <v>236</v>
      </c>
      <c r="O18" s="259">
        <v>265</v>
      </c>
      <c r="P18" s="112"/>
    </row>
    <row r="19" spans="1:17" s="93" customFormat="1" ht="52.5" customHeight="1">
      <c r="A19" s="108" t="s">
        <v>1408</v>
      </c>
      <c r="B19" s="109" t="s">
        <v>1050</v>
      </c>
      <c r="C19" s="110">
        <v>37</v>
      </c>
      <c r="D19" s="111" t="s">
        <v>462</v>
      </c>
      <c r="E19" s="111" t="s">
        <v>394</v>
      </c>
      <c r="F19" s="218" t="s">
        <v>463</v>
      </c>
      <c r="G19" s="218" t="s">
        <v>636</v>
      </c>
      <c r="H19" s="200"/>
      <c r="I19" s="200"/>
      <c r="J19" s="200"/>
      <c r="K19" s="259"/>
      <c r="L19" s="260"/>
      <c r="M19" s="260"/>
      <c r="N19" s="260"/>
      <c r="O19" s="259" t="s">
        <v>1407</v>
      </c>
      <c r="P19" s="112"/>
    </row>
    <row r="20" spans="1:17" s="93" customFormat="1" ht="52.5" customHeight="1">
      <c r="A20" s="108" t="s">
        <v>1408</v>
      </c>
      <c r="B20" s="109" t="s">
        <v>1053</v>
      </c>
      <c r="C20" s="110">
        <v>233</v>
      </c>
      <c r="D20" s="111" t="s">
        <v>981</v>
      </c>
      <c r="E20" s="111" t="s">
        <v>394</v>
      </c>
      <c r="F20" s="218" t="s">
        <v>982</v>
      </c>
      <c r="G20" s="218" t="s">
        <v>644</v>
      </c>
      <c r="H20" s="200"/>
      <c r="I20" s="200"/>
      <c r="J20" s="200"/>
      <c r="K20" s="259"/>
      <c r="L20" s="260"/>
      <c r="M20" s="260"/>
      <c r="N20" s="260"/>
      <c r="O20" s="259" t="s">
        <v>1407</v>
      </c>
      <c r="P20" s="112"/>
      <c r="Q20" s="94"/>
    </row>
    <row r="21" spans="1:17" ht="31.15" customHeight="1">
      <c r="A21" s="442" t="s">
        <v>6</v>
      </c>
      <c r="B21" s="442"/>
      <c r="C21" s="443" t="s">
        <v>209</v>
      </c>
      <c r="D21" s="443" t="s">
        <v>236</v>
      </c>
      <c r="E21" s="444" t="s">
        <v>354</v>
      </c>
      <c r="F21" s="442" t="s">
        <v>7</v>
      </c>
      <c r="G21" s="442" t="s">
        <v>633</v>
      </c>
      <c r="H21" s="446" t="s">
        <v>601</v>
      </c>
      <c r="I21" s="446"/>
      <c r="J21" s="446"/>
      <c r="K21" s="446"/>
      <c r="L21" s="446"/>
      <c r="M21" s="446"/>
      <c r="N21" s="446"/>
      <c r="O21" s="440" t="s">
        <v>8</v>
      </c>
      <c r="P21" s="440"/>
    </row>
    <row r="22" spans="1:17" ht="21.75" customHeight="1">
      <c r="A22" s="442"/>
      <c r="B22" s="442"/>
      <c r="C22" s="443"/>
      <c r="D22" s="443"/>
      <c r="E22" s="445"/>
      <c r="F22" s="442"/>
      <c r="G22" s="442"/>
      <c r="H22" s="288">
        <v>1</v>
      </c>
      <c r="I22" s="288">
        <v>2</v>
      </c>
      <c r="J22" s="288">
        <v>3</v>
      </c>
      <c r="K22" s="287" t="s">
        <v>290</v>
      </c>
      <c r="L22" s="288">
        <v>4</v>
      </c>
      <c r="M22" s="288">
        <v>5</v>
      </c>
      <c r="N22" s="288">
        <v>6</v>
      </c>
      <c r="O22" s="441"/>
      <c r="P22" s="441"/>
    </row>
    <row r="23" spans="1:17" s="93" customFormat="1" ht="52.5" customHeight="1">
      <c r="A23" s="108">
        <v>1</v>
      </c>
      <c r="B23" s="109" t="s">
        <v>1055</v>
      </c>
      <c r="C23" s="110">
        <v>96</v>
      </c>
      <c r="D23" s="111" t="s">
        <v>798</v>
      </c>
      <c r="E23" s="111" t="s">
        <v>395</v>
      </c>
      <c r="F23" s="218" t="s">
        <v>799</v>
      </c>
      <c r="G23" s="218" t="s">
        <v>640</v>
      </c>
      <c r="H23" s="200">
        <v>423</v>
      </c>
      <c r="I23" s="200" t="s">
        <v>1412</v>
      </c>
      <c r="J23" s="200" t="s">
        <v>1408</v>
      </c>
      <c r="K23" s="259">
        <v>423</v>
      </c>
      <c r="L23" s="260" t="s">
        <v>1408</v>
      </c>
      <c r="M23" s="260" t="s">
        <v>1408</v>
      </c>
      <c r="N23" s="260" t="s">
        <v>1412</v>
      </c>
      <c r="O23" s="259">
        <v>423</v>
      </c>
      <c r="P23" s="112"/>
    </row>
    <row r="24" spans="1:17" s="93" customFormat="1" ht="52.5" customHeight="1">
      <c r="A24" s="108">
        <v>2</v>
      </c>
      <c r="B24" s="109" t="s">
        <v>1057</v>
      </c>
      <c r="C24" s="110">
        <v>109</v>
      </c>
      <c r="D24" s="111" t="s">
        <v>983</v>
      </c>
      <c r="E24" s="111" t="s">
        <v>395</v>
      </c>
      <c r="F24" s="218" t="s">
        <v>984</v>
      </c>
      <c r="G24" s="218" t="s">
        <v>644</v>
      </c>
      <c r="H24" s="200" t="s">
        <v>1412</v>
      </c>
      <c r="I24" s="200">
        <v>397</v>
      </c>
      <c r="J24" s="200">
        <v>413</v>
      </c>
      <c r="K24" s="259">
        <v>413</v>
      </c>
      <c r="L24" s="260">
        <v>413</v>
      </c>
      <c r="M24" s="260">
        <v>415</v>
      </c>
      <c r="N24" s="260" t="s">
        <v>1412</v>
      </c>
      <c r="O24" s="259">
        <v>415</v>
      </c>
      <c r="P24" s="112"/>
    </row>
    <row r="25" spans="1:17" s="93" customFormat="1" ht="52.5" customHeight="1">
      <c r="A25" s="108">
        <v>3</v>
      </c>
      <c r="B25" s="109" t="s">
        <v>1058</v>
      </c>
      <c r="C25" s="110">
        <v>386</v>
      </c>
      <c r="D25" s="111" t="s">
        <v>803</v>
      </c>
      <c r="E25" s="111" t="s">
        <v>395</v>
      </c>
      <c r="F25" s="218" t="s">
        <v>1167</v>
      </c>
      <c r="G25" s="218" t="s">
        <v>636</v>
      </c>
      <c r="H25" s="200" t="s">
        <v>1408</v>
      </c>
      <c r="I25" s="200">
        <v>225</v>
      </c>
      <c r="J25" s="200">
        <v>244</v>
      </c>
      <c r="K25" s="259">
        <v>244</v>
      </c>
      <c r="L25" s="260">
        <v>259</v>
      </c>
      <c r="M25" s="260">
        <v>303</v>
      </c>
      <c r="N25" s="260">
        <v>266</v>
      </c>
      <c r="O25" s="259">
        <v>303</v>
      </c>
      <c r="P25" s="112"/>
    </row>
    <row r="26" spans="1:17" s="93" customFormat="1" ht="52.5" customHeight="1">
      <c r="A26" s="108">
        <v>4</v>
      </c>
      <c r="B26" s="109" t="s">
        <v>1060</v>
      </c>
      <c r="C26" s="110">
        <v>41</v>
      </c>
      <c r="D26" s="111" t="s">
        <v>797</v>
      </c>
      <c r="E26" s="111" t="s">
        <v>395</v>
      </c>
      <c r="F26" s="218" t="s">
        <v>424</v>
      </c>
      <c r="G26" s="218" t="s">
        <v>636</v>
      </c>
      <c r="H26" s="200" t="s">
        <v>1408</v>
      </c>
      <c r="I26" s="200">
        <v>198</v>
      </c>
      <c r="J26" s="200">
        <v>216</v>
      </c>
      <c r="K26" s="259">
        <v>216</v>
      </c>
      <c r="L26" s="260">
        <v>217</v>
      </c>
      <c r="M26" s="260">
        <v>220</v>
      </c>
      <c r="N26" s="260">
        <v>233</v>
      </c>
      <c r="O26" s="259">
        <v>233</v>
      </c>
      <c r="P26" s="112"/>
    </row>
    <row r="27" spans="1:17" ht="31.15" customHeight="1">
      <c r="A27" s="442" t="s">
        <v>6</v>
      </c>
      <c r="B27" s="442"/>
      <c r="C27" s="443" t="s">
        <v>209</v>
      </c>
      <c r="D27" s="443" t="s">
        <v>236</v>
      </c>
      <c r="E27" s="444" t="s">
        <v>354</v>
      </c>
      <c r="F27" s="442" t="s">
        <v>7</v>
      </c>
      <c r="G27" s="442" t="s">
        <v>633</v>
      </c>
      <c r="H27" s="446" t="s">
        <v>609</v>
      </c>
      <c r="I27" s="446"/>
      <c r="J27" s="446"/>
      <c r="K27" s="446"/>
      <c r="L27" s="446"/>
      <c r="M27" s="446"/>
      <c r="N27" s="446"/>
      <c r="O27" s="440" t="s">
        <v>8</v>
      </c>
      <c r="P27" s="440"/>
    </row>
    <row r="28" spans="1:17" ht="21.75" customHeight="1">
      <c r="A28" s="442"/>
      <c r="B28" s="442"/>
      <c r="C28" s="443"/>
      <c r="D28" s="443"/>
      <c r="E28" s="445"/>
      <c r="F28" s="442"/>
      <c r="G28" s="442"/>
      <c r="H28" s="288">
        <v>1</v>
      </c>
      <c r="I28" s="288">
        <v>2</v>
      </c>
      <c r="J28" s="288">
        <v>3</v>
      </c>
      <c r="K28" s="287" t="s">
        <v>290</v>
      </c>
      <c r="L28" s="288">
        <v>4</v>
      </c>
      <c r="M28" s="288">
        <v>5</v>
      </c>
      <c r="N28" s="288">
        <v>6</v>
      </c>
      <c r="O28" s="441"/>
      <c r="P28" s="441"/>
    </row>
    <row r="29" spans="1:17" s="93" customFormat="1" ht="52.5" customHeight="1">
      <c r="A29" s="108">
        <v>1</v>
      </c>
      <c r="B29" s="109" t="s">
        <v>1059</v>
      </c>
      <c r="C29" s="110">
        <v>298</v>
      </c>
      <c r="D29" s="111" t="s">
        <v>960</v>
      </c>
      <c r="E29" s="111" t="s">
        <v>402</v>
      </c>
      <c r="F29" s="218" t="s">
        <v>961</v>
      </c>
      <c r="G29" s="218" t="s">
        <v>636</v>
      </c>
      <c r="H29" s="200" t="s">
        <v>1408</v>
      </c>
      <c r="I29" s="200">
        <v>287</v>
      </c>
      <c r="J29" s="200">
        <v>317</v>
      </c>
      <c r="K29" s="259">
        <v>317</v>
      </c>
      <c r="L29" s="260">
        <v>293</v>
      </c>
      <c r="M29" s="260">
        <v>302</v>
      </c>
      <c r="N29" s="260">
        <v>325</v>
      </c>
      <c r="O29" s="259">
        <v>325</v>
      </c>
      <c r="P29" s="112"/>
    </row>
    <row r="30" spans="1:17" ht="31.15" customHeight="1">
      <c r="A30" s="442" t="s">
        <v>6</v>
      </c>
      <c r="B30" s="442"/>
      <c r="C30" s="443" t="s">
        <v>209</v>
      </c>
      <c r="D30" s="443" t="s">
        <v>236</v>
      </c>
      <c r="E30" s="444" t="s">
        <v>354</v>
      </c>
      <c r="F30" s="442" t="s">
        <v>7</v>
      </c>
      <c r="G30" s="442" t="s">
        <v>633</v>
      </c>
      <c r="H30" s="446" t="s">
        <v>602</v>
      </c>
      <c r="I30" s="446"/>
      <c r="J30" s="446"/>
      <c r="K30" s="446"/>
      <c r="L30" s="446"/>
      <c r="M30" s="446"/>
      <c r="N30" s="446"/>
      <c r="O30" s="440" t="s">
        <v>8</v>
      </c>
      <c r="P30" s="440"/>
    </row>
    <row r="31" spans="1:17" ht="21.75" customHeight="1">
      <c r="A31" s="442"/>
      <c r="B31" s="442"/>
      <c r="C31" s="443"/>
      <c r="D31" s="443"/>
      <c r="E31" s="445"/>
      <c r="F31" s="442"/>
      <c r="G31" s="442"/>
      <c r="H31" s="288">
        <v>1</v>
      </c>
      <c r="I31" s="288">
        <v>2</v>
      </c>
      <c r="J31" s="288">
        <v>3</v>
      </c>
      <c r="K31" s="287" t="s">
        <v>290</v>
      </c>
      <c r="L31" s="288">
        <v>4</v>
      </c>
      <c r="M31" s="288">
        <v>5</v>
      </c>
      <c r="N31" s="288">
        <v>6</v>
      </c>
      <c r="O31" s="441"/>
      <c r="P31" s="441"/>
    </row>
    <row r="32" spans="1:17" s="93" customFormat="1" ht="52.5" customHeight="1">
      <c r="A32" s="108" t="s">
        <v>1408</v>
      </c>
      <c r="B32" s="109" t="s">
        <v>1061</v>
      </c>
      <c r="C32" s="110">
        <v>262</v>
      </c>
      <c r="D32" s="111" t="s">
        <v>985</v>
      </c>
      <c r="E32" s="111" t="s">
        <v>403</v>
      </c>
      <c r="F32" s="218" t="s">
        <v>986</v>
      </c>
      <c r="G32" s="218" t="s">
        <v>636</v>
      </c>
      <c r="H32" s="200"/>
      <c r="I32" s="200"/>
      <c r="J32" s="200"/>
      <c r="K32" s="259" t="s">
        <v>1435</v>
      </c>
      <c r="L32" s="260"/>
      <c r="M32" s="260"/>
      <c r="N32" s="260"/>
      <c r="O32" s="259" t="s">
        <v>1407</v>
      </c>
      <c r="P32" s="112"/>
    </row>
    <row r="33" spans="1:17" ht="31.15" customHeight="1">
      <c r="A33" s="442" t="s">
        <v>6</v>
      </c>
      <c r="B33" s="442"/>
      <c r="C33" s="443" t="s">
        <v>209</v>
      </c>
      <c r="D33" s="443" t="s">
        <v>236</v>
      </c>
      <c r="E33" s="444" t="s">
        <v>354</v>
      </c>
      <c r="F33" s="442" t="s">
        <v>7</v>
      </c>
      <c r="G33" s="442" t="s">
        <v>633</v>
      </c>
      <c r="H33" s="446" t="s">
        <v>610</v>
      </c>
      <c r="I33" s="446"/>
      <c r="J33" s="446"/>
      <c r="K33" s="446"/>
      <c r="L33" s="446"/>
      <c r="M33" s="446"/>
      <c r="N33" s="446"/>
      <c r="O33" s="440" t="s">
        <v>8</v>
      </c>
      <c r="P33" s="440"/>
    </row>
    <row r="34" spans="1:17" ht="21.75" customHeight="1">
      <c r="A34" s="442"/>
      <c r="B34" s="442"/>
      <c r="C34" s="443"/>
      <c r="D34" s="443"/>
      <c r="E34" s="445"/>
      <c r="F34" s="442"/>
      <c r="G34" s="442"/>
      <c r="H34" s="288">
        <v>1</v>
      </c>
      <c r="I34" s="288">
        <v>2</v>
      </c>
      <c r="J34" s="288">
        <v>3</v>
      </c>
      <c r="K34" s="287" t="s">
        <v>290</v>
      </c>
      <c r="L34" s="288">
        <v>4</v>
      </c>
      <c r="M34" s="288">
        <v>5</v>
      </c>
      <c r="N34" s="288">
        <v>6</v>
      </c>
      <c r="O34" s="441"/>
      <c r="P34" s="441"/>
    </row>
    <row r="35" spans="1:17" s="93" customFormat="1" ht="52.5" customHeight="1">
      <c r="A35" s="108">
        <v>1</v>
      </c>
      <c r="B35" s="109" t="s">
        <v>1063</v>
      </c>
      <c r="C35" s="110">
        <v>135</v>
      </c>
      <c r="D35" s="111" t="s">
        <v>868</v>
      </c>
      <c r="E35" s="111" t="s">
        <v>427</v>
      </c>
      <c r="F35" s="218" t="s">
        <v>1178</v>
      </c>
      <c r="G35" s="218" t="s">
        <v>647</v>
      </c>
      <c r="H35" s="200">
        <v>184</v>
      </c>
      <c r="I35" s="200">
        <v>276</v>
      </c>
      <c r="J35" s="200">
        <v>277</v>
      </c>
      <c r="K35" s="259">
        <v>277</v>
      </c>
      <c r="L35" s="260" t="s">
        <v>1412</v>
      </c>
      <c r="M35" s="260">
        <v>258</v>
      </c>
      <c r="N35" s="260" t="s">
        <v>1408</v>
      </c>
      <c r="O35" s="259">
        <v>277</v>
      </c>
      <c r="P35" s="112"/>
    </row>
    <row r="36" spans="1:17" s="93" customFormat="1" ht="52.5" customHeight="1">
      <c r="A36" s="108">
        <v>2</v>
      </c>
      <c r="B36" s="109" t="s">
        <v>1062</v>
      </c>
      <c r="C36" s="110">
        <v>112</v>
      </c>
      <c r="D36" s="111" t="s">
        <v>911</v>
      </c>
      <c r="E36" s="111" t="s">
        <v>427</v>
      </c>
      <c r="F36" s="218" t="s">
        <v>912</v>
      </c>
      <c r="G36" s="218" t="s">
        <v>644</v>
      </c>
      <c r="H36" s="200">
        <v>254</v>
      </c>
      <c r="I36" s="200">
        <v>256</v>
      </c>
      <c r="J36" s="200" t="s">
        <v>1408</v>
      </c>
      <c r="K36" s="259">
        <v>256</v>
      </c>
      <c r="L36" s="260" t="s">
        <v>1408</v>
      </c>
      <c r="M36" s="260" t="s">
        <v>1408</v>
      </c>
      <c r="N36" s="260" t="s">
        <v>1408</v>
      </c>
      <c r="O36" s="259">
        <v>256</v>
      </c>
      <c r="P36" s="112"/>
      <c r="Q36" s="94"/>
    </row>
    <row r="37" spans="1:17" ht="31.15" customHeight="1">
      <c r="A37" s="442" t="s">
        <v>6</v>
      </c>
      <c r="B37" s="442"/>
      <c r="C37" s="443" t="s">
        <v>209</v>
      </c>
      <c r="D37" s="443" t="s">
        <v>236</v>
      </c>
      <c r="E37" s="444" t="s">
        <v>354</v>
      </c>
      <c r="F37" s="442" t="s">
        <v>7</v>
      </c>
      <c r="G37" s="442" t="s">
        <v>633</v>
      </c>
      <c r="H37" s="446" t="s">
        <v>1086</v>
      </c>
      <c r="I37" s="446"/>
      <c r="J37" s="446"/>
      <c r="K37" s="446"/>
      <c r="L37" s="446"/>
      <c r="M37" s="446"/>
      <c r="N37" s="446"/>
      <c r="O37" s="440" t="s">
        <v>8</v>
      </c>
      <c r="P37" s="440"/>
    </row>
    <row r="38" spans="1:17" ht="21.75" customHeight="1">
      <c r="A38" s="442"/>
      <c r="B38" s="442"/>
      <c r="C38" s="443"/>
      <c r="D38" s="443"/>
      <c r="E38" s="445"/>
      <c r="F38" s="442"/>
      <c r="G38" s="442"/>
      <c r="H38" s="288">
        <v>1</v>
      </c>
      <c r="I38" s="288">
        <v>2</v>
      </c>
      <c r="J38" s="288">
        <v>3</v>
      </c>
      <c r="K38" s="287" t="s">
        <v>290</v>
      </c>
      <c r="L38" s="288">
        <v>4</v>
      </c>
      <c r="M38" s="288">
        <v>5</v>
      </c>
      <c r="N38" s="288">
        <v>6</v>
      </c>
      <c r="O38" s="441"/>
      <c r="P38" s="441"/>
    </row>
    <row r="39" spans="1:17" s="93" customFormat="1" ht="52.5" customHeight="1">
      <c r="A39" s="108" t="s">
        <v>1408</v>
      </c>
      <c r="B39" s="109" t="s">
        <v>1064</v>
      </c>
      <c r="C39" s="110">
        <v>283</v>
      </c>
      <c r="D39" s="111">
        <v>8298</v>
      </c>
      <c r="E39" s="111" t="s">
        <v>1429</v>
      </c>
      <c r="F39" s="218" t="s">
        <v>811</v>
      </c>
      <c r="G39" s="218" t="s">
        <v>644</v>
      </c>
      <c r="H39" s="200"/>
      <c r="I39" s="200"/>
      <c r="J39" s="200"/>
      <c r="K39" s="259" t="s">
        <v>1435</v>
      </c>
      <c r="L39" s="260"/>
      <c r="M39" s="260"/>
      <c r="N39" s="260"/>
      <c r="O39" s="259" t="s">
        <v>1407</v>
      </c>
      <c r="P39" s="112"/>
    </row>
    <row r="40" spans="1:17" s="97" customFormat="1" ht="9" customHeight="1">
      <c r="A40" s="289"/>
      <c r="B40" s="289"/>
      <c r="C40" s="289"/>
      <c r="D40" s="96"/>
      <c r="E40" s="96"/>
      <c r="F40" s="289"/>
      <c r="O40" s="98"/>
      <c r="P40" s="289"/>
    </row>
    <row r="41" spans="1:17" s="97" customFormat="1" ht="25.5" customHeight="1">
      <c r="A41" s="458" t="s">
        <v>4</v>
      </c>
      <c r="B41" s="458"/>
      <c r="C41" s="458"/>
      <c r="D41" s="458"/>
      <c r="E41" s="289"/>
      <c r="F41" s="290" t="s">
        <v>0</v>
      </c>
      <c r="G41" s="290" t="s">
        <v>1</v>
      </c>
      <c r="H41" s="459" t="s">
        <v>2</v>
      </c>
      <c r="I41" s="459"/>
      <c r="J41" s="459"/>
      <c r="K41" s="459"/>
      <c r="L41" s="459"/>
      <c r="M41" s="459"/>
      <c r="N41" s="459"/>
      <c r="O41" s="459" t="s">
        <v>3</v>
      </c>
      <c r="P41" s="459"/>
    </row>
  </sheetData>
  <sortState ref="A35:P36">
    <sortCondition descending="1" ref="O35:O36"/>
  </sortState>
  <mergeCells count="84">
    <mergeCell ref="A41:D41"/>
    <mergeCell ref="H41:N41"/>
    <mergeCell ref="O41:P41"/>
    <mergeCell ref="F37:F38"/>
    <mergeCell ref="G37:G38"/>
    <mergeCell ref="H37:N37"/>
    <mergeCell ref="O37:O38"/>
    <mergeCell ref="P37:P38"/>
    <mergeCell ref="A37:A38"/>
    <mergeCell ref="B37:B38"/>
    <mergeCell ref="C37:C38"/>
    <mergeCell ref="D37:D38"/>
    <mergeCell ref="E37:E38"/>
    <mergeCell ref="F33:F34"/>
    <mergeCell ref="G33:G34"/>
    <mergeCell ref="H33:N33"/>
    <mergeCell ref="O33:O34"/>
    <mergeCell ref="P33:P34"/>
    <mergeCell ref="F30:F31"/>
    <mergeCell ref="G30:G31"/>
    <mergeCell ref="H30:N30"/>
    <mergeCell ref="O30:O31"/>
    <mergeCell ref="P30:P31"/>
    <mergeCell ref="A33:A34"/>
    <mergeCell ref="B33:B34"/>
    <mergeCell ref="C33:C34"/>
    <mergeCell ref="D33:D34"/>
    <mergeCell ref="E33:E34"/>
    <mergeCell ref="F27:F28"/>
    <mergeCell ref="G27:G28"/>
    <mergeCell ref="H27:N27"/>
    <mergeCell ref="O27:O28"/>
    <mergeCell ref="P27:P28"/>
    <mergeCell ref="A30:A31"/>
    <mergeCell ref="B30:B31"/>
    <mergeCell ref="C30:C31"/>
    <mergeCell ref="D30:D31"/>
    <mergeCell ref="E30:E31"/>
    <mergeCell ref="F21:F22"/>
    <mergeCell ref="G21:G22"/>
    <mergeCell ref="H21:N21"/>
    <mergeCell ref="O21:O22"/>
    <mergeCell ref="P21:P22"/>
    <mergeCell ref="A27:A28"/>
    <mergeCell ref="B27:B28"/>
    <mergeCell ref="C27:C28"/>
    <mergeCell ref="D27:D28"/>
    <mergeCell ref="E27:E28"/>
    <mergeCell ref="F13:F14"/>
    <mergeCell ref="G13:G14"/>
    <mergeCell ref="H13:N13"/>
    <mergeCell ref="O13:O14"/>
    <mergeCell ref="P13:P14"/>
    <mergeCell ref="A21:A22"/>
    <mergeCell ref="B21:B22"/>
    <mergeCell ref="C21:C22"/>
    <mergeCell ref="D21:D22"/>
    <mergeCell ref="E21:E22"/>
    <mergeCell ref="F6:F7"/>
    <mergeCell ref="G6:G7"/>
    <mergeCell ref="H6:N6"/>
    <mergeCell ref="O6:O7"/>
    <mergeCell ref="P6:P7"/>
    <mergeCell ref="A13:A14"/>
    <mergeCell ref="B13:B14"/>
    <mergeCell ref="C13:C14"/>
    <mergeCell ref="D13:D14"/>
    <mergeCell ref="E13:E14"/>
    <mergeCell ref="A4:C4"/>
    <mergeCell ref="D4:F4"/>
    <mergeCell ref="I4:J4"/>
    <mergeCell ref="L4:M4"/>
    <mergeCell ref="N4:O4"/>
    <mergeCell ref="A6:A7"/>
    <mergeCell ref="B6:B7"/>
    <mergeCell ref="C6:C7"/>
    <mergeCell ref="D6:D7"/>
    <mergeCell ref="E6:E7"/>
    <mergeCell ref="A1:P1"/>
    <mergeCell ref="A2:P2"/>
    <mergeCell ref="A3:C3"/>
    <mergeCell ref="D3:F3"/>
    <mergeCell ref="H3:J3"/>
    <mergeCell ref="N3:P3"/>
  </mergeCells>
  <conditionalFormatting sqref="O8:O12 O15:O20 O29 O32 O23:O26 O35:O36 O39">
    <cfRule type="cellIs" dxfId="28" priority="2" operator="equal">
      <formula>0</formula>
    </cfRule>
  </conditionalFormatting>
  <hyperlinks>
    <hyperlink ref="D3" location="'YARIŞMA PROGRAMI'!C14" display="'YARIŞMA PROGRAMI'!C14"/>
    <hyperlink ref="D3:F3" location="'YARIŞMA PROGRAMI'!C9" display="'YARIŞMA PROGRAMI'!C9"/>
  </hyperlinks>
  <printOptions horizontalCentered="1"/>
  <pageMargins left="0.25" right="0.15748031496062992" top="0.35433070866141736" bottom="0.23622047244094491" header="0.27559055118110237" footer="0.15748031496062992"/>
  <pageSetup paperSize="9" scale="51"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sheetPr>
    <tabColor rgb="FF92D050"/>
    <pageSetUpPr fitToPage="1"/>
  </sheetPr>
  <dimension ref="A1:S68"/>
  <sheetViews>
    <sheetView view="pageBreakPreview" zoomScale="70" zoomScaleNormal="100" zoomScaleSheetLayoutView="70" workbookViewId="0">
      <selection activeCell="O21" sqref="O21"/>
    </sheetView>
  </sheetViews>
  <sheetFormatPr defaultColWidth="9.140625" defaultRowHeight="12.75"/>
  <cols>
    <col min="1" max="2" width="4.85546875" style="33" customWidth="1"/>
    <col min="3" max="3" width="14.42578125" style="22" customWidth="1"/>
    <col min="4" max="4" width="10.28515625" style="22" customWidth="1"/>
    <col min="5" max="5" width="40.7109375" style="60" bestFit="1" customWidth="1"/>
    <col min="6" max="6" width="28" style="60" bestFit="1" customWidth="1"/>
    <col min="7" max="7" width="14.28515625" style="213" customWidth="1"/>
    <col min="8" max="8" width="6.140625" style="34" customWidth="1"/>
    <col min="9" max="9" width="2.140625" style="22" customWidth="1"/>
    <col min="10" max="10" width="4.42578125" style="33" customWidth="1"/>
    <col min="11" max="11" width="12.140625" style="33" hidden="1" customWidth="1"/>
    <col min="12" max="12" width="5.85546875" style="33" customWidth="1"/>
    <col min="13" max="13" width="11.7109375" style="35" customWidth="1"/>
    <col min="14" max="14" width="9.5703125" style="35" customWidth="1"/>
    <col min="15" max="15" width="35.42578125" style="64" customWidth="1"/>
    <col min="16" max="16" width="24.85546875" style="64" bestFit="1" customWidth="1"/>
    <col min="17" max="17" width="20.7109375" style="213" customWidth="1"/>
    <col min="18" max="18" width="5.28515625" style="22" customWidth="1"/>
    <col min="19" max="19" width="5.7109375" style="22" customWidth="1"/>
    <col min="20" max="16384" width="9.140625" style="22"/>
  </cols>
  <sheetData>
    <row r="1" spans="1:18" s="10" customFormat="1" ht="39" customHeight="1">
      <c r="A1" s="426" t="s">
        <v>206</v>
      </c>
      <c r="B1" s="426"/>
      <c r="C1" s="426"/>
      <c r="D1" s="426"/>
      <c r="E1" s="426"/>
      <c r="F1" s="426"/>
      <c r="G1" s="426"/>
      <c r="H1" s="426"/>
      <c r="I1" s="426"/>
      <c r="J1" s="426"/>
      <c r="K1" s="426"/>
      <c r="L1" s="426"/>
      <c r="M1" s="426"/>
      <c r="N1" s="426"/>
      <c r="O1" s="426"/>
      <c r="P1" s="426"/>
      <c r="Q1" s="426"/>
      <c r="R1" s="426"/>
    </row>
    <row r="2" spans="1:18" s="10" customFormat="1" ht="24.75" customHeight="1">
      <c r="A2" s="461" t="s">
        <v>1433</v>
      </c>
      <c r="B2" s="461"/>
      <c r="C2" s="461"/>
      <c r="D2" s="461"/>
      <c r="E2" s="461"/>
      <c r="F2" s="461"/>
      <c r="G2" s="461"/>
      <c r="H2" s="461"/>
      <c r="I2" s="461"/>
      <c r="J2" s="461"/>
      <c r="K2" s="461"/>
      <c r="L2" s="461"/>
      <c r="M2" s="461"/>
      <c r="N2" s="461"/>
      <c r="O2" s="461"/>
      <c r="P2" s="461"/>
      <c r="Q2" s="461"/>
      <c r="R2" s="461"/>
    </row>
    <row r="3" spans="1:18" s="13" customFormat="1" ht="24" customHeight="1">
      <c r="A3" s="428" t="s">
        <v>233</v>
      </c>
      <c r="B3" s="428"/>
      <c r="C3" s="428"/>
      <c r="D3" s="280"/>
      <c r="E3" s="430" t="s">
        <v>204</v>
      </c>
      <c r="F3" s="430"/>
      <c r="G3" s="462"/>
      <c r="H3" s="462"/>
      <c r="I3" s="11"/>
      <c r="J3" s="418"/>
      <c r="K3" s="418"/>
      <c r="L3" s="418"/>
      <c r="M3" s="418"/>
      <c r="N3" s="272"/>
      <c r="O3" s="89"/>
      <c r="P3" s="424"/>
      <c r="Q3" s="424"/>
      <c r="R3" s="424"/>
    </row>
    <row r="4" spans="1:18" s="13" customFormat="1" ht="17.25" customHeight="1">
      <c r="A4" s="435" t="s">
        <v>214</v>
      </c>
      <c r="B4" s="435"/>
      <c r="C4" s="435"/>
      <c r="D4" s="281"/>
      <c r="E4" s="429" t="s">
        <v>352</v>
      </c>
      <c r="F4" s="429"/>
      <c r="G4" s="214"/>
      <c r="H4" s="39"/>
      <c r="I4" s="39"/>
      <c r="J4" s="39"/>
      <c r="K4" s="39"/>
      <c r="L4" s="39"/>
      <c r="M4" s="40"/>
      <c r="N4" s="40"/>
      <c r="O4" s="90" t="s">
        <v>5</v>
      </c>
      <c r="P4" s="232">
        <v>42056</v>
      </c>
      <c r="Q4" s="233">
        <v>0.38541666666666669</v>
      </c>
      <c r="R4" s="231"/>
    </row>
    <row r="5" spans="1:18" s="10" customFormat="1" ht="15" customHeight="1">
      <c r="A5" s="14"/>
      <c r="B5" s="14"/>
      <c r="C5" s="15"/>
      <c r="D5" s="15"/>
      <c r="E5" s="16"/>
      <c r="F5" s="17"/>
      <c r="G5" s="215"/>
      <c r="H5" s="17"/>
      <c r="I5" s="17"/>
      <c r="J5" s="14"/>
      <c r="K5" s="14"/>
      <c r="L5" s="14"/>
      <c r="M5" s="18"/>
      <c r="N5" s="18"/>
      <c r="O5" s="19"/>
      <c r="P5" s="460">
        <v>42057.749068865742</v>
      </c>
      <c r="Q5" s="460"/>
      <c r="R5" s="460"/>
    </row>
    <row r="6" spans="1:18" s="20" customFormat="1" ht="29.25" customHeight="1">
      <c r="A6" s="431" t="s">
        <v>12</v>
      </c>
      <c r="B6" s="432" t="s">
        <v>210</v>
      </c>
      <c r="C6" s="434" t="s">
        <v>230</v>
      </c>
      <c r="D6" s="438" t="s">
        <v>354</v>
      </c>
      <c r="E6" s="425" t="s">
        <v>14</v>
      </c>
      <c r="F6" s="425" t="s">
        <v>633</v>
      </c>
      <c r="G6" s="463" t="s">
        <v>15</v>
      </c>
      <c r="H6" s="436"/>
      <c r="J6" s="421" t="s">
        <v>16</v>
      </c>
      <c r="K6" s="422"/>
      <c r="L6" s="422"/>
      <c r="M6" s="422"/>
      <c r="N6" s="422"/>
      <c r="O6" s="422"/>
      <c r="P6" s="422"/>
      <c r="Q6" s="422"/>
      <c r="R6" s="423"/>
    </row>
    <row r="7" spans="1:18" ht="29.25" customHeight="1">
      <c r="A7" s="431"/>
      <c r="B7" s="433"/>
      <c r="C7" s="434"/>
      <c r="D7" s="439"/>
      <c r="E7" s="425"/>
      <c r="F7" s="425"/>
      <c r="G7" s="463"/>
      <c r="H7" s="437"/>
      <c r="I7" s="21"/>
      <c r="J7" s="56" t="s">
        <v>12</v>
      </c>
      <c r="K7" s="56" t="s">
        <v>211</v>
      </c>
      <c r="L7" s="56" t="s">
        <v>210</v>
      </c>
      <c r="M7" s="138" t="s">
        <v>13</v>
      </c>
      <c r="N7" s="138" t="s">
        <v>354</v>
      </c>
      <c r="O7" s="139" t="s">
        <v>14</v>
      </c>
      <c r="P7" s="139" t="s">
        <v>633</v>
      </c>
      <c r="Q7" s="209" t="s">
        <v>15</v>
      </c>
      <c r="R7" s="56" t="s">
        <v>27</v>
      </c>
    </row>
    <row r="8" spans="1:18" s="20" customFormat="1" ht="29.25" customHeight="1">
      <c r="A8" s="23">
        <v>1</v>
      </c>
      <c r="B8" s="81">
        <v>52</v>
      </c>
      <c r="C8" s="136" t="s">
        <v>638</v>
      </c>
      <c r="D8" s="136" t="s">
        <v>362</v>
      </c>
      <c r="E8" s="201" t="s">
        <v>639</v>
      </c>
      <c r="F8" s="202" t="s">
        <v>640</v>
      </c>
      <c r="G8" s="216">
        <v>42385</v>
      </c>
      <c r="H8" s="82"/>
      <c r="I8" s="27"/>
      <c r="J8" s="28">
        <v>1</v>
      </c>
      <c r="K8" s="29" t="s">
        <v>137</v>
      </c>
      <c r="L8" s="30">
        <v>15</v>
      </c>
      <c r="M8" s="31" t="s">
        <v>404</v>
      </c>
      <c r="N8" s="31" t="s">
        <v>362</v>
      </c>
      <c r="O8" s="57" t="s">
        <v>635</v>
      </c>
      <c r="P8" s="57" t="s">
        <v>636</v>
      </c>
      <c r="Q8" s="210">
        <v>44868</v>
      </c>
      <c r="R8" s="30">
        <v>3</v>
      </c>
    </row>
    <row r="9" spans="1:18" s="20" customFormat="1" ht="29.25" customHeight="1">
      <c r="A9" s="23">
        <v>2</v>
      </c>
      <c r="B9" s="81">
        <v>15</v>
      </c>
      <c r="C9" s="136" t="s">
        <v>404</v>
      </c>
      <c r="D9" s="136" t="s">
        <v>362</v>
      </c>
      <c r="E9" s="201" t="s">
        <v>635</v>
      </c>
      <c r="F9" s="202" t="s">
        <v>636</v>
      </c>
      <c r="G9" s="216">
        <v>44868</v>
      </c>
      <c r="H9" s="82"/>
      <c r="I9" s="27"/>
      <c r="J9" s="28">
        <v>2</v>
      </c>
      <c r="K9" s="29" t="s">
        <v>138</v>
      </c>
      <c r="L9" s="30">
        <v>52</v>
      </c>
      <c r="M9" s="31" t="s">
        <v>638</v>
      </c>
      <c r="N9" s="31" t="s">
        <v>362</v>
      </c>
      <c r="O9" s="57" t="s">
        <v>639</v>
      </c>
      <c r="P9" s="57" t="s">
        <v>640</v>
      </c>
      <c r="Q9" s="210">
        <v>42385</v>
      </c>
      <c r="R9" s="30">
        <v>2</v>
      </c>
    </row>
    <row r="10" spans="1:18" s="20" customFormat="1" ht="29.25" customHeight="1">
      <c r="A10" s="23">
        <v>3</v>
      </c>
      <c r="B10" s="81">
        <v>293</v>
      </c>
      <c r="C10" s="136" t="s">
        <v>645</v>
      </c>
      <c r="D10" s="136" t="s">
        <v>362</v>
      </c>
      <c r="E10" s="201" t="s">
        <v>646</v>
      </c>
      <c r="F10" s="202" t="s">
        <v>647</v>
      </c>
      <c r="G10" s="216">
        <v>44878</v>
      </c>
      <c r="H10" s="82"/>
      <c r="I10" s="27"/>
      <c r="J10" s="28">
        <v>3</v>
      </c>
      <c r="K10" s="29" t="s">
        <v>139</v>
      </c>
      <c r="L10" s="30">
        <v>59</v>
      </c>
      <c r="M10" s="31" t="s">
        <v>428</v>
      </c>
      <c r="N10" s="31" t="s">
        <v>362</v>
      </c>
      <c r="O10" s="57" t="s">
        <v>429</v>
      </c>
      <c r="P10" s="57" t="s">
        <v>636</v>
      </c>
      <c r="Q10" s="210">
        <v>52084</v>
      </c>
      <c r="R10" s="30">
        <v>8</v>
      </c>
    </row>
    <row r="11" spans="1:18" s="20" customFormat="1" ht="29.25" customHeight="1">
      <c r="A11" s="23">
        <v>4</v>
      </c>
      <c r="B11" s="81">
        <v>229</v>
      </c>
      <c r="C11" s="136" t="s">
        <v>643</v>
      </c>
      <c r="D11" s="136" t="s">
        <v>362</v>
      </c>
      <c r="E11" s="201" t="s">
        <v>1139</v>
      </c>
      <c r="F11" s="202" t="s">
        <v>644</v>
      </c>
      <c r="G11" s="216">
        <v>50230</v>
      </c>
      <c r="H11" s="82"/>
      <c r="I11" s="27"/>
      <c r="J11" s="28">
        <v>4</v>
      </c>
      <c r="K11" s="29" t="s">
        <v>140</v>
      </c>
      <c r="L11" s="30">
        <v>78</v>
      </c>
      <c r="M11" s="31" t="s">
        <v>641</v>
      </c>
      <c r="N11" s="31" t="s">
        <v>362</v>
      </c>
      <c r="O11" s="57" t="s">
        <v>642</v>
      </c>
      <c r="P11" s="57" t="s">
        <v>636</v>
      </c>
      <c r="Q11" s="210">
        <v>51869</v>
      </c>
      <c r="R11" s="30">
        <v>7</v>
      </c>
    </row>
    <row r="12" spans="1:18" s="20" customFormat="1" ht="29.25" customHeight="1">
      <c r="A12" s="23">
        <v>5</v>
      </c>
      <c r="B12" s="81">
        <v>78</v>
      </c>
      <c r="C12" s="136" t="s">
        <v>641</v>
      </c>
      <c r="D12" s="136" t="s">
        <v>362</v>
      </c>
      <c r="E12" s="201" t="s">
        <v>642</v>
      </c>
      <c r="F12" s="202" t="s">
        <v>636</v>
      </c>
      <c r="G12" s="216">
        <v>51869</v>
      </c>
      <c r="H12" s="82"/>
      <c r="I12" s="27"/>
      <c r="J12" s="28">
        <v>5</v>
      </c>
      <c r="K12" s="29" t="s">
        <v>141</v>
      </c>
      <c r="L12" s="30">
        <v>229</v>
      </c>
      <c r="M12" s="31" t="s">
        <v>643</v>
      </c>
      <c r="N12" s="31" t="s">
        <v>362</v>
      </c>
      <c r="O12" s="57" t="s">
        <v>1139</v>
      </c>
      <c r="P12" s="57" t="s">
        <v>644</v>
      </c>
      <c r="Q12" s="210">
        <v>50230</v>
      </c>
      <c r="R12" s="30">
        <v>6</v>
      </c>
    </row>
    <row r="13" spans="1:18" s="20" customFormat="1" ht="29.25" customHeight="1">
      <c r="A13" s="23">
        <v>6</v>
      </c>
      <c r="B13" s="81">
        <v>59</v>
      </c>
      <c r="C13" s="136" t="s">
        <v>428</v>
      </c>
      <c r="D13" s="136" t="s">
        <v>362</v>
      </c>
      <c r="E13" s="201" t="s">
        <v>429</v>
      </c>
      <c r="F13" s="202" t="s">
        <v>636</v>
      </c>
      <c r="G13" s="216">
        <v>52084</v>
      </c>
      <c r="H13" s="82"/>
      <c r="I13" s="27"/>
      <c r="J13" s="28">
        <v>6</v>
      </c>
      <c r="K13" s="29" t="s">
        <v>142</v>
      </c>
      <c r="L13" s="30">
        <v>293</v>
      </c>
      <c r="M13" s="31" t="s">
        <v>645</v>
      </c>
      <c r="N13" s="31" t="s">
        <v>362</v>
      </c>
      <c r="O13" s="57" t="s">
        <v>646</v>
      </c>
      <c r="P13" s="57" t="s">
        <v>647</v>
      </c>
      <c r="Q13" s="210">
        <v>44878</v>
      </c>
      <c r="R13" s="30">
        <v>4</v>
      </c>
    </row>
    <row r="14" spans="1:18" s="20" customFormat="1" ht="29.25" customHeight="1">
      <c r="A14" s="23">
        <v>7</v>
      </c>
      <c r="B14" s="81">
        <v>404</v>
      </c>
      <c r="C14" s="136" t="s">
        <v>648</v>
      </c>
      <c r="D14" s="136" t="s">
        <v>362</v>
      </c>
      <c r="E14" s="201" t="s">
        <v>1140</v>
      </c>
      <c r="F14" s="202" t="s">
        <v>636</v>
      </c>
      <c r="G14" s="216">
        <v>54025</v>
      </c>
      <c r="H14" s="82"/>
      <c r="I14" s="27"/>
      <c r="J14" s="28">
        <v>7</v>
      </c>
      <c r="K14" s="29" t="s">
        <v>143</v>
      </c>
      <c r="L14" s="30">
        <v>401</v>
      </c>
      <c r="M14" s="31" t="s">
        <v>357</v>
      </c>
      <c r="N14" s="31" t="s">
        <v>362</v>
      </c>
      <c r="O14" s="57" t="s">
        <v>358</v>
      </c>
      <c r="P14" s="57" t="s">
        <v>636</v>
      </c>
      <c r="Q14" s="210">
        <v>61221</v>
      </c>
      <c r="R14" s="30">
        <v>13</v>
      </c>
    </row>
    <row r="15" spans="1:18" s="20" customFormat="1" ht="29.25" customHeight="1">
      <c r="A15" s="23">
        <v>8</v>
      </c>
      <c r="B15" s="81">
        <v>401</v>
      </c>
      <c r="C15" s="136" t="s">
        <v>357</v>
      </c>
      <c r="D15" s="136" t="s">
        <v>362</v>
      </c>
      <c r="E15" s="201" t="s">
        <v>358</v>
      </c>
      <c r="F15" s="202" t="s">
        <v>636</v>
      </c>
      <c r="G15" s="216">
        <v>61221</v>
      </c>
      <c r="H15" s="82"/>
      <c r="I15" s="27"/>
      <c r="J15" s="28">
        <v>8</v>
      </c>
      <c r="K15" s="29" t="s">
        <v>144</v>
      </c>
      <c r="L15" s="30">
        <v>404</v>
      </c>
      <c r="M15" s="31" t="s">
        <v>648</v>
      </c>
      <c r="N15" s="31" t="s">
        <v>362</v>
      </c>
      <c r="O15" s="57" t="s">
        <v>1140</v>
      </c>
      <c r="P15" s="57" t="s">
        <v>636</v>
      </c>
      <c r="Q15" s="210">
        <v>54025</v>
      </c>
      <c r="R15" s="30">
        <v>10</v>
      </c>
    </row>
    <row r="16" spans="1:18" s="20" customFormat="1" ht="29.25" customHeight="1">
      <c r="A16" s="431" t="s">
        <v>12</v>
      </c>
      <c r="B16" s="432" t="s">
        <v>210</v>
      </c>
      <c r="C16" s="434" t="s">
        <v>230</v>
      </c>
      <c r="D16" s="438" t="s">
        <v>354</v>
      </c>
      <c r="E16" s="425" t="s">
        <v>14</v>
      </c>
      <c r="F16" s="425" t="s">
        <v>633</v>
      </c>
      <c r="G16" s="463" t="s">
        <v>15</v>
      </c>
      <c r="H16" s="436"/>
      <c r="I16" s="27"/>
      <c r="J16" s="28">
        <v>9</v>
      </c>
      <c r="K16" s="29" t="s">
        <v>145</v>
      </c>
      <c r="L16" s="30">
        <v>19</v>
      </c>
      <c r="M16" s="31" t="s">
        <v>649</v>
      </c>
      <c r="N16" s="31" t="s">
        <v>363</v>
      </c>
      <c r="O16" s="57" t="s">
        <v>650</v>
      </c>
      <c r="P16" s="57" t="s">
        <v>636</v>
      </c>
      <c r="Q16" s="210">
        <v>52884</v>
      </c>
      <c r="R16" s="30">
        <v>9</v>
      </c>
    </row>
    <row r="17" spans="1:18" s="20" customFormat="1" ht="29.25" customHeight="1">
      <c r="A17" s="431"/>
      <c r="B17" s="433"/>
      <c r="C17" s="434"/>
      <c r="D17" s="439"/>
      <c r="E17" s="425"/>
      <c r="F17" s="425"/>
      <c r="G17" s="463"/>
      <c r="H17" s="437"/>
      <c r="I17" s="27"/>
      <c r="J17" s="28">
        <v>10</v>
      </c>
      <c r="K17" s="29" t="s">
        <v>146</v>
      </c>
      <c r="L17" s="30">
        <v>20</v>
      </c>
      <c r="M17" s="31" t="s">
        <v>651</v>
      </c>
      <c r="N17" s="31" t="s">
        <v>363</v>
      </c>
      <c r="O17" s="57" t="s">
        <v>652</v>
      </c>
      <c r="P17" s="57" t="s">
        <v>636</v>
      </c>
      <c r="Q17" s="210">
        <v>70775</v>
      </c>
      <c r="R17" s="30">
        <v>14</v>
      </c>
    </row>
    <row r="18" spans="1:18" s="20" customFormat="1" ht="29.25" customHeight="1">
      <c r="A18" s="23">
        <v>1</v>
      </c>
      <c r="B18" s="81">
        <v>117</v>
      </c>
      <c r="C18" s="136" t="s">
        <v>657</v>
      </c>
      <c r="D18" s="136" t="s">
        <v>363</v>
      </c>
      <c r="E18" s="201" t="s">
        <v>1141</v>
      </c>
      <c r="F18" s="202" t="s">
        <v>658</v>
      </c>
      <c r="G18" s="216">
        <v>42345</v>
      </c>
      <c r="H18" s="82"/>
      <c r="I18" s="27"/>
      <c r="J18" s="28">
        <v>11</v>
      </c>
      <c r="K18" s="29" t="s">
        <v>147</v>
      </c>
      <c r="L18" s="30">
        <v>43</v>
      </c>
      <c r="M18" s="31" t="s">
        <v>653</v>
      </c>
      <c r="N18" s="31" t="s">
        <v>363</v>
      </c>
      <c r="O18" s="57" t="s">
        <v>654</v>
      </c>
      <c r="P18" s="57" t="s">
        <v>636</v>
      </c>
      <c r="Q18" s="210" t="s">
        <v>1407</v>
      </c>
      <c r="R18" s="30" t="s">
        <v>1408</v>
      </c>
    </row>
    <row r="19" spans="1:18" s="20" customFormat="1" ht="29.25" customHeight="1">
      <c r="A19" s="23">
        <v>2</v>
      </c>
      <c r="B19" s="81">
        <v>305</v>
      </c>
      <c r="C19" s="136" t="s">
        <v>665</v>
      </c>
      <c r="D19" s="136" t="s">
        <v>363</v>
      </c>
      <c r="E19" s="201" t="s">
        <v>1143</v>
      </c>
      <c r="F19" s="202" t="s">
        <v>666</v>
      </c>
      <c r="G19" s="216">
        <v>45410</v>
      </c>
      <c r="H19" s="82"/>
      <c r="I19" s="27"/>
      <c r="J19" s="28">
        <v>12</v>
      </c>
      <c r="K19" s="29" t="s">
        <v>148</v>
      </c>
      <c r="L19" s="30">
        <v>55</v>
      </c>
      <c r="M19" s="31" t="s">
        <v>432</v>
      </c>
      <c r="N19" s="31" t="s">
        <v>363</v>
      </c>
      <c r="O19" s="57" t="s">
        <v>433</v>
      </c>
      <c r="P19" s="57" t="s">
        <v>636</v>
      </c>
      <c r="Q19" s="210">
        <v>45697</v>
      </c>
      <c r="R19" s="30">
        <v>5</v>
      </c>
    </row>
    <row r="20" spans="1:18" s="20" customFormat="1" ht="29.25" customHeight="1">
      <c r="A20" s="23">
        <v>3</v>
      </c>
      <c r="B20" s="81">
        <v>55</v>
      </c>
      <c r="C20" s="136" t="s">
        <v>432</v>
      </c>
      <c r="D20" s="136" t="s">
        <v>363</v>
      </c>
      <c r="E20" s="201" t="s">
        <v>433</v>
      </c>
      <c r="F20" s="202" t="s">
        <v>636</v>
      </c>
      <c r="G20" s="216">
        <v>45697</v>
      </c>
      <c r="H20" s="82"/>
      <c r="I20" s="27"/>
      <c r="J20" s="28">
        <v>13</v>
      </c>
      <c r="K20" s="29" t="s">
        <v>472</v>
      </c>
      <c r="L20" s="30">
        <v>58</v>
      </c>
      <c r="M20" s="31" t="s">
        <v>444</v>
      </c>
      <c r="N20" s="31" t="s">
        <v>363</v>
      </c>
      <c r="O20" s="57" t="s">
        <v>445</v>
      </c>
      <c r="P20" s="57" t="s">
        <v>636</v>
      </c>
      <c r="Q20" s="210">
        <v>54888</v>
      </c>
      <c r="R20" s="30">
        <v>11</v>
      </c>
    </row>
    <row r="21" spans="1:18" s="20" customFormat="1" ht="29.25" customHeight="1">
      <c r="A21" s="23">
        <v>4</v>
      </c>
      <c r="B21" s="81">
        <v>214</v>
      </c>
      <c r="C21" s="136" t="s">
        <v>661</v>
      </c>
      <c r="D21" s="136" t="s">
        <v>363</v>
      </c>
      <c r="E21" s="201" t="s">
        <v>662</v>
      </c>
      <c r="F21" s="202" t="s">
        <v>644</v>
      </c>
      <c r="G21" s="216">
        <v>52059</v>
      </c>
      <c r="H21" s="82"/>
      <c r="I21" s="27"/>
      <c r="J21" s="28">
        <v>14</v>
      </c>
      <c r="K21" s="29" t="s">
        <v>473</v>
      </c>
      <c r="L21" s="30">
        <v>97</v>
      </c>
      <c r="M21" s="31" t="s">
        <v>655</v>
      </c>
      <c r="N21" s="31" t="s">
        <v>363</v>
      </c>
      <c r="O21" s="57" t="s">
        <v>656</v>
      </c>
      <c r="P21" s="57" t="s">
        <v>636</v>
      </c>
      <c r="Q21" s="210">
        <v>54953</v>
      </c>
      <c r="R21" s="30">
        <v>12</v>
      </c>
    </row>
    <row r="22" spans="1:18" s="20" customFormat="1" ht="29.25" customHeight="1">
      <c r="A22" s="23">
        <v>5</v>
      </c>
      <c r="B22" s="81">
        <v>270</v>
      </c>
      <c r="C22" s="136" t="s">
        <v>663</v>
      </c>
      <c r="D22" s="136" t="s">
        <v>363</v>
      </c>
      <c r="E22" s="201" t="s">
        <v>1142</v>
      </c>
      <c r="F22" s="202" t="s">
        <v>664</v>
      </c>
      <c r="G22" s="216">
        <v>52561</v>
      </c>
      <c r="H22" s="82"/>
      <c r="I22" s="27"/>
      <c r="J22" s="28">
        <v>15</v>
      </c>
      <c r="K22" s="29" t="s">
        <v>474</v>
      </c>
      <c r="L22" s="30">
        <v>117</v>
      </c>
      <c r="M22" s="31" t="s">
        <v>657</v>
      </c>
      <c r="N22" s="31" t="s">
        <v>363</v>
      </c>
      <c r="O22" s="57" t="s">
        <v>1141</v>
      </c>
      <c r="P22" s="57" t="s">
        <v>658</v>
      </c>
      <c r="Q22" s="210">
        <v>42345</v>
      </c>
      <c r="R22" s="30">
        <v>1</v>
      </c>
    </row>
    <row r="23" spans="1:18" s="20" customFormat="1" ht="29.25" customHeight="1">
      <c r="A23" s="23">
        <v>6</v>
      </c>
      <c r="B23" s="81">
        <v>145</v>
      </c>
      <c r="C23" s="136" t="s">
        <v>659</v>
      </c>
      <c r="D23" s="136" t="s">
        <v>363</v>
      </c>
      <c r="E23" s="201" t="s">
        <v>660</v>
      </c>
      <c r="F23" s="202" t="s">
        <v>644</v>
      </c>
      <c r="G23" s="216">
        <v>52605</v>
      </c>
      <c r="H23" s="82"/>
      <c r="I23" s="27"/>
      <c r="J23" s="421" t="s">
        <v>17</v>
      </c>
      <c r="K23" s="422"/>
      <c r="L23" s="422"/>
      <c r="M23" s="422"/>
      <c r="N23" s="422"/>
      <c r="O23" s="422"/>
      <c r="P23" s="422"/>
      <c r="Q23" s="422"/>
      <c r="R23" s="423"/>
    </row>
    <row r="24" spans="1:18" s="20" customFormat="1" ht="29.25" customHeight="1">
      <c r="A24" s="23">
        <v>7</v>
      </c>
      <c r="B24" s="81">
        <v>19</v>
      </c>
      <c r="C24" s="136" t="s">
        <v>649</v>
      </c>
      <c r="D24" s="136" t="s">
        <v>363</v>
      </c>
      <c r="E24" s="201" t="s">
        <v>650</v>
      </c>
      <c r="F24" s="202" t="s">
        <v>636</v>
      </c>
      <c r="G24" s="216">
        <v>52884</v>
      </c>
      <c r="H24" s="82"/>
      <c r="I24" s="27"/>
      <c r="J24" s="56" t="s">
        <v>12</v>
      </c>
      <c r="K24" s="56" t="s">
        <v>211</v>
      </c>
      <c r="L24" s="56" t="s">
        <v>210</v>
      </c>
      <c r="M24" s="138" t="s">
        <v>13</v>
      </c>
      <c r="N24" s="138"/>
      <c r="O24" s="139" t="s">
        <v>14</v>
      </c>
      <c r="P24" s="139" t="s">
        <v>633</v>
      </c>
      <c r="Q24" s="209" t="s">
        <v>15</v>
      </c>
      <c r="R24" s="56" t="s">
        <v>27</v>
      </c>
    </row>
    <row r="25" spans="1:18" s="20" customFormat="1" ht="29.25" customHeight="1">
      <c r="A25" s="23">
        <v>8</v>
      </c>
      <c r="B25" s="81">
        <v>360</v>
      </c>
      <c r="C25" s="136" t="s">
        <v>360</v>
      </c>
      <c r="D25" s="136" t="s">
        <v>363</v>
      </c>
      <c r="E25" s="201" t="s">
        <v>361</v>
      </c>
      <c r="F25" s="202" t="s">
        <v>636</v>
      </c>
      <c r="G25" s="216">
        <v>54073</v>
      </c>
      <c r="H25" s="82"/>
      <c r="I25" s="27"/>
      <c r="J25" s="28">
        <v>1</v>
      </c>
      <c r="K25" s="29" t="s">
        <v>149</v>
      </c>
      <c r="L25" s="30">
        <v>145</v>
      </c>
      <c r="M25" s="31" t="s">
        <v>659</v>
      </c>
      <c r="N25" s="31" t="s">
        <v>363</v>
      </c>
      <c r="O25" s="57" t="s">
        <v>660</v>
      </c>
      <c r="P25" s="57" t="s">
        <v>644</v>
      </c>
      <c r="Q25" s="210">
        <v>52605</v>
      </c>
      <c r="R25" s="30">
        <v>8</v>
      </c>
    </row>
    <row r="26" spans="1:18" s="20" customFormat="1" ht="29.25" customHeight="1">
      <c r="A26" s="23">
        <v>9</v>
      </c>
      <c r="B26" s="81">
        <v>58</v>
      </c>
      <c r="C26" s="136" t="s">
        <v>444</v>
      </c>
      <c r="D26" s="136" t="s">
        <v>363</v>
      </c>
      <c r="E26" s="201" t="s">
        <v>445</v>
      </c>
      <c r="F26" s="202" t="s">
        <v>636</v>
      </c>
      <c r="G26" s="216">
        <v>54888</v>
      </c>
      <c r="H26" s="82"/>
      <c r="I26" s="27"/>
      <c r="J26" s="28">
        <v>2</v>
      </c>
      <c r="K26" s="29" t="s">
        <v>150</v>
      </c>
      <c r="L26" s="30">
        <v>214</v>
      </c>
      <c r="M26" s="31" t="s">
        <v>661</v>
      </c>
      <c r="N26" s="31" t="s">
        <v>363</v>
      </c>
      <c r="O26" s="57" t="s">
        <v>662</v>
      </c>
      <c r="P26" s="57" t="s">
        <v>644</v>
      </c>
      <c r="Q26" s="210">
        <v>52059</v>
      </c>
      <c r="R26" s="30">
        <v>6</v>
      </c>
    </row>
    <row r="27" spans="1:18" s="20" customFormat="1" ht="29.25" customHeight="1">
      <c r="A27" s="23">
        <v>10</v>
      </c>
      <c r="B27" s="81">
        <v>97</v>
      </c>
      <c r="C27" s="136" t="s">
        <v>655</v>
      </c>
      <c r="D27" s="136" t="s">
        <v>363</v>
      </c>
      <c r="E27" s="201" t="s">
        <v>656</v>
      </c>
      <c r="F27" s="202" t="s">
        <v>636</v>
      </c>
      <c r="G27" s="216">
        <v>54953</v>
      </c>
      <c r="H27" s="82"/>
      <c r="I27" s="27"/>
      <c r="J27" s="28">
        <v>3</v>
      </c>
      <c r="K27" s="29" t="s">
        <v>151</v>
      </c>
      <c r="L27" s="30">
        <v>270</v>
      </c>
      <c r="M27" s="31" t="s">
        <v>663</v>
      </c>
      <c r="N27" s="31" t="s">
        <v>363</v>
      </c>
      <c r="O27" s="57" t="s">
        <v>1142</v>
      </c>
      <c r="P27" s="57" t="s">
        <v>664</v>
      </c>
      <c r="Q27" s="210">
        <v>52561</v>
      </c>
      <c r="R27" s="30">
        <v>7</v>
      </c>
    </row>
    <row r="28" spans="1:18" s="20" customFormat="1" ht="29.25" customHeight="1">
      <c r="A28" s="23">
        <v>11</v>
      </c>
      <c r="B28" s="81">
        <v>20</v>
      </c>
      <c r="C28" s="136" t="s">
        <v>651</v>
      </c>
      <c r="D28" s="136" t="s">
        <v>363</v>
      </c>
      <c r="E28" s="201" t="s">
        <v>652</v>
      </c>
      <c r="F28" s="202" t="s">
        <v>636</v>
      </c>
      <c r="G28" s="216">
        <v>70775</v>
      </c>
      <c r="H28" s="82"/>
      <c r="I28" s="27"/>
      <c r="J28" s="28">
        <v>4</v>
      </c>
      <c r="K28" s="29" t="s">
        <v>152</v>
      </c>
      <c r="L28" s="30">
        <v>305</v>
      </c>
      <c r="M28" s="31" t="s">
        <v>665</v>
      </c>
      <c r="N28" s="31" t="s">
        <v>363</v>
      </c>
      <c r="O28" s="57" t="s">
        <v>1143</v>
      </c>
      <c r="P28" s="57" t="s">
        <v>666</v>
      </c>
      <c r="Q28" s="210">
        <v>45410</v>
      </c>
      <c r="R28" s="30">
        <v>2</v>
      </c>
    </row>
    <row r="29" spans="1:18" s="20" customFormat="1" ht="29.25" customHeight="1">
      <c r="A29" s="23" t="s">
        <v>1408</v>
      </c>
      <c r="B29" s="81">
        <v>43</v>
      </c>
      <c r="C29" s="136" t="s">
        <v>653</v>
      </c>
      <c r="D29" s="136" t="s">
        <v>363</v>
      </c>
      <c r="E29" s="201" t="s">
        <v>654</v>
      </c>
      <c r="F29" s="202" t="s">
        <v>636</v>
      </c>
      <c r="G29" s="216" t="s">
        <v>1407</v>
      </c>
      <c r="H29" s="82"/>
      <c r="I29" s="27"/>
      <c r="J29" s="28">
        <v>5</v>
      </c>
      <c r="K29" s="29" t="s">
        <v>153</v>
      </c>
      <c r="L29" s="30">
        <v>360</v>
      </c>
      <c r="M29" s="31" t="s">
        <v>360</v>
      </c>
      <c r="N29" s="31" t="s">
        <v>363</v>
      </c>
      <c r="O29" s="57" t="s">
        <v>361</v>
      </c>
      <c r="P29" s="57" t="s">
        <v>636</v>
      </c>
      <c r="Q29" s="210">
        <v>54073</v>
      </c>
      <c r="R29" s="30">
        <v>11</v>
      </c>
    </row>
    <row r="30" spans="1:18" s="20" customFormat="1" ht="29.25" customHeight="1">
      <c r="A30" s="431" t="s">
        <v>12</v>
      </c>
      <c r="B30" s="432" t="s">
        <v>210</v>
      </c>
      <c r="C30" s="434" t="s">
        <v>230</v>
      </c>
      <c r="D30" s="438" t="s">
        <v>354</v>
      </c>
      <c r="E30" s="425" t="s">
        <v>14</v>
      </c>
      <c r="F30" s="425" t="s">
        <v>633</v>
      </c>
      <c r="G30" s="463" t="s">
        <v>15</v>
      </c>
      <c r="H30" s="436"/>
      <c r="I30" s="27"/>
      <c r="J30" s="28">
        <v>6</v>
      </c>
      <c r="K30" s="29" t="s">
        <v>154</v>
      </c>
      <c r="L30" s="30">
        <v>3</v>
      </c>
      <c r="M30" s="31" t="s">
        <v>667</v>
      </c>
      <c r="N30" s="31" t="s">
        <v>374</v>
      </c>
      <c r="O30" s="57" t="s">
        <v>668</v>
      </c>
      <c r="P30" s="57" t="s">
        <v>636</v>
      </c>
      <c r="Q30" s="210">
        <v>50594</v>
      </c>
      <c r="R30" s="30">
        <v>3</v>
      </c>
    </row>
    <row r="31" spans="1:18" s="20" customFormat="1" ht="29.25" customHeight="1">
      <c r="A31" s="431"/>
      <c r="B31" s="433"/>
      <c r="C31" s="434"/>
      <c r="D31" s="439"/>
      <c r="E31" s="425"/>
      <c r="F31" s="425"/>
      <c r="G31" s="463"/>
      <c r="H31" s="437"/>
      <c r="I31" s="27"/>
      <c r="J31" s="28">
        <v>7</v>
      </c>
      <c r="K31" s="29" t="s">
        <v>155</v>
      </c>
      <c r="L31" s="30">
        <v>10</v>
      </c>
      <c r="M31" s="31" t="s">
        <v>408</v>
      </c>
      <c r="N31" s="31" t="s">
        <v>374</v>
      </c>
      <c r="O31" s="57" t="s">
        <v>409</v>
      </c>
      <c r="P31" s="57" t="s">
        <v>636</v>
      </c>
      <c r="Q31" s="210" t="s">
        <v>1407</v>
      </c>
      <c r="R31" s="30" t="s">
        <v>1408</v>
      </c>
    </row>
    <row r="32" spans="1:18" s="20" customFormat="1" ht="29.25" customHeight="1">
      <c r="A32" s="23">
        <v>1</v>
      </c>
      <c r="B32" s="81">
        <v>27</v>
      </c>
      <c r="C32" s="136" t="s">
        <v>669</v>
      </c>
      <c r="D32" s="136" t="s">
        <v>374</v>
      </c>
      <c r="E32" s="201" t="s">
        <v>670</v>
      </c>
      <c r="F32" s="202" t="s">
        <v>640</v>
      </c>
      <c r="G32" s="216">
        <v>44408</v>
      </c>
      <c r="H32" s="82"/>
      <c r="I32" s="27"/>
      <c r="J32" s="28">
        <v>8</v>
      </c>
      <c r="K32" s="29" t="s">
        <v>156</v>
      </c>
      <c r="L32" s="30">
        <v>27</v>
      </c>
      <c r="M32" s="31" t="s">
        <v>669</v>
      </c>
      <c r="N32" s="31" t="s">
        <v>374</v>
      </c>
      <c r="O32" s="57" t="s">
        <v>670</v>
      </c>
      <c r="P32" s="57" t="s">
        <v>640</v>
      </c>
      <c r="Q32" s="210">
        <v>44408</v>
      </c>
      <c r="R32" s="30">
        <v>1</v>
      </c>
    </row>
    <row r="33" spans="1:18" s="20" customFormat="1" ht="29.25" customHeight="1">
      <c r="A33" s="23">
        <v>2</v>
      </c>
      <c r="B33" s="81">
        <v>3</v>
      </c>
      <c r="C33" s="136" t="s">
        <v>667</v>
      </c>
      <c r="D33" s="136" t="s">
        <v>374</v>
      </c>
      <c r="E33" s="201" t="s">
        <v>668</v>
      </c>
      <c r="F33" s="202" t="s">
        <v>636</v>
      </c>
      <c r="G33" s="216">
        <v>50594</v>
      </c>
      <c r="H33" s="82"/>
      <c r="I33" s="27"/>
      <c r="J33" s="28">
        <v>9</v>
      </c>
      <c r="K33" s="29" t="s">
        <v>157</v>
      </c>
      <c r="L33" s="30">
        <v>28</v>
      </c>
      <c r="M33" s="31" t="s">
        <v>671</v>
      </c>
      <c r="N33" s="31" t="s">
        <v>374</v>
      </c>
      <c r="O33" s="57" t="s">
        <v>672</v>
      </c>
      <c r="P33" s="57" t="s">
        <v>636</v>
      </c>
      <c r="Q33" s="210" t="s">
        <v>1407</v>
      </c>
      <c r="R33" s="30" t="s">
        <v>1408</v>
      </c>
    </row>
    <row r="34" spans="1:18" s="20" customFormat="1" ht="29.25" customHeight="1">
      <c r="A34" s="23">
        <v>3</v>
      </c>
      <c r="B34" s="81">
        <v>54</v>
      </c>
      <c r="C34" s="136" t="s">
        <v>675</v>
      </c>
      <c r="D34" s="136" t="s">
        <v>374</v>
      </c>
      <c r="E34" s="201" t="s">
        <v>676</v>
      </c>
      <c r="F34" s="202" t="s">
        <v>636</v>
      </c>
      <c r="G34" s="216">
        <v>50736</v>
      </c>
      <c r="H34" s="82"/>
      <c r="I34" s="27"/>
      <c r="J34" s="28">
        <v>10</v>
      </c>
      <c r="K34" s="29" t="s">
        <v>158</v>
      </c>
      <c r="L34" s="30">
        <v>31</v>
      </c>
      <c r="M34" s="31" t="s">
        <v>673</v>
      </c>
      <c r="N34" s="31" t="s">
        <v>374</v>
      </c>
      <c r="O34" s="57" t="s">
        <v>674</v>
      </c>
      <c r="P34" s="57" t="s">
        <v>636</v>
      </c>
      <c r="Q34" s="210" t="s">
        <v>1407</v>
      </c>
      <c r="R34" s="30" t="s">
        <v>1408</v>
      </c>
    </row>
    <row r="35" spans="1:18" s="20" customFormat="1" ht="29.25" customHeight="1">
      <c r="A35" s="23">
        <v>4</v>
      </c>
      <c r="B35" s="81">
        <v>133</v>
      </c>
      <c r="C35" s="136" t="s">
        <v>679</v>
      </c>
      <c r="D35" s="136" t="s">
        <v>374</v>
      </c>
      <c r="E35" s="201" t="s">
        <v>1144</v>
      </c>
      <c r="F35" s="202" t="s">
        <v>640</v>
      </c>
      <c r="G35" s="216">
        <v>51098</v>
      </c>
      <c r="H35" s="82"/>
      <c r="I35" s="27"/>
      <c r="J35" s="28">
        <v>11</v>
      </c>
      <c r="K35" s="29" t="s">
        <v>159</v>
      </c>
      <c r="L35" s="30">
        <v>54</v>
      </c>
      <c r="M35" s="31" t="s">
        <v>675</v>
      </c>
      <c r="N35" s="31" t="s">
        <v>374</v>
      </c>
      <c r="O35" s="57" t="s">
        <v>676</v>
      </c>
      <c r="P35" s="57" t="s">
        <v>636</v>
      </c>
      <c r="Q35" s="210">
        <v>50736</v>
      </c>
      <c r="R35" s="30">
        <v>4</v>
      </c>
    </row>
    <row r="36" spans="1:18" s="20" customFormat="1" ht="29.25" customHeight="1">
      <c r="A36" s="23">
        <v>5</v>
      </c>
      <c r="B36" s="81">
        <v>113</v>
      </c>
      <c r="C36" s="136" t="s">
        <v>446</v>
      </c>
      <c r="D36" s="136" t="s">
        <v>374</v>
      </c>
      <c r="E36" s="201" t="s">
        <v>447</v>
      </c>
      <c r="F36" s="202" t="s">
        <v>636</v>
      </c>
      <c r="G36" s="216">
        <v>53075</v>
      </c>
      <c r="H36" s="82"/>
      <c r="I36" s="27"/>
      <c r="J36" s="28">
        <v>12</v>
      </c>
      <c r="K36" s="29" t="s">
        <v>160</v>
      </c>
      <c r="L36" s="30">
        <v>87</v>
      </c>
      <c r="M36" s="31" t="s">
        <v>677</v>
      </c>
      <c r="N36" s="31" t="s">
        <v>374</v>
      </c>
      <c r="O36" s="57" t="s">
        <v>678</v>
      </c>
      <c r="P36" s="57" t="s">
        <v>636</v>
      </c>
      <c r="Q36" s="210" t="s">
        <v>1407</v>
      </c>
      <c r="R36" s="30" t="s">
        <v>1408</v>
      </c>
    </row>
    <row r="37" spans="1:18" s="20" customFormat="1" ht="29.25" customHeight="1">
      <c r="A37" s="23">
        <v>6</v>
      </c>
      <c r="B37" s="81">
        <v>197</v>
      </c>
      <c r="C37" s="136" t="s">
        <v>682</v>
      </c>
      <c r="D37" s="136" t="s">
        <v>374</v>
      </c>
      <c r="E37" s="201" t="s">
        <v>683</v>
      </c>
      <c r="F37" s="202" t="s">
        <v>636</v>
      </c>
      <c r="G37" s="216">
        <v>53994</v>
      </c>
      <c r="H37" s="82"/>
      <c r="I37" s="27"/>
      <c r="J37" s="28">
        <v>13</v>
      </c>
      <c r="K37" s="29" t="s">
        <v>475</v>
      </c>
      <c r="L37" s="30">
        <v>113</v>
      </c>
      <c r="M37" s="31" t="s">
        <v>446</v>
      </c>
      <c r="N37" s="31" t="s">
        <v>374</v>
      </c>
      <c r="O37" s="57" t="s">
        <v>447</v>
      </c>
      <c r="P37" s="57" t="s">
        <v>636</v>
      </c>
      <c r="Q37" s="210">
        <v>53075</v>
      </c>
      <c r="R37" s="30">
        <v>9</v>
      </c>
    </row>
    <row r="38" spans="1:18" s="20" customFormat="1" ht="29.25" customHeight="1">
      <c r="A38" s="23" t="s">
        <v>1408</v>
      </c>
      <c r="B38" s="81">
        <v>10</v>
      </c>
      <c r="C38" s="136" t="s">
        <v>408</v>
      </c>
      <c r="D38" s="136" t="s">
        <v>374</v>
      </c>
      <c r="E38" s="201" t="s">
        <v>409</v>
      </c>
      <c r="F38" s="202" t="s">
        <v>636</v>
      </c>
      <c r="G38" s="216" t="s">
        <v>1407</v>
      </c>
      <c r="H38" s="82"/>
      <c r="I38" s="27"/>
      <c r="J38" s="28">
        <v>14</v>
      </c>
      <c r="K38" s="29" t="s">
        <v>476</v>
      </c>
      <c r="L38" s="30">
        <v>133</v>
      </c>
      <c r="M38" s="31" t="s">
        <v>679</v>
      </c>
      <c r="N38" s="31" t="s">
        <v>374</v>
      </c>
      <c r="O38" s="57" t="s">
        <v>1144</v>
      </c>
      <c r="P38" s="57" t="s">
        <v>640</v>
      </c>
      <c r="Q38" s="210">
        <v>51098</v>
      </c>
      <c r="R38" s="30">
        <v>5</v>
      </c>
    </row>
    <row r="39" spans="1:18" s="20" customFormat="1" ht="29.25" customHeight="1">
      <c r="A39" s="23" t="s">
        <v>1408</v>
      </c>
      <c r="B39" s="81">
        <v>28</v>
      </c>
      <c r="C39" s="136" t="s">
        <v>671</v>
      </c>
      <c r="D39" s="136" t="s">
        <v>374</v>
      </c>
      <c r="E39" s="201" t="s">
        <v>672</v>
      </c>
      <c r="F39" s="202" t="s">
        <v>636</v>
      </c>
      <c r="G39" s="216" t="s">
        <v>1407</v>
      </c>
      <c r="H39" s="82"/>
      <c r="I39" s="27"/>
      <c r="J39" s="28">
        <v>15</v>
      </c>
      <c r="K39" s="29" t="s">
        <v>1213</v>
      </c>
      <c r="L39" s="30">
        <v>162</v>
      </c>
      <c r="M39" s="31" t="s">
        <v>680</v>
      </c>
      <c r="N39" s="31" t="s">
        <v>374</v>
      </c>
      <c r="O39" s="57" t="s">
        <v>681</v>
      </c>
      <c r="P39" s="57" t="s">
        <v>644</v>
      </c>
      <c r="Q39" s="210" t="s">
        <v>1407</v>
      </c>
      <c r="R39" s="30" t="s">
        <v>1408</v>
      </c>
    </row>
    <row r="40" spans="1:18" s="20" customFormat="1" ht="29.25" customHeight="1">
      <c r="A40" s="23" t="s">
        <v>1408</v>
      </c>
      <c r="B40" s="81">
        <v>31</v>
      </c>
      <c r="C40" s="136" t="s">
        <v>673</v>
      </c>
      <c r="D40" s="136" t="s">
        <v>374</v>
      </c>
      <c r="E40" s="201" t="s">
        <v>674</v>
      </c>
      <c r="F40" s="202" t="s">
        <v>636</v>
      </c>
      <c r="G40" s="216" t="s">
        <v>1407</v>
      </c>
      <c r="H40" s="82"/>
      <c r="I40" s="27"/>
      <c r="J40" s="28">
        <v>16</v>
      </c>
      <c r="K40" s="29" t="s">
        <v>1396</v>
      </c>
      <c r="L40" s="30">
        <v>197</v>
      </c>
      <c r="M40" s="31" t="s">
        <v>682</v>
      </c>
      <c r="N40" s="31" t="s">
        <v>374</v>
      </c>
      <c r="O40" s="57" t="s">
        <v>683</v>
      </c>
      <c r="P40" s="57" t="s">
        <v>636</v>
      </c>
      <c r="Q40" s="210">
        <v>53994</v>
      </c>
      <c r="R40" s="30">
        <v>10</v>
      </c>
    </row>
    <row r="41" spans="1:18" s="20" customFormat="1" ht="29.25" customHeight="1">
      <c r="A41" s="23" t="s">
        <v>1408</v>
      </c>
      <c r="B41" s="81">
        <v>87</v>
      </c>
      <c r="C41" s="136" t="s">
        <v>677</v>
      </c>
      <c r="D41" s="136" t="s">
        <v>374</v>
      </c>
      <c r="E41" s="201" t="s">
        <v>678</v>
      </c>
      <c r="F41" s="202" t="s">
        <v>636</v>
      </c>
      <c r="G41" s="216" t="s">
        <v>1407</v>
      </c>
      <c r="H41" s="82"/>
      <c r="I41" s="27"/>
      <c r="J41" s="28">
        <v>17</v>
      </c>
      <c r="K41" s="29" t="s">
        <v>1397</v>
      </c>
      <c r="L41" s="30">
        <v>320</v>
      </c>
      <c r="M41" s="31" t="s">
        <v>684</v>
      </c>
      <c r="N41" s="31" t="s">
        <v>374</v>
      </c>
      <c r="O41" s="57" t="s">
        <v>1145</v>
      </c>
      <c r="P41" s="57" t="s">
        <v>640</v>
      </c>
      <c r="Q41" s="210" t="s">
        <v>1407</v>
      </c>
      <c r="R41" s="30" t="s">
        <v>1408</v>
      </c>
    </row>
    <row r="42" spans="1:18" s="20" customFormat="1" ht="29.25" customHeight="1">
      <c r="A42" s="23" t="s">
        <v>1408</v>
      </c>
      <c r="B42" s="81">
        <v>162</v>
      </c>
      <c r="C42" s="136" t="s">
        <v>680</v>
      </c>
      <c r="D42" s="136" t="s">
        <v>374</v>
      </c>
      <c r="E42" s="201" t="s">
        <v>681</v>
      </c>
      <c r="F42" s="202" t="s">
        <v>644</v>
      </c>
      <c r="G42" s="216" t="s">
        <v>1407</v>
      </c>
      <c r="H42" s="82"/>
      <c r="I42" s="27"/>
      <c r="J42" s="421" t="s">
        <v>18</v>
      </c>
      <c r="K42" s="422"/>
      <c r="L42" s="422"/>
      <c r="M42" s="422"/>
      <c r="N42" s="422"/>
      <c r="O42" s="422"/>
      <c r="P42" s="422"/>
      <c r="Q42" s="422"/>
      <c r="R42" s="423"/>
    </row>
    <row r="43" spans="1:18" s="20" customFormat="1" ht="29.25" customHeight="1">
      <c r="A43" s="23" t="s">
        <v>1408</v>
      </c>
      <c r="B43" s="81">
        <v>320</v>
      </c>
      <c r="C43" s="136" t="s">
        <v>684</v>
      </c>
      <c r="D43" s="136" t="s">
        <v>374</v>
      </c>
      <c r="E43" s="201" t="s">
        <v>1145</v>
      </c>
      <c r="F43" s="202" t="s">
        <v>640</v>
      </c>
      <c r="G43" s="216" t="s">
        <v>1407</v>
      </c>
      <c r="H43" s="82"/>
      <c r="I43" s="27"/>
      <c r="J43" s="56" t="s">
        <v>12</v>
      </c>
      <c r="K43" s="56" t="s">
        <v>211</v>
      </c>
      <c r="L43" s="56" t="s">
        <v>210</v>
      </c>
      <c r="M43" s="138" t="s">
        <v>13</v>
      </c>
      <c r="N43" s="138"/>
      <c r="O43" s="139" t="s">
        <v>14</v>
      </c>
      <c r="P43" s="139" t="s">
        <v>633</v>
      </c>
      <c r="Q43" s="209" t="s">
        <v>15</v>
      </c>
      <c r="R43" s="56" t="s">
        <v>27</v>
      </c>
    </row>
    <row r="44" spans="1:18" s="20" customFormat="1" ht="29.25" customHeight="1">
      <c r="A44" s="431" t="s">
        <v>12</v>
      </c>
      <c r="B44" s="432" t="s">
        <v>210</v>
      </c>
      <c r="C44" s="434" t="s">
        <v>230</v>
      </c>
      <c r="D44" s="438" t="s">
        <v>354</v>
      </c>
      <c r="E44" s="425" t="s">
        <v>14</v>
      </c>
      <c r="F44" s="425" t="s">
        <v>633</v>
      </c>
      <c r="G44" s="463" t="s">
        <v>15</v>
      </c>
      <c r="H44" s="436"/>
      <c r="I44" s="27"/>
      <c r="J44" s="28">
        <v>1</v>
      </c>
      <c r="K44" s="29" t="s">
        <v>161</v>
      </c>
      <c r="L44" s="30">
        <v>32</v>
      </c>
      <c r="M44" s="31" t="s">
        <v>410</v>
      </c>
      <c r="N44" s="31" t="s">
        <v>384</v>
      </c>
      <c r="O44" s="57" t="s">
        <v>685</v>
      </c>
      <c r="P44" s="57" t="s">
        <v>636</v>
      </c>
      <c r="Q44" s="210">
        <v>44872</v>
      </c>
      <c r="R44" s="30">
        <v>4</v>
      </c>
    </row>
    <row r="45" spans="1:18" s="20" customFormat="1" ht="29.25" customHeight="1">
      <c r="A45" s="431"/>
      <c r="B45" s="433"/>
      <c r="C45" s="434"/>
      <c r="D45" s="439"/>
      <c r="E45" s="425"/>
      <c r="F45" s="425"/>
      <c r="G45" s="463"/>
      <c r="H45" s="437"/>
      <c r="I45" s="27"/>
      <c r="J45" s="28">
        <v>2</v>
      </c>
      <c r="K45" s="29" t="s">
        <v>162</v>
      </c>
      <c r="L45" s="30">
        <v>127</v>
      </c>
      <c r="M45" s="31" t="s">
        <v>686</v>
      </c>
      <c r="N45" s="31" t="s">
        <v>384</v>
      </c>
      <c r="O45" s="57" t="s">
        <v>687</v>
      </c>
      <c r="P45" s="57" t="s">
        <v>644</v>
      </c>
      <c r="Q45" s="210">
        <v>60792</v>
      </c>
      <c r="R45" s="30">
        <v>10</v>
      </c>
    </row>
    <row r="46" spans="1:18" s="20" customFormat="1" ht="29.25" customHeight="1">
      <c r="A46" s="23">
        <v>1</v>
      </c>
      <c r="B46" s="81">
        <v>203</v>
      </c>
      <c r="C46" s="136" t="s">
        <v>688</v>
      </c>
      <c r="D46" s="136" t="s">
        <v>384</v>
      </c>
      <c r="E46" s="201" t="s">
        <v>1146</v>
      </c>
      <c r="F46" s="202" t="s">
        <v>689</v>
      </c>
      <c r="G46" s="216">
        <v>44170</v>
      </c>
      <c r="H46" s="82"/>
      <c r="I46" s="27"/>
      <c r="J46" s="28">
        <v>3</v>
      </c>
      <c r="K46" s="29" t="s">
        <v>163</v>
      </c>
      <c r="L46" s="30">
        <v>131</v>
      </c>
      <c r="M46" s="31" t="s">
        <v>448</v>
      </c>
      <c r="N46" s="31" t="s">
        <v>384</v>
      </c>
      <c r="O46" s="57" t="s">
        <v>449</v>
      </c>
      <c r="P46" s="57" t="s">
        <v>636</v>
      </c>
      <c r="Q46" s="210">
        <v>44284</v>
      </c>
      <c r="R46" s="30">
        <v>2</v>
      </c>
    </row>
    <row r="47" spans="1:18" s="20" customFormat="1" ht="29.25" customHeight="1">
      <c r="A47" s="23">
        <v>2</v>
      </c>
      <c r="B47" s="81">
        <v>131</v>
      </c>
      <c r="C47" s="136" t="s">
        <v>448</v>
      </c>
      <c r="D47" s="136" t="s">
        <v>384</v>
      </c>
      <c r="E47" s="201" t="s">
        <v>449</v>
      </c>
      <c r="F47" s="202" t="s">
        <v>636</v>
      </c>
      <c r="G47" s="216">
        <v>44284</v>
      </c>
      <c r="H47" s="82"/>
      <c r="I47" s="27"/>
      <c r="J47" s="28">
        <v>4</v>
      </c>
      <c r="K47" s="29" t="s">
        <v>164</v>
      </c>
      <c r="L47" s="30">
        <v>139</v>
      </c>
      <c r="M47" s="31" t="s">
        <v>434</v>
      </c>
      <c r="N47" s="31" t="s">
        <v>384</v>
      </c>
      <c r="O47" s="57" t="s">
        <v>435</v>
      </c>
      <c r="P47" s="57" t="s">
        <v>636</v>
      </c>
      <c r="Q47" s="210">
        <v>52493</v>
      </c>
      <c r="R47" s="30">
        <v>6</v>
      </c>
    </row>
    <row r="48" spans="1:18" s="20" customFormat="1" ht="29.25" customHeight="1">
      <c r="A48" s="23">
        <v>3</v>
      </c>
      <c r="B48" s="81">
        <v>338</v>
      </c>
      <c r="C48" s="136" t="s">
        <v>694</v>
      </c>
      <c r="D48" s="136" t="s">
        <v>384</v>
      </c>
      <c r="E48" s="201" t="s">
        <v>1148</v>
      </c>
      <c r="F48" s="202" t="s">
        <v>640</v>
      </c>
      <c r="G48" s="216">
        <v>44675</v>
      </c>
      <c r="H48" s="82"/>
      <c r="I48" s="27"/>
      <c r="J48" s="28">
        <v>5</v>
      </c>
      <c r="K48" s="29" t="s">
        <v>165</v>
      </c>
      <c r="L48" s="30">
        <v>173</v>
      </c>
      <c r="M48" s="31" t="s">
        <v>452</v>
      </c>
      <c r="N48" s="31" t="s">
        <v>384</v>
      </c>
      <c r="O48" s="57" t="s">
        <v>453</v>
      </c>
      <c r="P48" s="57" t="s">
        <v>636</v>
      </c>
      <c r="Q48" s="210">
        <v>65082</v>
      </c>
      <c r="R48" s="30">
        <v>14</v>
      </c>
    </row>
    <row r="49" spans="1:19" s="20" customFormat="1" ht="29.25" customHeight="1">
      <c r="A49" s="23">
        <v>4</v>
      </c>
      <c r="B49" s="81">
        <v>32</v>
      </c>
      <c r="C49" s="136" t="s">
        <v>410</v>
      </c>
      <c r="D49" s="136" t="s">
        <v>384</v>
      </c>
      <c r="E49" s="201" t="s">
        <v>685</v>
      </c>
      <c r="F49" s="202" t="s">
        <v>636</v>
      </c>
      <c r="G49" s="216">
        <v>44872</v>
      </c>
      <c r="H49" s="82"/>
      <c r="I49" s="27"/>
      <c r="J49" s="28">
        <v>6</v>
      </c>
      <c r="K49" s="29" t="s">
        <v>166</v>
      </c>
      <c r="L49" s="30">
        <v>203</v>
      </c>
      <c r="M49" s="31" t="s">
        <v>688</v>
      </c>
      <c r="N49" s="31" t="s">
        <v>384</v>
      </c>
      <c r="O49" s="57" t="s">
        <v>1146</v>
      </c>
      <c r="P49" s="57" t="s">
        <v>689</v>
      </c>
      <c r="Q49" s="210">
        <v>44170</v>
      </c>
      <c r="R49" s="30">
        <v>1</v>
      </c>
    </row>
    <row r="50" spans="1:19" s="20" customFormat="1" ht="29.25" customHeight="1">
      <c r="A50" s="23">
        <v>5</v>
      </c>
      <c r="B50" s="81">
        <v>408</v>
      </c>
      <c r="C50" s="136" t="s">
        <v>439</v>
      </c>
      <c r="D50" s="136" t="s">
        <v>384</v>
      </c>
      <c r="E50" s="201" t="s">
        <v>1149</v>
      </c>
      <c r="F50" s="202" t="s">
        <v>636</v>
      </c>
      <c r="G50" s="216">
        <v>45499</v>
      </c>
      <c r="H50" s="82"/>
      <c r="I50" s="27"/>
      <c r="J50" s="28">
        <v>7</v>
      </c>
      <c r="K50" s="29" t="s">
        <v>167</v>
      </c>
      <c r="L50" s="30">
        <v>219</v>
      </c>
      <c r="M50" s="31" t="s">
        <v>690</v>
      </c>
      <c r="N50" s="31" t="s">
        <v>384</v>
      </c>
      <c r="O50" s="57" t="s">
        <v>691</v>
      </c>
      <c r="P50" s="57" t="s">
        <v>692</v>
      </c>
      <c r="Q50" s="210">
        <v>53628</v>
      </c>
      <c r="R50" s="30">
        <v>7</v>
      </c>
    </row>
    <row r="51" spans="1:19" s="20" customFormat="1" ht="29.25" customHeight="1">
      <c r="A51" s="23">
        <v>6</v>
      </c>
      <c r="B51" s="81">
        <v>139</v>
      </c>
      <c r="C51" s="136" t="s">
        <v>434</v>
      </c>
      <c r="D51" s="136" t="s">
        <v>384</v>
      </c>
      <c r="E51" s="201" t="s">
        <v>435</v>
      </c>
      <c r="F51" s="202" t="s">
        <v>636</v>
      </c>
      <c r="G51" s="216">
        <v>52493</v>
      </c>
      <c r="H51" s="82"/>
      <c r="I51" s="27"/>
      <c r="J51" s="28">
        <v>8</v>
      </c>
      <c r="K51" s="29" t="s">
        <v>168</v>
      </c>
      <c r="L51" s="30">
        <v>224</v>
      </c>
      <c r="M51" s="31" t="s">
        <v>450</v>
      </c>
      <c r="N51" s="31" t="s">
        <v>384</v>
      </c>
      <c r="O51" s="57" t="s">
        <v>451</v>
      </c>
      <c r="P51" s="57" t="s">
        <v>636</v>
      </c>
      <c r="Q51" s="210">
        <v>60129</v>
      </c>
      <c r="R51" s="30">
        <v>8</v>
      </c>
    </row>
    <row r="52" spans="1:19" s="20" customFormat="1" ht="29.25" customHeight="1">
      <c r="A52" s="23">
        <v>7</v>
      </c>
      <c r="B52" s="81">
        <v>219</v>
      </c>
      <c r="C52" s="136" t="s">
        <v>690</v>
      </c>
      <c r="D52" s="136" t="s">
        <v>384</v>
      </c>
      <c r="E52" s="201" t="s">
        <v>691</v>
      </c>
      <c r="F52" s="202" t="s">
        <v>692</v>
      </c>
      <c r="G52" s="216">
        <v>53628</v>
      </c>
      <c r="H52" s="82"/>
      <c r="I52" s="27"/>
      <c r="J52" s="28">
        <v>9</v>
      </c>
      <c r="K52" s="29" t="s">
        <v>169</v>
      </c>
      <c r="L52" s="30">
        <v>272</v>
      </c>
      <c r="M52" s="31" t="s">
        <v>693</v>
      </c>
      <c r="N52" s="31" t="s">
        <v>384</v>
      </c>
      <c r="O52" s="57" t="s">
        <v>1147</v>
      </c>
      <c r="P52" s="57" t="s">
        <v>664</v>
      </c>
      <c r="Q52" s="210">
        <v>61080</v>
      </c>
      <c r="R52" s="30">
        <v>11</v>
      </c>
    </row>
    <row r="53" spans="1:19" s="20" customFormat="1" ht="29.25" customHeight="1">
      <c r="A53" s="23">
        <v>8</v>
      </c>
      <c r="B53" s="81">
        <v>224</v>
      </c>
      <c r="C53" s="136" t="s">
        <v>450</v>
      </c>
      <c r="D53" s="136" t="s">
        <v>384</v>
      </c>
      <c r="E53" s="201" t="s">
        <v>451</v>
      </c>
      <c r="F53" s="202" t="s">
        <v>636</v>
      </c>
      <c r="G53" s="216">
        <v>60129</v>
      </c>
      <c r="H53" s="82"/>
      <c r="I53" s="27"/>
      <c r="J53" s="28">
        <v>10</v>
      </c>
      <c r="K53" s="29" t="s">
        <v>170</v>
      </c>
      <c r="L53" s="30">
        <v>296</v>
      </c>
      <c r="M53" s="31" t="s">
        <v>417</v>
      </c>
      <c r="N53" s="31" t="s">
        <v>384</v>
      </c>
      <c r="O53" s="57" t="s">
        <v>418</v>
      </c>
      <c r="P53" s="57" t="s">
        <v>636</v>
      </c>
      <c r="Q53" s="210">
        <v>63250</v>
      </c>
      <c r="R53" s="30">
        <v>13</v>
      </c>
    </row>
    <row r="54" spans="1:19" s="20" customFormat="1" ht="29.25" customHeight="1">
      <c r="A54" s="23">
        <v>9</v>
      </c>
      <c r="B54" s="81">
        <v>340</v>
      </c>
      <c r="C54" s="136" t="s">
        <v>456</v>
      </c>
      <c r="D54" s="136" t="s">
        <v>384</v>
      </c>
      <c r="E54" s="201" t="s">
        <v>457</v>
      </c>
      <c r="F54" s="202" t="s">
        <v>636</v>
      </c>
      <c r="G54" s="216">
        <v>60657</v>
      </c>
      <c r="H54" s="82"/>
      <c r="I54" s="27"/>
      <c r="J54" s="28">
        <v>11</v>
      </c>
      <c r="K54" s="29" t="s">
        <v>171</v>
      </c>
      <c r="L54" s="30">
        <v>338</v>
      </c>
      <c r="M54" s="31" t="s">
        <v>694</v>
      </c>
      <c r="N54" s="31" t="s">
        <v>384</v>
      </c>
      <c r="O54" s="57" t="s">
        <v>1148</v>
      </c>
      <c r="P54" s="57" t="s">
        <v>640</v>
      </c>
      <c r="Q54" s="210">
        <v>44675</v>
      </c>
      <c r="R54" s="30">
        <v>3</v>
      </c>
    </row>
    <row r="55" spans="1:19" s="20" customFormat="1" ht="29.25" customHeight="1">
      <c r="A55" s="23">
        <v>10</v>
      </c>
      <c r="B55" s="81">
        <v>127</v>
      </c>
      <c r="C55" s="136" t="s">
        <v>686</v>
      </c>
      <c r="D55" s="136" t="s">
        <v>384</v>
      </c>
      <c r="E55" s="201" t="s">
        <v>687</v>
      </c>
      <c r="F55" s="202" t="s">
        <v>644</v>
      </c>
      <c r="G55" s="216">
        <v>60792</v>
      </c>
      <c r="H55" s="82"/>
      <c r="I55" s="27"/>
      <c r="J55" s="28">
        <v>12</v>
      </c>
      <c r="K55" s="29" t="s">
        <v>172</v>
      </c>
      <c r="L55" s="30">
        <v>340</v>
      </c>
      <c r="M55" s="31" t="s">
        <v>456</v>
      </c>
      <c r="N55" s="31" t="s">
        <v>384</v>
      </c>
      <c r="O55" s="57" t="s">
        <v>457</v>
      </c>
      <c r="P55" s="57" t="s">
        <v>636</v>
      </c>
      <c r="Q55" s="210">
        <v>60657</v>
      </c>
      <c r="R55" s="30">
        <v>9</v>
      </c>
    </row>
    <row r="56" spans="1:19" s="20" customFormat="1" ht="29.25" customHeight="1">
      <c r="A56" s="23">
        <v>11</v>
      </c>
      <c r="B56" s="81">
        <v>272</v>
      </c>
      <c r="C56" s="136" t="s">
        <v>693</v>
      </c>
      <c r="D56" s="136" t="s">
        <v>384</v>
      </c>
      <c r="E56" s="201" t="s">
        <v>1147</v>
      </c>
      <c r="F56" s="202" t="s">
        <v>664</v>
      </c>
      <c r="G56" s="216">
        <v>61080</v>
      </c>
      <c r="H56" s="82"/>
      <c r="I56" s="27"/>
      <c r="J56" s="28">
        <v>13</v>
      </c>
      <c r="K56" s="29" t="s">
        <v>477</v>
      </c>
      <c r="L56" s="30">
        <v>363</v>
      </c>
      <c r="M56" s="31" t="s">
        <v>454</v>
      </c>
      <c r="N56" s="31" t="s">
        <v>384</v>
      </c>
      <c r="O56" s="57" t="s">
        <v>455</v>
      </c>
      <c r="P56" s="57" t="s">
        <v>636</v>
      </c>
      <c r="Q56" s="210">
        <v>62349</v>
      </c>
      <c r="R56" s="30">
        <v>12</v>
      </c>
    </row>
    <row r="57" spans="1:19" s="20" customFormat="1" ht="29.25" customHeight="1">
      <c r="A57" s="23">
        <v>12</v>
      </c>
      <c r="B57" s="81">
        <v>363</v>
      </c>
      <c r="C57" s="136" t="s">
        <v>454</v>
      </c>
      <c r="D57" s="136" t="s">
        <v>384</v>
      </c>
      <c r="E57" s="201" t="s">
        <v>455</v>
      </c>
      <c r="F57" s="202" t="s">
        <v>636</v>
      </c>
      <c r="G57" s="216">
        <v>62349</v>
      </c>
      <c r="H57" s="82"/>
      <c r="I57" s="27"/>
      <c r="J57" s="28">
        <v>14</v>
      </c>
      <c r="K57" s="29" t="s">
        <v>478</v>
      </c>
      <c r="L57" s="30">
        <v>369</v>
      </c>
      <c r="M57" s="31" t="s">
        <v>695</v>
      </c>
      <c r="N57" s="31" t="s">
        <v>384</v>
      </c>
      <c r="O57" s="57" t="s">
        <v>696</v>
      </c>
      <c r="P57" s="57" t="s">
        <v>636</v>
      </c>
      <c r="Q57" s="210">
        <v>83092</v>
      </c>
      <c r="R57" s="30">
        <v>15</v>
      </c>
    </row>
    <row r="58" spans="1:19" s="20" customFormat="1" ht="29.25" customHeight="1">
      <c r="A58" s="23">
        <v>13</v>
      </c>
      <c r="B58" s="81">
        <v>296</v>
      </c>
      <c r="C58" s="136" t="s">
        <v>417</v>
      </c>
      <c r="D58" s="136" t="s">
        <v>384</v>
      </c>
      <c r="E58" s="201" t="s">
        <v>418</v>
      </c>
      <c r="F58" s="202" t="s">
        <v>636</v>
      </c>
      <c r="G58" s="216">
        <v>63250</v>
      </c>
      <c r="H58" s="82"/>
      <c r="I58" s="27"/>
      <c r="J58" s="28">
        <v>15</v>
      </c>
      <c r="K58" s="29" t="s">
        <v>1400</v>
      </c>
      <c r="L58" s="30">
        <v>408</v>
      </c>
      <c r="M58" s="31" t="s">
        <v>439</v>
      </c>
      <c r="N58" s="31" t="s">
        <v>384</v>
      </c>
      <c r="O58" s="57" t="s">
        <v>1149</v>
      </c>
      <c r="P58" s="57" t="s">
        <v>636</v>
      </c>
      <c r="Q58" s="210">
        <v>45499</v>
      </c>
      <c r="R58" s="30">
        <v>5</v>
      </c>
    </row>
    <row r="59" spans="1:19" s="20" customFormat="1" ht="27.6" customHeight="1">
      <c r="A59" s="23">
        <v>14</v>
      </c>
      <c r="B59" s="81">
        <v>173</v>
      </c>
      <c r="C59" s="136" t="s">
        <v>452</v>
      </c>
      <c r="D59" s="136" t="s">
        <v>384</v>
      </c>
      <c r="E59" s="201" t="s">
        <v>453</v>
      </c>
      <c r="F59" s="202" t="s">
        <v>636</v>
      </c>
      <c r="G59" s="216">
        <v>65082</v>
      </c>
      <c r="H59" s="82"/>
      <c r="I59" s="27"/>
      <c r="J59" s="47"/>
      <c r="K59" s="48"/>
      <c r="L59" s="49"/>
      <c r="M59" s="50"/>
      <c r="N59" s="50"/>
      <c r="O59" s="61"/>
      <c r="P59" s="61"/>
      <c r="Q59" s="211"/>
      <c r="R59" s="49"/>
    </row>
    <row r="60" spans="1:19" ht="27.6" customHeight="1">
      <c r="A60" s="23">
        <v>15</v>
      </c>
      <c r="B60" s="81">
        <v>369</v>
      </c>
      <c r="C60" s="136" t="s">
        <v>695</v>
      </c>
      <c r="D60" s="136" t="s">
        <v>384</v>
      </c>
      <c r="E60" s="201" t="s">
        <v>696</v>
      </c>
      <c r="F60" s="202" t="s">
        <v>636</v>
      </c>
      <c r="G60" s="216">
        <v>83092</v>
      </c>
      <c r="H60" s="82"/>
      <c r="J60" s="37"/>
      <c r="K60" s="37"/>
      <c r="L60" s="37"/>
      <c r="R60" s="36"/>
    </row>
    <row r="61" spans="1:19" ht="27.6" customHeight="1">
      <c r="A61" s="36" t="s">
        <v>19</v>
      </c>
      <c r="B61" s="36"/>
      <c r="C61" s="36"/>
      <c r="D61" s="36"/>
      <c r="E61" s="66"/>
      <c r="F61" s="59" t="s">
        <v>0</v>
      </c>
      <c r="G61" s="217" t="s">
        <v>1</v>
      </c>
      <c r="H61" s="46"/>
      <c r="I61" s="37" t="s">
        <v>2</v>
      </c>
      <c r="O61" s="62" t="s">
        <v>3</v>
      </c>
      <c r="P61" s="63" t="s">
        <v>3</v>
      </c>
      <c r="Q61" s="212" t="s">
        <v>3</v>
      </c>
      <c r="S61" s="38"/>
    </row>
    <row r="62" spans="1:19" ht="27.6" customHeight="1">
      <c r="H62" s="33"/>
    </row>
    <row r="63" spans="1:19" ht="12.75" customHeight="1"/>
    <row r="68" ht="12.75" customHeight="1"/>
  </sheetData>
  <sortState ref="B18:G29">
    <sortCondition ref="G18:G29"/>
  </sortState>
  <mergeCells count="45">
    <mergeCell ref="F44:F45"/>
    <mergeCell ref="G44:G45"/>
    <mergeCell ref="H44:H45"/>
    <mergeCell ref="A44:A45"/>
    <mergeCell ref="B44:B45"/>
    <mergeCell ref="C44:C45"/>
    <mergeCell ref="D44:D45"/>
    <mergeCell ref="E44:E45"/>
    <mergeCell ref="F16:F17"/>
    <mergeCell ref="G16:G17"/>
    <mergeCell ref="H16:H17"/>
    <mergeCell ref="A30:A31"/>
    <mergeCell ref="B30:B31"/>
    <mergeCell ref="C30:C31"/>
    <mergeCell ref="D30:D31"/>
    <mergeCell ref="E30:E31"/>
    <mergeCell ref="F30:F31"/>
    <mergeCell ref="G30:G31"/>
    <mergeCell ref="H30:H31"/>
    <mergeCell ref="A16:A17"/>
    <mergeCell ref="B16:B17"/>
    <mergeCell ref="C16:C17"/>
    <mergeCell ref="D16:D17"/>
    <mergeCell ref="E16:E17"/>
    <mergeCell ref="F6:F7"/>
    <mergeCell ref="G6:G7"/>
    <mergeCell ref="C6:C7"/>
    <mergeCell ref="E6:E7"/>
    <mergeCell ref="A4:C4"/>
    <mergeCell ref="E4:F4"/>
    <mergeCell ref="A6:A7"/>
    <mergeCell ref="B6:B7"/>
    <mergeCell ref="D6:D7"/>
    <mergeCell ref="A1:R1"/>
    <mergeCell ref="A2:R2"/>
    <mergeCell ref="A3:C3"/>
    <mergeCell ref="E3:F3"/>
    <mergeCell ref="G3:H3"/>
    <mergeCell ref="J3:M3"/>
    <mergeCell ref="P3:R3"/>
    <mergeCell ref="P5:R5"/>
    <mergeCell ref="H6:H7"/>
    <mergeCell ref="J6:R6"/>
    <mergeCell ref="J23:R23"/>
    <mergeCell ref="J42:R42"/>
  </mergeCells>
  <conditionalFormatting sqref="G46:G58 G32:G43 G18:G29 G8:G15">
    <cfRule type="duplicateValues" dxfId="27" priority="43" stopIfTrue="1"/>
  </conditionalFormatting>
  <conditionalFormatting sqref="G59:G60">
    <cfRule type="duplicateValues" dxfId="26" priority="47" stopIfTrue="1"/>
  </conditionalFormatting>
  <hyperlinks>
    <hyperlink ref="E3" location="'YARIŞMA PROGRAMI'!C7" display="100 m. Engelli"/>
  </hyperlinks>
  <printOptions horizontalCentered="1"/>
  <pageMargins left="0.27559055118110237" right="0.19685039370078741" top="0.28000000000000003" bottom="0.23" header="0.21" footer="0.16"/>
  <pageSetup paperSize="9" scale="4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rgb="FF92D050"/>
    <pageSetUpPr fitToPage="1"/>
  </sheetPr>
  <dimension ref="A1:S43"/>
  <sheetViews>
    <sheetView view="pageBreakPreview" zoomScale="80" zoomScaleNormal="100" zoomScaleSheetLayoutView="80" workbookViewId="0">
      <selection activeCell="O21" sqref="O21"/>
    </sheetView>
  </sheetViews>
  <sheetFormatPr defaultColWidth="9.140625" defaultRowHeight="12.75"/>
  <cols>
    <col min="1" max="2" width="4.85546875" style="33" customWidth="1"/>
    <col min="3" max="3" width="14.42578125" style="22" customWidth="1"/>
    <col min="4" max="4" width="10.28515625" style="22" customWidth="1"/>
    <col min="5" max="5" width="26.42578125" style="60" bestFit="1" customWidth="1"/>
    <col min="6" max="6" width="16.5703125" style="60" bestFit="1" customWidth="1"/>
    <col min="7" max="7" width="8.7109375" style="213" bestFit="1" customWidth="1"/>
    <col min="8" max="8" width="6.140625" style="34" customWidth="1"/>
    <col min="9" max="9" width="2.140625" style="22" customWidth="1"/>
    <col min="10" max="10" width="4.42578125" style="33" customWidth="1"/>
    <col min="11" max="11" width="12.140625" style="33" hidden="1" customWidth="1"/>
    <col min="12" max="12" width="5.85546875" style="33" customWidth="1"/>
    <col min="13" max="13" width="11.7109375" style="35" customWidth="1"/>
    <col min="14" max="14" width="9.5703125" style="35" customWidth="1"/>
    <col min="15" max="15" width="29.28515625" style="64" bestFit="1" customWidth="1"/>
    <col min="16" max="16" width="15.140625" style="64" bestFit="1" customWidth="1"/>
    <col min="17" max="17" width="8.42578125" style="213" bestFit="1" customWidth="1"/>
    <col min="18" max="18" width="5.28515625" style="22" customWidth="1"/>
    <col min="19" max="19" width="5.7109375" style="22" customWidth="1"/>
    <col min="20" max="16384" width="9.140625" style="22"/>
  </cols>
  <sheetData>
    <row r="1" spans="1:18" s="10" customFormat="1" ht="39" customHeight="1">
      <c r="A1" s="426" t="s">
        <v>206</v>
      </c>
      <c r="B1" s="426"/>
      <c r="C1" s="426"/>
      <c r="D1" s="426"/>
      <c r="E1" s="426"/>
      <c r="F1" s="426"/>
      <c r="G1" s="426"/>
      <c r="H1" s="426"/>
      <c r="I1" s="426"/>
      <c r="J1" s="426"/>
      <c r="K1" s="426"/>
      <c r="L1" s="426"/>
      <c r="M1" s="426"/>
      <c r="N1" s="426"/>
      <c r="O1" s="426"/>
      <c r="P1" s="426"/>
      <c r="Q1" s="426"/>
      <c r="R1" s="426"/>
    </row>
    <row r="2" spans="1:18" s="10" customFormat="1" ht="24.75" customHeight="1">
      <c r="A2" s="461" t="s">
        <v>1433</v>
      </c>
      <c r="B2" s="461"/>
      <c r="C2" s="461"/>
      <c r="D2" s="461"/>
      <c r="E2" s="461"/>
      <c r="F2" s="461"/>
      <c r="G2" s="461"/>
      <c r="H2" s="461"/>
      <c r="I2" s="461"/>
      <c r="J2" s="461"/>
      <c r="K2" s="461"/>
      <c r="L2" s="461"/>
      <c r="M2" s="461"/>
      <c r="N2" s="461"/>
      <c r="O2" s="461"/>
      <c r="P2" s="461"/>
      <c r="Q2" s="461"/>
      <c r="R2" s="461"/>
    </row>
    <row r="3" spans="1:18" s="13" customFormat="1" ht="24" customHeight="1">
      <c r="A3" s="428" t="s">
        <v>233</v>
      </c>
      <c r="B3" s="428"/>
      <c r="C3" s="428"/>
      <c r="D3" s="305"/>
      <c r="E3" s="430" t="s">
        <v>204</v>
      </c>
      <c r="F3" s="430"/>
      <c r="G3" s="462"/>
      <c r="H3" s="462"/>
      <c r="I3" s="11"/>
      <c r="J3" s="418"/>
      <c r="K3" s="418"/>
      <c r="L3" s="418"/>
      <c r="M3" s="418"/>
      <c r="N3" s="303"/>
      <c r="O3" s="304"/>
      <c r="P3" s="424"/>
      <c r="Q3" s="424"/>
      <c r="R3" s="424"/>
    </row>
    <row r="4" spans="1:18" s="13" customFormat="1" ht="17.25" customHeight="1">
      <c r="A4" s="435" t="s">
        <v>214</v>
      </c>
      <c r="B4" s="435"/>
      <c r="C4" s="435"/>
      <c r="D4" s="306"/>
      <c r="E4" s="429" t="s">
        <v>352</v>
      </c>
      <c r="F4" s="429"/>
      <c r="G4" s="214"/>
      <c r="H4" s="39"/>
      <c r="I4" s="39"/>
      <c r="J4" s="39"/>
      <c r="K4" s="39"/>
      <c r="L4" s="39"/>
      <c r="M4" s="40"/>
      <c r="N4" s="40"/>
      <c r="O4" s="90" t="s">
        <v>5</v>
      </c>
      <c r="P4" s="232">
        <v>42056</v>
      </c>
      <c r="Q4" s="233">
        <v>0.38541666666666669</v>
      </c>
      <c r="R4" s="231"/>
    </row>
    <row r="5" spans="1:18" s="10" customFormat="1" ht="15" customHeight="1">
      <c r="A5" s="14"/>
      <c r="B5" s="14"/>
      <c r="C5" s="15"/>
      <c r="D5" s="15"/>
      <c r="E5" s="16"/>
      <c r="F5" s="17"/>
      <c r="G5" s="215"/>
      <c r="H5" s="17"/>
      <c r="I5" s="17"/>
      <c r="J5" s="14"/>
      <c r="K5" s="14"/>
      <c r="L5" s="14"/>
      <c r="M5" s="18"/>
      <c r="N5" s="18"/>
      <c r="O5" s="19"/>
      <c r="P5" s="460">
        <v>42057.749068865742</v>
      </c>
      <c r="Q5" s="460"/>
      <c r="R5" s="460"/>
    </row>
    <row r="6" spans="1:18" s="20" customFormat="1" ht="31.5" customHeight="1">
      <c r="A6" s="431" t="s">
        <v>12</v>
      </c>
      <c r="B6" s="432" t="s">
        <v>210</v>
      </c>
      <c r="C6" s="434" t="s">
        <v>230</v>
      </c>
      <c r="D6" s="438" t="s">
        <v>354</v>
      </c>
      <c r="E6" s="425" t="s">
        <v>14</v>
      </c>
      <c r="F6" s="425" t="s">
        <v>633</v>
      </c>
      <c r="G6" s="463" t="s">
        <v>15</v>
      </c>
      <c r="H6" s="436"/>
      <c r="J6" s="421" t="s">
        <v>49</v>
      </c>
      <c r="K6" s="422"/>
      <c r="L6" s="422"/>
      <c r="M6" s="422"/>
      <c r="N6" s="422"/>
      <c r="O6" s="422"/>
      <c r="P6" s="422"/>
      <c r="Q6" s="422"/>
      <c r="R6" s="423"/>
    </row>
    <row r="7" spans="1:18" ht="31.5" customHeight="1">
      <c r="A7" s="431"/>
      <c r="B7" s="433"/>
      <c r="C7" s="434"/>
      <c r="D7" s="439"/>
      <c r="E7" s="425"/>
      <c r="F7" s="425"/>
      <c r="G7" s="463"/>
      <c r="H7" s="437"/>
      <c r="I7" s="21"/>
      <c r="J7" s="56" t="s">
        <v>12</v>
      </c>
      <c r="K7" s="56" t="s">
        <v>211</v>
      </c>
      <c r="L7" s="56" t="s">
        <v>210</v>
      </c>
      <c r="M7" s="138" t="s">
        <v>13</v>
      </c>
      <c r="N7" s="138" t="s">
        <v>354</v>
      </c>
      <c r="O7" s="139" t="s">
        <v>14</v>
      </c>
      <c r="P7" s="139" t="s">
        <v>633</v>
      </c>
      <c r="Q7" s="209" t="s">
        <v>15</v>
      </c>
      <c r="R7" s="56" t="s">
        <v>27</v>
      </c>
    </row>
    <row r="8" spans="1:18" s="20" customFormat="1" ht="31.5" customHeight="1">
      <c r="A8" s="23">
        <v>1</v>
      </c>
      <c r="B8" s="81">
        <v>328</v>
      </c>
      <c r="C8" s="136" t="s">
        <v>701</v>
      </c>
      <c r="D8" s="136" t="s">
        <v>385</v>
      </c>
      <c r="E8" s="201" t="s">
        <v>702</v>
      </c>
      <c r="F8" s="202" t="s">
        <v>692</v>
      </c>
      <c r="G8" s="216">
        <v>50588</v>
      </c>
      <c r="H8" s="82"/>
      <c r="I8" s="27"/>
      <c r="J8" s="28">
        <v>1</v>
      </c>
      <c r="K8" s="29" t="s">
        <v>611</v>
      </c>
      <c r="L8" s="30">
        <v>14</v>
      </c>
      <c r="M8" s="31" t="s">
        <v>697</v>
      </c>
      <c r="N8" s="31" t="s">
        <v>385</v>
      </c>
      <c r="O8" s="57" t="s">
        <v>698</v>
      </c>
      <c r="P8" s="57" t="s">
        <v>644</v>
      </c>
      <c r="Q8" s="210">
        <v>50962</v>
      </c>
      <c r="R8" s="30">
        <v>4</v>
      </c>
    </row>
    <row r="9" spans="1:18" s="20" customFormat="1" ht="31.5" customHeight="1">
      <c r="A9" s="23">
        <v>2</v>
      </c>
      <c r="B9" s="81">
        <v>352</v>
      </c>
      <c r="C9" s="136" t="s">
        <v>703</v>
      </c>
      <c r="D9" s="136" t="s">
        <v>385</v>
      </c>
      <c r="E9" s="201" t="s">
        <v>704</v>
      </c>
      <c r="F9" s="202" t="s">
        <v>636</v>
      </c>
      <c r="G9" s="216">
        <v>50692</v>
      </c>
      <c r="H9" s="82"/>
      <c r="I9" s="27"/>
      <c r="J9" s="28">
        <v>2</v>
      </c>
      <c r="K9" s="29" t="s">
        <v>612</v>
      </c>
      <c r="L9" s="30">
        <v>49</v>
      </c>
      <c r="M9" s="31" t="s">
        <v>440</v>
      </c>
      <c r="N9" s="31" t="s">
        <v>385</v>
      </c>
      <c r="O9" s="57" t="s">
        <v>441</v>
      </c>
      <c r="P9" s="57" t="s">
        <v>636</v>
      </c>
      <c r="Q9" s="210" t="s">
        <v>1407</v>
      </c>
      <c r="R9" s="30" t="s">
        <v>1408</v>
      </c>
    </row>
    <row r="10" spans="1:18" s="20" customFormat="1" ht="31.5" customHeight="1">
      <c r="A10" s="23">
        <v>3</v>
      </c>
      <c r="B10" s="81">
        <v>228</v>
      </c>
      <c r="C10" s="136" t="s">
        <v>699</v>
      </c>
      <c r="D10" s="136" t="s">
        <v>385</v>
      </c>
      <c r="E10" s="201" t="s">
        <v>700</v>
      </c>
      <c r="F10" s="202" t="s">
        <v>692</v>
      </c>
      <c r="G10" s="216">
        <v>50817</v>
      </c>
      <c r="H10" s="82"/>
      <c r="I10" s="27"/>
      <c r="J10" s="28">
        <v>3</v>
      </c>
      <c r="K10" s="29" t="s">
        <v>613</v>
      </c>
      <c r="L10" s="30">
        <v>151</v>
      </c>
      <c r="M10" s="31" t="s">
        <v>460</v>
      </c>
      <c r="N10" s="31" t="s">
        <v>385</v>
      </c>
      <c r="O10" s="57" t="s">
        <v>461</v>
      </c>
      <c r="P10" s="57" t="s">
        <v>636</v>
      </c>
      <c r="Q10" s="210">
        <v>54040</v>
      </c>
      <c r="R10" s="30">
        <v>8</v>
      </c>
    </row>
    <row r="11" spans="1:18" s="20" customFormat="1" ht="31.5" customHeight="1">
      <c r="A11" s="23">
        <v>4</v>
      </c>
      <c r="B11" s="81">
        <v>14</v>
      </c>
      <c r="C11" s="136" t="s">
        <v>697</v>
      </c>
      <c r="D11" s="136" t="s">
        <v>385</v>
      </c>
      <c r="E11" s="201" t="s">
        <v>698</v>
      </c>
      <c r="F11" s="202" t="s">
        <v>644</v>
      </c>
      <c r="G11" s="216">
        <v>50962</v>
      </c>
      <c r="H11" s="82"/>
      <c r="I11" s="27"/>
      <c r="J11" s="28">
        <v>4</v>
      </c>
      <c r="K11" s="29" t="s">
        <v>614</v>
      </c>
      <c r="L11" s="30">
        <v>228</v>
      </c>
      <c r="M11" s="31" t="s">
        <v>699</v>
      </c>
      <c r="N11" s="31" t="s">
        <v>385</v>
      </c>
      <c r="O11" s="57" t="s">
        <v>700</v>
      </c>
      <c r="P11" s="57" t="s">
        <v>692</v>
      </c>
      <c r="Q11" s="210">
        <v>50817</v>
      </c>
      <c r="R11" s="30">
        <v>3</v>
      </c>
    </row>
    <row r="12" spans="1:18" s="20" customFormat="1" ht="31.5" customHeight="1">
      <c r="A12" s="23">
        <v>5</v>
      </c>
      <c r="B12" s="81">
        <v>364</v>
      </c>
      <c r="C12" s="136" t="s">
        <v>705</v>
      </c>
      <c r="D12" s="136" t="s">
        <v>385</v>
      </c>
      <c r="E12" s="201" t="s">
        <v>1150</v>
      </c>
      <c r="F12" s="202" t="s">
        <v>664</v>
      </c>
      <c r="G12" s="216">
        <v>53011</v>
      </c>
      <c r="H12" s="82"/>
      <c r="I12" s="27"/>
      <c r="J12" s="28">
        <v>5</v>
      </c>
      <c r="K12" s="29" t="s">
        <v>615</v>
      </c>
      <c r="L12" s="30">
        <v>328</v>
      </c>
      <c r="M12" s="31" t="s">
        <v>701</v>
      </c>
      <c r="N12" s="31" t="s">
        <v>385</v>
      </c>
      <c r="O12" s="57" t="s">
        <v>702</v>
      </c>
      <c r="P12" s="57" t="s">
        <v>692</v>
      </c>
      <c r="Q12" s="210">
        <v>50588</v>
      </c>
      <c r="R12" s="30">
        <v>1</v>
      </c>
    </row>
    <row r="13" spans="1:18" s="20" customFormat="1" ht="31.5" customHeight="1">
      <c r="A13" s="23">
        <v>6</v>
      </c>
      <c r="B13" s="81">
        <v>151</v>
      </c>
      <c r="C13" s="136" t="s">
        <v>460</v>
      </c>
      <c r="D13" s="136" t="s">
        <v>385</v>
      </c>
      <c r="E13" s="201" t="s">
        <v>461</v>
      </c>
      <c r="F13" s="202" t="s">
        <v>636</v>
      </c>
      <c r="G13" s="216">
        <v>54040</v>
      </c>
      <c r="H13" s="82"/>
      <c r="I13" s="27"/>
      <c r="J13" s="28">
        <v>6</v>
      </c>
      <c r="K13" s="29" t="s">
        <v>616</v>
      </c>
      <c r="L13" s="30">
        <v>352</v>
      </c>
      <c r="M13" s="31" t="s">
        <v>703</v>
      </c>
      <c r="N13" s="31" t="s">
        <v>385</v>
      </c>
      <c r="O13" s="57" t="s">
        <v>704</v>
      </c>
      <c r="P13" s="57" t="s">
        <v>636</v>
      </c>
      <c r="Q13" s="210">
        <v>50692</v>
      </c>
      <c r="R13" s="30">
        <v>2</v>
      </c>
    </row>
    <row r="14" spans="1:18" s="20" customFormat="1" ht="31.5" customHeight="1">
      <c r="A14" s="23" t="s">
        <v>1408</v>
      </c>
      <c r="B14" s="81">
        <v>49</v>
      </c>
      <c r="C14" s="136" t="s">
        <v>440</v>
      </c>
      <c r="D14" s="136" t="s">
        <v>385</v>
      </c>
      <c r="E14" s="201" t="s">
        <v>441</v>
      </c>
      <c r="F14" s="202" t="s">
        <v>636</v>
      </c>
      <c r="G14" s="216" t="s">
        <v>1407</v>
      </c>
      <c r="H14" s="82"/>
      <c r="I14" s="27"/>
      <c r="J14" s="28">
        <v>7</v>
      </c>
      <c r="K14" s="29" t="s">
        <v>617</v>
      </c>
      <c r="L14" s="30">
        <v>364</v>
      </c>
      <c r="M14" s="31" t="s">
        <v>705</v>
      </c>
      <c r="N14" s="31" t="s">
        <v>385</v>
      </c>
      <c r="O14" s="57" t="s">
        <v>1150</v>
      </c>
      <c r="P14" s="57" t="s">
        <v>664</v>
      </c>
      <c r="Q14" s="210">
        <v>53011</v>
      </c>
      <c r="R14" s="30">
        <v>6</v>
      </c>
    </row>
    <row r="15" spans="1:18" s="20" customFormat="1" ht="31.5" customHeight="1">
      <c r="A15" s="431" t="s">
        <v>12</v>
      </c>
      <c r="B15" s="432" t="s">
        <v>210</v>
      </c>
      <c r="C15" s="434" t="s">
        <v>230</v>
      </c>
      <c r="D15" s="438" t="s">
        <v>354</v>
      </c>
      <c r="E15" s="425" t="s">
        <v>14</v>
      </c>
      <c r="F15" s="425" t="s">
        <v>633</v>
      </c>
      <c r="G15" s="463" t="s">
        <v>15</v>
      </c>
      <c r="H15" s="436"/>
      <c r="I15" s="27"/>
      <c r="J15" s="28">
        <v>8</v>
      </c>
      <c r="K15" s="29" t="s">
        <v>618</v>
      </c>
      <c r="L15" s="30">
        <v>83</v>
      </c>
      <c r="M15" s="31" t="s">
        <v>442</v>
      </c>
      <c r="N15" s="31" t="s">
        <v>394</v>
      </c>
      <c r="O15" s="57" t="s">
        <v>443</v>
      </c>
      <c r="P15" s="57" t="s">
        <v>636</v>
      </c>
      <c r="Q15" s="210">
        <v>54417</v>
      </c>
      <c r="R15" s="30">
        <v>9</v>
      </c>
    </row>
    <row r="16" spans="1:18" s="20" customFormat="1" ht="31.5" customHeight="1">
      <c r="A16" s="431"/>
      <c r="B16" s="433"/>
      <c r="C16" s="434"/>
      <c r="D16" s="439"/>
      <c r="E16" s="425"/>
      <c r="F16" s="425"/>
      <c r="G16" s="463"/>
      <c r="H16" s="437"/>
      <c r="I16" s="27"/>
      <c r="J16" s="28">
        <v>9</v>
      </c>
      <c r="K16" s="29" t="s">
        <v>619</v>
      </c>
      <c r="L16" s="30">
        <v>114</v>
      </c>
      <c r="M16" s="31" t="s">
        <v>706</v>
      </c>
      <c r="N16" s="31" t="s">
        <v>394</v>
      </c>
      <c r="O16" s="57" t="s">
        <v>707</v>
      </c>
      <c r="P16" s="57" t="s">
        <v>644</v>
      </c>
      <c r="Q16" s="210" t="s">
        <v>1407</v>
      </c>
      <c r="R16" s="30" t="s">
        <v>1408</v>
      </c>
    </row>
    <row r="17" spans="1:18" s="20" customFormat="1" ht="31.5" customHeight="1">
      <c r="A17" s="23">
        <v>1</v>
      </c>
      <c r="B17" s="81">
        <v>265</v>
      </c>
      <c r="C17" s="136" t="s">
        <v>712</v>
      </c>
      <c r="D17" s="136" t="s">
        <v>394</v>
      </c>
      <c r="E17" s="201" t="s">
        <v>1151</v>
      </c>
      <c r="F17" s="202" t="s">
        <v>664</v>
      </c>
      <c r="G17" s="216">
        <v>52905</v>
      </c>
      <c r="H17" s="82"/>
      <c r="I17" s="27"/>
      <c r="J17" s="28">
        <v>10</v>
      </c>
      <c r="K17" s="29" t="s">
        <v>1214</v>
      </c>
      <c r="L17" s="30">
        <v>137</v>
      </c>
      <c r="M17" s="31" t="s">
        <v>708</v>
      </c>
      <c r="N17" s="31" t="s">
        <v>394</v>
      </c>
      <c r="O17" s="57" t="s">
        <v>709</v>
      </c>
      <c r="P17" s="57" t="s">
        <v>644</v>
      </c>
      <c r="Q17" s="210" t="s">
        <v>1407</v>
      </c>
      <c r="R17" s="30" t="s">
        <v>1408</v>
      </c>
    </row>
    <row r="18" spans="1:18" s="20" customFormat="1" ht="31.5" customHeight="1">
      <c r="A18" s="23">
        <v>2</v>
      </c>
      <c r="B18" s="81">
        <v>306</v>
      </c>
      <c r="C18" s="136" t="s">
        <v>713</v>
      </c>
      <c r="D18" s="136" t="s">
        <v>394</v>
      </c>
      <c r="E18" s="201" t="s">
        <v>1152</v>
      </c>
      <c r="F18" s="202" t="s">
        <v>666</v>
      </c>
      <c r="G18" s="216">
        <v>53433</v>
      </c>
      <c r="H18" s="82"/>
      <c r="I18" s="27"/>
      <c r="J18" s="28">
        <v>11</v>
      </c>
      <c r="K18" s="29" t="s">
        <v>1215</v>
      </c>
      <c r="L18" s="30">
        <v>206</v>
      </c>
      <c r="M18" s="31" t="s">
        <v>710</v>
      </c>
      <c r="N18" s="31" t="s">
        <v>394</v>
      </c>
      <c r="O18" s="57" t="s">
        <v>711</v>
      </c>
      <c r="P18" s="57" t="s">
        <v>664</v>
      </c>
      <c r="Q18" s="210">
        <v>54430</v>
      </c>
      <c r="R18" s="30">
        <v>10</v>
      </c>
    </row>
    <row r="19" spans="1:18" s="20" customFormat="1" ht="31.5" customHeight="1">
      <c r="A19" s="23">
        <v>3</v>
      </c>
      <c r="B19" s="81">
        <v>83</v>
      </c>
      <c r="C19" s="136" t="s">
        <v>442</v>
      </c>
      <c r="D19" s="136" t="s">
        <v>394</v>
      </c>
      <c r="E19" s="201" t="s">
        <v>443</v>
      </c>
      <c r="F19" s="202" t="s">
        <v>636</v>
      </c>
      <c r="G19" s="216">
        <v>54417</v>
      </c>
      <c r="H19" s="82"/>
      <c r="I19" s="27"/>
      <c r="J19" s="28">
        <v>12</v>
      </c>
      <c r="K19" s="29" t="s">
        <v>1216</v>
      </c>
      <c r="L19" s="30">
        <v>265</v>
      </c>
      <c r="M19" s="31" t="s">
        <v>712</v>
      </c>
      <c r="N19" s="31" t="s">
        <v>394</v>
      </c>
      <c r="O19" s="57" t="s">
        <v>1151</v>
      </c>
      <c r="P19" s="57" t="s">
        <v>664</v>
      </c>
      <c r="Q19" s="210">
        <v>52905</v>
      </c>
      <c r="R19" s="30">
        <v>5</v>
      </c>
    </row>
    <row r="20" spans="1:18" s="20" customFormat="1" ht="31.5" customHeight="1">
      <c r="A20" s="23">
        <v>4</v>
      </c>
      <c r="B20" s="81">
        <v>206</v>
      </c>
      <c r="C20" s="136" t="s">
        <v>710</v>
      </c>
      <c r="D20" s="136" t="s">
        <v>394</v>
      </c>
      <c r="E20" s="201" t="s">
        <v>711</v>
      </c>
      <c r="F20" s="202" t="s">
        <v>664</v>
      </c>
      <c r="G20" s="216">
        <v>54430</v>
      </c>
      <c r="H20" s="82"/>
      <c r="I20" s="27"/>
      <c r="J20" s="28">
        <v>13</v>
      </c>
      <c r="K20" s="29" t="s">
        <v>1217</v>
      </c>
      <c r="L20" s="30">
        <v>267</v>
      </c>
      <c r="M20" s="31" t="s">
        <v>464</v>
      </c>
      <c r="N20" s="31" t="s">
        <v>394</v>
      </c>
      <c r="O20" s="57" t="s">
        <v>465</v>
      </c>
      <c r="P20" s="57" t="s">
        <v>636</v>
      </c>
      <c r="Q20" s="210">
        <v>70021</v>
      </c>
      <c r="R20" s="30">
        <v>11</v>
      </c>
    </row>
    <row r="21" spans="1:18" s="20" customFormat="1" ht="31.5" customHeight="1">
      <c r="A21" s="23">
        <v>5</v>
      </c>
      <c r="B21" s="81">
        <v>267</v>
      </c>
      <c r="C21" s="136" t="s">
        <v>464</v>
      </c>
      <c r="D21" s="136" t="s">
        <v>394</v>
      </c>
      <c r="E21" s="201" t="s">
        <v>465</v>
      </c>
      <c r="F21" s="202" t="s">
        <v>636</v>
      </c>
      <c r="G21" s="216">
        <v>70021</v>
      </c>
      <c r="H21" s="82"/>
      <c r="I21" s="27"/>
      <c r="J21" s="28">
        <v>14</v>
      </c>
      <c r="K21" s="29" t="s">
        <v>1395</v>
      </c>
      <c r="L21" s="30">
        <v>306</v>
      </c>
      <c r="M21" s="31" t="s">
        <v>713</v>
      </c>
      <c r="N21" s="31" t="s">
        <v>394</v>
      </c>
      <c r="O21" s="57" t="s">
        <v>1152</v>
      </c>
      <c r="P21" s="57" t="s">
        <v>666</v>
      </c>
      <c r="Q21" s="210">
        <v>53433</v>
      </c>
      <c r="R21" s="30">
        <v>7</v>
      </c>
    </row>
    <row r="22" spans="1:18" s="20" customFormat="1" ht="31.5" customHeight="1">
      <c r="A22" s="23" t="s">
        <v>1408</v>
      </c>
      <c r="B22" s="81">
        <v>114</v>
      </c>
      <c r="C22" s="136" t="s">
        <v>706</v>
      </c>
      <c r="D22" s="136" t="s">
        <v>394</v>
      </c>
      <c r="E22" s="201" t="s">
        <v>707</v>
      </c>
      <c r="F22" s="202" t="s">
        <v>644</v>
      </c>
      <c r="G22" s="216" t="s">
        <v>1407</v>
      </c>
      <c r="H22" s="82"/>
      <c r="I22" s="27"/>
      <c r="J22" s="28">
        <v>15</v>
      </c>
      <c r="K22" s="29" t="s">
        <v>1401</v>
      </c>
      <c r="L22" s="30">
        <v>385</v>
      </c>
      <c r="M22" s="31" t="s">
        <v>442</v>
      </c>
      <c r="N22" s="31" t="s">
        <v>394</v>
      </c>
      <c r="O22" s="57" t="s">
        <v>466</v>
      </c>
      <c r="P22" s="57" t="s">
        <v>636</v>
      </c>
      <c r="Q22" s="210" t="s">
        <v>1407</v>
      </c>
      <c r="R22" s="30" t="s">
        <v>1408</v>
      </c>
    </row>
    <row r="23" spans="1:18" s="20" customFormat="1" ht="31.5" customHeight="1">
      <c r="A23" s="23" t="s">
        <v>1408</v>
      </c>
      <c r="B23" s="81">
        <v>137</v>
      </c>
      <c r="C23" s="136" t="s">
        <v>708</v>
      </c>
      <c r="D23" s="136" t="s">
        <v>394</v>
      </c>
      <c r="E23" s="201" t="s">
        <v>709</v>
      </c>
      <c r="F23" s="202" t="s">
        <v>644</v>
      </c>
      <c r="G23" s="216" t="s">
        <v>1407</v>
      </c>
      <c r="H23" s="82"/>
      <c r="I23" s="27"/>
      <c r="J23" s="421" t="s">
        <v>50</v>
      </c>
      <c r="K23" s="422"/>
      <c r="L23" s="422"/>
      <c r="M23" s="422"/>
      <c r="N23" s="422"/>
      <c r="O23" s="422"/>
      <c r="P23" s="422"/>
      <c r="Q23" s="422"/>
      <c r="R23" s="423"/>
    </row>
    <row r="24" spans="1:18" s="20" customFormat="1" ht="31.5" customHeight="1">
      <c r="A24" s="23" t="s">
        <v>1408</v>
      </c>
      <c r="B24" s="81">
        <v>385</v>
      </c>
      <c r="C24" s="136" t="s">
        <v>442</v>
      </c>
      <c r="D24" s="136" t="s">
        <v>394</v>
      </c>
      <c r="E24" s="201" t="s">
        <v>466</v>
      </c>
      <c r="F24" s="202" t="s">
        <v>636</v>
      </c>
      <c r="G24" s="216" t="s">
        <v>1407</v>
      </c>
      <c r="H24" s="82"/>
      <c r="I24" s="27"/>
      <c r="J24" s="56" t="s">
        <v>12</v>
      </c>
      <c r="K24" s="56" t="s">
        <v>211</v>
      </c>
      <c r="L24" s="56" t="s">
        <v>210</v>
      </c>
      <c r="M24" s="138" t="s">
        <v>13</v>
      </c>
      <c r="N24" s="138"/>
      <c r="O24" s="139" t="s">
        <v>14</v>
      </c>
      <c r="P24" s="139" t="s">
        <v>633</v>
      </c>
      <c r="Q24" s="209" t="s">
        <v>15</v>
      </c>
      <c r="R24" s="56" t="s">
        <v>27</v>
      </c>
    </row>
    <row r="25" spans="1:18" s="20" customFormat="1" ht="31.5" customHeight="1">
      <c r="A25" s="431" t="s">
        <v>12</v>
      </c>
      <c r="B25" s="432" t="s">
        <v>210</v>
      </c>
      <c r="C25" s="434" t="s">
        <v>230</v>
      </c>
      <c r="D25" s="438" t="s">
        <v>354</v>
      </c>
      <c r="E25" s="425" t="s">
        <v>14</v>
      </c>
      <c r="F25" s="425" t="s">
        <v>633</v>
      </c>
      <c r="G25" s="463" t="s">
        <v>15</v>
      </c>
      <c r="H25" s="436"/>
      <c r="I25" s="27"/>
      <c r="J25" s="28">
        <v>1</v>
      </c>
      <c r="K25" s="29" t="s">
        <v>1383</v>
      </c>
      <c r="L25" s="30">
        <v>80</v>
      </c>
      <c r="M25" s="31" t="s">
        <v>467</v>
      </c>
      <c r="N25" s="31" t="s">
        <v>395</v>
      </c>
      <c r="O25" s="57" t="s">
        <v>468</v>
      </c>
      <c r="P25" s="57" t="s">
        <v>636</v>
      </c>
      <c r="Q25" s="210">
        <v>64029</v>
      </c>
      <c r="R25" s="30">
        <v>4</v>
      </c>
    </row>
    <row r="26" spans="1:18" s="20" customFormat="1" ht="31.5" customHeight="1">
      <c r="A26" s="431"/>
      <c r="B26" s="433"/>
      <c r="C26" s="434"/>
      <c r="D26" s="439"/>
      <c r="E26" s="425"/>
      <c r="F26" s="425"/>
      <c r="G26" s="463"/>
      <c r="H26" s="437"/>
      <c r="I26" s="27"/>
      <c r="J26" s="28">
        <v>2</v>
      </c>
      <c r="K26" s="29" t="s">
        <v>1384</v>
      </c>
      <c r="L26" s="30">
        <v>94</v>
      </c>
      <c r="M26" s="31" t="s">
        <v>469</v>
      </c>
      <c r="N26" s="31" t="s">
        <v>395</v>
      </c>
      <c r="O26" s="57" t="s">
        <v>470</v>
      </c>
      <c r="P26" s="57" t="s">
        <v>636</v>
      </c>
      <c r="Q26" s="210">
        <v>61945</v>
      </c>
      <c r="R26" s="30">
        <v>3</v>
      </c>
    </row>
    <row r="27" spans="1:18" s="20" customFormat="1" ht="31.5" customHeight="1">
      <c r="A27" s="23">
        <v>1</v>
      </c>
      <c r="B27" s="81">
        <v>118</v>
      </c>
      <c r="C27" s="136" t="s">
        <v>714</v>
      </c>
      <c r="D27" s="136" t="s">
        <v>395</v>
      </c>
      <c r="E27" s="201" t="s">
        <v>1153</v>
      </c>
      <c r="F27" s="202" t="s">
        <v>658</v>
      </c>
      <c r="G27" s="216">
        <v>61577</v>
      </c>
      <c r="H27" s="82"/>
      <c r="I27" s="27"/>
      <c r="J27" s="28">
        <v>3</v>
      </c>
      <c r="K27" s="29" t="s">
        <v>1385</v>
      </c>
      <c r="L27" s="30">
        <v>118</v>
      </c>
      <c r="M27" s="31" t="s">
        <v>714</v>
      </c>
      <c r="N27" s="31" t="s">
        <v>395</v>
      </c>
      <c r="O27" s="57" t="s">
        <v>1153</v>
      </c>
      <c r="P27" s="57" t="s">
        <v>658</v>
      </c>
      <c r="Q27" s="210">
        <v>61577</v>
      </c>
      <c r="R27" s="30">
        <v>2</v>
      </c>
    </row>
    <row r="28" spans="1:18" s="20" customFormat="1" ht="31.5" customHeight="1">
      <c r="A28" s="23">
        <v>2</v>
      </c>
      <c r="B28" s="81">
        <v>94</v>
      </c>
      <c r="C28" s="136" t="s">
        <v>469</v>
      </c>
      <c r="D28" s="136" t="s">
        <v>395</v>
      </c>
      <c r="E28" s="201" t="s">
        <v>470</v>
      </c>
      <c r="F28" s="202" t="s">
        <v>636</v>
      </c>
      <c r="G28" s="216">
        <v>61945</v>
      </c>
      <c r="H28" s="82"/>
      <c r="I28" s="27"/>
      <c r="J28" s="28">
        <v>4</v>
      </c>
      <c r="K28" s="29" t="s">
        <v>1386</v>
      </c>
      <c r="L28" s="30">
        <v>119</v>
      </c>
      <c r="M28" s="31" t="s">
        <v>715</v>
      </c>
      <c r="N28" s="31" t="s">
        <v>395</v>
      </c>
      <c r="O28" s="57" t="s">
        <v>1154</v>
      </c>
      <c r="P28" s="57" t="s">
        <v>658</v>
      </c>
      <c r="Q28" s="210">
        <v>65612</v>
      </c>
      <c r="R28" s="30">
        <v>5</v>
      </c>
    </row>
    <row r="29" spans="1:18" s="20" customFormat="1" ht="31.5" customHeight="1">
      <c r="A29" s="23">
        <v>3</v>
      </c>
      <c r="B29" s="81">
        <v>80</v>
      </c>
      <c r="C29" s="136" t="s">
        <v>467</v>
      </c>
      <c r="D29" s="136" t="s">
        <v>395</v>
      </c>
      <c r="E29" s="201" t="s">
        <v>468</v>
      </c>
      <c r="F29" s="202" t="s">
        <v>636</v>
      </c>
      <c r="G29" s="216">
        <v>64029</v>
      </c>
      <c r="H29" s="82"/>
      <c r="I29" s="27"/>
      <c r="J29" s="28">
        <v>5</v>
      </c>
      <c r="K29" s="29" t="s">
        <v>1387</v>
      </c>
      <c r="L29" s="30">
        <v>143</v>
      </c>
      <c r="M29" s="31" t="s">
        <v>716</v>
      </c>
      <c r="N29" s="31" t="s">
        <v>402</v>
      </c>
      <c r="O29" s="57" t="s">
        <v>717</v>
      </c>
      <c r="P29" s="57" t="s">
        <v>640</v>
      </c>
      <c r="Q29" s="210">
        <v>61122</v>
      </c>
      <c r="R29" s="30">
        <v>1</v>
      </c>
    </row>
    <row r="30" spans="1:18" s="20" customFormat="1" ht="31.5" customHeight="1">
      <c r="A30" s="23">
        <v>4</v>
      </c>
      <c r="B30" s="81">
        <v>119</v>
      </c>
      <c r="C30" s="136" t="s">
        <v>715</v>
      </c>
      <c r="D30" s="136" t="s">
        <v>395</v>
      </c>
      <c r="E30" s="201" t="s">
        <v>1154</v>
      </c>
      <c r="F30" s="202" t="s">
        <v>658</v>
      </c>
      <c r="G30" s="216">
        <v>65612</v>
      </c>
      <c r="H30" s="82"/>
      <c r="I30" s="27"/>
      <c r="J30" s="28">
        <v>6</v>
      </c>
      <c r="K30" s="29" t="s">
        <v>1388</v>
      </c>
      <c r="L30" s="30">
        <v>192</v>
      </c>
      <c r="M30" s="31" t="s">
        <v>718</v>
      </c>
      <c r="N30" s="31" t="s">
        <v>402</v>
      </c>
      <c r="O30" s="57" t="s">
        <v>719</v>
      </c>
      <c r="P30" s="57" t="s">
        <v>644</v>
      </c>
      <c r="Q30" s="210">
        <v>75653</v>
      </c>
      <c r="R30" s="30">
        <v>7</v>
      </c>
    </row>
    <row r="31" spans="1:18" s="20" customFormat="1" ht="31.5" customHeight="1">
      <c r="A31" s="431" t="s">
        <v>12</v>
      </c>
      <c r="B31" s="432" t="s">
        <v>210</v>
      </c>
      <c r="C31" s="434" t="s">
        <v>230</v>
      </c>
      <c r="D31" s="438" t="s">
        <v>354</v>
      </c>
      <c r="E31" s="425" t="s">
        <v>14</v>
      </c>
      <c r="F31" s="425" t="s">
        <v>633</v>
      </c>
      <c r="G31" s="463" t="s">
        <v>15</v>
      </c>
      <c r="H31" s="436"/>
      <c r="I31" s="27"/>
      <c r="J31" s="28">
        <v>7</v>
      </c>
      <c r="K31" s="29" t="s">
        <v>1389</v>
      </c>
      <c r="L31" s="30">
        <v>365</v>
      </c>
      <c r="M31" s="31" t="s">
        <v>471</v>
      </c>
      <c r="N31" s="31" t="s">
        <v>402</v>
      </c>
      <c r="O31" s="57" t="s">
        <v>1155</v>
      </c>
      <c r="P31" s="57" t="s">
        <v>636</v>
      </c>
      <c r="Q31" s="210">
        <v>75561</v>
      </c>
      <c r="R31" s="30">
        <v>6</v>
      </c>
    </row>
    <row r="32" spans="1:18" s="20" customFormat="1" ht="31.5" customHeight="1">
      <c r="A32" s="431"/>
      <c r="B32" s="433"/>
      <c r="C32" s="434"/>
      <c r="D32" s="439"/>
      <c r="E32" s="425"/>
      <c r="F32" s="425"/>
      <c r="G32" s="463"/>
      <c r="H32" s="437"/>
      <c r="I32" s="27"/>
      <c r="J32" s="28">
        <v>8</v>
      </c>
      <c r="K32" s="29" t="s">
        <v>1390</v>
      </c>
      <c r="L32" s="30">
        <v>282</v>
      </c>
      <c r="M32" s="31" t="s">
        <v>720</v>
      </c>
      <c r="N32" s="31" t="s">
        <v>427</v>
      </c>
      <c r="O32" s="57" t="s">
        <v>721</v>
      </c>
      <c r="P32" s="57" t="s">
        <v>644</v>
      </c>
      <c r="Q32" s="210">
        <v>85688</v>
      </c>
      <c r="R32" s="30">
        <v>8</v>
      </c>
    </row>
    <row r="33" spans="1:19" s="20" customFormat="1" ht="31.5" customHeight="1">
      <c r="A33" s="23">
        <v>1</v>
      </c>
      <c r="B33" s="81">
        <v>143</v>
      </c>
      <c r="C33" s="136" t="s">
        <v>716</v>
      </c>
      <c r="D33" s="136" t="s">
        <v>402</v>
      </c>
      <c r="E33" s="201" t="s">
        <v>717</v>
      </c>
      <c r="F33" s="202" t="s">
        <v>640</v>
      </c>
      <c r="G33" s="216">
        <v>61122</v>
      </c>
      <c r="H33" s="82"/>
      <c r="I33" s="27"/>
      <c r="J33" s="28">
        <v>9</v>
      </c>
      <c r="K33" s="29" t="s">
        <v>1391</v>
      </c>
      <c r="L33" s="30" t="s">
        <v>1435</v>
      </c>
      <c r="M33" s="31" t="s">
        <v>1435</v>
      </c>
      <c r="N33" s="31" t="s">
        <v>1435</v>
      </c>
      <c r="O33" s="57" t="s">
        <v>1435</v>
      </c>
      <c r="P33" s="57" t="s">
        <v>1435</v>
      </c>
      <c r="Q33" s="210"/>
      <c r="R33" s="30"/>
    </row>
    <row r="34" spans="1:19" s="20" customFormat="1" ht="31.5" customHeight="1">
      <c r="A34" s="23">
        <v>2</v>
      </c>
      <c r="B34" s="81">
        <v>365</v>
      </c>
      <c r="C34" s="136" t="s">
        <v>471</v>
      </c>
      <c r="D34" s="136" t="s">
        <v>402</v>
      </c>
      <c r="E34" s="201" t="s">
        <v>1155</v>
      </c>
      <c r="F34" s="202" t="s">
        <v>636</v>
      </c>
      <c r="G34" s="216">
        <v>75561</v>
      </c>
      <c r="H34" s="82"/>
      <c r="I34" s="27"/>
      <c r="J34" s="28">
        <v>10</v>
      </c>
      <c r="K34" s="29" t="s">
        <v>1392</v>
      </c>
      <c r="L34" s="30" t="s">
        <v>1435</v>
      </c>
      <c r="M34" s="31" t="s">
        <v>1435</v>
      </c>
      <c r="N34" s="31" t="s">
        <v>1435</v>
      </c>
      <c r="O34" s="57" t="s">
        <v>1435</v>
      </c>
      <c r="P34" s="57" t="s">
        <v>1435</v>
      </c>
      <c r="Q34" s="210"/>
      <c r="R34" s="30"/>
    </row>
    <row r="35" spans="1:19" s="20" customFormat="1" ht="31.5" customHeight="1">
      <c r="A35" s="23">
        <v>3</v>
      </c>
      <c r="B35" s="81">
        <v>192</v>
      </c>
      <c r="C35" s="136" t="s">
        <v>718</v>
      </c>
      <c r="D35" s="136" t="s">
        <v>402</v>
      </c>
      <c r="E35" s="201" t="s">
        <v>719</v>
      </c>
      <c r="F35" s="202" t="s">
        <v>644</v>
      </c>
      <c r="G35" s="216">
        <v>75653</v>
      </c>
      <c r="H35" s="82"/>
      <c r="I35" s="27"/>
      <c r="J35" s="28">
        <v>11</v>
      </c>
      <c r="K35" s="29" t="s">
        <v>1393</v>
      </c>
      <c r="L35" s="30" t="s">
        <v>1435</v>
      </c>
      <c r="M35" s="31" t="s">
        <v>1435</v>
      </c>
      <c r="N35" s="31" t="s">
        <v>1435</v>
      </c>
      <c r="O35" s="57" t="s">
        <v>1435</v>
      </c>
      <c r="P35" s="57" t="s">
        <v>1435</v>
      </c>
      <c r="Q35" s="210"/>
      <c r="R35" s="30"/>
    </row>
    <row r="36" spans="1:19" s="20" customFormat="1" ht="31.5" customHeight="1">
      <c r="A36" s="431" t="s">
        <v>12</v>
      </c>
      <c r="B36" s="432" t="s">
        <v>210</v>
      </c>
      <c r="C36" s="434" t="s">
        <v>230</v>
      </c>
      <c r="D36" s="438" t="s">
        <v>354</v>
      </c>
      <c r="E36" s="425" t="s">
        <v>14</v>
      </c>
      <c r="F36" s="425" t="s">
        <v>633</v>
      </c>
      <c r="G36" s="463" t="s">
        <v>15</v>
      </c>
      <c r="H36" s="436"/>
      <c r="I36" s="27"/>
      <c r="J36" s="28">
        <v>12</v>
      </c>
      <c r="K36" s="29" t="s">
        <v>1394</v>
      </c>
      <c r="L36" s="30" t="s">
        <v>1435</v>
      </c>
      <c r="M36" s="31" t="s">
        <v>1435</v>
      </c>
      <c r="N36" s="31" t="s">
        <v>1435</v>
      </c>
      <c r="O36" s="57" t="s">
        <v>1435</v>
      </c>
      <c r="P36" s="57" t="s">
        <v>1435</v>
      </c>
      <c r="Q36" s="210"/>
      <c r="R36" s="30"/>
    </row>
    <row r="37" spans="1:19" s="20" customFormat="1" ht="31.5" customHeight="1">
      <c r="A37" s="431"/>
      <c r="B37" s="433"/>
      <c r="C37" s="434"/>
      <c r="D37" s="439"/>
      <c r="E37" s="425"/>
      <c r="F37" s="425"/>
      <c r="G37" s="463"/>
      <c r="H37" s="437"/>
      <c r="I37" s="27"/>
      <c r="J37" s="47"/>
      <c r="K37" s="48"/>
      <c r="L37" s="49"/>
      <c r="M37" s="50"/>
      <c r="N37" s="50"/>
      <c r="O37" s="61"/>
      <c r="P37" s="61"/>
      <c r="Q37" s="211"/>
      <c r="R37" s="49"/>
    </row>
    <row r="38" spans="1:19" s="20" customFormat="1" ht="27.6" customHeight="1">
      <c r="A38" s="23">
        <v>1</v>
      </c>
      <c r="B38" s="81">
        <v>282</v>
      </c>
      <c r="C38" s="136" t="s">
        <v>720</v>
      </c>
      <c r="D38" s="136" t="s">
        <v>427</v>
      </c>
      <c r="E38" s="201" t="s">
        <v>721</v>
      </c>
      <c r="F38" s="202" t="s">
        <v>644</v>
      </c>
      <c r="G38" s="216">
        <v>85688</v>
      </c>
      <c r="H38" s="82"/>
      <c r="I38" s="27"/>
      <c r="J38" s="37"/>
      <c r="K38" s="37"/>
      <c r="L38" s="37"/>
      <c r="M38" s="35"/>
      <c r="N38" s="35"/>
      <c r="O38" s="64"/>
      <c r="P38" s="64"/>
      <c r="Q38" s="213"/>
      <c r="R38" s="36"/>
    </row>
    <row r="39" spans="1:19" s="20" customFormat="1" ht="27.6" customHeight="1">
      <c r="A39" s="36" t="s">
        <v>19</v>
      </c>
      <c r="B39" s="36"/>
      <c r="C39" s="36"/>
      <c r="D39" s="36"/>
      <c r="E39" s="66"/>
      <c r="F39" s="59" t="s">
        <v>0</v>
      </c>
      <c r="G39" s="217" t="s">
        <v>1</v>
      </c>
      <c r="H39" s="46"/>
      <c r="I39" s="27"/>
      <c r="J39" s="33"/>
      <c r="K39" s="33"/>
      <c r="L39" s="33"/>
      <c r="M39" s="35"/>
      <c r="N39" s="35"/>
      <c r="O39" s="62" t="s">
        <v>3</v>
      </c>
      <c r="P39" s="63" t="s">
        <v>3</v>
      </c>
      <c r="Q39" s="212" t="s">
        <v>3</v>
      </c>
      <c r="R39" s="22"/>
    </row>
    <row r="40" spans="1:19" ht="27.6" customHeight="1">
      <c r="H40" s="33"/>
    </row>
    <row r="41" spans="1:19" ht="27.6" customHeight="1">
      <c r="I41" s="37" t="s">
        <v>2</v>
      </c>
      <c r="S41" s="38"/>
    </row>
    <row r="42" spans="1:19" ht="27.6" customHeight="1"/>
    <row r="43" spans="1:19" ht="27.6" customHeight="1"/>
  </sheetData>
  <sortState ref="B35:G37">
    <sortCondition ref="G35:G37"/>
  </sortState>
  <mergeCells count="52">
    <mergeCell ref="F36:F37"/>
    <mergeCell ref="G36:G37"/>
    <mergeCell ref="H36:H37"/>
    <mergeCell ref="A36:A37"/>
    <mergeCell ref="B36:B37"/>
    <mergeCell ref="C36:C37"/>
    <mergeCell ref="D36:D37"/>
    <mergeCell ref="E36:E37"/>
    <mergeCell ref="A1:R1"/>
    <mergeCell ref="A2:R2"/>
    <mergeCell ref="A3:C3"/>
    <mergeCell ref="E3:F3"/>
    <mergeCell ref="G3:H3"/>
    <mergeCell ref="J3:M3"/>
    <mergeCell ref="P3:R3"/>
    <mergeCell ref="A4:C4"/>
    <mergeCell ref="E4:F4"/>
    <mergeCell ref="P5:R5"/>
    <mergeCell ref="A6:A7"/>
    <mergeCell ref="B6:B7"/>
    <mergeCell ref="C6:C7"/>
    <mergeCell ref="D6:D7"/>
    <mergeCell ref="E6:E7"/>
    <mergeCell ref="F6:F7"/>
    <mergeCell ref="G6:G7"/>
    <mergeCell ref="F25:F26"/>
    <mergeCell ref="H6:H7"/>
    <mergeCell ref="J6:R6"/>
    <mergeCell ref="A15:A16"/>
    <mergeCell ref="B15:B16"/>
    <mergeCell ref="C15:C16"/>
    <mergeCell ref="D15:D16"/>
    <mergeCell ref="E15:E16"/>
    <mergeCell ref="F15:F16"/>
    <mergeCell ref="G15:G16"/>
    <mergeCell ref="H15:H16"/>
    <mergeCell ref="H31:H32"/>
    <mergeCell ref="G25:G26"/>
    <mergeCell ref="H25:H26"/>
    <mergeCell ref="J23:R23"/>
    <mergeCell ref="A31:A32"/>
    <mergeCell ref="B31:B32"/>
    <mergeCell ref="C31:C32"/>
    <mergeCell ref="D31:D32"/>
    <mergeCell ref="E31:E32"/>
    <mergeCell ref="F31:F32"/>
    <mergeCell ref="G31:G32"/>
    <mergeCell ref="A25:A26"/>
    <mergeCell ref="B25:B26"/>
    <mergeCell ref="C25:C26"/>
    <mergeCell ref="D25:D26"/>
    <mergeCell ref="E25:E26"/>
  </mergeCells>
  <conditionalFormatting sqref="G33:G35 G17:G24 G8:G14 G27:G30 G38">
    <cfRule type="duplicateValues" dxfId="25" priority="48" stopIfTrue="1"/>
  </conditionalFormatting>
  <hyperlinks>
    <hyperlink ref="E3" location="'YARIŞMA PROGRAMI'!C7" display="100 m. Engelli"/>
  </hyperlinks>
  <printOptions horizontalCentered="1"/>
  <pageMargins left="0.27559055118110237" right="0.19685039370078741" top="0.28000000000000003" bottom="0.23" header="0.21" footer="0.16"/>
  <pageSetup paperSize="9" scale="5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92D050"/>
    <pageSetUpPr fitToPage="1"/>
  </sheetPr>
  <dimension ref="A1:S63"/>
  <sheetViews>
    <sheetView view="pageBreakPreview" zoomScale="80" zoomScaleNormal="100" zoomScaleSheetLayoutView="80" workbookViewId="0">
      <selection activeCell="O21" sqref="O21"/>
    </sheetView>
  </sheetViews>
  <sheetFormatPr defaultColWidth="9.140625" defaultRowHeight="12.75"/>
  <cols>
    <col min="1" max="2" width="4.85546875" style="33" customWidth="1"/>
    <col min="3" max="3" width="14.28515625" style="22" customWidth="1"/>
    <col min="4" max="4" width="10.28515625" style="22" customWidth="1"/>
    <col min="5" max="5" width="30.42578125" style="60" bestFit="1" customWidth="1"/>
    <col min="6" max="6" width="27.7109375" style="60" bestFit="1" customWidth="1"/>
    <col min="7" max="7" width="8.42578125" style="22" bestFit="1" customWidth="1"/>
    <col min="8" max="8" width="7.5703125" style="34" customWidth="1"/>
    <col min="9" max="9" width="4.5703125" style="22" customWidth="1"/>
    <col min="10" max="10" width="6.42578125" style="33" customWidth="1"/>
    <col min="11" max="11" width="11.28515625" style="33" hidden="1" customWidth="1"/>
    <col min="12" max="12" width="5.7109375" style="33" customWidth="1"/>
    <col min="13" max="13" width="10.42578125" style="35" customWidth="1"/>
    <col min="14" max="14" width="9.140625" style="35" customWidth="1"/>
    <col min="15" max="15" width="28" style="64" bestFit="1" customWidth="1"/>
    <col min="16" max="16" width="25.5703125" style="64" bestFit="1" customWidth="1"/>
    <col min="17" max="17" width="8.42578125" style="22" bestFit="1" customWidth="1"/>
    <col min="18" max="18" width="7.7109375" style="22" customWidth="1"/>
    <col min="19" max="19" width="5.7109375" style="22" customWidth="1"/>
    <col min="20" max="16384" width="9.140625" style="22"/>
  </cols>
  <sheetData>
    <row r="1" spans="1:18" s="10" customFormat="1" ht="39" customHeight="1">
      <c r="A1" s="426" t="s">
        <v>206</v>
      </c>
      <c r="B1" s="426"/>
      <c r="C1" s="426"/>
      <c r="D1" s="426"/>
      <c r="E1" s="426"/>
      <c r="F1" s="426"/>
      <c r="G1" s="426"/>
      <c r="H1" s="426"/>
      <c r="I1" s="426"/>
      <c r="J1" s="426"/>
      <c r="K1" s="426"/>
      <c r="L1" s="426"/>
      <c r="M1" s="426"/>
      <c r="N1" s="426"/>
      <c r="O1" s="426"/>
      <c r="P1" s="426"/>
      <c r="Q1" s="426"/>
      <c r="R1" s="426"/>
    </row>
    <row r="2" spans="1:18" s="10" customFormat="1" ht="24.75" customHeight="1">
      <c r="A2" s="461" t="s">
        <v>1433</v>
      </c>
      <c r="B2" s="461"/>
      <c r="C2" s="461"/>
      <c r="D2" s="461"/>
      <c r="E2" s="461"/>
      <c r="F2" s="461"/>
      <c r="G2" s="461"/>
      <c r="H2" s="461"/>
      <c r="I2" s="461"/>
      <c r="J2" s="461"/>
      <c r="K2" s="461"/>
      <c r="L2" s="461"/>
      <c r="M2" s="461"/>
      <c r="N2" s="461"/>
      <c r="O2" s="461"/>
      <c r="P2" s="461"/>
      <c r="Q2" s="461"/>
      <c r="R2" s="461"/>
    </row>
    <row r="3" spans="1:18" s="13" customFormat="1" ht="21" customHeight="1">
      <c r="A3" s="428" t="s">
        <v>233</v>
      </c>
      <c r="B3" s="428"/>
      <c r="C3" s="428"/>
      <c r="D3" s="280"/>
      <c r="E3" s="430" t="s">
        <v>203</v>
      </c>
      <c r="F3" s="430"/>
      <c r="G3" s="462"/>
      <c r="H3" s="462"/>
      <c r="I3" s="11"/>
      <c r="J3" s="418"/>
      <c r="K3" s="418"/>
      <c r="L3" s="418"/>
      <c r="M3" s="418"/>
      <c r="N3" s="272"/>
      <c r="O3" s="89"/>
      <c r="P3" s="424"/>
      <c r="Q3" s="424"/>
      <c r="R3" s="424"/>
    </row>
    <row r="4" spans="1:18" s="13" customFormat="1" ht="17.25" customHeight="1">
      <c r="A4" s="435" t="s">
        <v>214</v>
      </c>
      <c r="B4" s="435"/>
      <c r="C4" s="435"/>
      <c r="D4" s="281"/>
      <c r="E4" s="429" t="s">
        <v>352</v>
      </c>
      <c r="F4" s="429"/>
      <c r="G4" s="39"/>
      <c r="H4" s="39"/>
      <c r="I4" s="39"/>
      <c r="J4" s="39"/>
      <c r="K4" s="39"/>
      <c r="L4" s="39"/>
      <c r="M4" s="40"/>
      <c r="N4" s="40"/>
      <c r="O4" s="90" t="s">
        <v>5</v>
      </c>
      <c r="P4" s="232">
        <v>42056</v>
      </c>
      <c r="Q4" s="233">
        <v>0.45833333333333331</v>
      </c>
      <c r="R4" s="231"/>
    </row>
    <row r="5" spans="1:18" s="10" customFormat="1" ht="13.5" customHeight="1">
      <c r="A5" s="14"/>
      <c r="B5" s="14"/>
      <c r="C5" s="15"/>
      <c r="D5" s="15"/>
      <c r="E5" s="16"/>
      <c r="F5" s="17"/>
      <c r="G5" s="17"/>
      <c r="H5" s="17"/>
      <c r="I5" s="17"/>
      <c r="J5" s="14"/>
      <c r="K5" s="14"/>
      <c r="L5" s="14"/>
      <c r="M5" s="18"/>
      <c r="N5" s="18"/>
      <c r="O5" s="19"/>
      <c r="P5" s="460">
        <v>42057.749068865742</v>
      </c>
      <c r="Q5" s="460"/>
      <c r="R5" s="460"/>
    </row>
    <row r="6" spans="1:18" s="20" customFormat="1" ht="18.75" customHeight="1">
      <c r="A6" s="431" t="s">
        <v>12</v>
      </c>
      <c r="B6" s="432" t="s">
        <v>210</v>
      </c>
      <c r="C6" s="434" t="s">
        <v>230</v>
      </c>
      <c r="D6" s="438" t="s">
        <v>354</v>
      </c>
      <c r="E6" s="425" t="s">
        <v>14</v>
      </c>
      <c r="F6" s="425" t="s">
        <v>633</v>
      </c>
      <c r="G6" s="425" t="s">
        <v>15</v>
      </c>
      <c r="H6" s="436"/>
      <c r="J6" s="421" t="s">
        <v>16</v>
      </c>
      <c r="K6" s="422"/>
      <c r="L6" s="422"/>
      <c r="M6" s="422"/>
      <c r="N6" s="422"/>
      <c r="O6" s="422"/>
      <c r="P6" s="422"/>
      <c r="Q6" s="422"/>
      <c r="R6" s="423"/>
    </row>
    <row r="7" spans="1:18" ht="26.25" customHeight="1">
      <c r="A7" s="431"/>
      <c r="B7" s="433"/>
      <c r="C7" s="434"/>
      <c r="D7" s="439"/>
      <c r="E7" s="425"/>
      <c r="F7" s="425"/>
      <c r="G7" s="425"/>
      <c r="H7" s="437"/>
      <c r="I7" s="21"/>
      <c r="J7" s="56" t="s">
        <v>316</v>
      </c>
      <c r="K7" s="56" t="s">
        <v>211</v>
      </c>
      <c r="L7" s="56" t="s">
        <v>210</v>
      </c>
      <c r="M7" s="138" t="s">
        <v>13</v>
      </c>
      <c r="N7" s="138" t="s">
        <v>354</v>
      </c>
      <c r="O7" s="139" t="s">
        <v>14</v>
      </c>
      <c r="P7" s="139" t="s">
        <v>633</v>
      </c>
      <c r="Q7" s="56" t="s">
        <v>15</v>
      </c>
      <c r="R7" s="56" t="s">
        <v>27</v>
      </c>
    </row>
    <row r="8" spans="1:18" s="20" customFormat="1" ht="24.6" customHeight="1">
      <c r="A8" s="23">
        <v>1</v>
      </c>
      <c r="B8" s="81">
        <v>181</v>
      </c>
      <c r="C8" s="136" t="s">
        <v>848</v>
      </c>
      <c r="D8" s="136" t="s">
        <v>362</v>
      </c>
      <c r="E8" s="201" t="s">
        <v>849</v>
      </c>
      <c r="F8" s="202" t="s">
        <v>647</v>
      </c>
      <c r="G8" s="137">
        <v>5511</v>
      </c>
      <c r="H8" s="82"/>
      <c r="I8" s="27"/>
      <c r="J8" s="28">
        <v>1</v>
      </c>
      <c r="K8" s="29" t="s">
        <v>54</v>
      </c>
      <c r="L8" s="30">
        <v>11</v>
      </c>
      <c r="M8" s="31" t="s">
        <v>722</v>
      </c>
      <c r="N8" s="31" t="s">
        <v>362</v>
      </c>
      <c r="O8" s="57" t="s">
        <v>723</v>
      </c>
      <c r="P8" s="57" t="s">
        <v>636</v>
      </c>
      <c r="Q8" s="32" t="s">
        <v>1407</v>
      </c>
      <c r="R8" s="30" t="s">
        <v>1408</v>
      </c>
    </row>
    <row r="9" spans="1:18" s="20" customFormat="1" ht="24.6" customHeight="1">
      <c r="A9" s="23">
        <v>2</v>
      </c>
      <c r="B9" s="81">
        <v>15</v>
      </c>
      <c r="C9" s="136" t="s">
        <v>404</v>
      </c>
      <c r="D9" s="136" t="s">
        <v>362</v>
      </c>
      <c r="E9" s="201" t="s">
        <v>635</v>
      </c>
      <c r="F9" s="202" t="s">
        <v>636</v>
      </c>
      <c r="G9" s="137">
        <v>5635</v>
      </c>
      <c r="H9" s="82"/>
      <c r="I9" s="27"/>
      <c r="J9" s="28">
        <v>2</v>
      </c>
      <c r="K9" s="29" t="s">
        <v>56</v>
      </c>
      <c r="L9" s="30">
        <v>15</v>
      </c>
      <c r="M9" s="31" t="s">
        <v>404</v>
      </c>
      <c r="N9" s="31" t="s">
        <v>362</v>
      </c>
      <c r="O9" s="57" t="s">
        <v>635</v>
      </c>
      <c r="P9" s="57" t="s">
        <v>636</v>
      </c>
      <c r="Q9" s="32">
        <v>5635</v>
      </c>
      <c r="R9" s="30">
        <v>1</v>
      </c>
    </row>
    <row r="10" spans="1:18" s="20" customFormat="1" ht="24.6" customHeight="1">
      <c r="A10" s="23">
        <v>3</v>
      </c>
      <c r="B10" s="81">
        <v>342</v>
      </c>
      <c r="C10" s="136" t="s">
        <v>850</v>
      </c>
      <c r="D10" s="136" t="s">
        <v>362</v>
      </c>
      <c r="E10" s="201" t="s">
        <v>851</v>
      </c>
      <c r="F10" s="202" t="s">
        <v>644</v>
      </c>
      <c r="G10" s="137">
        <v>5720</v>
      </c>
      <c r="H10" s="82"/>
      <c r="I10" s="27"/>
      <c r="J10" s="28">
        <v>3</v>
      </c>
      <c r="K10" s="29" t="s">
        <v>57</v>
      </c>
      <c r="L10" s="30">
        <v>26</v>
      </c>
      <c r="M10" s="31" t="s">
        <v>844</v>
      </c>
      <c r="N10" s="31" t="s">
        <v>362</v>
      </c>
      <c r="O10" s="57" t="s">
        <v>845</v>
      </c>
      <c r="P10" s="57" t="s">
        <v>636</v>
      </c>
      <c r="Q10" s="210">
        <v>10649</v>
      </c>
      <c r="R10" s="30">
        <v>2</v>
      </c>
    </row>
    <row r="11" spans="1:18" s="20" customFormat="1" ht="24.6" customHeight="1">
      <c r="A11" s="23">
        <v>4</v>
      </c>
      <c r="B11" s="81">
        <v>189</v>
      </c>
      <c r="C11" s="136" t="s">
        <v>732</v>
      </c>
      <c r="D11" s="136" t="s">
        <v>362</v>
      </c>
      <c r="E11" s="201" t="s">
        <v>733</v>
      </c>
      <c r="F11" s="202" t="s">
        <v>692</v>
      </c>
      <c r="G11" s="137">
        <v>5993</v>
      </c>
      <c r="H11" s="82"/>
      <c r="I11" s="27"/>
      <c r="J11" s="28">
        <v>4</v>
      </c>
      <c r="K11" s="29" t="s">
        <v>58</v>
      </c>
      <c r="L11" s="30">
        <v>59</v>
      </c>
      <c r="M11" s="31" t="s">
        <v>428</v>
      </c>
      <c r="N11" s="31" t="s">
        <v>362</v>
      </c>
      <c r="O11" s="57" t="s">
        <v>429</v>
      </c>
      <c r="P11" s="57" t="s">
        <v>636</v>
      </c>
      <c r="Q11" s="210">
        <v>10711</v>
      </c>
      <c r="R11" s="30">
        <v>3</v>
      </c>
    </row>
    <row r="12" spans="1:18" s="20" customFormat="1" ht="24.6" customHeight="1">
      <c r="A12" s="23">
        <v>5</v>
      </c>
      <c r="B12" s="81">
        <v>271</v>
      </c>
      <c r="C12" s="136" t="s">
        <v>736</v>
      </c>
      <c r="D12" s="136" t="s">
        <v>362</v>
      </c>
      <c r="E12" s="201" t="s">
        <v>1156</v>
      </c>
      <c r="F12" s="202" t="s">
        <v>664</v>
      </c>
      <c r="G12" s="210">
        <v>10405</v>
      </c>
      <c r="H12" s="82"/>
      <c r="I12" s="27"/>
      <c r="J12" s="28">
        <v>5</v>
      </c>
      <c r="K12" s="29" t="s">
        <v>59</v>
      </c>
      <c r="L12" s="30">
        <v>92</v>
      </c>
      <c r="M12" s="31" t="s">
        <v>725</v>
      </c>
      <c r="N12" s="31" t="s">
        <v>362</v>
      </c>
      <c r="O12" s="57" t="s">
        <v>726</v>
      </c>
      <c r="P12" s="57" t="s">
        <v>644</v>
      </c>
      <c r="Q12" s="32" t="s">
        <v>1407</v>
      </c>
      <c r="R12" s="30" t="s">
        <v>1408</v>
      </c>
    </row>
    <row r="13" spans="1:18" s="20" customFormat="1" ht="24.6" customHeight="1">
      <c r="A13" s="23">
        <v>6</v>
      </c>
      <c r="B13" s="81">
        <v>26</v>
      </c>
      <c r="C13" s="136" t="s">
        <v>844</v>
      </c>
      <c r="D13" s="136" t="s">
        <v>362</v>
      </c>
      <c r="E13" s="201" t="s">
        <v>845</v>
      </c>
      <c r="F13" s="202" t="s">
        <v>636</v>
      </c>
      <c r="G13" s="210">
        <v>10649</v>
      </c>
      <c r="H13" s="82"/>
      <c r="I13" s="27"/>
      <c r="J13" s="28">
        <v>6</v>
      </c>
      <c r="K13" s="29" t="s">
        <v>60</v>
      </c>
      <c r="L13" s="30">
        <v>148</v>
      </c>
      <c r="M13" s="31" t="s">
        <v>846</v>
      </c>
      <c r="N13" s="31" t="s">
        <v>362</v>
      </c>
      <c r="O13" s="57" t="s">
        <v>847</v>
      </c>
      <c r="P13" s="57" t="s">
        <v>644</v>
      </c>
      <c r="Q13" s="32" t="s">
        <v>1407</v>
      </c>
      <c r="R13" s="30" t="s">
        <v>1408</v>
      </c>
    </row>
    <row r="14" spans="1:18" s="20" customFormat="1" ht="24.6" customHeight="1">
      <c r="A14" s="23">
        <v>7</v>
      </c>
      <c r="B14" s="81">
        <v>59</v>
      </c>
      <c r="C14" s="136" t="s">
        <v>428</v>
      </c>
      <c r="D14" s="136" t="s">
        <v>362</v>
      </c>
      <c r="E14" s="201" t="s">
        <v>429</v>
      </c>
      <c r="F14" s="202" t="s">
        <v>636</v>
      </c>
      <c r="G14" s="210">
        <v>10711</v>
      </c>
      <c r="H14" s="82"/>
      <c r="I14" s="27"/>
      <c r="J14" s="421" t="s">
        <v>17</v>
      </c>
      <c r="K14" s="422"/>
      <c r="L14" s="422"/>
      <c r="M14" s="422"/>
      <c r="N14" s="422"/>
      <c r="O14" s="422"/>
      <c r="P14" s="422"/>
      <c r="Q14" s="422"/>
      <c r="R14" s="423"/>
    </row>
    <row r="15" spans="1:18" s="20" customFormat="1" ht="24.6" customHeight="1">
      <c r="A15" s="23" t="s">
        <v>1408</v>
      </c>
      <c r="B15" s="81">
        <v>11</v>
      </c>
      <c r="C15" s="136" t="s">
        <v>722</v>
      </c>
      <c r="D15" s="136" t="s">
        <v>362</v>
      </c>
      <c r="E15" s="201" t="s">
        <v>723</v>
      </c>
      <c r="F15" s="202" t="s">
        <v>636</v>
      </c>
      <c r="G15" s="137" t="s">
        <v>1407</v>
      </c>
      <c r="H15" s="82"/>
      <c r="I15" s="27"/>
      <c r="J15" s="56" t="s">
        <v>316</v>
      </c>
      <c r="K15" s="56" t="s">
        <v>211</v>
      </c>
      <c r="L15" s="56" t="s">
        <v>210</v>
      </c>
      <c r="M15" s="138" t="s">
        <v>13</v>
      </c>
      <c r="N15" s="138" t="s">
        <v>354</v>
      </c>
      <c r="O15" s="139" t="s">
        <v>14</v>
      </c>
      <c r="P15" s="139" t="s">
        <v>633</v>
      </c>
      <c r="Q15" s="56" t="s">
        <v>15</v>
      </c>
      <c r="R15" s="56" t="s">
        <v>27</v>
      </c>
    </row>
    <row r="16" spans="1:18" s="20" customFormat="1" ht="24.6" customHeight="1">
      <c r="A16" s="23" t="s">
        <v>1408</v>
      </c>
      <c r="B16" s="81">
        <v>92</v>
      </c>
      <c r="C16" s="136" t="s">
        <v>725</v>
      </c>
      <c r="D16" s="136" t="s">
        <v>362</v>
      </c>
      <c r="E16" s="201" t="s">
        <v>726</v>
      </c>
      <c r="F16" s="202" t="s">
        <v>644</v>
      </c>
      <c r="G16" s="137" t="s">
        <v>1407</v>
      </c>
      <c r="H16" s="82"/>
      <c r="I16" s="27"/>
      <c r="J16" s="28">
        <v>1</v>
      </c>
      <c r="K16" s="29" t="s">
        <v>61</v>
      </c>
      <c r="L16" s="30">
        <v>181</v>
      </c>
      <c r="M16" s="31" t="s">
        <v>848</v>
      </c>
      <c r="N16" s="31" t="s">
        <v>362</v>
      </c>
      <c r="O16" s="57" t="s">
        <v>849</v>
      </c>
      <c r="P16" s="57" t="s">
        <v>647</v>
      </c>
      <c r="Q16" s="32">
        <v>5511</v>
      </c>
      <c r="R16" s="30">
        <v>1</v>
      </c>
    </row>
    <row r="17" spans="1:18" s="20" customFormat="1" ht="24.6" customHeight="1">
      <c r="A17" s="23" t="s">
        <v>1408</v>
      </c>
      <c r="B17" s="81">
        <v>148</v>
      </c>
      <c r="C17" s="136" t="s">
        <v>846</v>
      </c>
      <c r="D17" s="136" t="s">
        <v>362</v>
      </c>
      <c r="E17" s="201" t="s">
        <v>847</v>
      </c>
      <c r="F17" s="202" t="s">
        <v>644</v>
      </c>
      <c r="G17" s="137" t="s">
        <v>1407</v>
      </c>
      <c r="H17" s="82"/>
      <c r="I17" s="27"/>
      <c r="J17" s="28">
        <v>2</v>
      </c>
      <c r="K17" s="29" t="s">
        <v>55</v>
      </c>
      <c r="L17" s="30">
        <v>189</v>
      </c>
      <c r="M17" s="31" t="s">
        <v>732</v>
      </c>
      <c r="N17" s="31" t="s">
        <v>362</v>
      </c>
      <c r="O17" s="57" t="s">
        <v>733</v>
      </c>
      <c r="P17" s="57" t="s">
        <v>692</v>
      </c>
      <c r="Q17" s="32">
        <v>5993</v>
      </c>
      <c r="R17" s="30">
        <v>3</v>
      </c>
    </row>
    <row r="18" spans="1:18" s="20" customFormat="1" ht="24.6" customHeight="1">
      <c r="A18" s="431" t="s">
        <v>12</v>
      </c>
      <c r="B18" s="432" t="s">
        <v>210</v>
      </c>
      <c r="C18" s="434" t="s">
        <v>230</v>
      </c>
      <c r="D18" s="438" t="s">
        <v>354</v>
      </c>
      <c r="E18" s="425" t="s">
        <v>14</v>
      </c>
      <c r="F18" s="425" t="s">
        <v>633</v>
      </c>
      <c r="G18" s="425" t="s">
        <v>15</v>
      </c>
      <c r="H18" s="436" t="s">
        <v>27</v>
      </c>
      <c r="I18" s="27"/>
      <c r="J18" s="28">
        <v>3</v>
      </c>
      <c r="K18" s="29" t="s">
        <v>62</v>
      </c>
      <c r="L18" s="30">
        <v>271</v>
      </c>
      <c r="M18" s="31" t="s">
        <v>736</v>
      </c>
      <c r="N18" s="31" t="s">
        <v>362</v>
      </c>
      <c r="O18" s="57" t="s">
        <v>1156</v>
      </c>
      <c r="P18" s="57" t="s">
        <v>664</v>
      </c>
      <c r="Q18" s="210">
        <v>10405</v>
      </c>
      <c r="R18" s="30">
        <v>4</v>
      </c>
    </row>
    <row r="19" spans="1:18" s="20" customFormat="1" ht="24.6" customHeight="1">
      <c r="A19" s="431"/>
      <c r="B19" s="433"/>
      <c r="C19" s="434"/>
      <c r="D19" s="439"/>
      <c r="E19" s="425"/>
      <c r="F19" s="425"/>
      <c r="G19" s="425"/>
      <c r="H19" s="437"/>
      <c r="I19" s="27"/>
      <c r="J19" s="28">
        <v>4</v>
      </c>
      <c r="K19" s="29" t="s">
        <v>63</v>
      </c>
      <c r="L19" s="30">
        <v>342</v>
      </c>
      <c r="M19" s="31" t="s">
        <v>850</v>
      </c>
      <c r="N19" s="31" t="s">
        <v>362</v>
      </c>
      <c r="O19" s="57" t="s">
        <v>851</v>
      </c>
      <c r="P19" s="57" t="s">
        <v>644</v>
      </c>
      <c r="Q19" s="32">
        <v>5720</v>
      </c>
      <c r="R19" s="30">
        <v>2</v>
      </c>
    </row>
    <row r="20" spans="1:18" s="20" customFormat="1" ht="24.6" customHeight="1">
      <c r="A20" s="23">
        <v>1</v>
      </c>
      <c r="B20" s="81">
        <v>182</v>
      </c>
      <c r="C20" s="136" t="s">
        <v>405</v>
      </c>
      <c r="D20" s="136" t="s">
        <v>363</v>
      </c>
      <c r="E20" s="201" t="s">
        <v>745</v>
      </c>
      <c r="F20" s="202" t="s">
        <v>636</v>
      </c>
      <c r="G20" s="137">
        <v>5563</v>
      </c>
      <c r="H20" s="351" t="s">
        <v>1415</v>
      </c>
      <c r="I20" s="27"/>
      <c r="J20" s="28">
        <v>5</v>
      </c>
      <c r="K20" s="29" t="s">
        <v>64</v>
      </c>
      <c r="L20" s="30">
        <v>12</v>
      </c>
      <c r="M20" s="31" t="s">
        <v>739</v>
      </c>
      <c r="N20" s="31" t="s">
        <v>363</v>
      </c>
      <c r="O20" s="57" t="s">
        <v>740</v>
      </c>
      <c r="P20" s="57" t="s">
        <v>636</v>
      </c>
      <c r="Q20" s="210">
        <v>11941</v>
      </c>
      <c r="R20" s="30">
        <v>6</v>
      </c>
    </row>
    <row r="21" spans="1:18" s="20" customFormat="1" ht="24.6" customHeight="1">
      <c r="A21" s="23">
        <v>2</v>
      </c>
      <c r="B21" s="81">
        <v>305</v>
      </c>
      <c r="C21" s="136" t="s">
        <v>665</v>
      </c>
      <c r="D21" s="136" t="s">
        <v>363</v>
      </c>
      <c r="E21" s="201" t="s">
        <v>1143</v>
      </c>
      <c r="F21" s="202" t="s">
        <v>666</v>
      </c>
      <c r="G21" s="137">
        <v>5762</v>
      </c>
      <c r="H21" s="82"/>
      <c r="I21" s="27"/>
      <c r="J21" s="28">
        <v>6</v>
      </c>
      <c r="K21" s="29" t="s">
        <v>65</v>
      </c>
      <c r="L21" s="30">
        <v>13</v>
      </c>
      <c r="M21" s="31" t="s">
        <v>741</v>
      </c>
      <c r="N21" s="31" t="s">
        <v>363</v>
      </c>
      <c r="O21" s="57" t="s">
        <v>742</v>
      </c>
      <c r="P21" s="57" t="s">
        <v>636</v>
      </c>
      <c r="Q21" s="210">
        <v>11076</v>
      </c>
      <c r="R21" s="30">
        <v>5</v>
      </c>
    </row>
    <row r="22" spans="1:18" s="20" customFormat="1" ht="24.6" customHeight="1">
      <c r="A22" s="23">
        <v>3</v>
      </c>
      <c r="B22" s="81">
        <v>270</v>
      </c>
      <c r="C22" s="136" t="s">
        <v>663</v>
      </c>
      <c r="D22" s="136" t="s">
        <v>363</v>
      </c>
      <c r="E22" s="201" t="s">
        <v>1142</v>
      </c>
      <c r="F22" s="202" t="s">
        <v>664</v>
      </c>
      <c r="G22" s="210">
        <v>10767</v>
      </c>
      <c r="H22" s="82"/>
      <c r="I22" s="27"/>
      <c r="J22" s="421" t="s">
        <v>18</v>
      </c>
      <c r="K22" s="422"/>
      <c r="L22" s="422"/>
      <c r="M22" s="422"/>
      <c r="N22" s="422"/>
      <c r="O22" s="422"/>
      <c r="P22" s="422"/>
      <c r="Q22" s="422"/>
      <c r="R22" s="423"/>
    </row>
    <row r="23" spans="1:18" s="20" customFormat="1" ht="24.6" customHeight="1">
      <c r="A23" s="23">
        <v>4</v>
      </c>
      <c r="B23" s="81">
        <v>13</v>
      </c>
      <c r="C23" s="136" t="s">
        <v>741</v>
      </c>
      <c r="D23" s="136" t="s">
        <v>363</v>
      </c>
      <c r="E23" s="201" t="s">
        <v>742</v>
      </c>
      <c r="F23" s="202" t="s">
        <v>636</v>
      </c>
      <c r="G23" s="210">
        <v>11076</v>
      </c>
      <c r="H23" s="82"/>
      <c r="I23" s="27"/>
      <c r="J23" s="56" t="s">
        <v>316</v>
      </c>
      <c r="K23" s="56" t="s">
        <v>211</v>
      </c>
      <c r="L23" s="56" t="s">
        <v>210</v>
      </c>
      <c r="M23" s="138" t="s">
        <v>13</v>
      </c>
      <c r="N23" s="138" t="s">
        <v>354</v>
      </c>
      <c r="O23" s="139" t="s">
        <v>14</v>
      </c>
      <c r="P23" s="139" t="s">
        <v>633</v>
      </c>
      <c r="Q23" s="56" t="s">
        <v>15</v>
      </c>
      <c r="R23" s="56" t="s">
        <v>27</v>
      </c>
    </row>
    <row r="24" spans="1:18" s="20" customFormat="1" ht="24.6" customHeight="1">
      <c r="A24" s="23">
        <v>5</v>
      </c>
      <c r="B24" s="81">
        <v>58</v>
      </c>
      <c r="C24" s="136" t="s">
        <v>444</v>
      </c>
      <c r="D24" s="136" t="s">
        <v>363</v>
      </c>
      <c r="E24" s="201" t="s">
        <v>445</v>
      </c>
      <c r="F24" s="202" t="s">
        <v>636</v>
      </c>
      <c r="G24" s="210">
        <v>11148</v>
      </c>
      <c r="H24" s="82"/>
      <c r="I24" s="27"/>
      <c r="J24" s="28">
        <v>1</v>
      </c>
      <c r="K24" s="29" t="s">
        <v>66</v>
      </c>
      <c r="L24" s="30">
        <v>58</v>
      </c>
      <c r="M24" s="31" t="s">
        <v>444</v>
      </c>
      <c r="N24" s="31" t="s">
        <v>363</v>
      </c>
      <c r="O24" s="57" t="s">
        <v>445</v>
      </c>
      <c r="P24" s="57" t="s">
        <v>636</v>
      </c>
      <c r="Q24" s="210">
        <v>11148</v>
      </c>
      <c r="R24" s="30">
        <v>2</v>
      </c>
    </row>
    <row r="25" spans="1:18" s="20" customFormat="1" ht="24.6" customHeight="1">
      <c r="A25" s="23">
        <v>6</v>
      </c>
      <c r="B25" s="81">
        <v>108</v>
      </c>
      <c r="C25" s="136" t="s">
        <v>743</v>
      </c>
      <c r="D25" s="136" t="s">
        <v>363</v>
      </c>
      <c r="E25" s="201" t="s">
        <v>744</v>
      </c>
      <c r="F25" s="202" t="s">
        <v>636</v>
      </c>
      <c r="G25" s="210">
        <v>11273</v>
      </c>
      <c r="H25" s="82"/>
      <c r="I25" s="27"/>
      <c r="J25" s="28">
        <v>2</v>
      </c>
      <c r="K25" s="29" t="s">
        <v>67</v>
      </c>
      <c r="L25" s="30">
        <v>97</v>
      </c>
      <c r="M25" s="31" t="s">
        <v>655</v>
      </c>
      <c r="N25" s="31" t="s">
        <v>363</v>
      </c>
      <c r="O25" s="57" t="s">
        <v>656</v>
      </c>
      <c r="P25" s="57" t="s">
        <v>636</v>
      </c>
      <c r="Q25" s="210">
        <v>11559</v>
      </c>
      <c r="R25" s="30">
        <v>4</v>
      </c>
    </row>
    <row r="26" spans="1:18" s="20" customFormat="1" ht="24.6" customHeight="1">
      <c r="A26" s="23">
        <v>7</v>
      </c>
      <c r="B26" s="81">
        <v>97</v>
      </c>
      <c r="C26" s="136" t="s">
        <v>655</v>
      </c>
      <c r="D26" s="136" t="s">
        <v>363</v>
      </c>
      <c r="E26" s="201" t="s">
        <v>656</v>
      </c>
      <c r="F26" s="202" t="s">
        <v>636</v>
      </c>
      <c r="G26" s="210">
        <v>11559</v>
      </c>
      <c r="H26" s="82"/>
      <c r="I26" s="27"/>
      <c r="J26" s="28">
        <v>3</v>
      </c>
      <c r="K26" s="29" t="s">
        <v>68</v>
      </c>
      <c r="L26" s="30">
        <v>108</v>
      </c>
      <c r="M26" s="31" t="s">
        <v>743</v>
      </c>
      <c r="N26" s="31" t="s">
        <v>363</v>
      </c>
      <c r="O26" s="57" t="s">
        <v>744</v>
      </c>
      <c r="P26" s="57" t="s">
        <v>636</v>
      </c>
      <c r="Q26" s="210">
        <v>11273</v>
      </c>
      <c r="R26" s="30">
        <v>3</v>
      </c>
    </row>
    <row r="27" spans="1:18" s="20" customFormat="1" ht="24.6" customHeight="1">
      <c r="A27" s="23">
        <v>8</v>
      </c>
      <c r="B27" s="81">
        <v>12</v>
      </c>
      <c r="C27" s="136" t="s">
        <v>739</v>
      </c>
      <c r="D27" s="136" t="s">
        <v>363</v>
      </c>
      <c r="E27" s="201" t="s">
        <v>740</v>
      </c>
      <c r="F27" s="202" t="s">
        <v>636</v>
      </c>
      <c r="G27" s="210">
        <v>11941</v>
      </c>
      <c r="H27" s="82"/>
      <c r="I27" s="27"/>
      <c r="J27" s="28">
        <v>4</v>
      </c>
      <c r="K27" s="29" t="s">
        <v>69</v>
      </c>
      <c r="L27" s="30">
        <v>154</v>
      </c>
      <c r="M27" s="31" t="s">
        <v>528</v>
      </c>
      <c r="N27" s="31" t="s">
        <v>363</v>
      </c>
      <c r="O27" s="57" t="s">
        <v>529</v>
      </c>
      <c r="P27" s="57" t="s">
        <v>636</v>
      </c>
      <c r="Q27" s="32" t="s">
        <v>1407</v>
      </c>
      <c r="R27" s="30" t="s">
        <v>1408</v>
      </c>
    </row>
    <row r="28" spans="1:18" s="20" customFormat="1" ht="24.6" customHeight="1">
      <c r="A28" s="23" t="s">
        <v>1408</v>
      </c>
      <c r="B28" s="81">
        <v>154</v>
      </c>
      <c r="C28" s="136" t="s">
        <v>528</v>
      </c>
      <c r="D28" s="136" t="s">
        <v>363</v>
      </c>
      <c r="E28" s="201" t="s">
        <v>529</v>
      </c>
      <c r="F28" s="202" t="s">
        <v>636</v>
      </c>
      <c r="G28" s="137" t="s">
        <v>1407</v>
      </c>
      <c r="H28" s="82"/>
      <c r="I28" s="27"/>
      <c r="J28" s="28">
        <v>5</v>
      </c>
      <c r="K28" s="29" t="s">
        <v>70</v>
      </c>
      <c r="L28" s="30">
        <v>182</v>
      </c>
      <c r="M28" s="31" t="s">
        <v>405</v>
      </c>
      <c r="N28" s="31" t="s">
        <v>363</v>
      </c>
      <c r="O28" s="57" t="s">
        <v>745</v>
      </c>
      <c r="P28" s="57" t="s">
        <v>636</v>
      </c>
      <c r="Q28" s="32">
        <v>5563</v>
      </c>
      <c r="R28" s="30">
        <v>1</v>
      </c>
    </row>
    <row r="29" spans="1:18" s="20" customFormat="1" ht="24.6" customHeight="1">
      <c r="A29" s="23" t="s">
        <v>1408</v>
      </c>
      <c r="B29" s="81">
        <v>240</v>
      </c>
      <c r="C29" s="136" t="s">
        <v>748</v>
      </c>
      <c r="D29" s="136" t="s">
        <v>363</v>
      </c>
      <c r="E29" s="201" t="s">
        <v>749</v>
      </c>
      <c r="F29" s="202" t="s">
        <v>692</v>
      </c>
      <c r="G29" s="137" t="s">
        <v>1407</v>
      </c>
      <c r="H29" s="82"/>
      <c r="I29" s="27"/>
      <c r="J29" s="28">
        <v>6</v>
      </c>
      <c r="K29" s="29" t="s">
        <v>71</v>
      </c>
      <c r="L29" s="30">
        <v>240</v>
      </c>
      <c r="M29" s="31" t="s">
        <v>748</v>
      </c>
      <c r="N29" s="31" t="s">
        <v>363</v>
      </c>
      <c r="O29" s="57" t="s">
        <v>749</v>
      </c>
      <c r="P29" s="57" t="s">
        <v>692</v>
      </c>
      <c r="Q29" s="32" t="s">
        <v>1407</v>
      </c>
      <c r="R29" s="30" t="s">
        <v>1408</v>
      </c>
    </row>
    <row r="30" spans="1:18" s="20" customFormat="1" ht="24.6" customHeight="1">
      <c r="A30" s="431" t="s">
        <v>12</v>
      </c>
      <c r="B30" s="432" t="s">
        <v>210</v>
      </c>
      <c r="C30" s="434" t="s">
        <v>230</v>
      </c>
      <c r="D30" s="438" t="s">
        <v>354</v>
      </c>
      <c r="E30" s="425" t="s">
        <v>14</v>
      </c>
      <c r="F30" s="425" t="s">
        <v>633</v>
      </c>
      <c r="G30" s="425" t="s">
        <v>15</v>
      </c>
      <c r="H30" s="436" t="s">
        <v>27</v>
      </c>
      <c r="I30" s="27"/>
      <c r="J30" s="421" t="s">
        <v>49</v>
      </c>
      <c r="K30" s="422"/>
      <c r="L30" s="422"/>
      <c r="M30" s="422"/>
      <c r="N30" s="422"/>
      <c r="O30" s="422"/>
      <c r="P30" s="422"/>
      <c r="Q30" s="422"/>
      <c r="R30" s="423"/>
    </row>
    <row r="31" spans="1:18" s="20" customFormat="1" ht="24.6" customHeight="1">
      <c r="A31" s="431"/>
      <c r="B31" s="433"/>
      <c r="C31" s="434"/>
      <c r="D31" s="439"/>
      <c r="E31" s="425"/>
      <c r="F31" s="425"/>
      <c r="G31" s="425"/>
      <c r="H31" s="437"/>
      <c r="I31" s="27"/>
      <c r="J31" s="56" t="s">
        <v>316</v>
      </c>
      <c r="K31" s="56" t="s">
        <v>211</v>
      </c>
      <c r="L31" s="56" t="s">
        <v>210</v>
      </c>
      <c r="M31" s="138" t="s">
        <v>13</v>
      </c>
      <c r="N31" s="138" t="s">
        <v>354</v>
      </c>
      <c r="O31" s="139" t="s">
        <v>14</v>
      </c>
      <c r="P31" s="139" t="s">
        <v>633</v>
      </c>
      <c r="Q31" s="56" t="s">
        <v>15</v>
      </c>
      <c r="R31" s="56" t="s">
        <v>27</v>
      </c>
    </row>
    <row r="32" spans="1:18" s="20" customFormat="1" ht="24.6" customHeight="1">
      <c r="A32" s="23">
        <v>1</v>
      </c>
      <c r="B32" s="81">
        <v>85</v>
      </c>
      <c r="C32" s="136" t="s">
        <v>368</v>
      </c>
      <c r="D32" s="136" t="s">
        <v>374</v>
      </c>
      <c r="E32" s="201" t="s">
        <v>369</v>
      </c>
      <c r="F32" s="202" t="s">
        <v>636</v>
      </c>
      <c r="G32" s="137">
        <v>5635</v>
      </c>
      <c r="H32" s="351" t="s">
        <v>1415</v>
      </c>
      <c r="I32" s="27"/>
      <c r="J32" s="28">
        <v>1</v>
      </c>
      <c r="K32" s="29" t="s">
        <v>72</v>
      </c>
      <c r="L32" s="30">
        <v>270</v>
      </c>
      <c r="M32" s="31" t="s">
        <v>663</v>
      </c>
      <c r="N32" s="31" t="s">
        <v>363</v>
      </c>
      <c r="O32" s="57" t="s">
        <v>1142</v>
      </c>
      <c r="P32" s="57" t="s">
        <v>664</v>
      </c>
      <c r="Q32" s="210">
        <v>10767</v>
      </c>
      <c r="R32" s="30">
        <v>3</v>
      </c>
    </row>
    <row r="33" spans="1:18" s="20" customFormat="1" ht="24.6" customHeight="1">
      <c r="A33" s="23">
        <v>2</v>
      </c>
      <c r="B33" s="81">
        <v>126</v>
      </c>
      <c r="C33" s="136" t="s">
        <v>364</v>
      </c>
      <c r="D33" s="136" t="s">
        <v>374</v>
      </c>
      <c r="E33" s="201" t="s">
        <v>751</v>
      </c>
      <c r="F33" s="202" t="s">
        <v>644</v>
      </c>
      <c r="G33" s="137">
        <v>5722</v>
      </c>
      <c r="H33" s="82"/>
      <c r="I33" s="27"/>
      <c r="J33" s="28">
        <v>2</v>
      </c>
      <c r="K33" s="29" t="s">
        <v>73</v>
      </c>
      <c r="L33" s="30">
        <v>305</v>
      </c>
      <c r="M33" s="31" t="s">
        <v>665</v>
      </c>
      <c r="N33" s="31" t="s">
        <v>363</v>
      </c>
      <c r="O33" s="57" t="s">
        <v>1143</v>
      </c>
      <c r="P33" s="57" t="s">
        <v>666</v>
      </c>
      <c r="Q33" s="32">
        <v>5762</v>
      </c>
      <c r="R33" s="30">
        <v>2</v>
      </c>
    </row>
    <row r="34" spans="1:18" s="20" customFormat="1" ht="24.6" customHeight="1">
      <c r="A34" s="23">
        <v>3</v>
      </c>
      <c r="B34" s="81">
        <v>288</v>
      </c>
      <c r="C34" s="136" t="s">
        <v>757</v>
      </c>
      <c r="D34" s="136" t="s">
        <v>374</v>
      </c>
      <c r="E34" s="201" t="s">
        <v>758</v>
      </c>
      <c r="F34" s="202" t="s">
        <v>644</v>
      </c>
      <c r="G34" s="210">
        <v>10257</v>
      </c>
      <c r="H34" s="82"/>
      <c r="I34" s="27"/>
      <c r="J34" s="28">
        <v>3</v>
      </c>
      <c r="K34" s="29" t="s">
        <v>74</v>
      </c>
      <c r="L34" s="30">
        <v>29</v>
      </c>
      <c r="M34" s="31" t="s">
        <v>370</v>
      </c>
      <c r="N34" s="31" t="s">
        <v>374</v>
      </c>
      <c r="O34" s="57" t="s">
        <v>750</v>
      </c>
      <c r="P34" s="57" t="s">
        <v>636</v>
      </c>
      <c r="Q34" s="32" t="s">
        <v>1407</v>
      </c>
      <c r="R34" s="30" t="s">
        <v>1408</v>
      </c>
    </row>
    <row r="35" spans="1:18" s="20" customFormat="1" ht="24.6" customHeight="1">
      <c r="A35" s="23">
        <v>4</v>
      </c>
      <c r="B35" s="81">
        <v>62</v>
      </c>
      <c r="C35" s="136" t="s">
        <v>406</v>
      </c>
      <c r="D35" s="136" t="s">
        <v>374</v>
      </c>
      <c r="E35" s="201" t="s">
        <v>407</v>
      </c>
      <c r="F35" s="202" t="s">
        <v>636</v>
      </c>
      <c r="G35" s="210">
        <v>11149</v>
      </c>
      <c r="H35" s="82"/>
      <c r="I35" s="27"/>
      <c r="J35" s="28">
        <v>4</v>
      </c>
      <c r="K35" s="29" t="s">
        <v>75</v>
      </c>
      <c r="L35" s="30">
        <v>34</v>
      </c>
      <c r="M35" s="31" t="s">
        <v>852</v>
      </c>
      <c r="N35" s="31" t="s">
        <v>374</v>
      </c>
      <c r="O35" s="57" t="s">
        <v>853</v>
      </c>
      <c r="P35" s="57" t="s">
        <v>636</v>
      </c>
      <c r="Q35" s="32" t="s">
        <v>1407</v>
      </c>
      <c r="R35" s="30" t="s">
        <v>1408</v>
      </c>
    </row>
    <row r="36" spans="1:18" s="20" customFormat="1" ht="24.6" customHeight="1">
      <c r="A36" s="23">
        <v>5</v>
      </c>
      <c r="B36" s="81">
        <v>197</v>
      </c>
      <c r="C36" s="136" t="s">
        <v>682</v>
      </c>
      <c r="D36" s="136" t="s">
        <v>374</v>
      </c>
      <c r="E36" s="201" t="s">
        <v>683</v>
      </c>
      <c r="F36" s="202" t="s">
        <v>636</v>
      </c>
      <c r="G36" s="210">
        <v>11155</v>
      </c>
      <c r="H36" s="82"/>
      <c r="I36" s="27"/>
      <c r="J36" s="28">
        <v>5</v>
      </c>
      <c r="K36" s="29" t="s">
        <v>76</v>
      </c>
      <c r="L36" s="30">
        <v>62</v>
      </c>
      <c r="M36" s="31" t="s">
        <v>406</v>
      </c>
      <c r="N36" s="31" t="s">
        <v>374</v>
      </c>
      <c r="O36" s="57" t="s">
        <v>407</v>
      </c>
      <c r="P36" s="57" t="s">
        <v>636</v>
      </c>
      <c r="Q36" s="210">
        <v>11149</v>
      </c>
      <c r="R36" s="30">
        <v>4</v>
      </c>
    </row>
    <row r="37" spans="1:18" s="20" customFormat="1" ht="24.6" customHeight="1">
      <c r="A37" s="23">
        <v>6</v>
      </c>
      <c r="B37" s="81">
        <v>205</v>
      </c>
      <c r="C37" s="136" t="s">
        <v>855</v>
      </c>
      <c r="D37" s="136" t="s">
        <v>374</v>
      </c>
      <c r="E37" s="201" t="s">
        <v>856</v>
      </c>
      <c r="F37" s="202" t="s">
        <v>644</v>
      </c>
      <c r="G37" s="210">
        <v>11498</v>
      </c>
      <c r="H37" s="82"/>
      <c r="I37" s="27"/>
      <c r="J37" s="28">
        <v>6</v>
      </c>
      <c r="K37" s="29" t="s">
        <v>77</v>
      </c>
      <c r="L37" s="30">
        <v>85</v>
      </c>
      <c r="M37" s="31" t="s">
        <v>368</v>
      </c>
      <c r="N37" s="31" t="s">
        <v>374</v>
      </c>
      <c r="O37" s="57" t="s">
        <v>369</v>
      </c>
      <c r="P37" s="57" t="s">
        <v>636</v>
      </c>
      <c r="Q37" s="32">
        <v>5635</v>
      </c>
      <c r="R37" s="30">
        <v>1</v>
      </c>
    </row>
    <row r="38" spans="1:18" s="20" customFormat="1" ht="24.6" customHeight="1">
      <c r="A38" s="23">
        <v>7</v>
      </c>
      <c r="B38" s="81">
        <v>286</v>
      </c>
      <c r="C38" s="136" t="s">
        <v>857</v>
      </c>
      <c r="D38" s="136" t="s">
        <v>374</v>
      </c>
      <c r="E38" s="201" t="s">
        <v>1174</v>
      </c>
      <c r="F38" s="202" t="s">
        <v>664</v>
      </c>
      <c r="G38" s="210">
        <v>12058</v>
      </c>
      <c r="H38" s="82"/>
      <c r="I38" s="27"/>
      <c r="J38" s="421" t="s">
        <v>50</v>
      </c>
      <c r="K38" s="422"/>
      <c r="L38" s="422"/>
      <c r="M38" s="422"/>
      <c r="N38" s="422"/>
      <c r="O38" s="422"/>
      <c r="P38" s="422"/>
      <c r="Q38" s="422"/>
      <c r="R38" s="423"/>
    </row>
    <row r="39" spans="1:18" s="20" customFormat="1" ht="24.6" customHeight="1">
      <c r="A39" s="23" t="s">
        <v>1408</v>
      </c>
      <c r="B39" s="81">
        <v>29</v>
      </c>
      <c r="C39" s="136" t="s">
        <v>370</v>
      </c>
      <c r="D39" s="136" t="s">
        <v>374</v>
      </c>
      <c r="E39" s="201" t="s">
        <v>750</v>
      </c>
      <c r="F39" s="202" t="s">
        <v>636</v>
      </c>
      <c r="G39" s="137" t="s">
        <v>1407</v>
      </c>
      <c r="H39" s="82"/>
      <c r="I39" s="27"/>
      <c r="J39" s="56" t="s">
        <v>316</v>
      </c>
      <c r="K39" s="56" t="s">
        <v>211</v>
      </c>
      <c r="L39" s="56" t="s">
        <v>210</v>
      </c>
      <c r="M39" s="138" t="s">
        <v>13</v>
      </c>
      <c r="N39" s="138" t="s">
        <v>354</v>
      </c>
      <c r="O39" s="139" t="s">
        <v>14</v>
      </c>
      <c r="P39" s="139" t="s">
        <v>633</v>
      </c>
      <c r="Q39" s="56" t="s">
        <v>15</v>
      </c>
      <c r="R39" s="56" t="s">
        <v>27</v>
      </c>
    </row>
    <row r="40" spans="1:18" s="20" customFormat="1" ht="24.6" customHeight="1">
      <c r="A40" s="23" t="s">
        <v>1408</v>
      </c>
      <c r="B40" s="81">
        <v>34</v>
      </c>
      <c r="C40" s="136" t="s">
        <v>852</v>
      </c>
      <c r="D40" s="136" t="s">
        <v>374</v>
      </c>
      <c r="E40" s="201" t="s">
        <v>853</v>
      </c>
      <c r="F40" s="202" t="s">
        <v>636</v>
      </c>
      <c r="G40" s="137" t="s">
        <v>1407</v>
      </c>
      <c r="H40" s="82"/>
      <c r="I40" s="27"/>
      <c r="J40" s="28">
        <v>1</v>
      </c>
      <c r="K40" s="29" t="s">
        <v>78</v>
      </c>
      <c r="L40" s="30">
        <v>126</v>
      </c>
      <c r="M40" s="31" t="s">
        <v>364</v>
      </c>
      <c r="N40" s="31" t="s">
        <v>374</v>
      </c>
      <c r="O40" s="57" t="s">
        <v>751</v>
      </c>
      <c r="P40" s="57" t="s">
        <v>644</v>
      </c>
      <c r="Q40" s="32">
        <v>5722</v>
      </c>
      <c r="R40" s="30">
        <v>1</v>
      </c>
    </row>
    <row r="41" spans="1:18" s="20" customFormat="1" ht="24.6" customHeight="1">
      <c r="A41" s="23" t="s">
        <v>1408</v>
      </c>
      <c r="B41" s="81">
        <v>168</v>
      </c>
      <c r="C41" s="136" t="s">
        <v>854</v>
      </c>
      <c r="D41" s="136" t="s">
        <v>374</v>
      </c>
      <c r="E41" s="201" t="s">
        <v>1173</v>
      </c>
      <c r="F41" s="202" t="s">
        <v>647</v>
      </c>
      <c r="G41" s="137" t="s">
        <v>1407</v>
      </c>
      <c r="H41" s="82"/>
      <c r="I41" s="27"/>
      <c r="J41" s="28">
        <v>2</v>
      </c>
      <c r="K41" s="29" t="s">
        <v>79</v>
      </c>
      <c r="L41" s="30">
        <v>168</v>
      </c>
      <c r="M41" s="31" t="s">
        <v>854</v>
      </c>
      <c r="N41" s="31" t="s">
        <v>374</v>
      </c>
      <c r="O41" s="57" t="s">
        <v>1173</v>
      </c>
      <c r="P41" s="57" t="s">
        <v>647</v>
      </c>
      <c r="Q41" s="32" t="s">
        <v>1407</v>
      </c>
      <c r="R41" s="30" t="s">
        <v>1408</v>
      </c>
    </row>
    <row r="42" spans="1:18" s="20" customFormat="1" ht="24.6" customHeight="1">
      <c r="A42" s="431" t="s">
        <v>12</v>
      </c>
      <c r="B42" s="432" t="s">
        <v>210</v>
      </c>
      <c r="C42" s="434" t="s">
        <v>230</v>
      </c>
      <c r="D42" s="438" t="s">
        <v>354</v>
      </c>
      <c r="E42" s="425" t="s">
        <v>14</v>
      </c>
      <c r="F42" s="425" t="s">
        <v>633</v>
      </c>
      <c r="G42" s="425" t="s">
        <v>15</v>
      </c>
      <c r="H42" s="436" t="s">
        <v>27</v>
      </c>
      <c r="I42" s="27"/>
      <c r="J42" s="28">
        <v>3</v>
      </c>
      <c r="K42" s="29" t="s">
        <v>80</v>
      </c>
      <c r="L42" s="30">
        <v>197</v>
      </c>
      <c r="M42" s="31" t="s">
        <v>682</v>
      </c>
      <c r="N42" s="31" t="s">
        <v>374</v>
      </c>
      <c r="O42" s="57" t="s">
        <v>683</v>
      </c>
      <c r="P42" s="57" t="s">
        <v>636</v>
      </c>
      <c r="Q42" s="210">
        <v>11155</v>
      </c>
      <c r="R42" s="30">
        <v>3</v>
      </c>
    </row>
    <row r="43" spans="1:18" s="20" customFormat="1" ht="24.6" customHeight="1">
      <c r="A43" s="431"/>
      <c r="B43" s="433"/>
      <c r="C43" s="434"/>
      <c r="D43" s="439"/>
      <c r="E43" s="425"/>
      <c r="F43" s="425"/>
      <c r="G43" s="425"/>
      <c r="H43" s="437"/>
      <c r="I43" s="27"/>
      <c r="J43" s="28">
        <v>4</v>
      </c>
      <c r="K43" s="29" t="s">
        <v>81</v>
      </c>
      <c r="L43" s="30">
        <v>205</v>
      </c>
      <c r="M43" s="31" t="s">
        <v>855</v>
      </c>
      <c r="N43" s="31" t="s">
        <v>374</v>
      </c>
      <c r="O43" s="57" t="s">
        <v>856</v>
      </c>
      <c r="P43" s="57" t="s">
        <v>644</v>
      </c>
      <c r="Q43" s="210">
        <v>11498</v>
      </c>
      <c r="R43" s="30">
        <v>4</v>
      </c>
    </row>
    <row r="44" spans="1:18" s="20" customFormat="1" ht="24.6" customHeight="1">
      <c r="A44" s="23">
        <v>1</v>
      </c>
      <c r="B44" s="81">
        <v>260</v>
      </c>
      <c r="C44" s="136" t="s">
        <v>774</v>
      </c>
      <c r="D44" s="136" t="s">
        <v>384</v>
      </c>
      <c r="E44" s="201" t="s">
        <v>1159</v>
      </c>
      <c r="F44" s="202" t="s">
        <v>689</v>
      </c>
      <c r="G44" s="137">
        <v>5767</v>
      </c>
      <c r="H44" s="352" t="s">
        <v>1416</v>
      </c>
      <c r="I44" s="27"/>
      <c r="J44" s="28">
        <v>5</v>
      </c>
      <c r="K44" s="29" t="s">
        <v>82</v>
      </c>
      <c r="L44" s="30">
        <v>286</v>
      </c>
      <c r="M44" s="31" t="s">
        <v>857</v>
      </c>
      <c r="N44" s="31" t="s">
        <v>374</v>
      </c>
      <c r="O44" s="57" t="s">
        <v>1174</v>
      </c>
      <c r="P44" s="57" t="s">
        <v>664</v>
      </c>
      <c r="Q44" s="210">
        <v>12058</v>
      </c>
      <c r="R44" s="30">
        <v>5</v>
      </c>
    </row>
    <row r="45" spans="1:18" s="20" customFormat="1" ht="24.6" customHeight="1">
      <c r="A45" s="23">
        <v>2</v>
      </c>
      <c r="B45" s="81">
        <v>141</v>
      </c>
      <c r="C45" s="136" t="s">
        <v>770</v>
      </c>
      <c r="D45" s="136" t="s">
        <v>384</v>
      </c>
      <c r="E45" s="201" t="s">
        <v>771</v>
      </c>
      <c r="F45" s="202" t="s">
        <v>644</v>
      </c>
      <c r="G45" s="210">
        <v>10111</v>
      </c>
      <c r="H45" s="82"/>
      <c r="I45" s="27"/>
      <c r="J45" s="28">
        <v>6</v>
      </c>
      <c r="K45" s="29" t="s">
        <v>83</v>
      </c>
      <c r="L45" s="30">
        <v>288</v>
      </c>
      <c r="M45" s="31" t="s">
        <v>757</v>
      </c>
      <c r="N45" s="31" t="s">
        <v>374</v>
      </c>
      <c r="O45" s="57" t="s">
        <v>758</v>
      </c>
      <c r="P45" s="57" t="s">
        <v>644</v>
      </c>
      <c r="Q45" s="210">
        <v>10257</v>
      </c>
      <c r="R45" s="30">
        <v>2</v>
      </c>
    </row>
    <row r="46" spans="1:18" s="20" customFormat="1" ht="24.6" customHeight="1">
      <c r="A46" s="23">
        <v>3</v>
      </c>
      <c r="B46" s="81">
        <v>418</v>
      </c>
      <c r="C46" s="136" t="s">
        <v>777</v>
      </c>
      <c r="D46" s="136" t="s">
        <v>384</v>
      </c>
      <c r="E46" s="201" t="s">
        <v>778</v>
      </c>
      <c r="F46" s="202" t="s">
        <v>640</v>
      </c>
      <c r="G46" s="210">
        <v>10145</v>
      </c>
      <c r="H46" s="82"/>
      <c r="I46" s="27"/>
      <c r="J46" s="421" t="s">
        <v>51</v>
      </c>
      <c r="K46" s="422"/>
      <c r="L46" s="422"/>
      <c r="M46" s="422"/>
      <c r="N46" s="422"/>
      <c r="O46" s="422"/>
      <c r="P46" s="422"/>
      <c r="Q46" s="422"/>
      <c r="R46" s="423"/>
    </row>
    <row r="47" spans="1:18" s="20" customFormat="1" ht="24.6" customHeight="1">
      <c r="A47" s="23">
        <v>4</v>
      </c>
      <c r="B47" s="81">
        <v>367</v>
      </c>
      <c r="C47" s="136" t="s">
        <v>415</v>
      </c>
      <c r="D47" s="136" t="s">
        <v>384</v>
      </c>
      <c r="E47" s="201" t="s">
        <v>416</v>
      </c>
      <c r="F47" s="202" t="s">
        <v>636</v>
      </c>
      <c r="G47" s="210">
        <v>10466</v>
      </c>
      <c r="H47" s="82"/>
      <c r="I47" s="27"/>
      <c r="J47" s="56" t="s">
        <v>316</v>
      </c>
      <c r="K47" s="56" t="s">
        <v>211</v>
      </c>
      <c r="L47" s="56" t="s">
        <v>210</v>
      </c>
      <c r="M47" s="138" t="s">
        <v>13</v>
      </c>
      <c r="N47" s="138" t="s">
        <v>354</v>
      </c>
      <c r="O47" s="139" t="s">
        <v>14</v>
      </c>
      <c r="P47" s="139" t="s">
        <v>633</v>
      </c>
      <c r="Q47" s="56" t="s">
        <v>15</v>
      </c>
      <c r="R47" s="56" t="s">
        <v>27</v>
      </c>
    </row>
    <row r="48" spans="1:18" s="20" customFormat="1" ht="24.6" customHeight="1">
      <c r="A48" s="23">
        <v>5</v>
      </c>
      <c r="B48" s="81">
        <v>32</v>
      </c>
      <c r="C48" s="136" t="s">
        <v>410</v>
      </c>
      <c r="D48" s="136" t="s">
        <v>384</v>
      </c>
      <c r="E48" s="201" t="s">
        <v>685</v>
      </c>
      <c r="F48" s="202" t="s">
        <v>636</v>
      </c>
      <c r="G48" s="210">
        <v>10537</v>
      </c>
      <c r="H48" s="82"/>
      <c r="I48" s="27"/>
      <c r="J48" s="28">
        <v>1</v>
      </c>
      <c r="K48" s="29" t="s">
        <v>84</v>
      </c>
      <c r="L48" s="30">
        <v>32</v>
      </c>
      <c r="M48" s="31" t="s">
        <v>410</v>
      </c>
      <c r="N48" s="31" t="s">
        <v>384</v>
      </c>
      <c r="O48" s="57" t="s">
        <v>685</v>
      </c>
      <c r="P48" s="57" t="s">
        <v>636</v>
      </c>
      <c r="Q48" s="210">
        <v>10537</v>
      </c>
      <c r="R48" s="30">
        <v>3</v>
      </c>
    </row>
    <row r="49" spans="1:19" s="20" customFormat="1" ht="24.6" customHeight="1">
      <c r="A49" s="23">
        <v>6</v>
      </c>
      <c r="B49" s="81">
        <v>341</v>
      </c>
      <c r="C49" s="136" t="s">
        <v>413</v>
      </c>
      <c r="D49" s="136" t="s">
        <v>384</v>
      </c>
      <c r="E49" s="201" t="s">
        <v>414</v>
      </c>
      <c r="F49" s="202" t="s">
        <v>636</v>
      </c>
      <c r="G49" s="210">
        <v>10956</v>
      </c>
      <c r="H49" s="82"/>
      <c r="I49" s="27"/>
      <c r="J49" s="28">
        <v>2</v>
      </c>
      <c r="K49" s="29" t="s">
        <v>85</v>
      </c>
      <c r="L49" s="30">
        <v>84</v>
      </c>
      <c r="M49" s="31" t="s">
        <v>764</v>
      </c>
      <c r="N49" s="31" t="s">
        <v>384</v>
      </c>
      <c r="O49" s="57" t="s">
        <v>765</v>
      </c>
      <c r="P49" s="57" t="s">
        <v>636</v>
      </c>
      <c r="Q49" s="32" t="s">
        <v>1407</v>
      </c>
      <c r="R49" s="30" t="s">
        <v>1408</v>
      </c>
    </row>
    <row r="50" spans="1:19" s="20" customFormat="1" ht="24.6" customHeight="1">
      <c r="A50" s="23">
        <v>7</v>
      </c>
      <c r="B50" s="81">
        <v>358</v>
      </c>
      <c r="C50" s="136" t="s">
        <v>863</v>
      </c>
      <c r="D50" s="136" t="s">
        <v>384</v>
      </c>
      <c r="E50" s="201" t="s">
        <v>1175</v>
      </c>
      <c r="F50" s="202" t="s">
        <v>636</v>
      </c>
      <c r="G50" s="210">
        <v>11394</v>
      </c>
      <c r="H50" s="82"/>
      <c r="I50" s="27"/>
      <c r="J50" s="28">
        <v>3</v>
      </c>
      <c r="K50" s="29" t="s">
        <v>86</v>
      </c>
      <c r="L50" s="30">
        <v>106</v>
      </c>
      <c r="M50" s="31" t="s">
        <v>858</v>
      </c>
      <c r="N50" s="31" t="s">
        <v>384</v>
      </c>
      <c r="O50" s="57" t="s">
        <v>859</v>
      </c>
      <c r="P50" s="57" t="s">
        <v>636</v>
      </c>
      <c r="Q50" s="32" t="s">
        <v>1407</v>
      </c>
      <c r="R50" s="30" t="s">
        <v>1408</v>
      </c>
    </row>
    <row r="51" spans="1:19" s="20" customFormat="1" ht="24.6" customHeight="1">
      <c r="A51" s="23">
        <v>8</v>
      </c>
      <c r="B51" s="81">
        <v>287</v>
      </c>
      <c r="C51" s="136" t="s">
        <v>776</v>
      </c>
      <c r="D51" s="136" t="s">
        <v>384</v>
      </c>
      <c r="E51" s="201" t="s">
        <v>1161</v>
      </c>
      <c r="F51" s="202" t="s">
        <v>636</v>
      </c>
      <c r="G51" s="210">
        <v>11713</v>
      </c>
      <c r="H51" s="82"/>
      <c r="I51" s="27"/>
      <c r="J51" s="28">
        <v>4</v>
      </c>
      <c r="K51" s="29" t="s">
        <v>87</v>
      </c>
      <c r="L51" s="30">
        <v>141</v>
      </c>
      <c r="M51" s="31" t="s">
        <v>770</v>
      </c>
      <c r="N51" s="31" t="s">
        <v>384</v>
      </c>
      <c r="O51" s="57" t="s">
        <v>771</v>
      </c>
      <c r="P51" s="57" t="s">
        <v>644</v>
      </c>
      <c r="Q51" s="210">
        <v>10111</v>
      </c>
      <c r="R51" s="30">
        <v>2</v>
      </c>
    </row>
    <row r="52" spans="1:19" s="20" customFormat="1" ht="24.6" customHeight="1">
      <c r="A52" s="23">
        <v>9</v>
      </c>
      <c r="B52" s="81">
        <v>272</v>
      </c>
      <c r="C52" s="136" t="s">
        <v>693</v>
      </c>
      <c r="D52" s="136" t="s">
        <v>384</v>
      </c>
      <c r="E52" s="201" t="s">
        <v>1147</v>
      </c>
      <c r="F52" s="202" t="s">
        <v>664</v>
      </c>
      <c r="G52" s="210">
        <v>11744</v>
      </c>
      <c r="H52" s="82"/>
      <c r="I52" s="27"/>
      <c r="J52" s="28">
        <v>5</v>
      </c>
      <c r="K52" s="29" t="s">
        <v>88</v>
      </c>
      <c r="L52" s="30">
        <v>159</v>
      </c>
      <c r="M52" s="31" t="s">
        <v>860</v>
      </c>
      <c r="N52" s="31" t="s">
        <v>384</v>
      </c>
      <c r="O52" s="57" t="s">
        <v>861</v>
      </c>
      <c r="P52" s="57" t="s">
        <v>644</v>
      </c>
      <c r="Q52" s="32" t="s">
        <v>1407</v>
      </c>
      <c r="R52" s="30" t="s">
        <v>1408</v>
      </c>
    </row>
    <row r="53" spans="1:19" s="20" customFormat="1" ht="24.6" customHeight="1">
      <c r="A53" s="23">
        <v>10</v>
      </c>
      <c r="B53" s="81">
        <v>349</v>
      </c>
      <c r="C53" s="136" t="s">
        <v>489</v>
      </c>
      <c r="D53" s="136" t="s">
        <v>384</v>
      </c>
      <c r="E53" s="201" t="s">
        <v>862</v>
      </c>
      <c r="F53" s="202" t="s">
        <v>636</v>
      </c>
      <c r="G53" s="210">
        <v>13022</v>
      </c>
      <c r="H53" s="82"/>
      <c r="I53" s="27"/>
      <c r="J53" s="28">
        <v>6</v>
      </c>
      <c r="K53" s="29" t="s">
        <v>89</v>
      </c>
      <c r="L53" s="30">
        <v>260</v>
      </c>
      <c r="M53" s="31" t="s">
        <v>774</v>
      </c>
      <c r="N53" s="31" t="s">
        <v>384</v>
      </c>
      <c r="O53" s="57" t="s">
        <v>1159</v>
      </c>
      <c r="P53" s="57" t="s">
        <v>689</v>
      </c>
      <c r="Q53" s="32">
        <v>5767</v>
      </c>
      <c r="R53" s="30">
        <v>1</v>
      </c>
    </row>
    <row r="54" spans="1:19" s="20" customFormat="1" ht="24.6" customHeight="1">
      <c r="A54" s="23" t="s">
        <v>1408</v>
      </c>
      <c r="B54" s="81">
        <v>84</v>
      </c>
      <c r="C54" s="136" t="s">
        <v>764</v>
      </c>
      <c r="D54" s="136" t="s">
        <v>384</v>
      </c>
      <c r="E54" s="201" t="s">
        <v>765</v>
      </c>
      <c r="F54" s="202" t="s">
        <v>636</v>
      </c>
      <c r="G54" s="137" t="s">
        <v>1407</v>
      </c>
      <c r="H54" s="82"/>
      <c r="I54" s="27"/>
      <c r="J54" s="421" t="s">
        <v>52</v>
      </c>
      <c r="K54" s="422"/>
      <c r="L54" s="422"/>
      <c r="M54" s="422"/>
      <c r="N54" s="422"/>
      <c r="O54" s="422"/>
      <c r="P54" s="422"/>
      <c r="Q54" s="422"/>
      <c r="R54" s="423"/>
    </row>
    <row r="55" spans="1:19" s="20" customFormat="1" ht="24.6" customHeight="1">
      <c r="A55" s="23" t="s">
        <v>1408</v>
      </c>
      <c r="B55" s="81">
        <v>106</v>
      </c>
      <c r="C55" s="136" t="s">
        <v>858</v>
      </c>
      <c r="D55" s="136" t="s">
        <v>384</v>
      </c>
      <c r="E55" s="201" t="s">
        <v>859</v>
      </c>
      <c r="F55" s="202" t="s">
        <v>636</v>
      </c>
      <c r="G55" s="137" t="s">
        <v>1407</v>
      </c>
      <c r="H55" s="82"/>
      <c r="I55" s="27"/>
      <c r="J55" s="56" t="s">
        <v>316</v>
      </c>
      <c r="K55" s="56" t="s">
        <v>211</v>
      </c>
      <c r="L55" s="56" t="s">
        <v>210</v>
      </c>
      <c r="M55" s="138" t="s">
        <v>13</v>
      </c>
      <c r="N55" s="138" t="s">
        <v>354</v>
      </c>
      <c r="O55" s="139" t="s">
        <v>14</v>
      </c>
      <c r="P55" s="139" t="s">
        <v>633</v>
      </c>
      <c r="Q55" s="56" t="s">
        <v>15</v>
      </c>
      <c r="R55" s="56" t="s">
        <v>27</v>
      </c>
    </row>
    <row r="56" spans="1:19" s="20" customFormat="1" ht="24.6" customHeight="1">
      <c r="A56" s="23" t="s">
        <v>1408</v>
      </c>
      <c r="B56" s="81">
        <v>159</v>
      </c>
      <c r="C56" s="136" t="s">
        <v>860</v>
      </c>
      <c r="D56" s="136" t="s">
        <v>384</v>
      </c>
      <c r="E56" s="201" t="s">
        <v>861</v>
      </c>
      <c r="F56" s="202" t="s">
        <v>644</v>
      </c>
      <c r="G56" s="137" t="s">
        <v>1407</v>
      </c>
      <c r="H56" s="82"/>
      <c r="I56" s="27"/>
      <c r="J56" s="28">
        <v>1</v>
      </c>
      <c r="K56" s="29" t="s">
        <v>90</v>
      </c>
      <c r="L56" s="30">
        <v>272</v>
      </c>
      <c r="M56" s="31" t="s">
        <v>693</v>
      </c>
      <c r="N56" s="31" t="s">
        <v>384</v>
      </c>
      <c r="O56" s="57" t="s">
        <v>1147</v>
      </c>
      <c r="P56" s="57" t="s">
        <v>664</v>
      </c>
      <c r="Q56" s="210">
        <v>11744</v>
      </c>
      <c r="R56" s="30">
        <v>4</v>
      </c>
    </row>
    <row r="57" spans="1:19" s="20" customFormat="1" ht="24.6" customHeight="1">
      <c r="A57" s="23" t="s">
        <v>1408</v>
      </c>
      <c r="B57" s="81">
        <v>296</v>
      </c>
      <c r="C57" s="136" t="s">
        <v>417</v>
      </c>
      <c r="D57" s="136" t="s">
        <v>384</v>
      </c>
      <c r="E57" s="201" t="s">
        <v>418</v>
      </c>
      <c r="F57" s="202" t="s">
        <v>636</v>
      </c>
      <c r="G57" s="137" t="s">
        <v>1407</v>
      </c>
      <c r="H57" s="82"/>
      <c r="I57" s="27"/>
      <c r="J57" s="28">
        <v>2</v>
      </c>
      <c r="K57" s="29" t="s">
        <v>91</v>
      </c>
      <c r="L57" s="30">
        <v>287</v>
      </c>
      <c r="M57" s="31" t="s">
        <v>776</v>
      </c>
      <c r="N57" s="31" t="s">
        <v>384</v>
      </c>
      <c r="O57" s="57" t="s">
        <v>1161</v>
      </c>
      <c r="P57" s="57" t="s">
        <v>636</v>
      </c>
      <c r="Q57" s="210">
        <v>11713</v>
      </c>
      <c r="R57" s="30">
        <v>3</v>
      </c>
    </row>
    <row r="58" spans="1:19" s="20" customFormat="1" ht="24.6" customHeight="1">
      <c r="A58" s="23" t="s">
        <v>1408</v>
      </c>
      <c r="B58" s="81">
        <v>379</v>
      </c>
      <c r="C58" s="136" t="s">
        <v>864</v>
      </c>
      <c r="D58" s="136" t="s">
        <v>384</v>
      </c>
      <c r="E58" s="201" t="s">
        <v>1176</v>
      </c>
      <c r="F58" s="202" t="s">
        <v>636</v>
      </c>
      <c r="G58" s="137" t="s">
        <v>1407</v>
      </c>
      <c r="H58" s="82"/>
      <c r="I58" s="27"/>
      <c r="J58" s="28">
        <v>3</v>
      </c>
      <c r="K58" s="29" t="s">
        <v>92</v>
      </c>
      <c r="L58" s="30">
        <v>296</v>
      </c>
      <c r="M58" s="31" t="s">
        <v>417</v>
      </c>
      <c r="N58" s="31" t="s">
        <v>384</v>
      </c>
      <c r="O58" s="57" t="s">
        <v>418</v>
      </c>
      <c r="P58" s="57" t="s">
        <v>636</v>
      </c>
      <c r="Q58" s="32" t="s">
        <v>1407</v>
      </c>
      <c r="R58" s="30" t="s">
        <v>1408</v>
      </c>
    </row>
    <row r="59" spans="1:19" s="20" customFormat="1" ht="24.6" customHeight="1">
      <c r="A59" s="42"/>
      <c r="B59" s="42"/>
      <c r="C59" s="43"/>
      <c r="D59" s="43"/>
      <c r="E59" s="65"/>
      <c r="F59" s="44"/>
      <c r="G59" s="45"/>
      <c r="H59" s="46"/>
      <c r="I59" s="27"/>
      <c r="J59" s="28">
        <v>4</v>
      </c>
      <c r="K59" s="29" t="s">
        <v>93</v>
      </c>
      <c r="L59" s="30">
        <v>341</v>
      </c>
      <c r="M59" s="31" t="s">
        <v>413</v>
      </c>
      <c r="N59" s="31" t="s">
        <v>384</v>
      </c>
      <c r="O59" s="57" t="s">
        <v>414</v>
      </c>
      <c r="P59" s="57" t="s">
        <v>636</v>
      </c>
      <c r="Q59" s="210">
        <v>10956</v>
      </c>
      <c r="R59" s="30">
        <v>1</v>
      </c>
    </row>
    <row r="60" spans="1:19" s="20" customFormat="1" ht="24.6" customHeight="1">
      <c r="I60" s="27"/>
      <c r="J60" s="28">
        <v>5</v>
      </c>
      <c r="K60" s="29" t="s">
        <v>94</v>
      </c>
      <c r="L60" s="30">
        <v>349</v>
      </c>
      <c r="M60" s="31" t="s">
        <v>489</v>
      </c>
      <c r="N60" s="31" t="s">
        <v>384</v>
      </c>
      <c r="O60" s="57" t="s">
        <v>862</v>
      </c>
      <c r="P60" s="57" t="s">
        <v>636</v>
      </c>
      <c r="Q60" s="210">
        <v>13022</v>
      </c>
      <c r="R60" s="30">
        <v>5</v>
      </c>
    </row>
    <row r="61" spans="1:19" s="20" customFormat="1" ht="24.6" customHeight="1">
      <c r="A61" s="33"/>
      <c r="B61" s="33"/>
      <c r="C61" s="22"/>
      <c r="D61" s="22"/>
      <c r="E61" s="60"/>
      <c r="F61" s="60"/>
      <c r="G61" s="22"/>
      <c r="H61" s="34"/>
      <c r="I61" s="27"/>
      <c r="J61" s="28">
        <v>6</v>
      </c>
      <c r="K61" s="29" t="s">
        <v>95</v>
      </c>
      <c r="L61" s="30">
        <v>358</v>
      </c>
      <c r="M61" s="31" t="s">
        <v>863</v>
      </c>
      <c r="N61" s="31" t="s">
        <v>384</v>
      </c>
      <c r="O61" s="57" t="s">
        <v>1175</v>
      </c>
      <c r="P61" s="57" t="s">
        <v>636</v>
      </c>
      <c r="Q61" s="210">
        <v>11394</v>
      </c>
      <c r="R61" s="30">
        <v>2</v>
      </c>
    </row>
    <row r="62" spans="1:19" ht="7.5" customHeight="1">
      <c r="J62" s="47"/>
      <c r="K62" s="48"/>
      <c r="L62" s="49"/>
      <c r="M62" s="50"/>
      <c r="N62" s="50"/>
      <c r="O62" s="61"/>
      <c r="P62" s="61"/>
      <c r="Q62" s="51"/>
      <c r="R62" s="49"/>
    </row>
    <row r="63" spans="1:19" ht="14.25" customHeight="1">
      <c r="A63" s="36" t="s">
        <v>19</v>
      </c>
      <c r="B63" s="36"/>
      <c r="C63" s="36"/>
      <c r="D63" s="36"/>
      <c r="E63" s="66"/>
      <c r="F63" s="59" t="s">
        <v>0</v>
      </c>
      <c r="G63" s="52" t="s">
        <v>1</v>
      </c>
      <c r="H63" s="33"/>
      <c r="I63" s="37" t="s">
        <v>2</v>
      </c>
      <c r="J63" s="37"/>
      <c r="K63" s="37"/>
      <c r="L63" s="37"/>
      <c r="O63" s="62" t="s">
        <v>3</v>
      </c>
      <c r="P63" s="63" t="s">
        <v>3</v>
      </c>
      <c r="Q63" s="33" t="s">
        <v>3</v>
      </c>
      <c r="R63" s="36"/>
      <c r="S63" s="38"/>
    </row>
  </sheetData>
  <sortState ref="B44:H58">
    <sortCondition ref="G44:G58"/>
  </sortState>
  <mergeCells count="49">
    <mergeCell ref="F42:F43"/>
    <mergeCell ref="G42:G43"/>
    <mergeCell ref="H42:H43"/>
    <mergeCell ref="A42:A43"/>
    <mergeCell ref="B42:B43"/>
    <mergeCell ref="C42:C43"/>
    <mergeCell ref="D42:D43"/>
    <mergeCell ref="E42:E43"/>
    <mergeCell ref="F18:F19"/>
    <mergeCell ref="G18:G19"/>
    <mergeCell ref="H18:H19"/>
    <mergeCell ref="A30:A31"/>
    <mergeCell ref="B30:B31"/>
    <mergeCell ref="C30:C31"/>
    <mergeCell ref="D30:D31"/>
    <mergeCell ref="E30:E31"/>
    <mergeCell ref="F30:F31"/>
    <mergeCell ref="G30:G31"/>
    <mergeCell ref="H30:H31"/>
    <mergeCell ref="A18:A19"/>
    <mergeCell ref="B18:B19"/>
    <mergeCell ref="C18:C19"/>
    <mergeCell ref="D18:D19"/>
    <mergeCell ref="E18:E19"/>
    <mergeCell ref="P5:R5"/>
    <mergeCell ref="A1:R1"/>
    <mergeCell ref="A2:R2"/>
    <mergeCell ref="A3:C3"/>
    <mergeCell ref="E3:F3"/>
    <mergeCell ref="G3:H3"/>
    <mergeCell ref="P3:R3"/>
    <mergeCell ref="J3:M3"/>
    <mergeCell ref="A4:C4"/>
    <mergeCell ref="E4:F4"/>
    <mergeCell ref="A6:A7"/>
    <mergeCell ref="B6:B7"/>
    <mergeCell ref="C6:C7"/>
    <mergeCell ref="E6:E7"/>
    <mergeCell ref="F6:F7"/>
    <mergeCell ref="D6:D7"/>
    <mergeCell ref="G6:G7"/>
    <mergeCell ref="J38:R38"/>
    <mergeCell ref="J46:R46"/>
    <mergeCell ref="J54:R54"/>
    <mergeCell ref="H6:H7"/>
    <mergeCell ref="J6:R6"/>
    <mergeCell ref="J14:R14"/>
    <mergeCell ref="J22:R22"/>
    <mergeCell ref="J30:R30"/>
  </mergeCells>
  <conditionalFormatting sqref="G46:G53">
    <cfRule type="duplicateValues" dxfId="24" priority="1" stopIfTrue="1"/>
    <cfRule type="duplicateValues" dxfId="23" priority="2" stopIfTrue="1"/>
  </conditionalFormatting>
  <hyperlinks>
    <hyperlink ref="E3" location="'YARIŞMA PROGRAMI'!C7" display="100 m. Engelli"/>
  </hyperlinks>
  <printOptions horizontalCentered="1"/>
  <pageMargins left="0.27559055118110237" right="0.19685039370078741" top="0.36" bottom="0.35433070866141736" header="0.28000000000000003" footer="0.27559055118110237"/>
  <pageSetup paperSize="9" scale="4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92D050"/>
    <pageSetUpPr fitToPage="1"/>
  </sheetPr>
  <dimension ref="A1:S47"/>
  <sheetViews>
    <sheetView view="pageBreakPreview" zoomScale="70" zoomScaleNormal="100" zoomScaleSheetLayoutView="70" workbookViewId="0">
      <selection activeCell="O21" sqref="O21"/>
    </sheetView>
  </sheetViews>
  <sheetFormatPr defaultColWidth="9.140625" defaultRowHeight="12.75"/>
  <cols>
    <col min="1" max="2" width="4.85546875" style="33" customWidth="1"/>
    <col min="3" max="3" width="14.28515625" style="22" customWidth="1"/>
    <col min="4" max="4" width="10.28515625" style="22" customWidth="1"/>
    <col min="5" max="5" width="22.140625" style="60" customWidth="1"/>
    <col min="6" max="6" width="17.140625" style="60" customWidth="1"/>
    <col min="7" max="7" width="12.7109375" style="22" customWidth="1"/>
    <col min="8" max="8" width="7.5703125" style="34" customWidth="1"/>
    <col min="9" max="9" width="5.42578125" style="22" customWidth="1"/>
    <col min="10" max="10" width="6.85546875" style="33" customWidth="1"/>
    <col min="11" max="11" width="11" style="33" hidden="1" customWidth="1"/>
    <col min="12" max="12" width="5.7109375" style="33" customWidth="1"/>
    <col min="13" max="13" width="10.42578125" style="35" customWidth="1"/>
    <col min="14" max="14" width="9.140625" style="35" customWidth="1"/>
    <col min="15" max="15" width="36.42578125" style="64" bestFit="1" customWidth="1"/>
    <col min="16" max="16" width="19.140625" style="64" customWidth="1"/>
    <col min="17" max="17" width="18.85546875" style="22" customWidth="1"/>
    <col min="18" max="18" width="7.7109375" style="22" customWidth="1"/>
    <col min="19" max="19" width="5.7109375" style="22" customWidth="1"/>
    <col min="20" max="16384" width="9.140625" style="22"/>
  </cols>
  <sheetData>
    <row r="1" spans="1:18" s="10" customFormat="1" ht="39" customHeight="1">
      <c r="A1" s="426" t="s">
        <v>206</v>
      </c>
      <c r="B1" s="426"/>
      <c r="C1" s="426"/>
      <c r="D1" s="426"/>
      <c r="E1" s="426"/>
      <c r="F1" s="426"/>
      <c r="G1" s="426"/>
      <c r="H1" s="426"/>
      <c r="I1" s="426"/>
      <c r="J1" s="426"/>
      <c r="K1" s="426"/>
      <c r="L1" s="426"/>
      <c r="M1" s="426"/>
      <c r="N1" s="426"/>
      <c r="O1" s="426"/>
      <c r="P1" s="426"/>
      <c r="Q1" s="426"/>
      <c r="R1" s="426"/>
    </row>
    <row r="2" spans="1:18" s="10" customFormat="1" ht="24.75" customHeight="1">
      <c r="A2" s="461" t="s">
        <v>1433</v>
      </c>
      <c r="B2" s="461"/>
      <c r="C2" s="461"/>
      <c r="D2" s="461"/>
      <c r="E2" s="461"/>
      <c r="F2" s="461"/>
      <c r="G2" s="461"/>
      <c r="H2" s="461"/>
      <c r="I2" s="461"/>
      <c r="J2" s="461"/>
      <c r="K2" s="461"/>
      <c r="L2" s="461"/>
      <c r="M2" s="461"/>
      <c r="N2" s="461"/>
      <c r="O2" s="461"/>
      <c r="P2" s="461"/>
      <c r="Q2" s="461"/>
      <c r="R2" s="461"/>
    </row>
    <row r="3" spans="1:18" s="13" customFormat="1" ht="21" customHeight="1">
      <c r="A3" s="428" t="s">
        <v>233</v>
      </c>
      <c r="B3" s="428"/>
      <c r="C3" s="428"/>
      <c r="D3" s="283"/>
      <c r="E3" s="430" t="s">
        <v>203</v>
      </c>
      <c r="F3" s="430"/>
      <c r="G3" s="462"/>
      <c r="H3" s="462"/>
      <c r="I3" s="11"/>
      <c r="J3" s="418"/>
      <c r="K3" s="418"/>
      <c r="L3" s="418"/>
      <c r="M3" s="418"/>
      <c r="N3" s="285"/>
      <c r="O3" s="286"/>
      <c r="P3" s="424"/>
      <c r="Q3" s="424"/>
      <c r="R3" s="424"/>
    </row>
    <row r="4" spans="1:18" s="13" customFormat="1" ht="17.25" customHeight="1">
      <c r="A4" s="435" t="s">
        <v>214</v>
      </c>
      <c r="B4" s="435"/>
      <c r="C4" s="435"/>
      <c r="D4" s="284"/>
      <c r="E4" s="429" t="s">
        <v>352</v>
      </c>
      <c r="F4" s="429"/>
      <c r="G4" s="39"/>
      <c r="H4" s="39"/>
      <c r="I4" s="39"/>
      <c r="J4" s="39"/>
      <c r="K4" s="39"/>
      <c r="L4" s="39"/>
      <c r="M4" s="40"/>
      <c r="N4" s="40"/>
      <c r="O4" s="90" t="s">
        <v>5</v>
      </c>
      <c r="P4" s="232">
        <v>42056</v>
      </c>
      <c r="Q4" s="233">
        <v>0.45833333333333331</v>
      </c>
      <c r="R4" s="231"/>
    </row>
    <row r="5" spans="1:18" s="10" customFormat="1" ht="13.5" customHeight="1">
      <c r="A5" s="14"/>
      <c r="B5" s="14"/>
      <c r="C5" s="15"/>
      <c r="D5" s="15"/>
      <c r="E5" s="16"/>
      <c r="F5" s="17"/>
      <c r="G5" s="17"/>
      <c r="H5" s="17"/>
      <c r="I5" s="17"/>
      <c r="J5" s="14"/>
      <c r="K5" s="14"/>
      <c r="L5" s="14"/>
      <c r="M5" s="18"/>
      <c r="N5" s="18"/>
      <c r="O5" s="19"/>
      <c r="P5" s="460">
        <v>42057.749068865742</v>
      </c>
      <c r="Q5" s="460"/>
      <c r="R5" s="460"/>
    </row>
    <row r="6" spans="1:18" s="20" customFormat="1" ht="45" customHeight="1">
      <c r="A6" s="431" t="s">
        <v>12</v>
      </c>
      <c r="B6" s="432" t="s">
        <v>210</v>
      </c>
      <c r="C6" s="434" t="s">
        <v>230</v>
      </c>
      <c r="D6" s="438" t="s">
        <v>354</v>
      </c>
      <c r="E6" s="425" t="s">
        <v>14</v>
      </c>
      <c r="F6" s="425" t="s">
        <v>633</v>
      </c>
      <c r="G6" s="425" t="s">
        <v>15</v>
      </c>
      <c r="H6" s="436"/>
      <c r="J6" s="421" t="s">
        <v>1218</v>
      </c>
      <c r="K6" s="422"/>
      <c r="L6" s="422"/>
      <c r="M6" s="422"/>
      <c r="N6" s="422"/>
      <c r="O6" s="422"/>
      <c r="P6" s="422"/>
      <c r="Q6" s="422"/>
      <c r="R6" s="423"/>
    </row>
    <row r="7" spans="1:18" ht="45" customHeight="1">
      <c r="A7" s="431"/>
      <c r="B7" s="433"/>
      <c r="C7" s="434"/>
      <c r="D7" s="439"/>
      <c r="E7" s="425"/>
      <c r="F7" s="425"/>
      <c r="G7" s="425"/>
      <c r="H7" s="437"/>
      <c r="I7" s="21"/>
      <c r="J7" s="56" t="s">
        <v>316</v>
      </c>
      <c r="K7" s="56" t="s">
        <v>211</v>
      </c>
      <c r="L7" s="56" t="s">
        <v>210</v>
      </c>
      <c r="M7" s="138" t="s">
        <v>13</v>
      </c>
      <c r="N7" s="138" t="s">
        <v>354</v>
      </c>
      <c r="O7" s="139" t="s">
        <v>14</v>
      </c>
      <c r="P7" s="139" t="s">
        <v>633</v>
      </c>
      <c r="Q7" s="56" t="s">
        <v>15</v>
      </c>
      <c r="R7" s="56" t="s">
        <v>27</v>
      </c>
    </row>
    <row r="8" spans="1:18" s="20" customFormat="1" ht="45" customHeight="1">
      <c r="A8" s="23">
        <v>1</v>
      </c>
      <c r="B8" s="81">
        <v>188</v>
      </c>
      <c r="C8" s="136" t="s">
        <v>785</v>
      </c>
      <c r="D8" s="136" t="s">
        <v>385</v>
      </c>
      <c r="E8" s="201" t="s">
        <v>786</v>
      </c>
      <c r="F8" s="202" t="s">
        <v>692</v>
      </c>
      <c r="G8" s="210">
        <v>10304</v>
      </c>
      <c r="H8" s="82"/>
      <c r="I8" s="27"/>
      <c r="J8" s="28">
        <v>1</v>
      </c>
      <c r="K8" s="29" t="s">
        <v>1309</v>
      </c>
      <c r="L8" s="30">
        <v>367</v>
      </c>
      <c r="M8" s="31" t="s">
        <v>415</v>
      </c>
      <c r="N8" s="31" t="s">
        <v>384</v>
      </c>
      <c r="O8" s="57" t="s">
        <v>416</v>
      </c>
      <c r="P8" s="57" t="s">
        <v>636</v>
      </c>
      <c r="Q8" s="210">
        <v>10466</v>
      </c>
      <c r="R8" s="30">
        <v>3</v>
      </c>
    </row>
    <row r="9" spans="1:18" s="20" customFormat="1" ht="45" customHeight="1">
      <c r="A9" s="23">
        <v>2</v>
      </c>
      <c r="B9" s="81">
        <v>347</v>
      </c>
      <c r="C9" s="136" t="s">
        <v>380</v>
      </c>
      <c r="D9" s="136" t="s">
        <v>385</v>
      </c>
      <c r="E9" s="201" t="s">
        <v>790</v>
      </c>
      <c r="F9" s="202" t="s">
        <v>636</v>
      </c>
      <c r="G9" s="210">
        <v>10593</v>
      </c>
      <c r="H9" s="348" t="s">
        <v>1415</v>
      </c>
      <c r="I9" s="27"/>
      <c r="J9" s="28">
        <v>2</v>
      </c>
      <c r="K9" s="29" t="s">
        <v>1310</v>
      </c>
      <c r="L9" s="30">
        <v>379</v>
      </c>
      <c r="M9" s="31" t="s">
        <v>864</v>
      </c>
      <c r="N9" s="31" t="s">
        <v>384</v>
      </c>
      <c r="O9" s="57" t="s">
        <v>1176</v>
      </c>
      <c r="P9" s="57" t="s">
        <v>636</v>
      </c>
      <c r="Q9" s="210" t="s">
        <v>1407</v>
      </c>
      <c r="R9" s="30" t="s">
        <v>1408</v>
      </c>
    </row>
    <row r="10" spans="1:18" s="20" customFormat="1" ht="45" customHeight="1">
      <c r="A10" s="23">
        <v>3</v>
      </c>
      <c r="B10" s="81">
        <v>158</v>
      </c>
      <c r="C10" s="136" t="s">
        <v>782</v>
      </c>
      <c r="D10" s="136" t="s">
        <v>385</v>
      </c>
      <c r="E10" s="201" t="s">
        <v>784</v>
      </c>
      <c r="F10" s="202" t="s">
        <v>644</v>
      </c>
      <c r="G10" s="210">
        <v>11472</v>
      </c>
      <c r="H10" s="82"/>
      <c r="I10" s="27"/>
      <c r="J10" s="28">
        <v>3</v>
      </c>
      <c r="K10" s="29" t="s">
        <v>1311</v>
      </c>
      <c r="L10" s="30">
        <v>418</v>
      </c>
      <c r="M10" s="31" t="s">
        <v>777</v>
      </c>
      <c r="N10" s="31" t="s">
        <v>384</v>
      </c>
      <c r="O10" s="57" t="s">
        <v>778</v>
      </c>
      <c r="P10" s="57" t="s">
        <v>640</v>
      </c>
      <c r="Q10" s="210">
        <v>10145</v>
      </c>
      <c r="R10" s="30">
        <v>1</v>
      </c>
    </row>
    <row r="11" spans="1:18" s="20" customFormat="1" ht="45" customHeight="1">
      <c r="A11" s="23" t="s">
        <v>1408</v>
      </c>
      <c r="B11" s="81">
        <v>157</v>
      </c>
      <c r="C11" s="136" t="s">
        <v>782</v>
      </c>
      <c r="D11" s="136" t="s">
        <v>385</v>
      </c>
      <c r="E11" s="201" t="s">
        <v>783</v>
      </c>
      <c r="F11" s="202" t="s">
        <v>644</v>
      </c>
      <c r="G11" s="137" t="s">
        <v>1407</v>
      </c>
      <c r="H11" s="82"/>
      <c r="I11" s="27"/>
      <c r="J11" s="28">
        <v>4</v>
      </c>
      <c r="K11" s="29" t="s">
        <v>1312</v>
      </c>
      <c r="L11" s="30">
        <v>157</v>
      </c>
      <c r="M11" s="31" t="s">
        <v>782</v>
      </c>
      <c r="N11" s="31" t="s">
        <v>385</v>
      </c>
      <c r="O11" s="57" t="s">
        <v>783</v>
      </c>
      <c r="P11" s="57" t="s">
        <v>644</v>
      </c>
      <c r="Q11" s="210" t="s">
        <v>1407</v>
      </c>
      <c r="R11" s="30" t="s">
        <v>1408</v>
      </c>
    </row>
    <row r="12" spans="1:18" s="20" customFormat="1" ht="45" customHeight="1">
      <c r="A12" s="23" t="s">
        <v>1408</v>
      </c>
      <c r="B12" s="81">
        <v>236</v>
      </c>
      <c r="C12" s="136" t="s">
        <v>382</v>
      </c>
      <c r="D12" s="136" t="s">
        <v>385</v>
      </c>
      <c r="E12" s="201" t="s">
        <v>383</v>
      </c>
      <c r="F12" s="202" t="s">
        <v>636</v>
      </c>
      <c r="G12" s="137" t="s">
        <v>1407</v>
      </c>
      <c r="H12" s="82"/>
      <c r="I12" s="27"/>
      <c r="J12" s="28">
        <v>5</v>
      </c>
      <c r="K12" s="29" t="s">
        <v>1313</v>
      </c>
      <c r="L12" s="30">
        <v>158</v>
      </c>
      <c r="M12" s="31" t="s">
        <v>782</v>
      </c>
      <c r="N12" s="31" t="s">
        <v>385</v>
      </c>
      <c r="O12" s="57" t="s">
        <v>784</v>
      </c>
      <c r="P12" s="57" t="s">
        <v>644</v>
      </c>
      <c r="Q12" s="210">
        <v>11472</v>
      </c>
      <c r="R12" s="30">
        <v>4</v>
      </c>
    </row>
    <row r="13" spans="1:18" s="20" customFormat="1" ht="45" customHeight="1">
      <c r="A13" s="431" t="s">
        <v>12</v>
      </c>
      <c r="B13" s="432" t="s">
        <v>210</v>
      </c>
      <c r="C13" s="434" t="s">
        <v>230</v>
      </c>
      <c r="D13" s="438" t="s">
        <v>354</v>
      </c>
      <c r="E13" s="425" t="s">
        <v>14</v>
      </c>
      <c r="F13" s="425" t="s">
        <v>633</v>
      </c>
      <c r="G13" s="425" t="s">
        <v>15</v>
      </c>
      <c r="H13" s="436"/>
      <c r="I13" s="27"/>
      <c r="J13" s="28">
        <v>6</v>
      </c>
      <c r="K13" s="29" t="s">
        <v>1314</v>
      </c>
      <c r="L13" s="30">
        <v>188</v>
      </c>
      <c r="M13" s="31" t="s">
        <v>785</v>
      </c>
      <c r="N13" s="31" t="s">
        <v>385</v>
      </c>
      <c r="O13" s="57" t="s">
        <v>786</v>
      </c>
      <c r="P13" s="57" t="s">
        <v>692</v>
      </c>
      <c r="Q13" s="210">
        <v>10304</v>
      </c>
      <c r="R13" s="30">
        <v>2</v>
      </c>
    </row>
    <row r="14" spans="1:18" s="20" customFormat="1" ht="45" customHeight="1">
      <c r="A14" s="431"/>
      <c r="B14" s="433"/>
      <c r="C14" s="434"/>
      <c r="D14" s="439"/>
      <c r="E14" s="425"/>
      <c r="F14" s="425"/>
      <c r="G14" s="425"/>
      <c r="H14" s="437"/>
      <c r="I14" s="27"/>
      <c r="J14" s="421" t="s">
        <v>1219</v>
      </c>
      <c r="K14" s="422"/>
      <c r="L14" s="422"/>
      <c r="M14" s="422"/>
      <c r="N14" s="422"/>
      <c r="O14" s="422"/>
      <c r="P14" s="422"/>
      <c r="Q14" s="422"/>
      <c r="R14" s="423"/>
    </row>
    <row r="15" spans="1:18" s="20" customFormat="1" ht="45" customHeight="1">
      <c r="A15" s="23">
        <v>1</v>
      </c>
      <c r="B15" s="81">
        <v>67</v>
      </c>
      <c r="C15" s="136" t="s">
        <v>419</v>
      </c>
      <c r="D15" s="136" t="s">
        <v>394</v>
      </c>
      <c r="E15" s="201" t="s">
        <v>420</v>
      </c>
      <c r="F15" s="202" t="s">
        <v>636</v>
      </c>
      <c r="G15" s="210">
        <v>10676</v>
      </c>
      <c r="H15" s="349" t="s">
        <v>1415</v>
      </c>
      <c r="I15" s="27"/>
      <c r="J15" s="56" t="s">
        <v>316</v>
      </c>
      <c r="K15" s="56" t="s">
        <v>211</v>
      </c>
      <c r="L15" s="56" t="s">
        <v>210</v>
      </c>
      <c r="M15" s="138" t="s">
        <v>13</v>
      </c>
      <c r="N15" s="138" t="s">
        <v>354</v>
      </c>
      <c r="O15" s="139" t="s">
        <v>14</v>
      </c>
      <c r="P15" s="139" t="s">
        <v>633</v>
      </c>
      <c r="Q15" s="56" t="s">
        <v>15</v>
      </c>
      <c r="R15" s="56" t="s">
        <v>27</v>
      </c>
    </row>
    <row r="16" spans="1:18" s="20" customFormat="1" ht="45" customHeight="1">
      <c r="A16" s="23">
        <v>2</v>
      </c>
      <c r="B16" s="81">
        <v>70</v>
      </c>
      <c r="C16" s="136" t="s">
        <v>792</v>
      </c>
      <c r="D16" s="136" t="s">
        <v>394</v>
      </c>
      <c r="E16" s="201" t="s">
        <v>1163</v>
      </c>
      <c r="F16" s="202" t="s">
        <v>647</v>
      </c>
      <c r="G16" s="210">
        <v>10799</v>
      </c>
      <c r="H16" s="82"/>
      <c r="I16" s="27"/>
      <c r="J16" s="28">
        <v>1</v>
      </c>
      <c r="K16" s="29" t="s">
        <v>1303</v>
      </c>
      <c r="L16" s="30">
        <v>236</v>
      </c>
      <c r="M16" s="31" t="s">
        <v>382</v>
      </c>
      <c r="N16" s="31" t="s">
        <v>385</v>
      </c>
      <c r="O16" s="57" t="s">
        <v>383</v>
      </c>
      <c r="P16" s="57" t="s">
        <v>636</v>
      </c>
      <c r="Q16" s="32" t="s">
        <v>1407</v>
      </c>
      <c r="R16" s="30" t="s">
        <v>1408</v>
      </c>
    </row>
    <row r="17" spans="1:18" s="20" customFormat="1" ht="45" customHeight="1">
      <c r="A17" s="23">
        <v>3</v>
      </c>
      <c r="B17" s="81">
        <v>114</v>
      </c>
      <c r="C17" s="136" t="s">
        <v>706</v>
      </c>
      <c r="D17" s="136" t="s">
        <v>394</v>
      </c>
      <c r="E17" s="201" t="s">
        <v>707</v>
      </c>
      <c r="F17" s="202" t="s">
        <v>644</v>
      </c>
      <c r="G17" s="210">
        <v>10839</v>
      </c>
      <c r="H17" s="82"/>
      <c r="I17" s="27"/>
      <c r="J17" s="28">
        <v>2</v>
      </c>
      <c r="K17" s="29" t="s">
        <v>1304</v>
      </c>
      <c r="L17" s="30">
        <v>347</v>
      </c>
      <c r="M17" s="31" t="s">
        <v>380</v>
      </c>
      <c r="N17" s="31" t="s">
        <v>385</v>
      </c>
      <c r="O17" s="57" t="s">
        <v>790</v>
      </c>
      <c r="P17" s="57" t="s">
        <v>636</v>
      </c>
      <c r="Q17" s="210">
        <v>10593</v>
      </c>
      <c r="R17" s="30">
        <v>1</v>
      </c>
    </row>
    <row r="18" spans="1:18" s="20" customFormat="1" ht="45" customHeight="1">
      <c r="A18" s="23">
        <v>4</v>
      </c>
      <c r="B18" s="81">
        <v>121</v>
      </c>
      <c r="C18" s="136" t="s">
        <v>865</v>
      </c>
      <c r="D18" s="136" t="s">
        <v>394</v>
      </c>
      <c r="E18" s="201" t="s">
        <v>866</v>
      </c>
      <c r="F18" s="202" t="s">
        <v>636</v>
      </c>
      <c r="G18" s="210">
        <v>11029</v>
      </c>
      <c r="H18" s="82"/>
      <c r="I18" s="27"/>
      <c r="J18" s="28">
        <v>3</v>
      </c>
      <c r="K18" s="29" t="s">
        <v>1305</v>
      </c>
      <c r="L18" s="30">
        <v>37</v>
      </c>
      <c r="M18" s="31" t="s">
        <v>462</v>
      </c>
      <c r="N18" s="31" t="s">
        <v>394</v>
      </c>
      <c r="O18" s="57" t="s">
        <v>463</v>
      </c>
      <c r="P18" s="57" t="s">
        <v>636</v>
      </c>
      <c r="Q18" s="32" t="s">
        <v>1407</v>
      </c>
      <c r="R18" s="30" t="s">
        <v>1408</v>
      </c>
    </row>
    <row r="19" spans="1:18" s="20" customFormat="1" ht="45" customHeight="1">
      <c r="A19" s="23">
        <v>5</v>
      </c>
      <c r="B19" s="81">
        <v>150</v>
      </c>
      <c r="C19" s="136" t="s">
        <v>421</v>
      </c>
      <c r="D19" s="136" t="s">
        <v>394</v>
      </c>
      <c r="E19" s="201" t="s">
        <v>422</v>
      </c>
      <c r="F19" s="202" t="s">
        <v>636</v>
      </c>
      <c r="G19" s="210">
        <v>11073</v>
      </c>
      <c r="H19" s="82"/>
      <c r="I19" s="27"/>
      <c r="J19" s="28">
        <v>4</v>
      </c>
      <c r="K19" s="29" t="s">
        <v>1306</v>
      </c>
      <c r="L19" s="30">
        <v>67</v>
      </c>
      <c r="M19" s="31" t="s">
        <v>419</v>
      </c>
      <c r="N19" s="31" t="s">
        <v>394</v>
      </c>
      <c r="O19" s="57" t="s">
        <v>420</v>
      </c>
      <c r="P19" s="57" t="s">
        <v>636</v>
      </c>
      <c r="Q19" s="210">
        <v>10676</v>
      </c>
      <c r="R19" s="30">
        <v>2</v>
      </c>
    </row>
    <row r="20" spans="1:18" s="20" customFormat="1" ht="45" customHeight="1">
      <c r="A20" s="23" t="s">
        <v>1408</v>
      </c>
      <c r="B20" s="81">
        <v>137</v>
      </c>
      <c r="C20" s="136" t="s">
        <v>708</v>
      </c>
      <c r="D20" s="136" t="s">
        <v>394</v>
      </c>
      <c r="E20" s="201" t="s">
        <v>709</v>
      </c>
      <c r="F20" s="202" t="s">
        <v>644</v>
      </c>
      <c r="G20" s="137" t="s">
        <v>1413</v>
      </c>
      <c r="H20" s="82"/>
      <c r="I20" s="27"/>
      <c r="J20" s="28">
        <v>5</v>
      </c>
      <c r="K20" s="29" t="s">
        <v>1307</v>
      </c>
      <c r="L20" s="30">
        <v>70</v>
      </c>
      <c r="M20" s="31" t="s">
        <v>792</v>
      </c>
      <c r="N20" s="31" t="s">
        <v>394</v>
      </c>
      <c r="O20" s="57" t="s">
        <v>1163</v>
      </c>
      <c r="P20" s="57" t="s">
        <v>647</v>
      </c>
      <c r="Q20" s="210">
        <v>10799</v>
      </c>
      <c r="R20" s="30">
        <v>3</v>
      </c>
    </row>
    <row r="21" spans="1:18" s="20" customFormat="1" ht="45" customHeight="1">
      <c r="A21" s="23" t="s">
        <v>1408</v>
      </c>
      <c r="B21" s="81">
        <v>37</v>
      </c>
      <c r="C21" s="136" t="s">
        <v>462</v>
      </c>
      <c r="D21" s="136" t="s">
        <v>394</v>
      </c>
      <c r="E21" s="201" t="s">
        <v>463</v>
      </c>
      <c r="F21" s="202" t="s">
        <v>636</v>
      </c>
      <c r="G21" s="137" t="s">
        <v>1407</v>
      </c>
      <c r="H21" s="82"/>
      <c r="I21" s="27"/>
      <c r="J21" s="28">
        <v>6</v>
      </c>
      <c r="K21" s="29" t="s">
        <v>1308</v>
      </c>
      <c r="L21" s="30">
        <v>86</v>
      </c>
      <c r="M21" s="31" t="s">
        <v>388</v>
      </c>
      <c r="N21" s="31" t="s">
        <v>394</v>
      </c>
      <c r="O21" s="57" t="s">
        <v>389</v>
      </c>
      <c r="P21" s="57" t="s">
        <v>636</v>
      </c>
      <c r="Q21" s="32" t="s">
        <v>1407</v>
      </c>
      <c r="R21" s="30" t="s">
        <v>1408</v>
      </c>
    </row>
    <row r="22" spans="1:18" s="20" customFormat="1" ht="45" customHeight="1">
      <c r="A22" s="23" t="s">
        <v>1408</v>
      </c>
      <c r="B22" s="81">
        <v>86</v>
      </c>
      <c r="C22" s="136" t="s">
        <v>388</v>
      </c>
      <c r="D22" s="136" t="s">
        <v>394</v>
      </c>
      <c r="E22" s="201" t="s">
        <v>389</v>
      </c>
      <c r="F22" s="202" t="s">
        <v>636</v>
      </c>
      <c r="G22" s="137" t="s">
        <v>1407</v>
      </c>
      <c r="H22" s="82"/>
      <c r="I22" s="27"/>
      <c r="J22" s="421" t="s">
        <v>1220</v>
      </c>
      <c r="K22" s="422"/>
      <c r="L22" s="422"/>
      <c r="M22" s="422"/>
      <c r="N22" s="422"/>
      <c r="O22" s="422"/>
      <c r="P22" s="422"/>
      <c r="Q22" s="422"/>
      <c r="R22" s="423"/>
    </row>
    <row r="23" spans="1:18" s="20" customFormat="1" ht="45" customHeight="1">
      <c r="A23" s="23" t="s">
        <v>1408</v>
      </c>
      <c r="B23" s="81">
        <v>294</v>
      </c>
      <c r="C23" s="136" t="s">
        <v>796</v>
      </c>
      <c r="D23" s="136" t="s">
        <v>394</v>
      </c>
      <c r="E23" s="201" t="s">
        <v>1165</v>
      </c>
      <c r="F23" s="202" t="s">
        <v>644</v>
      </c>
      <c r="G23" s="137" t="s">
        <v>1407</v>
      </c>
      <c r="H23" s="82"/>
      <c r="I23" s="27"/>
      <c r="J23" s="56" t="s">
        <v>316</v>
      </c>
      <c r="K23" s="56" t="s">
        <v>211</v>
      </c>
      <c r="L23" s="56" t="s">
        <v>210</v>
      </c>
      <c r="M23" s="138" t="s">
        <v>13</v>
      </c>
      <c r="N23" s="138" t="s">
        <v>354</v>
      </c>
      <c r="O23" s="139" t="s">
        <v>14</v>
      </c>
      <c r="P23" s="139" t="s">
        <v>633</v>
      </c>
      <c r="Q23" s="56" t="s">
        <v>15</v>
      </c>
      <c r="R23" s="56" t="s">
        <v>27</v>
      </c>
    </row>
    <row r="24" spans="1:18" s="20" customFormat="1" ht="45" customHeight="1">
      <c r="A24" s="431" t="s">
        <v>12</v>
      </c>
      <c r="B24" s="432" t="s">
        <v>210</v>
      </c>
      <c r="C24" s="434" t="s">
        <v>230</v>
      </c>
      <c r="D24" s="438" t="s">
        <v>354</v>
      </c>
      <c r="E24" s="425" t="s">
        <v>14</v>
      </c>
      <c r="F24" s="425" t="s">
        <v>633</v>
      </c>
      <c r="G24" s="425" t="s">
        <v>15</v>
      </c>
      <c r="H24" s="436" t="s">
        <v>27</v>
      </c>
      <c r="I24" s="27"/>
      <c r="J24" s="28">
        <v>1</v>
      </c>
      <c r="K24" s="29" t="s">
        <v>1297</v>
      </c>
      <c r="L24" s="30" t="s">
        <v>1435</v>
      </c>
      <c r="M24" s="31" t="s">
        <v>1435</v>
      </c>
      <c r="N24" s="31" t="s">
        <v>1435</v>
      </c>
      <c r="O24" s="57" t="s">
        <v>1435</v>
      </c>
      <c r="P24" s="57" t="s">
        <v>1435</v>
      </c>
      <c r="Q24" s="32"/>
      <c r="R24" s="30"/>
    </row>
    <row r="25" spans="1:18" s="20" customFormat="1" ht="45" customHeight="1">
      <c r="A25" s="431"/>
      <c r="B25" s="433"/>
      <c r="C25" s="434"/>
      <c r="D25" s="439"/>
      <c r="E25" s="425"/>
      <c r="F25" s="425"/>
      <c r="G25" s="425"/>
      <c r="H25" s="437"/>
      <c r="I25" s="27"/>
      <c r="J25" s="28">
        <v>2</v>
      </c>
      <c r="K25" s="29" t="s">
        <v>1298</v>
      </c>
      <c r="L25" s="30">
        <v>114</v>
      </c>
      <c r="M25" s="31" t="s">
        <v>706</v>
      </c>
      <c r="N25" s="31" t="s">
        <v>394</v>
      </c>
      <c r="O25" s="57" t="s">
        <v>707</v>
      </c>
      <c r="P25" s="57" t="s">
        <v>644</v>
      </c>
      <c r="Q25" s="210">
        <v>10839</v>
      </c>
      <c r="R25" s="30">
        <v>1</v>
      </c>
    </row>
    <row r="26" spans="1:18" s="20" customFormat="1" ht="45" customHeight="1">
      <c r="A26" s="23">
        <v>1</v>
      </c>
      <c r="B26" s="81">
        <v>82</v>
      </c>
      <c r="C26" s="136" t="s">
        <v>423</v>
      </c>
      <c r="D26" s="136" t="s">
        <v>395</v>
      </c>
      <c r="E26" s="201" t="s">
        <v>867</v>
      </c>
      <c r="F26" s="202" t="s">
        <v>636</v>
      </c>
      <c r="G26" s="210">
        <v>11669</v>
      </c>
      <c r="H26" s="82"/>
      <c r="I26" s="27"/>
      <c r="J26" s="28">
        <v>3</v>
      </c>
      <c r="K26" s="29" t="s">
        <v>1299</v>
      </c>
      <c r="L26" s="30">
        <v>121</v>
      </c>
      <c r="M26" s="31" t="s">
        <v>865</v>
      </c>
      <c r="N26" s="31" t="s">
        <v>394</v>
      </c>
      <c r="O26" s="57" t="s">
        <v>866</v>
      </c>
      <c r="P26" s="57" t="s">
        <v>636</v>
      </c>
      <c r="Q26" s="210">
        <v>11029</v>
      </c>
      <c r="R26" s="30">
        <v>2</v>
      </c>
    </row>
    <row r="27" spans="1:18" s="20" customFormat="1" ht="45" customHeight="1">
      <c r="A27" s="23">
        <v>2</v>
      </c>
      <c r="B27" s="81">
        <v>244</v>
      </c>
      <c r="C27" s="136" t="s">
        <v>391</v>
      </c>
      <c r="D27" s="136" t="s">
        <v>395</v>
      </c>
      <c r="E27" s="201" t="s">
        <v>802</v>
      </c>
      <c r="F27" s="202" t="s">
        <v>692</v>
      </c>
      <c r="G27" s="210">
        <v>11913</v>
      </c>
      <c r="H27" s="82"/>
      <c r="I27" s="27"/>
      <c r="J27" s="28">
        <v>4</v>
      </c>
      <c r="K27" s="29" t="s">
        <v>1300</v>
      </c>
      <c r="L27" s="30">
        <v>137</v>
      </c>
      <c r="M27" s="31" t="s">
        <v>708</v>
      </c>
      <c r="N27" s="31" t="s">
        <v>394</v>
      </c>
      <c r="O27" s="57" t="s">
        <v>709</v>
      </c>
      <c r="P27" s="57" t="s">
        <v>644</v>
      </c>
      <c r="Q27" s="32" t="s">
        <v>1413</v>
      </c>
      <c r="R27" s="30" t="s">
        <v>1408</v>
      </c>
    </row>
    <row r="28" spans="1:18" s="20" customFormat="1" ht="45" customHeight="1">
      <c r="A28" s="23">
        <v>3</v>
      </c>
      <c r="B28" s="81">
        <v>125</v>
      </c>
      <c r="C28" s="136" t="s">
        <v>800</v>
      </c>
      <c r="D28" s="136" t="s">
        <v>395</v>
      </c>
      <c r="E28" s="201" t="s">
        <v>801</v>
      </c>
      <c r="F28" s="202" t="s">
        <v>636</v>
      </c>
      <c r="G28" s="210">
        <v>12832</v>
      </c>
      <c r="H28" s="82"/>
      <c r="I28" s="27"/>
      <c r="J28" s="28">
        <v>5</v>
      </c>
      <c r="K28" s="29" t="s">
        <v>1301</v>
      </c>
      <c r="L28" s="30">
        <v>150</v>
      </c>
      <c r="M28" s="31" t="s">
        <v>421</v>
      </c>
      <c r="N28" s="31" t="s">
        <v>394</v>
      </c>
      <c r="O28" s="57" t="s">
        <v>422</v>
      </c>
      <c r="P28" s="57" t="s">
        <v>636</v>
      </c>
      <c r="Q28" s="210">
        <v>11073</v>
      </c>
      <c r="R28" s="30">
        <v>3</v>
      </c>
    </row>
    <row r="29" spans="1:18" s="20" customFormat="1" ht="45" customHeight="1">
      <c r="A29" s="23">
        <v>4</v>
      </c>
      <c r="B29" s="81">
        <v>41</v>
      </c>
      <c r="C29" s="136" t="s">
        <v>797</v>
      </c>
      <c r="D29" s="136" t="s">
        <v>395</v>
      </c>
      <c r="E29" s="201" t="s">
        <v>424</v>
      </c>
      <c r="F29" s="202" t="s">
        <v>636</v>
      </c>
      <c r="G29" s="210">
        <v>14100</v>
      </c>
      <c r="H29" s="82"/>
      <c r="I29" s="27"/>
      <c r="J29" s="28">
        <v>6</v>
      </c>
      <c r="K29" s="29" t="s">
        <v>1302</v>
      </c>
      <c r="L29" s="30">
        <v>294</v>
      </c>
      <c r="M29" s="31" t="s">
        <v>796</v>
      </c>
      <c r="N29" s="31" t="s">
        <v>394</v>
      </c>
      <c r="O29" s="57" t="s">
        <v>1165</v>
      </c>
      <c r="P29" s="57" t="s">
        <v>644</v>
      </c>
      <c r="Q29" s="32" t="s">
        <v>1407</v>
      </c>
      <c r="R29" s="30" t="s">
        <v>1408</v>
      </c>
    </row>
    <row r="30" spans="1:18" s="20" customFormat="1" ht="45" customHeight="1">
      <c r="A30" s="23" t="s">
        <v>1408</v>
      </c>
      <c r="B30" s="81">
        <v>119</v>
      </c>
      <c r="C30" s="136" t="s">
        <v>715</v>
      </c>
      <c r="D30" s="136" t="s">
        <v>395</v>
      </c>
      <c r="E30" s="201" t="s">
        <v>1154</v>
      </c>
      <c r="F30" s="202" t="s">
        <v>658</v>
      </c>
      <c r="G30" s="137" t="s">
        <v>1407</v>
      </c>
      <c r="H30" s="82"/>
      <c r="I30" s="27"/>
      <c r="J30" s="421" t="s">
        <v>1221</v>
      </c>
      <c r="K30" s="422"/>
      <c r="L30" s="422"/>
      <c r="M30" s="422"/>
      <c r="N30" s="422"/>
      <c r="O30" s="422"/>
      <c r="P30" s="422"/>
      <c r="Q30" s="422"/>
      <c r="R30" s="423"/>
    </row>
    <row r="31" spans="1:18" s="20" customFormat="1" ht="45" customHeight="1">
      <c r="A31" s="23" t="s">
        <v>1408</v>
      </c>
      <c r="B31" s="81">
        <v>167</v>
      </c>
      <c r="C31" s="136" t="s">
        <v>391</v>
      </c>
      <c r="D31" s="136" t="s">
        <v>395</v>
      </c>
      <c r="E31" s="201" t="s">
        <v>1177</v>
      </c>
      <c r="F31" s="202" t="s">
        <v>647</v>
      </c>
      <c r="G31" s="137" t="s">
        <v>1407</v>
      </c>
      <c r="H31" s="82"/>
      <c r="I31" s="27"/>
      <c r="J31" s="56" t="s">
        <v>316</v>
      </c>
      <c r="K31" s="56" t="s">
        <v>211</v>
      </c>
      <c r="L31" s="56" t="s">
        <v>210</v>
      </c>
      <c r="M31" s="138" t="s">
        <v>13</v>
      </c>
      <c r="N31" s="138" t="s">
        <v>354</v>
      </c>
      <c r="O31" s="139" t="s">
        <v>14</v>
      </c>
      <c r="P31" s="139" t="s">
        <v>633</v>
      </c>
      <c r="Q31" s="56" t="s">
        <v>15</v>
      </c>
      <c r="R31" s="56" t="s">
        <v>27</v>
      </c>
    </row>
    <row r="32" spans="1:18" s="20" customFormat="1" ht="45" customHeight="1">
      <c r="A32" s="431" t="s">
        <v>12</v>
      </c>
      <c r="B32" s="432" t="s">
        <v>210</v>
      </c>
      <c r="C32" s="434" t="s">
        <v>230</v>
      </c>
      <c r="D32" s="438" t="s">
        <v>354</v>
      </c>
      <c r="E32" s="425" t="s">
        <v>14</v>
      </c>
      <c r="F32" s="425" t="s">
        <v>633</v>
      </c>
      <c r="G32" s="425" t="s">
        <v>15</v>
      </c>
      <c r="H32" s="436"/>
      <c r="I32" s="27"/>
      <c r="J32" s="28">
        <v>1</v>
      </c>
      <c r="K32" s="29" t="s">
        <v>1291</v>
      </c>
      <c r="L32" s="30">
        <v>41</v>
      </c>
      <c r="M32" s="31" t="s">
        <v>797</v>
      </c>
      <c r="N32" s="31" t="s">
        <v>395</v>
      </c>
      <c r="O32" s="57" t="s">
        <v>424</v>
      </c>
      <c r="P32" s="57" t="s">
        <v>636</v>
      </c>
      <c r="Q32" s="210">
        <v>14100</v>
      </c>
      <c r="R32" s="30">
        <v>4</v>
      </c>
    </row>
    <row r="33" spans="1:19" s="20" customFormat="1" ht="45" customHeight="1">
      <c r="A33" s="431"/>
      <c r="B33" s="433"/>
      <c r="C33" s="434"/>
      <c r="D33" s="439"/>
      <c r="E33" s="425"/>
      <c r="F33" s="425"/>
      <c r="G33" s="425"/>
      <c r="H33" s="437"/>
      <c r="I33" s="27"/>
      <c r="J33" s="28">
        <v>2</v>
      </c>
      <c r="K33" s="29" t="s">
        <v>1292</v>
      </c>
      <c r="L33" s="30">
        <v>82</v>
      </c>
      <c r="M33" s="31" t="s">
        <v>423</v>
      </c>
      <c r="N33" s="31" t="s">
        <v>395</v>
      </c>
      <c r="O33" s="57" t="s">
        <v>867</v>
      </c>
      <c r="P33" s="57" t="s">
        <v>636</v>
      </c>
      <c r="Q33" s="210">
        <v>11669</v>
      </c>
      <c r="R33" s="30">
        <v>1</v>
      </c>
    </row>
    <row r="34" spans="1:19" s="20" customFormat="1" ht="45" customHeight="1">
      <c r="A34" s="23">
        <v>1</v>
      </c>
      <c r="B34" s="81">
        <v>186</v>
      </c>
      <c r="C34" s="136" t="s">
        <v>804</v>
      </c>
      <c r="D34" s="136" t="s">
        <v>402</v>
      </c>
      <c r="E34" s="201" t="s">
        <v>805</v>
      </c>
      <c r="F34" s="202" t="s">
        <v>692</v>
      </c>
      <c r="G34" s="210">
        <v>11289</v>
      </c>
      <c r="H34" s="350" t="s">
        <v>1416</v>
      </c>
      <c r="I34" s="27"/>
      <c r="J34" s="28">
        <v>3</v>
      </c>
      <c r="K34" s="29" t="s">
        <v>1293</v>
      </c>
      <c r="L34" s="30">
        <v>119</v>
      </c>
      <c r="M34" s="31" t="s">
        <v>715</v>
      </c>
      <c r="N34" s="31" t="s">
        <v>395</v>
      </c>
      <c r="O34" s="57" t="s">
        <v>1154</v>
      </c>
      <c r="P34" s="57" t="s">
        <v>658</v>
      </c>
      <c r="Q34" s="32" t="s">
        <v>1407</v>
      </c>
      <c r="R34" s="30" t="s">
        <v>1408</v>
      </c>
    </row>
    <row r="35" spans="1:19" s="20" customFormat="1" ht="45" customHeight="1">
      <c r="A35" s="431" t="s">
        <v>12</v>
      </c>
      <c r="B35" s="432" t="s">
        <v>210</v>
      </c>
      <c r="C35" s="434" t="s">
        <v>230</v>
      </c>
      <c r="D35" s="438" t="s">
        <v>354</v>
      </c>
      <c r="E35" s="425" t="s">
        <v>14</v>
      </c>
      <c r="F35" s="425" t="s">
        <v>633</v>
      </c>
      <c r="G35" s="425" t="s">
        <v>15</v>
      </c>
      <c r="H35" s="436"/>
      <c r="I35" s="27"/>
      <c r="J35" s="28">
        <v>4</v>
      </c>
      <c r="K35" s="29" t="s">
        <v>1294</v>
      </c>
      <c r="L35" s="30">
        <v>125</v>
      </c>
      <c r="M35" s="31" t="s">
        <v>800</v>
      </c>
      <c r="N35" s="31" t="s">
        <v>395</v>
      </c>
      <c r="O35" s="57" t="s">
        <v>801</v>
      </c>
      <c r="P35" s="57" t="s">
        <v>636</v>
      </c>
      <c r="Q35" s="210">
        <v>12832</v>
      </c>
      <c r="R35" s="30">
        <v>3</v>
      </c>
    </row>
    <row r="36" spans="1:19" s="20" customFormat="1" ht="45" customHeight="1">
      <c r="A36" s="431"/>
      <c r="B36" s="433"/>
      <c r="C36" s="434"/>
      <c r="D36" s="439"/>
      <c r="E36" s="425"/>
      <c r="F36" s="425"/>
      <c r="G36" s="425"/>
      <c r="H36" s="437"/>
      <c r="I36" s="27"/>
      <c r="J36" s="28">
        <v>5</v>
      </c>
      <c r="K36" s="29" t="s">
        <v>1295</v>
      </c>
      <c r="L36" s="30">
        <v>167</v>
      </c>
      <c r="M36" s="31" t="s">
        <v>391</v>
      </c>
      <c r="N36" s="31" t="s">
        <v>395</v>
      </c>
      <c r="O36" s="57" t="s">
        <v>1177</v>
      </c>
      <c r="P36" s="57" t="s">
        <v>647</v>
      </c>
      <c r="Q36" s="210" t="s">
        <v>1407</v>
      </c>
      <c r="R36" s="30" t="s">
        <v>1408</v>
      </c>
    </row>
    <row r="37" spans="1:19" s="20" customFormat="1" ht="45" customHeight="1">
      <c r="A37" s="23">
        <v>1</v>
      </c>
      <c r="B37" s="81">
        <v>160</v>
      </c>
      <c r="C37" s="136" t="s">
        <v>398</v>
      </c>
      <c r="D37" s="136" t="s">
        <v>403</v>
      </c>
      <c r="E37" s="201" t="s">
        <v>399</v>
      </c>
      <c r="F37" s="202" t="s">
        <v>636</v>
      </c>
      <c r="G37" s="210">
        <v>13214</v>
      </c>
      <c r="H37" s="82"/>
      <c r="I37" s="27"/>
      <c r="J37" s="28">
        <v>6</v>
      </c>
      <c r="K37" s="29" t="s">
        <v>1296</v>
      </c>
      <c r="L37" s="30">
        <v>244</v>
      </c>
      <c r="M37" s="31" t="s">
        <v>391</v>
      </c>
      <c r="N37" s="31" t="s">
        <v>395</v>
      </c>
      <c r="O37" s="57" t="s">
        <v>802</v>
      </c>
      <c r="P37" s="57" t="s">
        <v>692</v>
      </c>
      <c r="Q37" s="210">
        <v>11913</v>
      </c>
      <c r="R37" s="30">
        <v>2</v>
      </c>
    </row>
    <row r="38" spans="1:19" s="20" customFormat="1" ht="45" customHeight="1">
      <c r="A38" s="431" t="s">
        <v>12</v>
      </c>
      <c r="B38" s="432" t="s">
        <v>210</v>
      </c>
      <c r="C38" s="434" t="s">
        <v>230</v>
      </c>
      <c r="D38" s="438" t="s">
        <v>354</v>
      </c>
      <c r="E38" s="425" t="s">
        <v>14</v>
      </c>
      <c r="F38" s="425" t="s">
        <v>633</v>
      </c>
      <c r="G38" s="425" t="s">
        <v>15</v>
      </c>
      <c r="H38" s="436"/>
      <c r="I38" s="27"/>
      <c r="J38" s="421" t="s">
        <v>1222</v>
      </c>
      <c r="K38" s="422"/>
      <c r="L38" s="422"/>
      <c r="M38" s="422"/>
      <c r="N38" s="422"/>
      <c r="O38" s="422"/>
      <c r="P38" s="422"/>
      <c r="Q38" s="422"/>
      <c r="R38" s="423"/>
    </row>
    <row r="39" spans="1:19" s="20" customFormat="1" ht="45" customHeight="1">
      <c r="A39" s="431"/>
      <c r="B39" s="433"/>
      <c r="C39" s="434"/>
      <c r="D39" s="439"/>
      <c r="E39" s="425"/>
      <c r="F39" s="425"/>
      <c r="G39" s="425"/>
      <c r="H39" s="437"/>
      <c r="I39" s="27"/>
      <c r="J39" s="56" t="s">
        <v>316</v>
      </c>
      <c r="K39" s="56" t="s">
        <v>211</v>
      </c>
      <c r="L39" s="56" t="s">
        <v>210</v>
      </c>
      <c r="M39" s="138" t="s">
        <v>13</v>
      </c>
      <c r="N39" s="138" t="s">
        <v>354</v>
      </c>
      <c r="O39" s="139" t="s">
        <v>14</v>
      </c>
      <c r="P39" s="139" t="s">
        <v>633</v>
      </c>
      <c r="Q39" s="56" t="s">
        <v>15</v>
      </c>
      <c r="R39" s="56" t="s">
        <v>27</v>
      </c>
    </row>
    <row r="40" spans="1:19" s="20" customFormat="1" ht="45" customHeight="1">
      <c r="A40" s="23">
        <v>1</v>
      </c>
      <c r="B40" s="81">
        <v>135</v>
      </c>
      <c r="C40" s="136" t="s">
        <v>868</v>
      </c>
      <c r="D40" s="136" t="s">
        <v>427</v>
      </c>
      <c r="E40" s="201" t="s">
        <v>1178</v>
      </c>
      <c r="F40" s="202" t="s">
        <v>647</v>
      </c>
      <c r="G40" s="210">
        <v>13413</v>
      </c>
      <c r="H40" s="82"/>
      <c r="I40" s="27"/>
      <c r="J40" s="28">
        <v>1</v>
      </c>
      <c r="K40" s="29" t="s">
        <v>1285</v>
      </c>
      <c r="L40" s="30" t="s">
        <v>1435</v>
      </c>
      <c r="M40" s="31" t="s">
        <v>1435</v>
      </c>
      <c r="N40" s="31" t="s">
        <v>1435</v>
      </c>
      <c r="O40" s="57" t="s">
        <v>1435</v>
      </c>
      <c r="P40" s="57" t="s">
        <v>1435</v>
      </c>
      <c r="Q40" s="32"/>
      <c r="R40" s="30"/>
    </row>
    <row r="41" spans="1:19" s="20" customFormat="1" ht="45" customHeight="1">
      <c r="A41" s="23">
        <v>2</v>
      </c>
      <c r="B41" s="81">
        <v>161</v>
      </c>
      <c r="C41" s="136" t="s">
        <v>425</v>
      </c>
      <c r="D41" s="136" t="s">
        <v>427</v>
      </c>
      <c r="E41" s="201" t="s">
        <v>426</v>
      </c>
      <c r="F41" s="202" t="s">
        <v>636</v>
      </c>
      <c r="G41" s="210">
        <v>14715</v>
      </c>
      <c r="H41" s="82"/>
      <c r="I41" s="27"/>
      <c r="J41" s="28">
        <v>2</v>
      </c>
      <c r="K41" s="29" t="s">
        <v>1286</v>
      </c>
      <c r="L41" s="30">
        <v>186</v>
      </c>
      <c r="M41" s="31" t="s">
        <v>804</v>
      </c>
      <c r="N41" s="31" t="s">
        <v>402</v>
      </c>
      <c r="O41" s="57" t="s">
        <v>805</v>
      </c>
      <c r="P41" s="57" t="s">
        <v>692</v>
      </c>
      <c r="Q41" s="210">
        <v>11289</v>
      </c>
      <c r="R41" s="30">
        <v>1</v>
      </c>
    </row>
    <row r="42" spans="1:19" s="20" customFormat="1" ht="45" customHeight="1">
      <c r="A42" s="431" t="s">
        <v>12</v>
      </c>
      <c r="B42" s="432" t="s">
        <v>210</v>
      </c>
      <c r="C42" s="434" t="s">
        <v>230</v>
      </c>
      <c r="D42" s="438" t="s">
        <v>354</v>
      </c>
      <c r="E42" s="425" t="s">
        <v>14</v>
      </c>
      <c r="F42" s="425" t="s">
        <v>633</v>
      </c>
      <c r="G42" s="425" t="s">
        <v>15</v>
      </c>
      <c r="H42" s="436"/>
      <c r="I42" s="27"/>
      <c r="J42" s="28">
        <v>3</v>
      </c>
      <c r="K42" s="29" t="s">
        <v>1287</v>
      </c>
      <c r="L42" s="30">
        <v>160</v>
      </c>
      <c r="M42" s="31" t="s">
        <v>398</v>
      </c>
      <c r="N42" s="31" t="s">
        <v>403</v>
      </c>
      <c r="O42" s="57" t="s">
        <v>399</v>
      </c>
      <c r="P42" s="57" t="s">
        <v>636</v>
      </c>
      <c r="Q42" s="210">
        <v>13214</v>
      </c>
      <c r="R42" s="30">
        <v>2</v>
      </c>
    </row>
    <row r="43" spans="1:19" s="20" customFormat="1" ht="45" customHeight="1">
      <c r="A43" s="431"/>
      <c r="B43" s="433"/>
      <c r="C43" s="434"/>
      <c r="D43" s="439"/>
      <c r="E43" s="425"/>
      <c r="F43" s="425"/>
      <c r="G43" s="425"/>
      <c r="H43" s="437"/>
      <c r="I43" s="27"/>
      <c r="J43" s="28">
        <v>4</v>
      </c>
      <c r="K43" s="29" t="s">
        <v>1288</v>
      </c>
      <c r="L43" s="30">
        <v>135</v>
      </c>
      <c r="M43" s="31" t="s">
        <v>868</v>
      </c>
      <c r="N43" s="31" t="s">
        <v>427</v>
      </c>
      <c r="O43" s="57" t="s">
        <v>1178</v>
      </c>
      <c r="P43" s="57" t="s">
        <v>647</v>
      </c>
      <c r="Q43" s="210">
        <v>13413</v>
      </c>
      <c r="R43" s="30">
        <v>3</v>
      </c>
    </row>
    <row r="44" spans="1:19" s="20" customFormat="1" ht="45" customHeight="1">
      <c r="A44" s="23">
        <v>1</v>
      </c>
      <c r="B44" s="81">
        <v>130</v>
      </c>
      <c r="C44" s="136" t="s">
        <v>808</v>
      </c>
      <c r="D44" s="136" t="s">
        <v>810</v>
      </c>
      <c r="E44" s="201" t="s">
        <v>809</v>
      </c>
      <c r="F44" s="202" t="s">
        <v>644</v>
      </c>
      <c r="G44" s="210">
        <v>14867</v>
      </c>
      <c r="H44" s="82"/>
      <c r="I44" s="27"/>
      <c r="J44" s="28">
        <v>5</v>
      </c>
      <c r="K44" s="29" t="s">
        <v>1289</v>
      </c>
      <c r="L44" s="30">
        <v>161</v>
      </c>
      <c r="M44" s="31" t="s">
        <v>425</v>
      </c>
      <c r="N44" s="31" t="s">
        <v>427</v>
      </c>
      <c r="O44" s="57" t="s">
        <v>426</v>
      </c>
      <c r="P44" s="57" t="s">
        <v>636</v>
      </c>
      <c r="Q44" s="210">
        <v>14715</v>
      </c>
      <c r="R44" s="30">
        <v>4</v>
      </c>
    </row>
    <row r="45" spans="1:19" s="20" customFormat="1" ht="45" customHeight="1">
      <c r="A45" s="42"/>
      <c r="B45" s="42"/>
      <c r="C45" s="43"/>
      <c r="D45" s="43"/>
      <c r="E45" s="65"/>
      <c r="F45" s="44"/>
      <c r="G45" s="45"/>
      <c r="H45" s="46"/>
      <c r="I45" s="27"/>
      <c r="J45" s="28">
        <v>6</v>
      </c>
      <c r="K45" s="29" t="s">
        <v>1290</v>
      </c>
      <c r="L45" s="30">
        <v>130</v>
      </c>
      <c r="M45" s="31" t="s">
        <v>808</v>
      </c>
      <c r="N45" s="31" t="s">
        <v>810</v>
      </c>
      <c r="O45" s="57" t="s">
        <v>809</v>
      </c>
      <c r="P45" s="57" t="s">
        <v>644</v>
      </c>
      <c r="Q45" s="210">
        <v>14867</v>
      </c>
      <c r="R45" s="30">
        <v>5</v>
      </c>
    </row>
    <row r="46" spans="1:19" ht="7.5" customHeight="1">
      <c r="J46" s="47"/>
      <c r="K46" s="48"/>
      <c r="L46" s="49"/>
      <c r="M46" s="50"/>
      <c r="N46" s="50"/>
      <c r="O46" s="61"/>
      <c r="P46" s="61"/>
      <c r="Q46" s="51"/>
      <c r="R46" s="49"/>
    </row>
    <row r="47" spans="1:19" ht="14.25" customHeight="1">
      <c r="A47" s="36" t="s">
        <v>19</v>
      </c>
      <c r="B47" s="36"/>
      <c r="C47" s="36"/>
      <c r="D47" s="36"/>
      <c r="E47" s="66"/>
      <c r="F47" s="59" t="s">
        <v>0</v>
      </c>
      <c r="G47" s="52" t="s">
        <v>1</v>
      </c>
      <c r="H47" s="33"/>
      <c r="I47" s="37" t="s">
        <v>2</v>
      </c>
      <c r="J47" s="37"/>
      <c r="K47" s="37"/>
      <c r="L47" s="37"/>
      <c r="O47" s="62" t="s">
        <v>3</v>
      </c>
      <c r="P47" s="63" t="s">
        <v>3</v>
      </c>
      <c r="Q47" s="33" t="s">
        <v>3</v>
      </c>
      <c r="R47" s="36"/>
      <c r="S47" s="38"/>
    </row>
  </sheetData>
  <sortState ref="B26:G31">
    <sortCondition ref="G26:G31"/>
  </sortState>
  <mergeCells count="71">
    <mergeCell ref="H42:H43"/>
    <mergeCell ref="G38:G39"/>
    <mergeCell ref="H38:H39"/>
    <mergeCell ref="J38:R38"/>
    <mergeCell ref="A42:A43"/>
    <mergeCell ref="B42:B43"/>
    <mergeCell ref="C42:C43"/>
    <mergeCell ref="D42:D43"/>
    <mergeCell ref="E42:E43"/>
    <mergeCell ref="F42:F43"/>
    <mergeCell ref="G42:G43"/>
    <mergeCell ref="A38:A39"/>
    <mergeCell ref="B38:B39"/>
    <mergeCell ref="C38:C39"/>
    <mergeCell ref="D38:D39"/>
    <mergeCell ref="E38:E39"/>
    <mergeCell ref="A35:A36"/>
    <mergeCell ref="B35:B36"/>
    <mergeCell ref="C35:C36"/>
    <mergeCell ref="D35:D36"/>
    <mergeCell ref="E35:E36"/>
    <mergeCell ref="B24:B25"/>
    <mergeCell ref="F38:F39"/>
    <mergeCell ref="J30:R30"/>
    <mergeCell ref="F35:F36"/>
    <mergeCell ref="G35:G36"/>
    <mergeCell ref="H35:H36"/>
    <mergeCell ref="F32:F33"/>
    <mergeCell ref="G32:G33"/>
    <mergeCell ref="H32:H33"/>
    <mergeCell ref="F24:F25"/>
    <mergeCell ref="G24:G25"/>
    <mergeCell ref="H24:H25"/>
    <mergeCell ref="C24:C25"/>
    <mergeCell ref="D24:D25"/>
    <mergeCell ref="E24:E25"/>
    <mergeCell ref="A32:A33"/>
    <mergeCell ref="B32:B33"/>
    <mergeCell ref="C32:C33"/>
    <mergeCell ref="D32:D33"/>
    <mergeCell ref="E32:E33"/>
    <mergeCell ref="F13:F14"/>
    <mergeCell ref="G13:G14"/>
    <mergeCell ref="H13:H14"/>
    <mergeCell ref="A13:A14"/>
    <mergeCell ref="B13:B14"/>
    <mergeCell ref="C13:C14"/>
    <mergeCell ref="D13:D14"/>
    <mergeCell ref="E13:E14"/>
    <mergeCell ref="F6:F7"/>
    <mergeCell ref="G6:G7"/>
    <mergeCell ref="H6:H7"/>
    <mergeCell ref="J6:R6"/>
    <mergeCell ref="A4:C4"/>
    <mergeCell ref="E4:F4"/>
    <mergeCell ref="J22:R22"/>
    <mergeCell ref="J14:R14"/>
    <mergeCell ref="A24:A25"/>
    <mergeCell ref="A1:R1"/>
    <mergeCell ref="A2:R2"/>
    <mergeCell ref="A3:C3"/>
    <mergeCell ref="E3:F3"/>
    <mergeCell ref="G3:H3"/>
    <mergeCell ref="J3:M3"/>
    <mergeCell ref="P3:R3"/>
    <mergeCell ref="P5:R5"/>
    <mergeCell ref="A6:A7"/>
    <mergeCell ref="B6:B7"/>
    <mergeCell ref="C6:C7"/>
    <mergeCell ref="D6:D7"/>
    <mergeCell ref="E6:E7"/>
  </mergeCells>
  <conditionalFormatting sqref="G30:G31 G20:G23 G11:G12">
    <cfRule type="duplicateValues" dxfId="22" priority="53" stopIfTrue="1"/>
    <cfRule type="duplicateValues" dxfId="21" priority="54" stopIfTrue="1"/>
  </conditionalFormatting>
  <hyperlinks>
    <hyperlink ref="E3" location="'YARIŞMA PROGRAMI'!C7" display="100 m. Engelli"/>
  </hyperlinks>
  <printOptions horizontalCentered="1"/>
  <pageMargins left="0.27559055118110237" right="0.19685039370078741" top="0.36" bottom="0.35433070866141736" header="0.28000000000000003" footer="0.27559055118110237"/>
  <pageSetup paperSize="9" scale="4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tabColor rgb="FF92D050"/>
    <pageSetUpPr fitToPage="1"/>
  </sheetPr>
  <dimension ref="A1:P35"/>
  <sheetViews>
    <sheetView view="pageBreakPreview" zoomScale="90" zoomScaleNormal="100" zoomScaleSheetLayoutView="90" workbookViewId="0">
      <selection activeCell="O21" sqref="O21"/>
    </sheetView>
  </sheetViews>
  <sheetFormatPr defaultColWidth="9.140625" defaultRowHeight="12.75"/>
  <cols>
    <col min="1" max="1" width="6" style="100" customWidth="1"/>
    <col min="2" max="2" width="11.85546875" style="100" hidden="1" customWidth="1"/>
    <col min="3" max="3" width="7.28515625" style="100" customWidth="1"/>
    <col min="4" max="4" width="12.28515625" style="101" customWidth="1"/>
    <col min="5" max="5" width="10.42578125" style="101" customWidth="1"/>
    <col min="6" max="6" width="23.28515625" style="100" customWidth="1"/>
    <col min="7" max="7" width="27.140625" style="3" bestFit="1" customWidth="1"/>
    <col min="8" max="14" width="11.85546875" style="3" customWidth="1"/>
    <col min="15" max="15" width="16.7109375" style="102" customWidth="1"/>
    <col min="16" max="16" width="7.28515625" style="100" customWidth="1"/>
    <col min="17" max="16384" width="9.140625" style="3"/>
  </cols>
  <sheetData>
    <row r="1" spans="1:16" ht="48.75" customHeight="1">
      <c r="A1" s="447" t="s">
        <v>206</v>
      </c>
      <c r="B1" s="447"/>
      <c r="C1" s="447"/>
      <c r="D1" s="447"/>
      <c r="E1" s="447"/>
      <c r="F1" s="447"/>
      <c r="G1" s="447"/>
      <c r="H1" s="447"/>
      <c r="I1" s="447"/>
      <c r="J1" s="447"/>
      <c r="K1" s="447"/>
      <c r="L1" s="447"/>
      <c r="M1" s="447"/>
      <c r="N1" s="447"/>
      <c r="O1" s="447"/>
      <c r="P1" s="447"/>
    </row>
    <row r="2" spans="1:16" ht="25.5" customHeight="1">
      <c r="A2" s="448" t="s">
        <v>1433</v>
      </c>
      <c r="B2" s="448"/>
      <c r="C2" s="448"/>
      <c r="D2" s="448"/>
      <c r="E2" s="448"/>
      <c r="F2" s="448"/>
      <c r="G2" s="448"/>
      <c r="H2" s="448"/>
      <c r="I2" s="448"/>
      <c r="J2" s="448"/>
      <c r="K2" s="448"/>
      <c r="L2" s="448"/>
      <c r="M2" s="448"/>
      <c r="N2" s="448"/>
      <c r="O2" s="448"/>
      <c r="P2" s="448"/>
    </row>
    <row r="3" spans="1:16" s="4" customFormat="1" ht="20.25" customHeight="1">
      <c r="A3" s="449" t="s">
        <v>233</v>
      </c>
      <c r="B3" s="449"/>
      <c r="C3" s="449"/>
      <c r="D3" s="465" t="s">
        <v>999</v>
      </c>
      <c r="E3" s="465"/>
      <c r="F3" s="465"/>
      <c r="G3" s="103"/>
      <c r="H3" s="452"/>
      <c r="I3" s="452"/>
      <c r="J3" s="452"/>
      <c r="K3" s="252"/>
      <c r="L3" s="252"/>
      <c r="M3" s="255"/>
      <c r="N3" s="453"/>
      <c r="O3" s="453"/>
      <c r="P3" s="453"/>
    </row>
    <row r="4" spans="1:16" s="4" customFormat="1" ht="17.25" customHeight="1">
      <c r="A4" s="456" t="s">
        <v>234</v>
      </c>
      <c r="B4" s="456"/>
      <c r="C4" s="456"/>
      <c r="D4" s="457" t="s">
        <v>352</v>
      </c>
      <c r="E4" s="457"/>
      <c r="F4" s="457"/>
      <c r="G4" s="176"/>
      <c r="H4" s="177"/>
      <c r="I4" s="454"/>
      <c r="J4" s="454"/>
      <c r="K4" s="253"/>
      <c r="L4" s="456" t="s">
        <v>232</v>
      </c>
      <c r="M4" s="456"/>
      <c r="N4" s="464">
        <v>42056</v>
      </c>
      <c r="O4" s="464"/>
      <c r="P4" s="234">
        <v>0.8125</v>
      </c>
    </row>
    <row r="5" spans="1:16" ht="13.5" customHeight="1">
      <c r="A5" s="5"/>
      <c r="B5" s="5"/>
      <c r="C5" s="5"/>
      <c r="D5" s="9"/>
      <c r="E5" s="9"/>
      <c r="F5" s="6"/>
      <c r="G5" s="7"/>
      <c r="H5" s="8"/>
      <c r="I5" s="8"/>
      <c r="J5" s="8"/>
      <c r="K5" s="8"/>
      <c r="L5" s="8"/>
      <c r="M5" s="8"/>
      <c r="N5" s="8"/>
      <c r="O5" s="248">
        <v>42057.749068865742</v>
      </c>
      <c r="P5" s="248"/>
    </row>
    <row r="6" spans="1:16" ht="32.450000000000003" customHeight="1">
      <c r="A6" s="442" t="s">
        <v>6</v>
      </c>
      <c r="B6" s="442"/>
      <c r="C6" s="443" t="s">
        <v>209</v>
      </c>
      <c r="D6" s="443" t="s">
        <v>236</v>
      </c>
      <c r="E6" s="444" t="s">
        <v>354</v>
      </c>
      <c r="F6" s="442" t="s">
        <v>7</v>
      </c>
      <c r="G6" s="442" t="s">
        <v>633</v>
      </c>
      <c r="H6" s="446" t="s">
        <v>595</v>
      </c>
      <c r="I6" s="446"/>
      <c r="J6" s="446"/>
      <c r="K6" s="446"/>
      <c r="L6" s="446"/>
      <c r="M6" s="446"/>
      <c r="N6" s="446"/>
      <c r="O6" s="440" t="s">
        <v>8</v>
      </c>
      <c r="P6" s="440"/>
    </row>
    <row r="7" spans="1:16" ht="21.75" customHeight="1">
      <c r="A7" s="442"/>
      <c r="B7" s="442"/>
      <c r="C7" s="443"/>
      <c r="D7" s="443"/>
      <c r="E7" s="445"/>
      <c r="F7" s="442"/>
      <c r="G7" s="442"/>
      <c r="H7" s="107">
        <v>1</v>
      </c>
      <c r="I7" s="107">
        <v>2</v>
      </c>
      <c r="J7" s="107">
        <v>3</v>
      </c>
      <c r="K7" s="258" t="s">
        <v>290</v>
      </c>
      <c r="L7" s="254">
        <v>4</v>
      </c>
      <c r="M7" s="254">
        <v>5</v>
      </c>
      <c r="N7" s="107">
        <v>6</v>
      </c>
      <c r="O7" s="441"/>
      <c r="P7" s="441"/>
    </row>
    <row r="8" spans="1:16" s="93" customFormat="1" ht="60" customHeight="1">
      <c r="A8" s="108">
        <v>1</v>
      </c>
      <c r="B8" s="109" t="s">
        <v>1005</v>
      </c>
      <c r="C8" s="110">
        <v>353</v>
      </c>
      <c r="D8" s="111" t="s">
        <v>874</v>
      </c>
      <c r="E8" s="111" t="s">
        <v>362</v>
      </c>
      <c r="F8" s="218" t="s">
        <v>1179</v>
      </c>
      <c r="G8" s="218" t="s">
        <v>636</v>
      </c>
      <c r="H8" s="200">
        <v>1057</v>
      </c>
      <c r="I8" s="200">
        <v>1023</v>
      </c>
      <c r="J8" s="200">
        <v>1033</v>
      </c>
      <c r="K8" s="259">
        <v>1057</v>
      </c>
      <c r="L8" s="260">
        <v>1058</v>
      </c>
      <c r="M8" s="260"/>
      <c r="N8" s="260"/>
      <c r="O8" s="259">
        <v>1058</v>
      </c>
      <c r="P8" s="112"/>
    </row>
    <row r="9" spans="1:16" s="93" customFormat="1" ht="60" customHeight="1">
      <c r="A9" s="108">
        <v>2</v>
      </c>
      <c r="B9" s="109" t="s">
        <v>1004</v>
      </c>
      <c r="C9" s="110">
        <v>26</v>
      </c>
      <c r="D9" s="111" t="s">
        <v>844</v>
      </c>
      <c r="E9" s="111" t="s">
        <v>362</v>
      </c>
      <c r="F9" s="218" t="s">
        <v>845</v>
      </c>
      <c r="G9" s="218" t="s">
        <v>636</v>
      </c>
      <c r="H9" s="200" t="s">
        <v>1412</v>
      </c>
      <c r="I9" s="200">
        <v>536</v>
      </c>
      <c r="J9" s="200">
        <v>553</v>
      </c>
      <c r="K9" s="259">
        <v>553</v>
      </c>
      <c r="L9" s="260">
        <v>545</v>
      </c>
      <c r="M9" s="260"/>
      <c r="N9" s="260"/>
      <c r="O9" s="259">
        <v>553</v>
      </c>
      <c r="P9" s="112"/>
    </row>
    <row r="10" spans="1:16" ht="32.450000000000003" customHeight="1">
      <c r="A10" s="442" t="s">
        <v>6</v>
      </c>
      <c r="B10" s="442"/>
      <c r="C10" s="443" t="s">
        <v>209</v>
      </c>
      <c r="D10" s="443" t="s">
        <v>236</v>
      </c>
      <c r="E10" s="444" t="s">
        <v>354</v>
      </c>
      <c r="F10" s="442" t="s">
        <v>7</v>
      </c>
      <c r="G10" s="442" t="s">
        <v>633</v>
      </c>
      <c r="H10" s="446" t="s">
        <v>596</v>
      </c>
      <c r="I10" s="446"/>
      <c r="J10" s="446"/>
      <c r="K10" s="446"/>
      <c r="L10" s="446"/>
      <c r="M10" s="446"/>
      <c r="N10" s="446"/>
      <c r="O10" s="440" t="s">
        <v>8</v>
      </c>
      <c r="P10" s="440"/>
    </row>
    <row r="11" spans="1:16" ht="21.75" customHeight="1">
      <c r="A11" s="442"/>
      <c r="B11" s="442"/>
      <c r="C11" s="443"/>
      <c r="D11" s="443"/>
      <c r="E11" s="445"/>
      <c r="F11" s="442"/>
      <c r="G11" s="442"/>
      <c r="H11" s="279">
        <v>1</v>
      </c>
      <c r="I11" s="279">
        <v>2</v>
      </c>
      <c r="J11" s="279">
        <v>3</v>
      </c>
      <c r="K11" s="258" t="s">
        <v>290</v>
      </c>
      <c r="L11" s="279">
        <v>4</v>
      </c>
      <c r="M11" s="279">
        <v>5</v>
      </c>
      <c r="N11" s="279">
        <v>6</v>
      </c>
      <c r="O11" s="441"/>
      <c r="P11" s="441"/>
    </row>
    <row r="12" spans="1:16" s="93" customFormat="1" ht="60" customHeight="1">
      <c r="A12" s="108">
        <v>1</v>
      </c>
      <c r="B12" s="109" t="s">
        <v>1009</v>
      </c>
      <c r="C12" s="110">
        <v>128</v>
      </c>
      <c r="D12" s="111" t="s">
        <v>925</v>
      </c>
      <c r="E12" s="111" t="s">
        <v>363</v>
      </c>
      <c r="F12" s="218" t="s">
        <v>926</v>
      </c>
      <c r="G12" s="218" t="s">
        <v>644</v>
      </c>
      <c r="H12" s="200">
        <v>1292</v>
      </c>
      <c r="I12" s="200">
        <v>1336</v>
      </c>
      <c r="J12" s="200">
        <v>1277</v>
      </c>
      <c r="K12" s="259">
        <v>1336</v>
      </c>
      <c r="L12" s="260">
        <v>1286</v>
      </c>
      <c r="M12" s="260"/>
      <c r="N12" s="260"/>
      <c r="O12" s="259">
        <v>1336</v>
      </c>
      <c r="P12" s="112"/>
    </row>
    <row r="13" spans="1:16" s="93" customFormat="1" ht="60" customHeight="1">
      <c r="A13" s="108">
        <v>2</v>
      </c>
      <c r="B13" s="109" t="s">
        <v>1012</v>
      </c>
      <c r="C13" s="110">
        <v>204</v>
      </c>
      <c r="D13" s="111" t="s">
        <v>927</v>
      </c>
      <c r="E13" s="111" t="s">
        <v>363</v>
      </c>
      <c r="F13" s="218" t="s">
        <v>928</v>
      </c>
      <c r="G13" s="218" t="s">
        <v>644</v>
      </c>
      <c r="H13" s="200">
        <v>1161</v>
      </c>
      <c r="I13" s="200">
        <v>1157</v>
      </c>
      <c r="J13" s="200">
        <v>1223</v>
      </c>
      <c r="K13" s="259">
        <v>1223</v>
      </c>
      <c r="L13" s="260">
        <v>1218</v>
      </c>
      <c r="M13" s="260"/>
      <c r="N13" s="260"/>
      <c r="O13" s="259">
        <v>1223</v>
      </c>
      <c r="P13" s="112"/>
    </row>
    <row r="14" spans="1:16" s="93" customFormat="1" ht="60" customHeight="1">
      <c r="A14" s="108">
        <v>3</v>
      </c>
      <c r="B14" s="109" t="s">
        <v>1013</v>
      </c>
      <c r="C14" s="110">
        <v>237</v>
      </c>
      <c r="D14" s="111" t="s">
        <v>929</v>
      </c>
      <c r="E14" s="111" t="s">
        <v>363</v>
      </c>
      <c r="F14" s="218" t="s">
        <v>930</v>
      </c>
      <c r="G14" s="218" t="s">
        <v>636</v>
      </c>
      <c r="H14" s="200" t="s">
        <v>1412</v>
      </c>
      <c r="I14" s="200">
        <v>1140</v>
      </c>
      <c r="J14" s="200" t="s">
        <v>1412</v>
      </c>
      <c r="K14" s="259">
        <v>1140</v>
      </c>
      <c r="L14" s="260">
        <v>1165</v>
      </c>
      <c r="M14" s="260"/>
      <c r="N14" s="260"/>
      <c r="O14" s="259">
        <v>1165</v>
      </c>
      <c r="P14" s="112"/>
    </row>
    <row r="15" spans="1:16" s="93" customFormat="1" ht="60" customHeight="1">
      <c r="A15" s="108">
        <v>4</v>
      </c>
      <c r="B15" s="109" t="s">
        <v>1014</v>
      </c>
      <c r="C15" s="110">
        <v>241</v>
      </c>
      <c r="D15" s="111" t="s">
        <v>931</v>
      </c>
      <c r="E15" s="111" t="s">
        <v>363</v>
      </c>
      <c r="F15" s="218" t="s">
        <v>932</v>
      </c>
      <c r="G15" s="218" t="s">
        <v>692</v>
      </c>
      <c r="H15" s="200">
        <v>1009</v>
      </c>
      <c r="I15" s="200">
        <v>1036</v>
      </c>
      <c r="J15" s="200" t="s">
        <v>1412</v>
      </c>
      <c r="K15" s="259">
        <v>1036</v>
      </c>
      <c r="L15" s="260">
        <v>1014</v>
      </c>
      <c r="M15" s="260"/>
      <c r="N15" s="260"/>
      <c r="O15" s="259">
        <v>1036</v>
      </c>
      <c r="P15" s="112"/>
    </row>
    <row r="16" spans="1:16" s="93" customFormat="1" ht="60" customHeight="1">
      <c r="A16" s="108">
        <v>5</v>
      </c>
      <c r="B16" s="109" t="s">
        <v>1007</v>
      </c>
      <c r="C16" s="110">
        <v>66</v>
      </c>
      <c r="D16" s="111" t="s">
        <v>921</v>
      </c>
      <c r="E16" s="111" t="s">
        <v>363</v>
      </c>
      <c r="F16" s="218" t="s">
        <v>922</v>
      </c>
      <c r="G16" s="218" t="s">
        <v>636</v>
      </c>
      <c r="H16" s="200">
        <v>946</v>
      </c>
      <c r="I16" s="200">
        <v>915</v>
      </c>
      <c r="J16" s="200" t="s">
        <v>1412</v>
      </c>
      <c r="K16" s="259">
        <v>946</v>
      </c>
      <c r="L16" s="260">
        <v>1010</v>
      </c>
      <c r="M16" s="260"/>
      <c r="N16" s="260"/>
      <c r="O16" s="259">
        <v>1010</v>
      </c>
      <c r="P16" s="112"/>
    </row>
    <row r="17" spans="1:16" s="93" customFormat="1" ht="60" customHeight="1">
      <c r="A17" s="108">
        <v>6</v>
      </c>
      <c r="B17" s="109" t="s">
        <v>1011</v>
      </c>
      <c r="C17" s="110">
        <v>174</v>
      </c>
      <c r="D17" s="111" t="s">
        <v>588</v>
      </c>
      <c r="E17" s="111" t="s">
        <v>363</v>
      </c>
      <c r="F17" s="218" t="s">
        <v>589</v>
      </c>
      <c r="G17" s="218" t="s">
        <v>636</v>
      </c>
      <c r="H17" s="200">
        <v>849</v>
      </c>
      <c r="I17" s="200">
        <v>940</v>
      </c>
      <c r="J17" s="200">
        <v>869</v>
      </c>
      <c r="K17" s="259">
        <v>940</v>
      </c>
      <c r="L17" s="260" t="s">
        <v>1412</v>
      </c>
      <c r="M17" s="260"/>
      <c r="N17" s="260"/>
      <c r="O17" s="259">
        <v>940</v>
      </c>
      <c r="P17" s="112"/>
    </row>
    <row r="18" spans="1:16" s="93" customFormat="1" ht="60" customHeight="1">
      <c r="A18" s="108">
        <v>7</v>
      </c>
      <c r="B18" s="109" t="s">
        <v>1006</v>
      </c>
      <c r="C18" s="110">
        <v>7</v>
      </c>
      <c r="D18" s="111" t="s">
        <v>586</v>
      </c>
      <c r="E18" s="111" t="s">
        <v>363</v>
      </c>
      <c r="F18" s="218" t="s">
        <v>587</v>
      </c>
      <c r="G18" s="218" t="s">
        <v>636</v>
      </c>
      <c r="H18" s="200">
        <v>715</v>
      </c>
      <c r="I18" s="200">
        <v>740</v>
      </c>
      <c r="J18" s="200">
        <v>668</v>
      </c>
      <c r="K18" s="259">
        <v>740</v>
      </c>
      <c r="L18" s="260" t="s">
        <v>1412</v>
      </c>
      <c r="M18" s="260"/>
      <c r="N18" s="260"/>
      <c r="O18" s="259">
        <v>740</v>
      </c>
      <c r="P18" s="112"/>
    </row>
    <row r="19" spans="1:16" s="93" customFormat="1" ht="60" customHeight="1">
      <c r="A19" s="108" t="s">
        <v>1408</v>
      </c>
      <c r="B19" s="109" t="s">
        <v>1008</v>
      </c>
      <c r="C19" s="110">
        <v>93</v>
      </c>
      <c r="D19" s="111" t="s">
        <v>923</v>
      </c>
      <c r="E19" s="111" t="s">
        <v>363</v>
      </c>
      <c r="F19" s="218" t="s">
        <v>924</v>
      </c>
      <c r="G19" s="218" t="s">
        <v>644</v>
      </c>
      <c r="H19" s="200"/>
      <c r="I19" s="200"/>
      <c r="J19" s="200"/>
      <c r="K19" s="259"/>
      <c r="L19" s="260"/>
      <c r="M19" s="260"/>
      <c r="N19" s="260"/>
      <c r="O19" s="259" t="s">
        <v>1407</v>
      </c>
      <c r="P19" s="112"/>
    </row>
    <row r="20" spans="1:16" s="93" customFormat="1" ht="60" customHeight="1">
      <c r="A20" s="108" t="s">
        <v>1408</v>
      </c>
      <c r="B20" s="109" t="s">
        <v>1010</v>
      </c>
      <c r="C20" s="110">
        <v>129</v>
      </c>
      <c r="D20" s="111" t="s">
        <v>925</v>
      </c>
      <c r="E20" s="111" t="s">
        <v>363</v>
      </c>
      <c r="F20" s="218" t="s">
        <v>926</v>
      </c>
      <c r="G20" s="218" t="s">
        <v>644</v>
      </c>
      <c r="H20" s="200"/>
      <c r="I20" s="200"/>
      <c r="J20" s="200"/>
      <c r="K20" s="259"/>
      <c r="L20" s="260"/>
      <c r="M20" s="260"/>
      <c r="N20" s="260"/>
      <c r="O20" s="259" t="s">
        <v>1407</v>
      </c>
      <c r="P20" s="112"/>
    </row>
    <row r="21" spans="1:16" ht="32.450000000000003" customHeight="1">
      <c r="A21" s="442" t="s">
        <v>6</v>
      </c>
      <c r="B21" s="442"/>
      <c r="C21" s="443" t="s">
        <v>209</v>
      </c>
      <c r="D21" s="443" t="s">
        <v>236</v>
      </c>
      <c r="E21" s="444" t="s">
        <v>354</v>
      </c>
      <c r="F21" s="442" t="s">
        <v>7</v>
      </c>
      <c r="G21" s="442" t="s">
        <v>633</v>
      </c>
      <c r="H21" s="446" t="s">
        <v>597</v>
      </c>
      <c r="I21" s="446"/>
      <c r="J21" s="446"/>
      <c r="K21" s="446"/>
      <c r="L21" s="446"/>
      <c r="M21" s="446"/>
      <c r="N21" s="446"/>
      <c r="O21" s="440" t="s">
        <v>8</v>
      </c>
      <c r="P21" s="440"/>
    </row>
    <row r="22" spans="1:16" ht="21.75" customHeight="1">
      <c r="A22" s="442"/>
      <c r="B22" s="442"/>
      <c r="C22" s="443"/>
      <c r="D22" s="443"/>
      <c r="E22" s="445"/>
      <c r="F22" s="442"/>
      <c r="G22" s="442"/>
      <c r="H22" s="279">
        <v>1</v>
      </c>
      <c r="I22" s="279">
        <v>2</v>
      </c>
      <c r="J22" s="279">
        <v>3</v>
      </c>
      <c r="K22" s="258" t="s">
        <v>290</v>
      </c>
      <c r="L22" s="279">
        <v>4</v>
      </c>
      <c r="M22" s="279">
        <v>5</v>
      </c>
      <c r="N22" s="279">
        <v>6</v>
      </c>
      <c r="O22" s="441"/>
      <c r="P22" s="441"/>
    </row>
    <row r="23" spans="1:16" s="93" customFormat="1" ht="60" customHeight="1">
      <c r="A23" s="108">
        <v>1</v>
      </c>
      <c r="B23" s="109" t="s">
        <v>1017</v>
      </c>
      <c r="C23" s="110">
        <v>303</v>
      </c>
      <c r="D23" s="111" t="s">
        <v>933</v>
      </c>
      <c r="E23" s="111" t="s">
        <v>374</v>
      </c>
      <c r="F23" s="218" t="s">
        <v>1187</v>
      </c>
      <c r="G23" s="218" t="s">
        <v>666</v>
      </c>
      <c r="H23" s="200">
        <v>1095</v>
      </c>
      <c r="I23" s="200">
        <v>1113</v>
      </c>
      <c r="J23" s="200" t="s">
        <v>1412</v>
      </c>
      <c r="K23" s="259">
        <v>1113</v>
      </c>
      <c r="L23" s="260" t="s">
        <v>1408</v>
      </c>
      <c r="M23" s="260"/>
      <c r="N23" s="260"/>
      <c r="O23" s="259">
        <v>1113</v>
      </c>
      <c r="P23" s="112"/>
    </row>
    <row r="24" spans="1:16" s="93" customFormat="1" ht="60" customHeight="1">
      <c r="A24" s="108">
        <v>2</v>
      </c>
      <c r="B24" s="109" t="s">
        <v>1018</v>
      </c>
      <c r="C24" s="110">
        <v>304</v>
      </c>
      <c r="D24" s="111" t="s">
        <v>934</v>
      </c>
      <c r="E24" s="111" t="s">
        <v>374</v>
      </c>
      <c r="F24" s="218" t="s">
        <v>1188</v>
      </c>
      <c r="G24" s="218" t="s">
        <v>666</v>
      </c>
      <c r="H24" s="200" t="s">
        <v>1412</v>
      </c>
      <c r="I24" s="200">
        <v>1110</v>
      </c>
      <c r="J24" s="200" t="s">
        <v>1412</v>
      </c>
      <c r="K24" s="259">
        <v>1110</v>
      </c>
      <c r="L24" s="260" t="s">
        <v>1412</v>
      </c>
      <c r="M24" s="260"/>
      <c r="N24" s="260"/>
      <c r="O24" s="259">
        <v>1110</v>
      </c>
      <c r="P24" s="112"/>
    </row>
    <row r="25" spans="1:16" s="93" customFormat="1" ht="60" customHeight="1">
      <c r="A25" s="108">
        <v>3</v>
      </c>
      <c r="B25" s="109" t="s">
        <v>1019</v>
      </c>
      <c r="C25" s="110">
        <v>390</v>
      </c>
      <c r="D25" s="111" t="s">
        <v>573</v>
      </c>
      <c r="E25" s="111" t="s">
        <v>374</v>
      </c>
      <c r="F25" s="218" t="s">
        <v>574</v>
      </c>
      <c r="G25" s="218" t="s">
        <v>636</v>
      </c>
      <c r="H25" s="200">
        <v>858</v>
      </c>
      <c r="I25" s="200">
        <v>787</v>
      </c>
      <c r="J25" s="200">
        <v>871</v>
      </c>
      <c r="K25" s="259">
        <v>871</v>
      </c>
      <c r="L25" s="260">
        <v>874</v>
      </c>
      <c r="M25" s="260"/>
      <c r="N25" s="260"/>
      <c r="O25" s="259">
        <v>874</v>
      </c>
      <c r="P25" s="112"/>
    </row>
    <row r="26" spans="1:16" s="93" customFormat="1" ht="60" customHeight="1">
      <c r="A26" s="108">
        <v>4</v>
      </c>
      <c r="B26" s="109" t="s">
        <v>1016</v>
      </c>
      <c r="C26" s="110">
        <v>79</v>
      </c>
      <c r="D26" s="111" t="s">
        <v>366</v>
      </c>
      <c r="E26" s="111" t="s">
        <v>374</v>
      </c>
      <c r="F26" s="218" t="s">
        <v>367</v>
      </c>
      <c r="G26" s="218" t="s">
        <v>636</v>
      </c>
      <c r="H26" s="200">
        <v>804</v>
      </c>
      <c r="I26" s="200">
        <v>814</v>
      </c>
      <c r="J26" s="200">
        <v>823</v>
      </c>
      <c r="K26" s="259">
        <v>823</v>
      </c>
      <c r="L26" s="260" t="s">
        <v>1412</v>
      </c>
      <c r="M26" s="260"/>
      <c r="N26" s="260"/>
      <c r="O26" s="259">
        <v>823</v>
      </c>
      <c r="P26" s="112"/>
    </row>
    <row r="27" spans="1:16" s="93" customFormat="1" ht="60" customHeight="1">
      <c r="A27" s="108" t="s">
        <v>1408</v>
      </c>
      <c r="B27" s="109" t="s">
        <v>1015</v>
      </c>
      <c r="C27" s="110">
        <v>10</v>
      </c>
      <c r="D27" s="111" t="s">
        <v>408</v>
      </c>
      <c r="E27" s="111" t="s">
        <v>374</v>
      </c>
      <c r="F27" s="218" t="s">
        <v>409</v>
      </c>
      <c r="G27" s="218" t="s">
        <v>636</v>
      </c>
      <c r="H27" s="200"/>
      <c r="I27" s="200"/>
      <c r="J27" s="200"/>
      <c r="K27" s="259"/>
      <c r="L27" s="260"/>
      <c r="M27" s="260"/>
      <c r="N27" s="260"/>
      <c r="O27" s="259" t="s">
        <v>1407</v>
      </c>
      <c r="P27" s="112"/>
    </row>
    <row r="28" spans="1:16" ht="32.450000000000003" customHeight="1">
      <c r="A28" s="442" t="s">
        <v>6</v>
      </c>
      <c r="B28" s="442"/>
      <c r="C28" s="443" t="s">
        <v>209</v>
      </c>
      <c r="D28" s="443" t="s">
        <v>236</v>
      </c>
      <c r="E28" s="444" t="s">
        <v>354</v>
      </c>
      <c r="F28" s="442" t="s">
        <v>7</v>
      </c>
      <c r="G28" s="442" t="s">
        <v>633</v>
      </c>
      <c r="H28" s="446" t="s">
        <v>598</v>
      </c>
      <c r="I28" s="446"/>
      <c r="J28" s="446"/>
      <c r="K28" s="446"/>
      <c r="L28" s="446"/>
      <c r="M28" s="446"/>
      <c r="N28" s="446"/>
      <c r="O28" s="440" t="s">
        <v>8</v>
      </c>
      <c r="P28" s="440"/>
    </row>
    <row r="29" spans="1:16" ht="21.75" customHeight="1">
      <c r="A29" s="442"/>
      <c r="B29" s="442"/>
      <c r="C29" s="443"/>
      <c r="D29" s="443"/>
      <c r="E29" s="445"/>
      <c r="F29" s="442"/>
      <c r="G29" s="442"/>
      <c r="H29" s="279">
        <v>1</v>
      </c>
      <c r="I29" s="279">
        <v>2</v>
      </c>
      <c r="J29" s="279">
        <v>3</v>
      </c>
      <c r="K29" s="258" t="s">
        <v>290</v>
      </c>
      <c r="L29" s="279">
        <v>4</v>
      </c>
      <c r="M29" s="279">
        <v>5</v>
      </c>
      <c r="N29" s="279">
        <v>6</v>
      </c>
      <c r="O29" s="441"/>
      <c r="P29" s="441"/>
    </row>
    <row r="30" spans="1:16" s="93" customFormat="1" ht="60" customHeight="1">
      <c r="A30" s="108">
        <v>1</v>
      </c>
      <c r="B30" s="109" t="s">
        <v>1021</v>
      </c>
      <c r="C30" s="110">
        <v>178</v>
      </c>
      <c r="D30" s="111" t="s">
        <v>937</v>
      </c>
      <c r="E30" s="111" t="s">
        <v>384</v>
      </c>
      <c r="F30" s="218" t="s">
        <v>938</v>
      </c>
      <c r="G30" s="218" t="s">
        <v>692</v>
      </c>
      <c r="H30" s="200">
        <v>1388</v>
      </c>
      <c r="I30" s="200">
        <v>1407</v>
      </c>
      <c r="J30" s="200">
        <v>1425</v>
      </c>
      <c r="K30" s="259">
        <v>1425</v>
      </c>
      <c r="L30" s="260" t="s">
        <v>1412</v>
      </c>
      <c r="M30" s="260"/>
      <c r="N30" s="260"/>
      <c r="O30" s="259">
        <v>1425</v>
      </c>
      <c r="P30" s="112"/>
    </row>
    <row r="31" spans="1:16" s="93" customFormat="1" ht="60" customHeight="1">
      <c r="A31" s="108">
        <v>2</v>
      </c>
      <c r="B31" s="109" t="s">
        <v>1022</v>
      </c>
      <c r="C31" s="110">
        <v>191</v>
      </c>
      <c r="D31" s="111" t="s">
        <v>772</v>
      </c>
      <c r="E31" s="111" t="s">
        <v>384</v>
      </c>
      <c r="F31" s="218" t="s">
        <v>773</v>
      </c>
      <c r="G31" s="218" t="s">
        <v>644</v>
      </c>
      <c r="H31" s="200">
        <v>1076</v>
      </c>
      <c r="I31" s="200">
        <v>1083</v>
      </c>
      <c r="J31" s="200">
        <v>1051</v>
      </c>
      <c r="K31" s="259">
        <v>1083</v>
      </c>
      <c r="L31" s="260">
        <v>1060</v>
      </c>
      <c r="M31" s="260"/>
      <c r="N31" s="260"/>
      <c r="O31" s="259">
        <v>1083</v>
      </c>
      <c r="P31" s="112"/>
    </row>
    <row r="32" spans="1:16" s="93" customFormat="1" ht="60" customHeight="1">
      <c r="A32" s="108">
        <v>3</v>
      </c>
      <c r="B32" s="109" t="s">
        <v>1020</v>
      </c>
      <c r="C32" s="110">
        <v>163</v>
      </c>
      <c r="D32" s="111" t="s">
        <v>935</v>
      </c>
      <c r="E32" s="111" t="s">
        <v>384</v>
      </c>
      <c r="F32" s="218" t="s">
        <v>936</v>
      </c>
      <c r="G32" s="218" t="s">
        <v>644</v>
      </c>
      <c r="H32" s="200">
        <v>671</v>
      </c>
      <c r="I32" s="200">
        <v>700</v>
      </c>
      <c r="J32" s="200">
        <v>667</v>
      </c>
      <c r="K32" s="259">
        <v>700</v>
      </c>
      <c r="L32" s="260">
        <v>696</v>
      </c>
      <c r="M32" s="260"/>
      <c r="N32" s="260"/>
      <c r="O32" s="259">
        <v>700</v>
      </c>
      <c r="P32" s="112"/>
    </row>
    <row r="33" spans="1:16" s="93" customFormat="1" ht="60" customHeight="1">
      <c r="A33" s="108">
        <v>4</v>
      </c>
      <c r="B33" s="109" t="s">
        <v>1023</v>
      </c>
      <c r="C33" s="110">
        <v>318</v>
      </c>
      <c r="D33" s="111" t="s">
        <v>488</v>
      </c>
      <c r="E33" s="111" t="s">
        <v>384</v>
      </c>
      <c r="F33" s="218" t="s">
        <v>1171</v>
      </c>
      <c r="G33" s="218" t="s">
        <v>636</v>
      </c>
      <c r="H33" s="200" t="s">
        <v>1412</v>
      </c>
      <c r="I33" s="200">
        <v>655</v>
      </c>
      <c r="J33" s="200">
        <v>541</v>
      </c>
      <c r="K33" s="259">
        <v>655</v>
      </c>
      <c r="L33" s="260">
        <v>690</v>
      </c>
      <c r="M33" s="260"/>
      <c r="N33" s="260"/>
      <c r="O33" s="259">
        <v>690</v>
      </c>
      <c r="P33" s="112"/>
    </row>
    <row r="34" spans="1:16" s="97" customFormat="1" ht="9" customHeight="1">
      <c r="A34" s="95"/>
      <c r="B34" s="95"/>
      <c r="C34" s="95"/>
      <c r="D34" s="96"/>
      <c r="E34" s="96"/>
      <c r="F34" s="95"/>
      <c r="O34" s="98"/>
      <c r="P34" s="95"/>
    </row>
    <row r="35" spans="1:16" s="97" customFormat="1" ht="25.5" customHeight="1">
      <c r="A35" s="458" t="s">
        <v>4</v>
      </c>
      <c r="B35" s="458"/>
      <c r="C35" s="458"/>
      <c r="D35" s="458"/>
      <c r="E35" s="273"/>
      <c r="F35" s="99" t="s">
        <v>0</v>
      </c>
      <c r="G35" s="99" t="s">
        <v>1</v>
      </c>
      <c r="H35" s="459" t="s">
        <v>2</v>
      </c>
      <c r="I35" s="459"/>
      <c r="J35" s="459"/>
      <c r="K35" s="459"/>
      <c r="L35" s="459"/>
      <c r="M35" s="459"/>
      <c r="N35" s="459"/>
      <c r="O35" s="459" t="s">
        <v>3</v>
      </c>
      <c r="P35" s="459"/>
    </row>
  </sheetData>
  <sortState ref="A30:O33">
    <sortCondition descending="1" ref="O30:O33"/>
  </sortState>
  <mergeCells count="54">
    <mergeCell ref="A35:D35"/>
    <mergeCell ref="H35:N35"/>
    <mergeCell ref="O35:P35"/>
    <mergeCell ref="A6:A7"/>
    <mergeCell ref="O6:O7"/>
    <mergeCell ref="B6:B7"/>
    <mergeCell ref="D6:D7"/>
    <mergeCell ref="F6:F7"/>
    <mergeCell ref="C6:C7"/>
    <mergeCell ref="E6:E7"/>
    <mergeCell ref="A10:A11"/>
    <mergeCell ref="B10:B11"/>
    <mergeCell ref="C10:C11"/>
    <mergeCell ref="D10:D11"/>
    <mergeCell ref="E10:E11"/>
    <mergeCell ref="F10:F11"/>
    <mergeCell ref="G10:G11"/>
    <mergeCell ref="H10:N10"/>
    <mergeCell ref="O10:O11"/>
    <mergeCell ref="P10:P11"/>
    <mergeCell ref="A21:A22"/>
    <mergeCell ref="B21:B22"/>
    <mergeCell ref="C21:C22"/>
    <mergeCell ref="D21:D22"/>
    <mergeCell ref="E21:E22"/>
    <mergeCell ref="F21:F22"/>
    <mergeCell ref="G21:G22"/>
    <mergeCell ref="H21:N21"/>
    <mergeCell ref="O21:O22"/>
    <mergeCell ref="P21:P22"/>
    <mergeCell ref="A1:P1"/>
    <mergeCell ref="A2:P2"/>
    <mergeCell ref="A3:C3"/>
    <mergeCell ref="D3:F3"/>
    <mergeCell ref="N3:P3"/>
    <mergeCell ref="H3:J3"/>
    <mergeCell ref="A4:C4"/>
    <mergeCell ref="P6:P7"/>
    <mergeCell ref="G6:G7"/>
    <mergeCell ref="H6:N6"/>
    <mergeCell ref="L4:M4"/>
    <mergeCell ref="I4:J4"/>
    <mergeCell ref="N4:O4"/>
    <mergeCell ref="D4:F4"/>
    <mergeCell ref="F28:F29"/>
    <mergeCell ref="G28:G29"/>
    <mergeCell ref="H28:N28"/>
    <mergeCell ref="O28:O29"/>
    <mergeCell ref="P28:P29"/>
    <mergeCell ref="A28:A29"/>
    <mergeCell ref="B28:B29"/>
    <mergeCell ref="C28:C29"/>
    <mergeCell ref="D28:D29"/>
    <mergeCell ref="E28:E29"/>
  </mergeCells>
  <conditionalFormatting sqref="O8:O9 O12:O20 O30:O33 O23:O27">
    <cfRule type="cellIs" dxfId="20" priority="1" operator="equal">
      <formula>0</formula>
    </cfRule>
  </conditionalFormatting>
  <hyperlinks>
    <hyperlink ref="D3:F3" location="'YARIŞMA PROGRAMI'!A1" display="'YARIŞMA PROGRAMI'!A1"/>
  </hyperlinks>
  <printOptions horizontalCentered="1"/>
  <pageMargins left="0.24"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sheetPr>
    <tabColor rgb="FF92D050"/>
    <pageSetUpPr fitToPage="1"/>
  </sheetPr>
  <dimension ref="A1:Q38"/>
  <sheetViews>
    <sheetView view="pageBreakPreview" zoomScale="80" zoomScaleNormal="100" zoomScaleSheetLayoutView="80" workbookViewId="0">
      <selection activeCell="O21" sqref="O21"/>
    </sheetView>
  </sheetViews>
  <sheetFormatPr defaultColWidth="9.140625" defaultRowHeight="12.75"/>
  <cols>
    <col min="1" max="1" width="6" style="100" customWidth="1"/>
    <col min="2" max="2" width="11.7109375" style="100" hidden="1" customWidth="1"/>
    <col min="3" max="3" width="7.28515625" style="100" customWidth="1"/>
    <col min="4" max="4" width="12.28515625" style="101" customWidth="1"/>
    <col min="5" max="5" width="10.42578125" style="101" customWidth="1"/>
    <col min="6" max="6" width="23.28515625" style="100" customWidth="1"/>
    <col min="7" max="7" width="28" style="3" bestFit="1" customWidth="1"/>
    <col min="8" max="14" width="11.85546875" style="3" customWidth="1"/>
    <col min="15" max="15" width="16.7109375" style="102" customWidth="1"/>
    <col min="16" max="16" width="7.28515625" style="100" customWidth="1"/>
    <col min="17" max="17" width="9.140625" style="3" customWidth="1"/>
    <col min="18" max="16384" width="9.140625" style="3"/>
  </cols>
  <sheetData>
    <row r="1" spans="1:17" ht="48.75" customHeight="1">
      <c r="A1" s="447" t="s">
        <v>206</v>
      </c>
      <c r="B1" s="447"/>
      <c r="C1" s="447"/>
      <c r="D1" s="447"/>
      <c r="E1" s="447"/>
      <c r="F1" s="447"/>
      <c r="G1" s="447"/>
      <c r="H1" s="447"/>
      <c r="I1" s="447"/>
      <c r="J1" s="447"/>
      <c r="K1" s="447"/>
      <c r="L1" s="447"/>
      <c r="M1" s="447"/>
      <c r="N1" s="447"/>
      <c r="O1" s="447"/>
      <c r="P1" s="447"/>
    </row>
    <row r="2" spans="1:17" ht="25.5" customHeight="1">
      <c r="A2" s="448" t="s">
        <v>1433</v>
      </c>
      <c r="B2" s="448"/>
      <c r="C2" s="448"/>
      <c r="D2" s="448"/>
      <c r="E2" s="448"/>
      <c r="F2" s="448"/>
      <c r="G2" s="448"/>
      <c r="H2" s="448"/>
      <c r="I2" s="448"/>
      <c r="J2" s="448"/>
      <c r="K2" s="448"/>
      <c r="L2" s="448"/>
      <c r="M2" s="448"/>
      <c r="N2" s="448"/>
      <c r="O2" s="448"/>
      <c r="P2" s="448"/>
    </row>
    <row r="3" spans="1:17" s="4" customFormat="1" ht="20.25" customHeight="1">
      <c r="A3" s="449" t="s">
        <v>233</v>
      </c>
      <c r="B3" s="449"/>
      <c r="C3" s="449"/>
      <c r="D3" s="465" t="s">
        <v>998</v>
      </c>
      <c r="E3" s="465"/>
      <c r="F3" s="465"/>
      <c r="G3" s="104"/>
      <c r="H3" s="452"/>
      <c r="I3" s="452"/>
      <c r="J3" s="452"/>
      <c r="K3" s="291"/>
      <c r="L3" s="291"/>
      <c r="M3" s="286"/>
      <c r="N3" s="453"/>
      <c r="O3" s="453"/>
      <c r="P3" s="453"/>
    </row>
    <row r="4" spans="1:17" s="4" customFormat="1" ht="17.25" customHeight="1">
      <c r="A4" s="456" t="s">
        <v>234</v>
      </c>
      <c r="B4" s="456"/>
      <c r="C4" s="456"/>
      <c r="D4" s="457" t="s">
        <v>352</v>
      </c>
      <c r="E4" s="457"/>
      <c r="F4" s="457"/>
      <c r="G4" s="176"/>
      <c r="H4" s="177"/>
      <c r="I4" s="454"/>
      <c r="J4" s="454"/>
      <c r="K4" s="292"/>
      <c r="L4" s="456" t="s">
        <v>232</v>
      </c>
      <c r="M4" s="456"/>
      <c r="N4" s="464">
        <v>42056</v>
      </c>
      <c r="O4" s="464"/>
      <c r="P4" s="234">
        <v>0.40625</v>
      </c>
    </row>
    <row r="5" spans="1:17" ht="13.5" customHeight="1">
      <c r="A5" s="5"/>
      <c r="B5" s="5"/>
      <c r="C5" s="5"/>
      <c r="D5" s="9"/>
      <c r="E5" s="9"/>
      <c r="F5" s="6"/>
      <c r="G5" s="7"/>
      <c r="H5" s="8"/>
      <c r="I5" s="8"/>
      <c r="J5" s="8"/>
      <c r="K5" s="8"/>
      <c r="L5" s="8"/>
      <c r="M5" s="8"/>
      <c r="N5" s="8"/>
      <c r="O5" s="248">
        <v>42057.749068865742</v>
      </c>
      <c r="P5" s="248"/>
    </row>
    <row r="6" spans="1:17" ht="32.450000000000003" customHeight="1">
      <c r="A6" s="442" t="s">
        <v>6</v>
      </c>
      <c r="B6" s="442"/>
      <c r="C6" s="443" t="s">
        <v>209</v>
      </c>
      <c r="D6" s="443" t="s">
        <v>236</v>
      </c>
      <c r="E6" s="444" t="s">
        <v>354</v>
      </c>
      <c r="F6" s="442" t="s">
        <v>7</v>
      </c>
      <c r="G6" s="442" t="s">
        <v>633</v>
      </c>
      <c r="H6" s="446" t="s">
        <v>599</v>
      </c>
      <c r="I6" s="446"/>
      <c r="J6" s="446"/>
      <c r="K6" s="446"/>
      <c r="L6" s="446"/>
      <c r="M6" s="446"/>
      <c r="N6" s="446"/>
      <c r="O6" s="440" t="s">
        <v>8</v>
      </c>
      <c r="P6" s="440"/>
    </row>
    <row r="7" spans="1:17" ht="21.75" customHeight="1">
      <c r="A7" s="442"/>
      <c r="B7" s="442"/>
      <c r="C7" s="443"/>
      <c r="D7" s="443"/>
      <c r="E7" s="445"/>
      <c r="F7" s="442"/>
      <c r="G7" s="442"/>
      <c r="H7" s="288">
        <v>1</v>
      </c>
      <c r="I7" s="288">
        <v>2</v>
      </c>
      <c r="J7" s="288">
        <v>3</v>
      </c>
      <c r="K7" s="258" t="s">
        <v>290</v>
      </c>
      <c r="L7" s="288">
        <v>4</v>
      </c>
      <c r="M7" s="288">
        <v>5</v>
      </c>
      <c r="N7" s="288">
        <v>6</v>
      </c>
      <c r="O7" s="441"/>
      <c r="P7" s="441"/>
    </row>
    <row r="8" spans="1:17" s="93" customFormat="1" ht="51" customHeight="1">
      <c r="A8" s="108">
        <v>1</v>
      </c>
      <c r="B8" s="109" t="s">
        <v>1024</v>
      </c>
      <c r="C8" s="110">
        <v>23</v>
      </c>
      <c r="D8" s="111" t="s">
        <v>939</v>
      </c>
      <c r="E8" s="111" t="s">
        <v>385</v>
      </c>
      <c r="F8" s="218" t="s">
        <v>940</v>
      </c>
      <c r="G8" s="218" t="s">
        <v>640</v>
      </c>
      <c r="H8" s="200">
        <v>1223</v>
      </c>
      <c r="I8" s="200">
        <v>1236</v>
      </c>
      <c r="J8" s="200">
        <v>1272</v>
      </c>
      <c r="K8" s="259">
        <v>1272</v>
      </c>
      <c r="L8" s="260">
        <v>1233</v>
      </c>
      <c r="M8" s="260">
        <v>1236</v>
      </c>
      <c r="N8" s="260">
        <v>1266</v>
      </c>
      <c r="O8" s="259">
        <v>1272</v>
      </c>
      <c r="P8" s="112"/>
    </row>
    <row r="9" spans="1:17" s="93" customFormat="1" ht="51" customHeight="1">
      <c r="A9" s="108">
        <v>2</v>
      </c>
      <c r="B9" s="109" t="s">
        <v>1029</v>
      </c>
      <c r="C9" s="110">
        <v>297</v>
      </c>
      <c r="D9" s="111" t="s">
        <v>581</v>
      </c>
      <c r="E9" s="111" t="s">
        <v>385</v>
      </c>
      <c r="F9" s="218" t="s">
        <v>582</v>
      </c>
      <c r="G9" s="218" t="s">
        <v>636</v>
      </c>
      <c r="H9" s="200">
        <v>1101</v>
      </c>
      <c r="I9" s="200">
        <v>1079</v>
      </c>
      <c r="J9" s="200">
        <v>1108</v>
      </c>
      <c r="K9" s="259">
        <v>1108</v>
      </c>
      <c r="L9" s="260">
        <v>1194</v>
      </c>
      <c r="M9" s="260">
        <v>1152</v>
      </c>
      <c r="N9" s="260" t="s">
        <v>1412</v>
      </c>
      <c r="O9" s="259">
        <v>1194</v>
      </c>
      <c r="P9" s="112"/>
    </row>
    <row r="10" spans="1:17" s="93" customFormat="1" ht="51" customHeight="1">
      <c r="A10" s="108">
        <v>3</v>
      </c>
      <c r="B10" s="109" t="s">
        <v>1025</v>
      </c>
      <c r="C10" s="110">
        <v>210</v>
      </c>
      <c r="D10" s="111" t="s">
        <v>941</v>
      </c>
      <c r="E10" s="111" t="s">
        <v>385</v>
      </c>
      <c r="F10" s="218" t="s">
        <v>942</v>
      </c>
      <c r="G10" s="218" t="s">
        <v>644</v>
      </c>
      <c r="H10" s="200">
        <v>1084</v>
      </c>
      <c r="I10" s="200">
        <v>1065</v>
      </c>
      <c r="J10" s="200">
        <v>1104</v>
      </c>
      <c r="K10" s="259">
        <v>1104</v>
      </c>
      <c r="L10" s="260" t="s">
        <v>1412</v>
      </c>
      <c r="M10" s="260" t="s">
        <v>1408</v>
      </c>
      <c r="N10" s="260" t="s">
        <v>1408</v>
      </c>
      <c r="O10" s="259">
        <v>1104</v>
      </c>
      <c r="P10" s="112"/>
    </row>
    <row r="11" spans="1:17" s="93" customFormat="1" ht="51" customHeight="1">
      <c r="A11" s="108">
        <v>4</v>
      </c>
      <c r="B11" s="109" t="s">
        <v>1028</v>
      </c>
      <c r="C11" s="110">
        <v>295</v>
      </c>
      <c r="D11" s="111" t="s">
        <v>945</v>
      </c>
      <c r="E11" s="111" t="s">
        <v>385</v>
      </c>
      <c r="F11" s="218" t="s">
        <v>946</v>
      </c>
      <c r="G11" s="218" t="s">
        <v>636</v>
      </c>
      <c r="H11" s="200">
        <v>738</v>
      </c>
      <c r="I11" s="200">
        <v>736</v>
      </c>
      <c r="J11" s="200">
        <v>752</v>
      </c>
      <c r="K11" s="259">
        <v>752</v>
      </c>
      <c r="L11" s="260">
        <v>727</v>
      </c>
      <c r="M11" s="260">
        <v>713</v>
      </c>
      <c r="N11" s="260" t="s">
        <v>1412</v>
      </c>
      <c r="O11" s="259">
        <v>752</v>
      </c>
      <c r="P11" s="112"/>
    </row>
    <row r="12" spans="1:17" s="93" customFormat="1" ht="51" customHeight="1">
      <c r="A12" s="108" t="s">
        <v>1408</v>
      </c>
      <c r="B12" s="109" t="s">
        <v>1026</v>
      </c>
      <c r="C12" s="110">
        <v>236</v>
      </c>
      <c r="D12" s="111" t="s">
        <v>382</v>
      </c>
      <c r="E12" s="111" t="s">
        <v>385</v>
      </c>
      <c r="F12" s="218" t="s">
        <v>383</v>
      </c>
      <c r="G12" s="218" t="s">
        <v>636</v>
      </c>
      <c r="H12" s="200"/>
      <c r="I12" s="200"/>
      <c r="J12" s="200"/>
      <c r="K12" s="259"/>
      <c r="L12" s="260"/>
      <c r="M12" s="260"/>
      <c r="N12" s="260"/>
      <c r="O12" s="259" t="s">
        <v>1407</v>
      </c>
      <c r="P12" s="112"/>
      <c r="Q12" s="94"/>
    </row>
    <row r="13" spans="1:17" s="93" customFormat="1" ht="51" customHeight="1">
      <c r="A13" s="108" t="s">
        <v>1408</v>
      </c>
      <c r="B13" s="109" t="s">
        <v>1027</v>
      </c>
      <c r="C13" s="110">
        <v>274</v>
      </c>
      <c r="D13" s="111" t="s">
        <v>943</v>
      </c>
      <c r="E13" s="111" t="s">
        <v>385</v>
      </c>
      <c r="F13" s="218" t="s">
        <v>944</v>
      </c>
      <c r="G13" s="218" t="s">
        <v>636</v>
      </c>
      <c r="H13" s="200"/>
      <c r="I13" s="200"/>
      <c r="J13" s="200"/>
      <c r="K13" s="259"/>
      <c r="L13" s="260"/>
      <c r="M13" s="260"/>
      <c r="N13" s="260"/>
      <c r="O13" s="259" t="s">
        <v>1407</v>
      </c>
      <c r="P13" s="112"/>
    </row>
    <row r="14" spans="1:17" ht="32.450000000000003" customHeight="1">
      <c r="A14" s="442" t="s">
        <v>6</v>
      </c>
      <c r="B14" s="442"/>
      <c r="C14" s="443" t="s">
        <v>209</v>
      </c>
      <c r="D14" s="443" t="s">
        <v>236</v>
      </c>
      <c r="E14" s="444" t="s">
        <v>354</v>
      </c>
      <c r="F14" s="442" t="s">
        <v>7</v>
      </c>
      <c r="G14" s="442" t="s">
        <v>633</v>
      </c>
      <c r="H14" s="446" t="s">
        <v>600</v>
      </c>
      <c r="I14" s="446"/>
      <c r="J14" s="446"/>
      <c r="K14" s="446"/>
      <c r="L14" s="446"/>
      <c r="M14" s="446"/>
      <c r="N14" s="446"/>
      <c r="O14" s="440" t="s">
        <v>8</v>
      </c>
      <c r="P14" s="440"/>
    </row>
    <row r="15" spans="1:17" ht="21.75" customHeight="1">
      <c r="A15" s="442"/>
      <c r="B15" s="442"/>
      <c r="C15" s="443"/>
      <c r="D15" s="443"/>
      <c r="E15" s="445"/>
      <c r="F15" s="442"/>
      <c r="G15" s="442"/>
      <c r="H15" s="288">
        <v>1</v>
      </c>
      <c r="I15" s="288">
        <v>2</v>
      </c>
      <c r="J15" s="288">
        <v>3</v>
      </c>
      <c r="K15" s="258" t="s">
        <v>290</v>
      </c>
      <c r="L15" s="288">
        <v>4</v>
      </c>
      <c r="M15" s="288">
        <v>5</v>
      </c>
      <c r="N15" s="288">
        <v>6</v>
      </c>
      <c r="O15" s="441"/>
      <c r="P15" s="441"/>
    </row>
    <row r="16" spans="1:17" s="93" customFormat="1" ht="51" customHeight="1">
      <c r="A16" s="108">
        <v>1</v>
      </c>
      <c r="B16" s="109" t="s">
        <v>1030</v>
      </c>
      <c r="C16" s="110">
        <v>179</v>
      </c>
      <c r="D16" s="111" t="s">
        <v>947</v>
      </c>
      <c r="E16" s="111" t="s">
        <v>394</v>
      </c>
      <c r="F16" s="218" t="s">
        <v>948</v>
      </c>
      <c r="G16" s="218" t="s">
        <v>692</v>
      </c>
      <c r="H16" s="200">
        <v>942</v>
      </c>
      <c r="I16" s="200">
        <v>983</v>
      </c>
      <c r="J16" s="200">
        <v>1006</v>
      </c>
      <c r="K16" s="259">
        <v>1006</v>
      </c>
      <c r="L16" s="260" t="s">
        <v>1412</v>
      </c>
      <c r="M16" s="260" t="s">
        <v>1412</v>
      </c>
      <c r="N16" s="260" t="s">
        <v>1412</v>
      </c>
      <c r="O16" s="259">
        <v>1006</v>
      </c>
      <c r="P16" s="112"/>
    </row>
    <row r="17" spans="1:17" s="93" customFormat="1" ht="51" customHeight="1">
      <c r="A17" s="108">
        <v>2</v>
      </c>
      <c r="B17" s="109" t="s">
        <v>1032</v>
      </c>
      <c r="C17" s="110">
        <v>200</v>
      </c>
      <c r="D17" s="111" t="s">
        <v>949</v>
      </c>
      <c r="E17" s="111" t="s">
        <v>394</v>
      </c>
      <c r="F17" s="218" t="s">
        <v>950</v>
      </c>
      <c r="G17" s="218" t="s">
        <v>644</v>
      </c>
      <c r="H17" s="200">
        <v>908</v>
      </c>
      <c r="I17" s="200">
        <v>958</v>
      </c>
      <c r="J17" s="200">
        <v>974</v>
      </c>
      <c r="K17" s="259">
        <v>974</v>
      </c>
      <c r="L17" s="260">
        <v>966</v>
      </c>
      <c r="M17" s="260">
        <v>937</v>
      </c>
      <c r="N17" s="260" t="s">
        <v>1412</v>
      </c>
      <c r="O17" s="259">
        <v>974</v>
      </c>
      <c r="P17" s="112"/>
    </row>
    <row r="18" spans="1:17" s="93" customFormat="1" ht="51" customHeight="1">
      <c r="A18" s="108">
        <v>3</v>
      </c>
      <c r="B18" s="109" t="s">
        <v>1033</v>
      </c>
      <c r="C18" s="110">
        <v>208</v>
      </c>
      <c r="D18" s="111" t="s">
        <v>951</v>
      </c>
      <c r="E18" s="111" t="s">
        <v>394</v>
      </c>
      <c r="F18" s="218" t="s">
        <v>952</v>
      </c>
      <c r="G18" s="218" t="s">
        <v>644</v>
      </c>
      <c r="H18" s="200">
        <v>928</v>
      </c>
      <c r="I18" s="200">
        <v>902</v>
      </c>
      <c r="J18" s="200" t="s">
        <v>1412</v>
      </c>
      <c r="K18" s="259">
        <v>928</v>
      </c>
      <c r="L18" s="260" t="s">
        <v>1412</v>
      </c>
      <c r="M18" s="260" t="s">
        <v>1412</v>
      </c>
      <c r="N18" s="260">
        <v>916</v>
      </c>
      <c r="O18" s="259">
        <v>928</v>
      </c>
      <c r="P18" s="112"/>
    </row>
    <row r="19" spans="1:17" s="93" customFormat="1" ht="51" customHeight="1">
      <c r="A19" s="108">
        <v>4</v>
      </c>
      <c r="B19" s="109" t="s">
        <v>1031</v>
      </c>
      <c r="C19" s="110">
        <v>194</v>
      </c>
      <c r="D19" s="111" t="s">
        <v>579</v>
      </c>
      <c r="E19" s="111" t="s">
        <v>394</v>
      </c>
      <c r="F19" s="218" t="s">
        <v>580</v>
      </c>
      <c r="G19" s="218" t="s">
        <v>636</v>
      </c>
      <c r="H19" s="200">
        <v>667</v>
      </c>
      <c r="I19" s="200">
        <v>648</v>
      </c>
      <c r="J19" s="200">
        <v>621</v>
      </c>
      <c r="K19" s="259">
        <v>667</v>
      </c>
      <c r="L19" s="260" t="s">
        <v>1412</v>
      </c>
      <c r="M19" s="260">
        <v>641</v>
      </c>
      <c r="N19" s="260">
        <v>686</v>
      </c>
      <c r="O19" s="259">
        <v>686</v>
      </c>
      <c r="P19" s="112"/>
    </row>
    <row r="20" spans="1:17" ht="32.450000000000003" customHeight="1">
      <c r="A20" s="442" t="s">
        <v>6</v>
      </c>
      <c r="B20" s="442"/>
      <c r="C20" s="443" t="s">
        <v>209</v>
      </c>
      <c r="D20" s="443" t="s">
        <v>236</v>
      </c>
      <c r="E20" s="444" t="s">
        <v>354</v>
      </c>
      <c r="F20" s="442" t="s">
        <v>7</v>
      </c>
      <c r="G20" s="442" t="s">
        <v>633</v>
      </c>
      <c r="H20" s="446" t="s">
        <v>601</v>
      </c>
      <c r="I20" s="446"/>
      <c r="J20" s="446"/>
      <c r="K20" s="446"/>
      <c r="L20" s="446"/>
      <c r="M20" s="446"/>
      <c r="N20" s="446"/>
      <c r="O20" s="440" t="s">
        <v>8</v>
      </c>
      <c r="P20" s="440"/>
    </row>
    <row r="21" spans="1:17" ht="21.75" customHeight="1">
      <c r="A21" s="442"/>
      <c r="B21" s="442"/>
      <c r="C21" s="443"/>
      <c r="D21" s="443"/>
      <c r="E21" s="445"/>
      <c r="F21" s="442"/>
      <c r="G21" s="442"/>
      <c r="H21" s="288">
        <v>1</v>
      </c>
      <c r="I21" s="288">
        <v>2</v>
      </c>
      <c r="J21" s="288">
        <v>3</v>
      </c>
      <c r="K21" s="258" t="s">
        <v>290</v>
      </c>
      <c r="L21" s="288">
        <v>4</v>
      </c>
      <c r="M21" s="288">
        <v>5</v>
      </c>
      <c r="N21" s="288">
        <v>6</v>
      </c>
      <c r="O21" s="441"/>
      <c r="P21" s="441"/>
    </row>
    <row r="22" spans="1:17" s="93" customFormat="1" ht="51" customHeight="1">
      <c r="A22" s="108">
        <v>1</v>
      </c>
      <c r="B22" s="109" t="s">
        <v>1034</v>
      </c>
      <c r="C22" s="110">
        <v>91</v>
      </c>
      <c r="D22" s="111" t="s">
        <v>953</v>
      </c>
      <c r="E22" s="111" t="s">
        <v>395</v>
      </c>
      <c r="F22" s="218" t="s">
        <v>954</v>
      </c>
      <c r="G22" s="218" t="s">
        <v>644</v>
      </c>
      <c r="H22" s="200">
        <v>1158</v>
      </c>
      <c r="I22" s="200">
        <v>1227</v>
      </c>
      <c r="J22" s="200">
        <v>1178</v>
      </c>
      <c r="K22" s="259">
        <v>1227</v>
      </c>
      <c r="L22" s="260">
        <v>1194</v>
      </c>
      <c r="M22" s="260">
        <v>1215</v>
      </c>
      <c r="N22" s="260">
        <v>1188</v>
      </c>
      <c r="O22" s="259">
        <v>1227</v>
      </c>
      <c r="P22" s="112"/>
    </row>
    <row r="23" spans="1:17" s="93" customFormat="1" ht="51" customHeight="1">
      <c r="A23" s="108">
        <v>2</v>
      </c>
      <c r="B23" s="109" t="s">
        <v>1035</v>
      </c>
      <c r="C23" s="110">
        <v>144</v>
      </c>
      <c r="D23" s="111" t="s">
        <v>955</v>
      </c>
      <c r="E23" s="111" t="s">
        <v>395</v>
      </c>
      <c r="F23" s="218" t="s">
        <v>956</v>
      </c>
      <c r="G23" s="218" t="s">
        <v>640</v>
      </c>
      <c r="H23" s="200">
        <v>1071</v>
      </c>
      <c r="I23" s="200">
        <v>1055</v>
      </c>
      <c r="J23" s="200">
        <v>1007</v>
      </c>
      <c r="K23" s="259">
        <v>1071</v>
      </c>
      <c r="L23" s="260">
        <v>1057</v>
      </c>
      <c r="M23" s="260">
        <v>1038</v>
      </c>
      <c r="N23" s="260">
        <v>1071</v>
      </c>
      <c r="O23" s="259">
        <v>1071</v>
      </c>
      <c r="P23" s="112"/>
      <c r="Q23" s="94"/>
    </row>
    <row r="24" spans="1:17" s="93" customFormat="1" ht="51" customHeight="1">
      <c r="A24" s="108">
        <v>3</v>
      </c>
      <c r="B24" s="109" t="s">
        <v>1036</v>
      </c>
      <c r="C24" s="110">
        <v>220</v>
      </c>
      <c r="D24" s="111" t="s">
        <v>957</v>
      </c>
      <c r="E24" s="111" t="s">
        <v>395</v>
      </c>
      <c r="F24" s="218" t="s">
        <v>958</v>
      </c>
      <c r="G24" s="218" t="s">
        <v>692</v>
      </c>
      <c r="H24" s="200">
        <v>881</v>
      </c>
      <c r="I24" s="200">
        <v>910</v>
      </c>
      <c r="J24" s="200">
        <v>889</v>
      </c>
      <c r="K24" s="259">
        <v>910</v>
      </c>
      <c r="L24" s="260">
        <v>936</v>
      </c>
      <c r="M24" s="260" t="s">
        <v>1408</v>
      </c>
      <c r="N24" s="260" t="s">
        <v>1408</v>
      </c>
      <c r="O24" s="259">
        <v>936</v>
      </c>
      <c r="P24" s="112"/>
    </row>
    <row r="25" spans="1:17" s="93" customFormat="1" ht="51" customHeight="1">
      <c r="A25" s="108">
        <v>4</v>
      </c>
      <c r="B25" s="109" t="s">
        <v>1037</v>
      </c>
      <c r="C25" s="110">
        <v>276</v>
      </c>
      <c r="D25" s="111" t="s">
        <v>897</v>
      </c>
      <c r="E25" s="111" t="s">
        <v>395</v>
      </c>
      <c r="F25" s="218" t="s">
        <v>898</v>
      </c>
      <c r="G25" s="218" t="s">
        <v>644</v>
      </c>
      <c r="H25" s="200">
        <v>872</v>
      </c>
      <c r="I25" s="200" t="s">
        <v>1412</v>
      </c>
      <c r="J25" s="200">
        <v>890</v>
      </c>
      <c r="K25" s="259">
        <v>890</v>
      </c>
      <c r="L25" s="260">
        <v>904</v>
      </c>
      <c r="M25" s="260" t="s">
        <v>1412</v>
      </c>
      <c r="N25" s="260" t="s">
        <v>1412</v>
      </c>
      <c r="O25" s="259">
        <v>904</v>
      </c>
      <c r="P25" s="112"/>
    </row>
    <row r="26" spans="1:17" s="93" customFormat="1" ht="51" customHeight="1">
      <c r="A26" s="108">
        <v>5</v>
      </c>
      <c r="B26" s="109" t="s">
        <v>1038</v>
      </c>
      <c r="C26" s="110">
        <v>308</v>
      </c>
      <c r="D26" s="111" t="s">
        <v>959</v>
      </c>
      <c r="E26" s="111" t="s">
        <v>395</v>
      </c>
      <c r="F26" s="218" t="s">
        <v>1189</v>
      </c>
      <c r="G26" s="218" t="s">
        <v>636</v>
      </c>
      <c r="H26" s="200">
        <v>752</v>
      </c>
      <c r="I26" s="200">
        <v>759</v>
      </c>
      <c r="J26" s="200">
        <v>806</v>
      </c>
      <c r="K26" s="259">
        <v>806</v>
      </c>
      <c r="L26" s="260">
        <v>792</v>
      </c>
      <c r="M26" s="260">
        <v>758</v>
      </c>
      <c r="N26" s="260">
        <v>797</v>
      </c>
      <c r="O26" s="259">
        <v>806</v>
      </c>
      <c r="P26" s="112"/>
    </row>
    <row r="27" spans="1:17" ht="32.450000000000003" customHeight="1">
      <c r="A27" s="442" t="s">
        <v>6</v>
      </c>
      <c r="B27" s="442"/>
      <c r="C27" s="443" t="s">
        <v>209</v>
      </c>
      <c r="D27" s="443" t="s">
        <v>236</v>
      </c>
      <c r="E27" s="444" t="s">
        <v>354</v>
      </c>
      <c r="F27" s="442" t="s">
        <v>7</v>
      </c>
      <c r="G27" s="442" t="s">
        <v>633</v>
      </c>
      <c r="H27" s="446" t="s">
        <v>609</v>
      </c>
      <c r="I27" s="446"/>
      <c r="J27" s="446"/>
      <c r="K27" s="446"/>
      <c r="L27" s="446"/>
      <c r="M27" s="446"/>
      <c r="N27" s="446"/>
      <c r="O27" s="440" t="s">
        <v>8</v>
      </c>
      <c r="P27" s="440"/>
    </row>
    <row r="28" spans="1:17" ht="21.75" customHeight="1">
      <c r="A28" s="442"/>
      <c r="B28" s="442"/>
      <c r="C28" s="443"/>
      <c r="D28" s="443"/>
      <c r="E28" s="445"/>
      <c r="F28" s="442"/>
      <c r="G28" s="442"/>
      <c r="H28" s="288">
        <v>1</v>
      </c>
      <c r="I28" s="288">
        <v>2</v>
      </c>
      <c r="J28" s="288">
        <v>3</v>
      </c>
      <c r="K28" s="258" t="s">
        <v>290</v>
      </c>
      <c r="L28" s="288">
        <v>4</v>
      </c>
      <c r="M28" s="288">
        <v>5</v>
      </c>
      <c r="N28" s="288">
        <v>6</v>
      </c>
      <c r="O28" s="441"/>
      <c r="P28" s="441"/>
    </row>
    <row r="29" spans="1:17" s="93" customFormat="1" ht="51" customHeight="1">
      <c r="A29" s="108">
        <v>1</v>
      </c>
      <c r="B29" s="109" t="s">
        <v>1042</v>
      </c>
      <c r="C29" s="110">
        <v>307</v>
      </c>
      <c r="D29" s="111" t="s">
        <v>962</v>
      </c>
      <c r="E29" s="111" t="s">
        <v>402</v>
      </c>
      <c r="F29" s="218" t="s">
        <v>1191</v>
      </c>
      <c r="G29" s="218" t="s">
        <v>666</v>
      </c>
      <c r="H29" s="200">
        <v>986</v>
      </c>
      <c r="I29" s="200">
        <v>1041</v>
      </c>
      <c r="J29" s="200" t="s">
        <v>1412</v>
      </c>
      <c r="K29" s="259">
        <v>1041</v>
      </c>
      <c r="L29" s="260" t="s">
        <v>1412</v>
      </c>
      <c r="M29" s="260">
        <v>1043</v>
      </c>
      <c r="N29" s="260">
        <v>1065</v>
      </c>
      <c r="O29" s="259">
        <v>1065</v>
      </c>
      <c r="P29" s="112"/>
    </row>
    <row r="30" spans="1:17" s="93" customFormat="1" ht="51" customHeight="1">
      <c r="A30" s="108">
        <v>2</v>
      </c>
      <c r="B30" s="109" t="s">
        <v>1040</v>
      </c>
      <c r="C30" s="110">
        <v>298</v>
      </c>
      <c r="D30" s="111" t="s">
        <v>960</v>
      </c>
      <c r="E30" s="111" t="s">
        <v>402</v>
      </c>
      <c r="F30" s="218" t="s">
        <v>961</v>
      </c>
      <c r="G30" s="218" t="s">
        <v>636</v>
      </c>
      <c r="H30" s="200">
        <v>848</v>
      </c>
      <c r="I30" s="200">
        <v>854</v>
      </c>
      <c r="J30" s="200">
        <v>879</v>
      </c>
      <c r="K30" s="259">
        <v>879</v>
      </c>
      <c r="L30" s="260" t="s">
        <v>1412</v>
      </c>
      <c r="M30" s="260">
        <v>855</v>
      </c>
      <c r="N30" s="260" t="s">
        <v>1412</v>
      </c>
      <c r="O30" s="259">
        <v>879</v>
      </c>
      <c r="P30" s="112"/>
    </row>
    <row r="31" spans="1:17" s="93" customFormat="1" ht="51" customHeight="1">
      <c r="A31" s="108">
        <v>3</v>
      </c>
      <c r="B31" s="109" t="s">
        <v>1039</v>
      </c>
      <c r="C31" s="110">
        <v>278</v>
      </c>
      <c r="D31" s="111" t="s">
        <v>590</v>
      </c>
      <c r="E31" s="111" t="s">
        <v>402</v>
      </c>
      <c r="F31" s="218" t="s">
        <v>1190</v>
      </c>
      <c r="G31" s="218" t="s">
        <v>636</v>
      </c>
      <c r="H31" s="200">
        <v>690</v>
      </c>
      <c r="I31" s="200">
        <v>759</v>
      </c>
      <c r="J31" s="200" t="s">
        <v>1412</v>
      </c>
      <c r="K31" s="259">
        <v>759</v>
      </c>
      <c r="L31" s="260" t="s">
        <v>1412</v>
      </c>
      <c r="M31" s="260" t="s">
        <v>1412</v>
      </c>
      <c r="N31" s="260" t="s">
        <v>1412</v>
      </c>
      <c r="O31" s="259">
        <v>759</v>
      </c>
      <c r="P31" s="112"/>
    </row>
    <row r="32" spans="1:17" s="93" customFormat="1" ht="51" customHeight="1">
      <c r="A32" s="108">
        <v>4</v>
      </c>
      <c r="B32" s="109" t="s">
        <v>1041</v>
      </c>
      <c r="C32" s="110">
        <v>299</v>
      </c>
      <c r="D32" s="111" t="s">
        <v>591</v>
      </c>
      <c r="E32" s="111" t="s">
        <v>402</v>
      </c>
      <c r="F32" s="218" t="s">
        <v>592</v>
      </c>
      <c r="G32" s="218" t="s">
        <v>636</v>
      </c>
      <c r="H32" s="200">
        <v>652</v>
      </c>
      <c r="I32" s="200">
        <v>657</v>
      </c>
      <c r="J32" s="200">
        <v>642</v>
      </c>
      <c r="K32" s="259">
        <v>657</v>
      </c>
      <c r="L32" s="260" t="s">
        <v>1412</v>
      </c>
      <c r="M32" s="260" t="s">
        <v>1412</v>
      </c>
      <c r="N32" s="260">
        <v>640</v>
      </c>
      <c r="O32" s="259">
        <v>657</v>
      </c>
      <c r="P32" s="112"/>
      <c r="Q32" s="94"/>
    </row>
    <row r="33" spans="1:16" ht="32.450000000000003" customHeight="1">
      <c r="A33" s="442" t="s">
        <v>6</v>
      </c>
      <c r="B33" s="442"/>
      <c r="C33" s="443" t="s">
        <v>209</v>
      </c>
      <c r="D33" s="443" t="s">
        <v>236</v>
      </c>
      <c r="E33" s="444" t="s">
        <v>354</v>
      </c>
      <c r="F33" s="442" t="s">
        <v>7</v>
      </c>
      <c r="G33" s="442" t="s">
        <v>633</v>
      </c>
      <c r="H33" s="446" t="s">
        <v>602</v>
      </c>
      <c r="I33" s="446"/>
      <c r="J33" s="446"/>
      <c r="K33" s="446"/>
      <c r="L33" s="446"/>
      <c r="M33" s="446"/>
      <c r="N33" s="446"/>
      <c r="O33" s="440" t="s">
        <v>8</v>
      </c>
      <c r="P33" s="440"/>
    </row>
    <row r="34" spans="1:16" ht="21.75" customHeight="1">
      <c r="A34" s="442"/>
      <c r="B34" s="442"/>
      <c r="C34" s="443"/>
      <c r="D34" s="443"/>
      <c r="E34" s="445"/>
      <c r="F34" s="442"/>
      <c r="G34" s="442"/>
      <c r="H34" s="288">
        <v>1</v>
      </c>
      <c r="I34" s="288">
        <v>2</v>
      </c>
      <c r="J34" s="288">
        <v>3</v>
      </c>
      <c r="K34" s="258" t="s">
        <v>290</v>
      </c>
      <c r="L34" s="288">
        <v>4</v>
      </c>
      <c r="M34" s="288">
        <v>5</v>
      </c>
      <c r="N34" s="288">
        <v>6</v>
      </c>
      <c r="O34" s="441"/>
      <c r="P34" s="441"/>
    </row>
    <row r="35" spans="1:16" s="93" customFormat="1" ht="51" customHeight="1">
      <c r="A35" s="108">
        <v>1</v>
      </c>
      <c r="B35" s="109" t="s">
        <v>1043</v>
      </c>
      <c r="C35" s="110">
        <v>95</v>
      </c>
      <c r="D35" s="111" t="s">
        <v>963</v>
      </c>
      <c r="E35" s="111" t="s">
        <v>403</v>
      </c>
      <c r="F35" s="218" t="s">
        <v>964</v>
      </c>
      <c r="G35" s="218" t="s">
        <v>640</v>
      </c>
      <c r="H35" s="200">
        <v>1029</v>
      </c>
      <c r="I35" s="200">
        <v>1094</v>
      </c>
      <c r="J35" s="200">
        <v>1120</v>
      </c>
      <c r="K35" s="259">
        <v>1120</v>
      </c>
      <c r="L35" s="260" t="s">
        <v>1412</v>
      </c>
      <c r="M35" s="260">
        <v>1088</v>
      </c>
      <c r="N35" s="260" t="s">
        <v>1412</v>
      </c>
      <c r="O35" s="259">
        <v>1120</v>
      </c>
      <c r="P35" s="112"/>
    </row>
    <row r="36" spans="1:16" s="93" customFormat="1" ht="51" customHeight="1">
      <c r="A36" s="108">
        <v>2</v>
      </c>
      <c r="B36" s="109" t="s">
        <v>1044</v>
      </c>
      <c r="C36" s="110">
        <v>169</v>
      </c>
      <c r="D36" s="111" t="s">
        <v>593</v>
      </c>
      <c r="E36" s="111" t="s">
        <v>403</v>
      </c>
      <c r="F36" s="218" t="s">
        <v>594</v>
      </c>
      <c r="G36" s="218" t="s">
        <v>636</v>
      </c>
      <c r="H36" s="200">
        <v>692</v>
      </c>
      <c r="I36" s="200" t="s">
        <v>1412</v>
      </c>
      <c r="J36" s="200">
        <v>660</v>
      </c>
      <c r="K36" s="259">
        <v>692</v>
      </c>
      <c r="L36" s="260" t="s">
        <v>1412</v>
      </c>
      <c r="M36" s="260" t="s">
        <v>1412</v>
      </c>
      <c r="N36" s="260" t="s">
        <v>1412</v>
      </c>
      <c r="O36" s="259">
        <v>692</v>
      </c>
      <c r="P36" s="112"/>
    </row>
    <row r="37" spans="1:16" s="97" customFormat="1" ht="9" customHeight="1">
      <c r="A37" s="289"/>
      <c r="B37" s="289"/>
      <c r="C37" s="289"/>
      <c r="D37" s="96"/>
      <c r="E37" s="96"/>
      <c r="F37" s="289"/>
      <c r="O37" s="98"/>
      <c r="P37" s="289"/>
    </row>
    <row r="38" spans="1:16" s="97" customFormat="1" ht="25.5" customHeight="1">
      <c r="A38" s="458" t="s">
        <v>4</v>
      </c>
      <c r="B38" s="458"/>
      <c r="C38" s="458"/>
      <c r="D38" s="458"/>
      <c r="E38" s="289"/>
      <c r="F38" s="290" t="s">
        <v>0</v>
      </c>
      <c r="G38" s="290" t="s">
        <v>1</v>
      </c>
      <c r="H38" s="459" t="s">
        <v>2</v>
      </c>
      <c r="I38" s="459"/>
      <c r="J38" s="459"/>
      <c r="K38" s="459"/>
      <c r="L38" s="459"/>
      <c r="M38" s="459"/>
      <c r="N38" s="459"/>
      <c r="O38" s="459" t="s">
        <v>3</v>
      </c>
      <c r="P38" s="459"/>
    </row>
  </sheetData>
  <sortState ref="A29:P32">
    <sortCondition descending="1" ref="O29:O32"/>
  </sortState>
  <mergeCells count="64">
    <mergeCell ref="A38:D38"/>
    <mergeCell ref="H38:N38"/>
    <mergeCell ref="O38:P38"/>
    <mergeCell ref="F33:F34"/>
    <mergeCell ref="G33:G34"/>
    <mergeCell ref="H33:N33"/>
    <mergeCell ref="O33:O34"/>
    <mergeCell ref="P33:P34"/>
    <mergeCell ref="A33:A34"/>
    <mergeCell ref="B33:B34"/>
    <mergeCell ref="C33:C34"/>
    <mergeCell ref="D33:D34"/>
    <mergeCell ref="E33:E34"/>
    <mergeCell ref="F27:F28"/>
    <mergeCell ref="G27:G28"/>
    <mergeCell ref="H27:N27"/>
    <mergeCell ref="O27:O28"/>
    <mergeCell ref="P27:P28"/>
    <mergeCell ref="F20:F21"/>
    <mergeCell ref="G20:G21"/>
    <mergeCell ref="H20:N20"/>
    <mergeCell ref="O20:O21"/>
    <mergeCell ref="P20:P21"/>
    <mergeCell ref="A27:A28"/>
    <mergeCell ref="B27:B28"/>
    <mergeCell ref="C27:C28"/>
    <mergeCell ref="D27:D28"/>
    <mergeCell ref="E27:E28"/>
    <mergeCell ref="F14:F15"/>
    <mergeCell ref="G14:G15"/>
    <mergeCell ref="H14:N14"/>
    <mergeCell ref="O14:O15"/>
    <mergeCell ref="P14:P15"/>
    <mergeCell ref="A20:A21"/>
    <mergeCell ref="B20:B21"/>
    <mergeCell ref="C20:C21"/>
    <mergeCell ref="D20:D21"/>
    <mergeCell ref="E20:E21"/>
    <mergeCell ref="F6:F7"/>
    <mergeCell ref="G6:G7"/>
    <mergeCell ref="H6:N6"/>
    <mergeCell ref="O6:O7"/>
    <mergeCell ref="P6:P7"/>
    <mergeCell ref="A14:A15"/>
    <mergeCell ref="B14:B15"/>
    <mergeCell ref="C14:C15"/>
    <mergeCell ref="D14:D15"/>
    <mergeCell ref="E14:E15"/>
    <mergeCell ref="A4:C4"/>
    <mergeCell ref="D4:F4"/>
    <mergeCell ref="I4:J4"/>
    <mergeCell ref="L4:M4"/>
    <mergeCell ref="N4:O4"/>
    <mergeCell ref="A6:A7"/>
    <mergeCell ref="B6:B7"/>
    <mergeCell ref="C6:C7"/>
    <mergeCell ref="D6:D7"/>
    <mergeCell ref="E6:E7"/>
    <mergeCell ref="A1:P1"/>
    <mergeCell ref="A2:P2"/>
    <mergeCell ref="A3:C3"/>
    <mergeCell ref="D3:F3"/>
    <mergeCell ref="H3:J3"/>
    <mergeCell ref="N3:P3"/>
  </mergeCells>
  <conditionalFormatting sqref="O8:O13 O22:O26 O16:O19 O29:O32 O35:O36">
    <cfRule type="cellIs" dxfId="19" priority="1" operator="equal">
      <formula>0</formula>
    </cfRule>
  </conditionalFormatting>
  <hyperlinks>
    <hyperlink ref="D3:F3" location="'YARIŞMA PROGRAMI'!A1" display="'YARIŞMA PROGRAMI'!A1"/>
  </hyperlinks>
  <printOptions horizontalCentered="1"/>
  <pageMargins left="0.24"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sheetPr>
    <tabColor rgb="FF92D050"/>
  </sheetPr>
  <dimension ref="A1:BR39"/>
  <sheetViews>
    <sheetView view="pageBreakPreview" zoomScale="40" zoomScaleNormal="50" zoomScaleSheetLayoutView="40" workbookViewId="0">
      <selection activeCell="O21" sqref="O21"/>
    </sheetView>
  </sheetViews>
  <sheetFormatPr defaultColWidth="9.140625" defaultRowHeight="14.25"/>
  <cols>
    <col min="1" max="1" width="6" style="34" customWidth="1"/>
    <col min="2" max="2" width="17.28515625" style="34" hidden="1" customWidth="1"/>
    <col min="3" max="3" width="9.28515625" style="34" customWidth="1"/>
    <col min="4" max="4" width="21.5703125" style="68" bestFit="1" customWidth="1"/>
    <col min="5" max="5" width="11.85546875" style="68" customWidth="1"/>
    <col min="6" max="6" width="34.42578125" style="34" customWidth="1"/>
    <col min="7" max="7" width="19.140625" style="34" customWidth="1"/>
    <col min="8" max="8" width="5.5703125" style="67" bestFit="1" customWidth="1"/>
    <col min="9" max="67" width="4.7109375" style="67" customWidth="1"/>
    <col min="68" max="68" width="21.28515625" style="69" customWidth="1"/>
    <col min="69" max="69" width="9" style="70" customWidth="1"/>
    <col min="70" max="70" width="9" style="269" customWidth="1"/>
    <col min="71" max="16384" width="9.140625" style="67"/>
  </cols>
  <sheetData>
    <row r="1" spans="1:70" s="10" customFormat="1" ht="48.75" customHeight="1">
      <c r="A1" s="475" t="s">
        <v>206</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row>
    <row r="2" spans="1:70" s="10" customFormat="1" ht="36.75" customHeight="1">
      <c r="A2" s="476" t="s">
        <v>1433</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476"/>
      <c r="BI2" s="476"/>
      <c r="BJ2" s="476"/>
      <c r="BK2" s="476"/>
      <c r="BL2" s="476"/>
      <c r="BM2" s="476"/>
      <c r="BN2" s="476"/>
      <c r="BO2" s="476"/>
      <c r="BP2" s="476"/>
      <c r="BQ2" s="476"/>
      <c r="BR2" s="476"/>
    </row>
    <row r="3" spans="1:70" s="79" customFormat="1" ht="23.25" customHeight="1">
      <c r="A3" s="477" t="s">
        <v>233</v>
      </c>
      <c r="B3" s="477"/>
      <c r="C3" s="477"/>
      <c r="D3" s="477"/>
      <c r="E3" s="277"/>
      <c r="F3" s="478" t="s">
        <v>997</v>
      </c>
      <c r="G3" s="478"/>
      <c r="H3" s="77"/>
      <c r="I3" s="77"/>
      <c r="J3" s="77"/>
      <c r="K3" s="77"/>
      <c r="L3" s="77"/>
      <c r="M3" s="77"/>
      <c r="N3" s="77"/>
      <c r="O3" s="77"/>
      <c r="P3" s="77"/>
      <c r="Q3" s="77"/>
      <c r="R3" s="77"/>
      <c r="S3" s="77"/>
      <c r="T3" s="77"/>
      <c r="U3" s="77"/>
      <c r="V3" s="479"/>
      <c r="W3" s="479"/>
      <c r="X3" s="479"/>
      <c r="Y3" s="479"/>
      <c r="Z3" s="77"/>
      <c r="AA3" s="77"/>
      <c r="AB3" s="477"/>
      <c r="AC3" s="477"/>
      <c r="AD3" s="477"/>
      <c r="AE3" s="477"/>
      <c r="AF3" s="477"/>
      <c r="AG3" s="480"/>
      <c r="AH3" s="480"/>
      <c r="AI3" s="480"/>
      <c r="AJ3" s="480"/>
      <c r="AK3" s="480"/>
      <c r="AL3" s="77"/>
      <c r="AM3" s="77"/>
      <c r="AN3" s="77"/>
      <c r="AO3" s="77"/>
      <c r="AP3" s="77"/>
      <c r="AQ3" s="77"/>
      <c r="AR3" s="77"/>
      <c r="AS3" s="78"/>
      <c r="AT3" s="78"/>
      <c r="AU3" s="78"/>
      <c r="AV3" s="78"/>
      <c r="AW3" s="78"/>
      <c r="AX3" s="477"/>
      <c r="AY3" s="477"/>
      <c r="AZ3" s="477"/>
      <c r="BA3" s="477"/>
      <c r="BB3" s="477"/>
      <c r="BC3" s="477"/>
      <c r="BD3" s="480"/>
      <c r="BE3" s="480"/>
      <c r="BF3" s="480"/>
      <c r="BG3" s="480"/>
      <c r="BH3" s="480"/>
      <c r="BI3" s="480"/>
      <c r="BJ3" s="480"/>
      <c r="BK3" s="480"/>
      <c r="BL3" s="480"/>
      <c r="BM3" s="480"/>
      <c r="BN3" s="480"/>
      <c r="BO3" s="480"/>
      <c r="BP3" s="480"/>
      <c r="BQ3" s="480"/>
      <c r="BR3" s="480"/>
    </row>
    <row r="4" spans="1:70" s="79" customFormat="1" ht="23.25" customHeight="1">
      <c r="A4" s="483" t="s">
        <v>235</v>
      </c>
      <c r="B4" s="483"/>
      <c r="C4" s="483"/>
      <c r="D4" s="483"/>
      <c r="E4" s="276"/>
      <c r="F4" s="484" t="s">
        <v>352</v>
      </c>
      <c r="G4" s="484"/>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483" t="s">
        <v>231</v>
      </c>
      <c r="AY4" s="483"/>
      <c r="AZ4" s="483"/>
      <c r="BA4" s="483"/>
      <c r="BB4" s="483"/>
      <c r="BC4" s="483"/>
      <c r="BD4" s="481">
        <v>42056</v>
      </c>
      <c r="BE4" s="481"/>
      <c r="BF4" s="481"/>
      <c r="BG4" s="481"/>
      <c r="BH4" s="481"/>
      <c r="BI4" s="481"/>
      <c r="BJ4" s="482">
        <v>0.375</v>
      </c>
      <c r="BK4" s="482"/>
      <c r="BL4" s="482"/>
      <c r="BM4" s="235"/>
      <c r="BN4" s="235"/>
      <c r="BO4" s="235"/>
      <c r="BP4" s="235"/>
      <c r="BQ4" s="235"/>
      <c r="BR4" s="267"/>
    </row>
    <row r="5" spans="1:70" s="10" customFormat="1" ht="18.75" customHeight="1">
      <c r="A5" s="71"/>
      <c r="B5" s="71"/>
      <c r="C5" s="71"/>
      <c r="D5" s="72"/>
      <c r="E5" s="72"/>
      <c r="F5" s="73"/>
      <c r="G5" s="74"/>
      <c r="H5" s="75"/>
      <c r="I5" s="75"/>
      <c r="J5" s="75"/>
      <c r="K5" s="75"/>
      <c r="L5" s="71"/>
      <c r="M5" s="71"/>
      <c r="N5" s="71"/>
      <c r="O5" s="71"/>
      <c r="P5" s="71"/>
      <c r="Q5" s="71"/>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460">
        <v>42057.749068865742</v>
      </c>
      <c r="BQ5" s="460"/>
      <c r="BR5" s="460"/>
    </row>
    <row r="6" spans="1:70" ht="38.450000000000003" customHeight="1">
      <c r="A6" s="470" t="s">
        <v>6</v>
      </c>
      <c r="B6" s="472"/>
      <c r="C6" s="470" t="s">
        <v>209</v>
      </c>
      <c r="D6" s="470" t="s">
        <v>21</v>
      </c>
      <c r="E6" s="470" t="s">
        <v>354</v>
      </c>
      <c r="F6" s="470" t="s">
        <v>7</v>
      </c>
      <c r="G6" s="470" t="s">
        <v>633</v>
      </c>
      <c r="H6" s="473" t="s">
        <v>1087</v>
      </c>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66" t="s">
        <v>8</v>
      </c>
      <c r="BQ6" s="467"/>
      <c r="BR6" s="469"/>
    </row>
    <row r="7" spans="1:70" ht="54.75" customHeight="1">
      <c r="A7" s="471"/>
      <c r="B7" s="472"/>
      <c r="C7" s="471"/>
      <c r="D7" s="471"/>
      <c r="E7" s="471"/>
      <c r="F7" s="471"/>
      <c r="G7" s="471"/>
      <c r="H7" s="468">
        <v>200</v>
      </c>
      <c r="I7" s="468"/>
      <c r="J7" s="468"/>
      <c r="K7" s="468">
        <v>220</v>
      </c>
      <c r="L7" s="468"/>
      <c r="M7" s="468"/>
      <c r="N7" s="468">
        <v>240</v>
      </c>
      <c r="O7" s="468"/>
      <c r="P7" s="468"/>
      <c r="Q7" s="468">
        <v>260</v>
      </c>
      <c r="R7" s="468"/>
      <c r="S7" s="468"/>
      <c r="T7" s="468">
        <v>280</v>
      </c>
      <c r="U7" s="468"/>
      <c r="V7" s="468"/>
      <c r="W7" s="468">
        <v>300</v>
      </c>
      <c r="X7" s="468"/>
      <c r="Y7" s="468"/>
      <c r="Z7" s="468">
        <v>320</v>
      </c>
      <c r="AA7" s="468"/>
      <c r="AB7" s="468"/>
      <c r="AC7" s="468">
        <v>340</v>
      </c>
      <c r="AD7" s="468"/>
      <c r="AE7" s="468"/>
      <c r="AF7" s="468">
        <v>360</v>
      </c>
      <c r="AG7" s="468"/>
      <c r="AH7" s="468"/>
      <c r="AI7" s="468">
        <v>370</v>
      </c>
      <c r="AJ7" s="468"/>
      <c r="AK7" s="468"/>
      <c r="AL7" s="468"/>
      <c r="AM7" s="468"/>
      <c r="AN7" s="468"/>
      <c r="AO7" s="468"/>
      <c r="AP7" s="468"/>
      <c r="AQ7" s="468"/>
      <c r="AR7" s="468"/>
      <c r="AS7" s="468"/>
      <c r="AT7" s="468"/>
      <c r="AU7" s="468"/>
      <c r="AV7" s="468"/>
      <c r="AW7" s="468"/>
      <c r="AX7" s="468"/>
      <c r="AY7" s="468"/>
      <c r="AZ7" s="468"/>
      <c r="BA7" s="468"/>
      <c r="BB7" s="468"/>
      <c r="BC7" s="468"/>
      <c r="BD7" s="468"/>
      <c r="BE7" s="468"/>
      <c r="BF7" s="468"/>
      <c r="BG7" s="468"/>
      <c r="BH7" s="468"/>
      <c r="BI7" s="468"/>
      <c r="BJ7" s="468"/>
      <c r="BK7" s="468"/>
      <c r="BL7" s="468"/>
      <c r="BM7" s="468"/>
      <c r="BN7" s="468"/>
      <c r="BO7" s="468"/>
      <c r="BP7" s="466"/>
      <c r="BQ7" s="467"/>
      <c r="BR7" s="469"/>
    </row>
    <row r="8" spans="1:70" s="20" customFormat="1" ht="56.45" customHeight="1">
      <c r="A8" s="297">
        <v>1</v>
      </c>
      <c r="B8" s="298" t="s">
        <v>28</v>
      </c>
      <c r="C8" s="299">
        <v>255</v>
      </c>
      <c r="D8" s="300" t="s">
        <v>965</v>
      </c>
      <c r="E8" s="300" t="s">
        <v>362</v>
      </c>
      <c r="F8" s="301" t="s">
        <v>966</v>
      </c>
      <c r="G8" s="302" t="s">
        <v>644</v>
      </c>
      <c r="H8" s="241" t="s">
        <v>1412</v>
      </c>
      <c r="I8" s="241" t="s">
        <v>1414</v>
      </c>
      <c r="J8" s="241"/>
      <c r="K8" s="244" t="s">
        <v>1414</v>
      </c>
      <c r="L8" s="245"/>
      <c r="M8" s="245"/>
      <c r="N8" s="241" t="s">
        <v>1408</v>
      </c>
      <c r="O8" s="242"/>
      <c r="P8" s="241"/>
      <c r="Q8" s="245" t="s">
        <v>1408</v>
      </c>
      <c r="R8" s="245"/>
      <c r="S8" s="245"/>
      <c r="T8" s="241" t="s">
        <v>1408</v>
      </c>
      <c r="U8" s="241"/>
      <c r="V8" s="241"/>
      <c r="W8" s="245" t="s">
        <v>1414</v>
      </c>
      <c r="X8" s="245"/>
      <c r="Y8" s="245"/>
      <c r="Z8" s="241" t="s">
        <v>1414</v>
      </c>
      <c r="AA8" s="241"/>
      <c r="AB8" s="241"/>
      <c r="AC8" s="245" t="s">
        <v>1412</v>
      </c>
      <c r="AD8" s="245" t="s">
        <v>1414</v>
      </c>
      <c r="AE8" s="245"/>
      <c r="AF8" s="241" t="s">
        <v>1408</v>
      </c>
      <c r="AG8" s="241"/>
      <c r="AH8" s="241"/>
      <c r="AI8" s="245" t="s">
        <v>1412</v>
      </c>
      <c r="AJ8" s="245" t="s">
        <v>1412</v>
      </c>
      <c r="AK8" s="245" t="s">
        <v>1412</v>
      </c>
      <c r="AL8" s="241"/>
      <c r="AM8" s="241"/>
      <c r="AN8" s="241"/>
      <c r="AO8" s="245"/>
      <c r="AP8" s="245"/>
      <c r="AQ8" s="245"/>
      <c r="AR8" s="241"/>
      <c r="AS8" s="241"/>
      <c r="AT8" s="241"/>
      <c r="AU8" s="245"/>
      <c r="AV8" s="246"/>
      <c r="AW8" s="246"/>
      <c r="AX8" s="241"/>
      <c r="AY8" s="241"/>
      <c r="AZ8" s="241"/>
      <c r="BA8" s="245"/>
      <c r="BB8" s="245"/>
      <c r="BC8" s="245"/>
      <c r="BD8" s="241"/>
      <c r="BE8" s="243"/>
      <c r="BF8" s="243"/>
      <c r="BG8" s="245"/>
      <c r="BH8" s="246"/>
      <c r="BI8" s="246"/>
      <c r="BJ8" s="241"/>
      <c r="BK8" s="243"/>
      <c r="BL8" s="243"/>
      <c r="BM8" s="245"/>
      <c r="BN8" s="246"/>
      <c r="BO8" s="246"/>
      <c r="BP8" s="247">
        <v>340</v>
      </c>
      <c r="BQ8" s="247"/>
      <c r="BR8" s="268"/>
    </row>
    <row r="9" spans="1:70" ht="38.450000000000003" customHeight="1">
      <c r="A9" s="470" t="s">
        <v>6</v>
      </c>
      <c r="B9" s="472"/>
      <c r="C9" s="470" t="s">
        <v>209</v>
      </c>
      <c r="D9" s="470" t="s">
        <v>21</v>
      </c>
      <c r="E9" s="470" t="s">
        <v>354</v>
      </c>
      <c r="F9" s="470" t="s">
        <v>7</v>
      </c>
      <c r="G9" s="470" t="s">
        <v>633</v>
      </c>
      <c r="H9" s="473" t="s">
        <v>603</v>
      </c>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66" t="s">
        <v>8</v>
      </c>
      <c r="BQ9" s="467" t="s">
        <v>27</v>
      </c>
      <c r="BR9" s="469" t="s">
        <v>9</v>
      </c>
    </row>
    <row r="10" spans="1:70" ht="54.75" customHeight="1">
      <c r="A10" s="471"/>
      <c r="B10" s="472"/>
      <c r="C10" s="471"/>
      <c r="D10" s="471"/>
      <c r="E10" s="471"/>
      <c r="F10" s="471"/>
      <c r="G10" s="471"/>
      <c r="H10" s="468">
        <v>220</v>
      </c>
      <c r="I10" s="468"/>
      <c r="J10" s="468"/>
      <c r="K10" s="468">
        <v>230</v>
      </c>
      <c r="L10" s="468"/>
      <c r="M10" s="468"/>
      <c r="N10" s="468">
        <v>240</v>
      </c>
      <c r="O10" s="468"/>
      <c r="P10" s="468"/>
      <c r="Q10" s="468">
        <v>250</v>
      </c>
      <c r="R10" s="468"/>
      <c r="S10" s="468"/>
      <c r="T10" s="468">
        <v>260</v>
      </c>
      <c r="U10" s="468"/>
      <c r="V10" s="468"/>
      <c r="W10" s="468">
        <v>270</v>
      </c>
      <c r="X10" s="468"/>
      <c r="Y10" s="468"/>
      <c r="Z10" s="468">
        <v>280</v>
      </c>
      <c r="AA10" s="468"/>
      <c r="AB10" s="468"/>
      <c r="AC10" s="468">
        <v>290</v>
      </c>
      <c r="AD10" s="468"/>
      <c r="AE10" s="468"/>
      <c r="AF10" s="468">
        <v>300</v>
      </c>
      <c r="AG10" s="468"/>
      <c r="AH10" s="468"/>
      <c r="AI10" s="468">
        <v>310</v>
      </c>
      <c r="AJ10" s="468"/>
      <c r="AK10" s="468"/>
      <c r="AL10" s="468"/>
      <c r="AM10" s="468"/>
      <c r="AN10" s="468"/>
      <c r="AO10" s="468"/>
      <c r="AP10" s="468"/>
      <c r="AQ10" s="468"/>
      <c r="AR10" s="468"/>
      <c r="AS10" s="468"/>
      <c r="AT10" s="468"/>
      <c r="AU10" s="468"/>
      <c r="AV10" s="468"/>
      <c r="AW10" s="468"/>
      <c r="AX10" s="468"/>
      <c r="AY10" s="468"/>
      <c r="AZ10" s="468"/>
      <c r="BA10" s="468"/>
      <c r="BB10" s="468"/>
      <c r="BC10" s="468"/>
      <c r="BD10" s="468"/>
      <c r="BE10" s="468"/>
      <c r="BF10" s="468"/>
      <c r="BG10" s="468"/>
      <c r="BH10" s="468"/>
      <c r="BI10" s="468"/>
      <c r="BJ10" s="468"/>
      <c r="BK10" s="468"/>
      <c r="BL10" s="468"/>
      <c r="BM10" s="468"/>
      <c r="BN10" s="468"/>
      <c r="BO10" s="468"/>
      <c r="BP10" s="466"/>
      <c r="BQ10" s="467"/>
      <c r="BR10" s="469"/>
    </row>
    <row r="11" spans="1:70" s="20" customFormat="1" ht="56.45" customHeight="1">
      <c r="A11" s="297">
        <v>1</v>
      </c>
      <c r="B11" s="298" t="s">
        <v>30</v>
      </c>
      <c r="C11" s="299">
        <v>258</v>
      </c>
      <c r="D11" s="300" t="s">
        <v>901</v>
      </c>
      <c r="E11" s="300" t="s">
        <v>363</v>
      </c>
      <c r="F11" s="301" t="s">
        <v>1183</v>
      </c>
      <c r="G11" s="302" t="s">
        <v>640</v>
      </c>
      <c r="H11" s="241"/>
      <c r="I11" s="241"/>
      <c r="J11" s="241"/>
      <c r="K11" s="244"/>
      <c r="L11" s="245"/>
      <c r="M11" s="245"/>
      <c r="N11" s="241"/>
      <c r="O11" s="242"/>
      <c r="P11" s="241"/>
      <c r="Q11" s="245"/>
      <c r="R11" s="245"/>
      <c r="S11" s="245"/>
      <c r="T11" s="241"/>
      <c r="U11" s="241"/>
      <c r="V11" s="241"/>
      <c r="W11" s="245"/>
      <c r="X11" s="245"/>
      <c r="Y11" s="245"/>
      <c r="Z11" s="241" t="s">
        <v>1414</v>
      </c>
      <c r="AA11" s="241"/>
      <c r="AB11" s="241"/>
      <c r="AC11" s="245" t="s">
        <v>1412</v>
      </c>
      <c r="AD11" s="245" t="s">
        <v>1414</v>
      </c>
      <c r="AE11" s="245"/>
      <c r="AF11" s="241" t="s">
        <v>1412</v>
      </c>
      <c r="AG11" s="241" t="s">
        <v>1412</v>
      </c>
      <c r="AH11" s="241" t="s">
        <v>1414</v>
      </c>
      <c r="AI11" s="245" t="s">
        <v>1412</v>
      </c>
      <c r="AJ11" s="245" t="s">
        <v>1412</v>
      </c>
      <c r="AK11" s="245" t="s">
        <v>1412</v>
      </c>
      <c r="AL11" s="241"/>
      <c r="AM11" s="241"/>
      <c r="AN11" s="241"/>
      <c r="AO11" s="245"/>
      <c r="AP11" s="245"/>
      <c r="AQ11" s="245"/>
      <c r="AR11" s="241"/>
      <c r="AS11" s="241"/>
      <c r="AT11" s="241"/>
      <c r="AU11" s="245"/>
      <c r="AV11" s="246"/>
      <c r="AW11" s="246"/>
      <c r="AX11" s="243"/>
      <c r="AY11" s="243"/>
      <c r="AZ11" s="243"/>
      <c r="BA11" s="246"/>
      <c r="BB11" s="246"/>
      <c r="BC11" s="246"/>
      <c r="BD11" s="243"/>
      <c r="BE11" s="243"/>
      <c r="BF11" s="243"/>
      <c r="BG11" s="246"/>
      <c r="BH11" s="246"/>
      <c r="BI11" s="246"/>
      <c r="BJ11" s="243"/>
      <c r="BK11" s="243"/>
      <c r="BL11" s="243"/>
      <c r="BM11" s="246"/>
      <c r="BN11" s="246"/>
      <c r="BO11" s="246"/>
      <c r="BP11" s="247">
        <v>300</v>
      </c>
      <c r="BQ11" s="247"/>
      <c r="BR11" s="268"/>
    </row>
    <row r="12" spans="1:70" s="20" customFormat="1" ht="47.25" customHeight="1">
      <c r="A12" s="297">
        <v>2</v>
      </c>
      <c r="B12" s="298" t="s">
        <v>29</v>
      </c>
      <c r="C12" s="299">
        <v>93</v>
      </c>
      <c r="D12" s="300" t="s">
        <v>923</v>
      </c>
      <c r="E12" s="300" t="s">
        <v>363</v>
      </c>
      <c r="F12" s="301" t="s">
        <v>924</v>
      </c>
      <c r="G12" s="302" t="s">
        <v>644</v>
      </c>
      <c r="H12" s="241" t="s">
        <v>1414</v>
      </c>
      <c r="I12" s="241"/>
      <c r="J12" s="241"/>
      <c r="K12" s="244" t="s">
        <v>1414</v>
      </c>
      <c r="L12" s="245"/>
      <c r="M12" s="245"/>
      <c r="N12" s="241" t="s">
        <v>1414</v>
      </c>
      <c r="O12" s="242"/>
      <c r="P12" s="241"/>
      <c r="Q12" s="245"/>
      <c r="R12" s="245"/>
      <c r="S12" s="245"/>
      <c r="T12" s="241"/>
      <c r="U12" s="241"/>
      <c r="V12" s="241"/>
      <c r="W12" s="245"/>
      <c r="X12" s="245"/>
      <c r="Y12" s="245"/>
      <c r="Z12" s="241"/>
      <c r="AA12" s="241"/>
      <c r="AB12" s="241"/>
      <c r="AC12" s="245"/>
      <c r="AD12" s="245"/>
      <c r="AE12" s="245"/>
      <c r="AF12" s="241"/>
      <c r="AG12" s="241"/>
      <c r="AH12" s="241"/>
      <c r="AI12" s="245"/>
      <c r="AJ12" s="245"/>
      <c r="AK12" s="245"/>
      <c r="AL12" s="241"/>
      <c r="AM12" s="241"/>
      <c r="AN12" s="241"/>
      <c r="AO12" s="245"/>
      <c r="AP12" s="245"/>
      <c r="AQ12" s="245"/>
      <c r="AR12" s="241"/>
      <c r="AS12" s="241"/>
      <c r="AT12" s="241"/>
      <c r="AU12" s="245"/>
      <c r="AV12" s="246"/>
      <c r="AW12" s="246"/>
      <c r="AX12" s="241"/>
      <c r="AY12" s="241"/>
      <c r="AZ12" s="241"/>
      <c r="BA12" s="245"/>
      <c r="BB12" s="245"/>
      <c r="BC12" s="245"/>
      <c r="BD12" s="241"/>
      <c r="BE12" s="243"/>
      <c r="BF12" s="243"/>
      <c r="BG12" s="245"/>
      <c r="BH12" s="246"/>
      <c r="BI12" s="246"/>
      <c r="BJ12" s="241"/>
      <c r="BK12" s="243"/>
      <c r="BL12" s="243"/>
      <c r="BM12" s="245"/>
      <c r="BN12" s="246"/>
      <c r="BO12" s="246"/>
      <c r="BP12" s="247">
        <v>240</v>
      </c>
      <c r="BQ12" s="247"/>
      <c r="BR12" s="268"/>
    </row>
    <row r="13" spans="1:70" ht="38.450000000000003" customHeight="1">
      <c r="A13" s="470" t="s">
        <v>6</v>
      </c>
      <c r="B13" s="472"/>
      <c r="C13" s="470" t="s">
        <v>209</v>
      </c>
      <c r="D13" s="470" t="s">
        <v>21</v>
      </c>
      <c r="E13" s="470" t="s">
        <v>354</v>
      </c>
      <c r="F13" s="470" t="s">
        <v>7</v>
      </c>
      <c r="G13" s="470" t="s">
        <v>633</v>
      </c>
      <c r="H13" s="473" t="s">
        <v>604</v>
      </c>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4"/>
      <c r="AY13" s="474"/>
      <c r="AZ13" s="474"/>
      <c r="BA13" s="474"/>
      <c r="BB13" s="474"/>
      <c r="BC13" s="474"/>
      <c r="BD13" s="474"/>
      <c r="BE13" s="474"/>
      <c r="BF13" s="474"/>
      <c r="BG13" s="474"/>
      <c r="BH13" s="474"/>
      <c r="BI13" s="474"/>
      <c r="BJ13" s="474"/>
      <c r="BK13" s="474"/>
      <c r="BL13" s="474"/>
      <c r="BM13" s="474"/>
      <c r="BN13" s="474"/>
      <c r="BO13" s="474"/>
      <c r="BP13" s="466" t="s">
        <v>8</v>
      </c>
      <c r="BQ13" s="467" t="s">
        <v>27</v>
      </c>
      <c r="BR13" s="469" t="s">
        <v>9</v>
      </c>
    </row>
    <row r="14" spans="1:70" ht="54.75" customHeight="1">
      <c r="A14" s="471"/>
      <c r="B14" s="472"/>
      <c r="C14" s="471"/>
      <c r="D14" s="471"/>
      <c r="E14" s="471"/>
      <c r="F14" s="471"/>
      <c r="G14" s="471"/>
      <c r="H14" s="468">
        <v>200</v>
      </c>
      <c r="I14" s="468"/>
      <c r="J14" s="468"/>
      <c r="K14" s="468">
        <v>220</v>
      </c>
      <c r="L14" s="468"/>
      <c r="M14" s="468"/>
      <c r="N14" s="468">
        <v>240</v>
      </c>
      <c r="O14" s="468"/>
      <c r="P14" s="468"/>
      <c r="Q14" s="468">
        <v>250</v>
      </c>
      <c r="R14" s="468"/>
      <c r="S14" s="468"/>
      <c r="T14" s="468">
        <v>260</v>
      </c>
      <c r="U14" s="468"/>
      <c r="V14" s="468"/>
      <c r="W14" s="468">
        <v>270</v>
      </c>
      <c r="X14" s="468"/>
      <c r="Y14" s="468"/>
      <c r="Z14" s="468">
        <v>280</v>
      </c>
      <c r="AA14" s="468"/>
      <c r="AB14" s="468"/>
      <c r="AC14" s="468">
        <v>290</v>
      </c>
      <c r="AD14" s="468"/>
      <c r="AE14" s="468"/>
      <c r="AF14" s="468">
        <v>300</v>
      </c>
      <c r="AG14" s="468"/>
      <c r="AH14" s="468"/>
      <c r="AI14" s="468">
        <v>310</v>
      </c>
      <c r="AJ14" s="468"/>
      <c r="AK14" s="468"/>
      <c r="AL14" s="468">
        <v>320</v>
      </c>
      <c r="AM14" s="468"/>
      <c r="AN14" s="468"/>
      <c r="AO14" s="468">
        <v>330</v>
      </c>
      <c r="AP14" s="468"/>
      <c r="AQ14" s="468"/>
      <c r="AR14" s="468">
        <v>340</v>
      </c>
      <c r="AS14" s="468"/>
      <c r="AT14" s="468"/>
      <c r="AU14" s="468"/>
      <c r="AV14" s="468"/>
      <c r="AW14" s="468"/>
      <c r="AX14" s="468"/>
      <c r="AY14" s="468"/>
      <c r="AZ14" s="468"/>
      <c r="BA14" s="468"/>
      <c r="BB14" s="468"/>
      <c r="BC14" s="468"/>
      <c r="BD14" s="468"/>
      <c r="BE14" s="468"/>
      <c r="BF14" s="468"/>
      <c r="BG14" s="468"/>
      <c r="BH14" s="468"/>
      <c r="BI14" s="468"/>
      <c r="BJ14" s="468"/>
      <c r="BK14" s="468"/>
      <c r="BL14" s="468"/>
      <c r="BM14" s="468"/>
      <c r="BN14" s="468"/>
      <c r="BO14" s="468"/>
      <c r="BP14" s="466"/>
      <c r="BQ14" s="467"/>
      <c r="BR14" s="469"/>
    </row>
    <row r="15" spans="1:70" s="20" customFormat="1" ht="47.25" customHeight="1">
      <c r="A15" s="297">
        <v>1</v>
      </c>
      <c r="B15" s="298" t="s">
        <v>31</v>
      </c>
      <c r="C15" s="299">
        <v>254</v>
      </c>
      <c r="D15" s="300" t="s">
        <v>967</v>
      </c>
      <c r="E15" s="300" t="s">
        <v>374</v>
      </c>
      <c r="F15" s="301" t="s">
        <v>968</v>
      </c>
      <c r="G15" s="302" t="s">
        <v>644</v>
      </c>
      <c r="H15" s="241" t="s">
        <v>1414</v>
      </c>
      <c r="I15" s="241"/>
      <c r="J15" s="241"/>
      <c r="K15" s="244" t="s">
        <v>1408</v>
      </c>
      <c r="L15" s="245"/>
      <c r="M15" s="245"/>
      <c r="N15" s="241" t="s">
        <v>1408</v>
      </c>
      <c r="O15" s="242"/>
      <c r="P15" s="241"/>
      <c r="Q15" s="245" t="s">
        <v>1408</v>
      </c>
      <c r="R15" s="245"/>
      <c r="S15" s="245"/>
      <c r="T15" s="241" t="s">
        <v>1408</v>
      </c>
      <c r="U15" s="241"/>
      <c r="V15" s="241"/>
      <c r="W15" s="245" t="s">
        <v>1408</v>
      </c>
      <c r="X15" s="245"/>
      <c r="Y15" s="245"/>
      <c r="Z15" s="241" t="s">
        <v>1408</v>
      </c>
      <c r="AA15" s="241"/>
      <c r="AB15" s="241"/>
      <c r="AC15" s="245" t="s">
        <v>1408</v>
      </c>
      <c r="AD15" s="245"/>
      <c r="AE15" s="245"/>
      <c r="AF15" s="241" t="s">
        <v>1412</v>
      </c>
      <c r="AG15" s="241" t="s">
        <v>1414</v>
      </c>
      <c r="AH15" s="241"/>
      <c r="AI15" s="245" t="s">
        <v>1408</v>
      </c>
      <c r="AJ15" s="245"/>
      <c r="AK15" s="245"/>
      <c r="AL15" s="241" t="s">
        <v>1414</v>
      </c>
      <c r="AM15" s="241"/>
      <c r="AN15" s="241"/>
      <c r="AO15" s="245" t="s">
        <v>1408</v>
      </c>
      <c r="AP15" s="245"/>
      <c r="AQ15" s="245"/>
      <c r="AR15" s="241" t="s">
        <v>1412</v>
      </c>
      <c r="AS15" s="241" t="s">
        <v>1412</v>
      </c>
      <c r="AT15" s="241" t="s">
        <v>1412</v>
      </c>
      <c r="AU15" s="245"/>
      <c r="AV15" s="246"/>
      <c r="AW15" s="246"/>
      <c r="AX15" s="241"/>
      <c r="AY15" s="241"/>
      <c r="AZ15" s="241"/>
      <c r="BA15" s="245"/>
      <c r="BB15" s="245"/>
      <c r="BC15" s="245"/>
      <c r="BD15" s="241"/>
      <c r="BE15" s="243"/>
      <c r="BF15" s="243"/>
      <c r="BG15" s="245"/>
      <c r="BH15" s="246"/>
      <c r="BI15" s="246"/>
      <c r="BJ15" s="241"/>
      <c r="BK15" s="243"/>
      <c r="BL15" s="243"/>
      <c r="BM15" s="245"/>
      <c r="BN15" s="246"/>
      <c r="BO15" s="246"/>
      <c r="BP15" s="247">
        <v>320</v>
      </c>
      <c r="BQ15" s="247"/>
      <c r="BR15" s="268"/>
    </row>
    <row r="16" spans="1:70" s="20" customFormat="1" ht="47.25" customHeight="1">
      <c r="A16" s="297">
        <v>2</v>
      </c>
      <c r="B16" s="298" t="s">
        <v>33</v>
      </c>
      <c r="C16" s="299">
        <v>302</v>
      </c>
      <c r="D16" s="300" t="s">
        <v>373</v>
      </c>
      <c r="E16" s="300" t="s">
        <v>374</v>
      </c>
      <c r="F16" s="301" t="s">
        <v>1192</v>
      </c>
      <c r="G16" s="302" t="s">
        <v>636</v>
      </c>
      <c r="H16" s="241"/>
      <c r="I16" s="241"/>
      <c r="J16" s="241"/>
      <c r="K16" s="244"/>
      <c r="L16" s="245"/>
      <c r="M16" s="245"/>
      <c r="N16" s="241"/>
      <c r="O16" s="242"/>
      <c r="P16" s="241"/>
      <c r="Q16" s="245"/>
      <c r="R16" s="245"/>
      <c r="S16" s="245"/>
      <c r="T16" s="241"/>
      <c r="U16" s="241"/>
      <c r="V16" s="241"/>
      <c r="W16" s="245"/>
      <c r="X16" s="245"/>
      <c r="Y16" s="245"/>
      <c r="Z16" s="241"/>
      <c r="AA16" s="241"/>
      <c r="AB16" s="241"/>
      <c r="AC16" s="245"/>
      <c r="AD16" s="245"/>
      <c r="AE16" s="245"/>
      <c r="AF16" s="241" t="s">
        <v>1408</v>
      </c>
      <c r="AG16" s="241"/>
      <c r="AH16" s="241"/>
      <c r="AI16" s="245" t="s">
        <v>1414</v>
      </c>
      <c r="AJ16" s="245"/>
      <c r="AK16" s="245"/>
      <c r="AL16" s="241" t="s">
        <v>1408</v>
      </c>
      <c r="AM16" s="241"/>
      <c r="AN16" s="241"/>
      <c r="AO16" s="245" t="s">
        <v>1412</v>
      </c>
      <c r="AP16" s="245" t="s">
        <v>1412</v>
      </c>
      <c r="AQ16" s="245" t="s">
        <v>1412</v>
      </c>
      <c r="AR16" s="241"/>
      <c r="AS16" s="241"/>
      <c r="AT16" s="241"/>
      <c r="AU16" s="245"/>
      <c r="AV16" s="246"/>
      <c r="AW16" s="246"/>
      <c r="AX16" s="243"/>
      <c r="AY16" s="243"/>
      <c r="AZ16" s="243"/>
      <c r="BA16" s="246"/>
      <c r="BB16" s="246"/>
      <c r="BC16" s="246"/>
      <c r="BD16" s="243"/>
      <c r="BE16" s="243"/>
      <c r="BF16" s="243"/>
      <c r="BG16" s="246"/>
      <c r="BH16" s="246"/>
      <c r="BI16" s="246"/>
      <c r="BJ16" s="243"/>
      <c r="BK16" s="243"/>
      <c r="BL16" s="243"/>
      <c r="BM16" s="246"/>
      <c r="BN16" s="246"/>
      <c r="BO16" s="246"/>
      <c r="BP16" s="247">
        <v>310</v>
      </c>
      <c r="BQ16" s="247"/>
      <c r="BR16" s="268"/>
    </row>
    <row r="17" spans="1:70" s="20" customFormat="1" ht="47.25" customHeight="1">
      <c r="A17" s="297">
        <v>3</v>
      </c>
      <c r="B17" s="298" t="s">
        <v>32</v>
      </c>
      <c r="C17" s="299">
        <v>259</v>
      </c>
      <c r="D17" s="300" t="s">
        <v>756</v>
      </c>
      <c r="E17" s="300" t="s">
        <v>374</v>
      </c>
      <c r="F17" s="301" t="s">
        <v>1157</v>
      </c>
      <c r="G17" s="302" t="s">
        <v>640</v>
      </c>
      <c r="H17" s="241"/>
      <c r="I17" s="241"/>
      <c r="J17" s="241"/>
      <c r="K17" s="244" t="s">
        <v>1414</v>
      </c>
      <c r="L17" s="245"/>
      <c r="M17" s="245"/>
      <c r="N17" s="241" t="s">
        <v>1414</v>
      </c>
      <c r="O17" s="242"/>
      <c r="P17" s="241"/>
      <c r="Q17" s="245" t="s">
        <v>1408</v>
      </c>
      <c r="R17" s="245"/>
      <c r="S17" s="245"/>
      <c r="T17" s="241" t="s">
        <v>1412</v>
      </c>
      <c r="U17" s="241" t="s">
        <v>1414</v>
      </c>
      <c r="V17" s="241"/>
      <c r="W17" s="245" t="s">
        <v>1408</v>
      </c>
      <c r="X17" s="245"/>
      <c r="Y17" s="245"/>
      <c r="Z17" s="241" t="s">
        <v>1414</v>
      </c>
      <c r="AA17" s="241"/>
      <c r="AB17" s="241"/>
      <c r="AC17" s="245" t="s">
        <v>1414</v>
      </c>
      <c r="AD17" s="245"/>
      <c r="AE17" s="245"/>
      <c r="AF17" s="241" t="s">
        <v>1414</v>
      </c>
      <c r="AG17" s="241"/>
      <c r="AH17" s="241"/>
      <c r="AI17" s="245" t="s">
        <v>1412</v>
      </c>
      <c r="AJ17" s="245" t="s">
        <v>1412</v>
      </c>
      <c r="AK17" s="245" t="s">
        <v>1412</v>
      </c>
      <c r="AL17" s="241"/>
      <c r="AM17" s="241"/>
      <c r="AN17" s="241"/>
      <c r="AO17" s="245"/>
      <c r="AP17" s="245"/>
      <c r="AQ17" s="245"/>
      <c r="AR17" s="241"/>
      <c r="AS17" s="241"/>
      <c r="AT17" s="241"/>
      <c r="AU17" s="245"/>
      <c r="AV17" s="246"/>
      <c r="AW17" s="246"/>
      <c r="AX17" s="243"/>
      <c r="AY17" s="243"/>
      <c r="AZ17" s="243"/>
      <c r="BA17" s="246"/>
      <c r="BB17" s="246"/>
      <c r="BC17" s="246"/>
      <c r="BD17" s="243"/>
      <c r="BE17" s="243"/>
      <c r="BF17" s="243"/>
      <c r="BG17" s="246"/>
      <c r="BH17" s="246"/>
      <c r="BI17" s="246"/>
      <c r="BJ17" s="243"/>
      <c r="BK17" s="243"/>
      <c r="BL17" s="243"/>
      <c r="BM17" s="246"/>
      <c r="BN17" s="246"/>
      <c r="BO17" s="246"/>
      <c r="BP17" s="247">
        <v>300</v>
      </c>
      <c r="BQ17" s="247"/>
      <c r="BR17" s="268"/>
    </row>
    <row r="18" spans="1:70" s="20" customFormat="1" ht="47.25" customHeight="1">
      <c r="A18" s="297">
        <v>4</v>
      </c>
      <c r="B18" s="298" t="s">
        <v>35</v>
      </c>
      <c r="C18" s="299">
        <v>383</v>
      </c>
      <c r="D18" s="300" t="s">
        <v>521</v>
      </c>
      <c r="E18" s="300" t="s">
        <v>374</v>
      </c>
      <c r="F18" s="301" t="s">
        <v>522</v>
      </c>
      <c r="G18" s="302" t="s">
        <v>636</v>
      </c>
      <c r="H18" s="241"/>
      <c r="I18" s="241"/>
      <c r="J18" s="241"/>
      <c r="K18" s="244"/>
      <c r="L18" s="245"/>
      <c r="M18" s="245"/>
      <c r="N18" s="241" t="s">
        <v>1414</v>
      </c>
      <c r="O18" s="242"/>
      <c r="P18" s="241"/>
      <c r="Q18" s="245" t="s">
        <v>1408</v>
      </c>
      <c r="R18" s="245"/>
      <c r="S18" s="245"/>
      <c r="T18" s="241" t="s">
        <v>1414</v>
      </c>
      <c r="U18" s="241"/>
      <c r="V18" s="241"/>
      <c r="W18" s="245"/>
      <c r="X18" s="245"/>
      <c r="Y18" s="245"/>
      <c r="Z18" s="241" t="s">
        <v>1414</v>
      </c>
      <c r="AA18" s="241"/>
      <c r="AB18" s="241"/>
      <c r="AC18" s="245" t="s">
        <v>1412</v>
      </c>
      <c r="AD18" s="245" t="s">
        <v>1412</v>
      </c>
      <c r="AE18" s="245" t="s">
        <v>1412</v>
      </c>
      <c r="AF18" s="241"/>
      <c r="AG18" s="241"/>
      <c r="AH18" s="241"/>
      <c r="AI18" s="245"/>
      <c r="AJ18" s="245"/>
      <c r="AK18" s="245"/>
      <c r="AL18" s="241"/>
      <c r="AM18" s="241"/>
      <c r="AN18" s="241"/>
      <c r="AO18" s="245"/>
      <c r="AP18" s="245"/>
      <c r="AQ18" s="245"/>
      <c r="AR18" s="241"/>
      <c r="AS18" s="241"/>
      <c r="AT18" s="241"/>
      <c r="AU18" s="245"/>
      <c r="AV18" s="246"/>
      <c r="AW18" s="246"/>
      <c r="AX18" s="243"/>
      <c r="AY18" s="243"/>
      <c r="AZ18" s="243"/>
      <c r="BA18" s="246"/>
      <c r="BB18" s="246"/>
      <c r="BC18" s="246"/>
      <c r="BD18" s="243"/>
      <c r="BE18" s="243"/>
      <c r="BF18" s="243"/>
      <c r="BG18" s="246"/>
      <c r="BH18" s="246"/>
      <c r="BI18" s="246"/>
      <c r="BJ18" s="243"/>
      <c r="BK18" s="243"/>
      <c r="BL18" s="243"/>
      <c r="BM18" s="246"/>
      <c r="BN18" s="246"/>
      <c r="BO18" s="246"/>
      <c r="BP18" s="247">
        <v>280</v>
      </c>
      <c r="BQ18" s="247"/>
      <c r="BR18" s="268"/>
    </row>
    <row r="19" spans="1:70" s="20" customFormat="1" ht="47.25" customHeight="1">
      <c r="A19" s="297">
        <v>5</v>
      </c>
      <c r="B19" s="298" t="s">
        <v>34</v>
      </c>
      <c r="C19" s="299">
        <v>313</v>
      </c>
      <c r="D19" s="300" t="s">
        <v>969</v>
      </c>
      <c r="E19" s="300" t="s">
        <v>374</v>
      </c>
      <c r="F19" s="301" t="s">
        <v>970</v>
      </c>
      <c r="G19" s="302" t="s">
        <v>644</v>
      </c>
      <c r="H19" s="241"/>
      <c r="I19" s="241"/>
      <c r="J19" s="241"/>
      <c r="K19" s="244" t="s">
        <v>1414</v>
      </c>
      <c r="L19" s="245"/>
      <c r="M19" s="245"/>
      <c r="N19" s="241" t="s">
        <v>1414</v>
      </c>
      <c r="O19" s="242"/>
      <c r="P19" s="241"/>
      <c r="Q19" s="245" t="s">
        <v>1412</v>
      </c>
      <c r="R19" s="245" t="s">
        <v>1412</v>
      </c>
      <c r="S19" s="245" t="s">
        <v>1412</v>
      </c>
      <c r="T19" s="241"/>
      <c r="U19" s="241"/>
      <c r="V19" s="241"/>
      <c r="W19" s="245"/>
      <c r="X19" s="245"/>
      <c r="Y19" s="245"/>
      <c r="Z19" s="241"/>
      <c r="AA19" s="241"/>
      <c r="AB19" s="241"/>
      <c r="AC19" s="245"/>
      <c r="AD19" s="245"/>
      <c r="AE19" s="245"/>
      <c r="AF19" s="241"/>
      <c r="AG19" s="241"/>
      <c r="AH19" s="241"/>
      <c r="AI19" s="245"/>
      <c r="AJ19" s="245"/>
      <c r="AK19" s="245"/>
      <c r="AL19" s="241"/>
      <c r="AM19" s="241"/>
      <c r="AN19" s="241"/>
      <c r="AO19" s="245"/>
      <c r="AP19" s="245"/>
      <c r="AQ19" s="245"/>
      <c r="AR19" s="241"/>
      <c r="AS19" s="241"/>
      <c r="AT19" s="241"/>
      <c r="AU19" s="245"/>
      <c r="AV19" s="246"/>
      <c r="AW19" s="246"/>
      <c r="AX19" s="243"/>
      <c r="AY19" s="243"/>
      <c r="AZ19" s="243"/>
      <c r="BA19" s="246"/>
      <c r="BB19" s="246"/>
      <c r="BC19" s="246"/>
      <c r="BD19" s="243"/>
      <c r="BE19" s="243"/>
      <c r="BF19" s="243"/>
      <c r="BG19" s="246"/>
      <c r="BH19" s="246"/>
      <c r="BI19" s="246"/>
      <c r="BJ19" s="243"/>
      <c r="BK19" s="243"/>
      <c r="BL19" s="243"/>
      <c r="BM19" s="246"/>
      <c r="BN19" s="246"/>
      <c r="BO19" s="246"/>
      <c r="BP19" s="247">
        <v>240</v>
      </c>
      <c r="BQ19" s="247"/>
      <c r="BR19" s="268"/>
    </row>
    <row r="20" spans="1:70" ht="38.450000000000003" customHeight="1">
      <c r="A20" s="470" t="s">
        <v>6</v>
      </c>
      <c r="B20" s="472"/>
      <c r="C20" s="470" t="s">
        <v>209</v>
      </c>
      <c r="D20" s="470" t="s">
        <v>21</v>
      </c>
      <c r="E20" s="470" t="s">
        <v>354</v>
      </c>
      <c r="F20" s="470" t="s">
        <v>7</v>
      </c>
      <c r="G20" s="470" t="s">
        <v>633</v>
      </c>
      <c r="H20" s="473" t="s">
        <v>605</v>
      </c>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66" t="s">
        <v>8</v>
      </c>
      <c r="BQ20" s="467"/>
      <c r="BR20" s="469"/>
    </row>
    <row r="21" spans="1:70" ht="54.75" customHeight="1">
      <c r="A21" s="471"/>
      <c r="B21" s="472"/>
      <c r="C21" s="471"/>
      <c r="D21" s="471"/>
      <c r="E21" s="471"/>
      <c r="F21" s="471"/>
      <c r="G21" s="471"/>
      <c r="H21" s="468">
        <v>220</v>
      </c>
      <c r="I21" s="468"/>
      <c r="J21" s="468"/>
      <c r="K21" s="468">
        <v>240</v>
      </c>
      <c r="L21" s="468"/>
      <c r="M21" s="468"/>
      <c r="N21" s="468">
        <v>250</v>
      </c>
      <c r="O21" s="468"/>
      <c r="P21" s="468"/>
      <c r="Q21" s="468">
        <v>260</v>
      </c>
      <c r="R21" s="468"/>
      <c r="S21" s="468"/>
      <c r="T21" s="468">
        <v>270</v>
      </c>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8"/>
      <c r="AY21" s="468"/>
      <c r="AZ21" s="468"/>
      <c r="BA21" s="468"/>
      <c r="BB21" s="468"/>
      <c r="BC21" s="468"/>
      <c r="BD21" s="468"/>
      <c r="BE21" s="468"/>
      <c r="BF21" s="468"/>
      <c r="BG21" s="468"/>
      <c r="BH21" s="468"/>
      <c r="BI21" s="468"/>
      <c r="BJ21" s="468"/>
      <c r="BK21" s="468"/>
      <c r="BL21" s="468"/>
      <c r="BM21" s="468"/>
      <c r="BN21" s="468"/>
      <c r="BO21" s="468"/>
      <c r="BP21" s="466"/>
      <c r="BQ21" s="467"/>
      <c r="BR21" s="469"/>
    </row>
    <row r="22" spans="1:70" s="20" customFormat="1" ht="47.25" customHeight="1">
      <c r="A22" s="297">
        <v>1</v>
      </c>
      <c r="B22" s="298" t="s">
        <v>99</v>
      </c>
      <c r="C22" s="299">
        <v>280</v>
      </c>
      <c r="D22" s="300" t="s">
        <v>775</v>
      </c>
      <c r="E22" s="300" t="s">
        <v>384</v>
      </c>
      <c r="F22" s="301" t="s">
        <v>1160</v>
      </c>
      <c r="G22" s="302" t="s">
        <v>664</v>
      </c>
      <c r="H22" s="241" t="s">
        <v>1414</v>
      </c>
      <c r="I22" s="241"/>
      <c r="J22" s="241"/>
      <c r="K22" s="244" t="s">
        <v>1414</v>
      </c>
      <c r="L22" s="245"/>
      <c r="M22" s="245"/>
      <c r="N22" s="241" t="s">
        <v>1408</v>
      </c>
      <c r="O22" s="242"/>
      <c r="P22" s="241"/>
      <c r="Q22" s="245" t="s">
        <v>1414</v>
      </c>
      <c r="R22" s="245"/>
      <c r="S22" s="245"/>
      <c r="T22" s="241" t="s">
        <v>1412</v>
      </c>
      <c r="U22" s="241" t="s">
        <v>1412</v>
      </c>
      <c r="V22" s="241" t="s">
        <v>1412</v>
      </c>
      <c r="W22" s="245"/>
      <c r="X22" s="245"/>
      <c r="Y22" s="245"/>
      <c r="Z22" s="241"/>
      <c r="AA22" s="241"/>
      <c r="AB22" s="241"/>
      <c r="AC22" s="245"/>
      <c r="AD22" s="245"/>
      <c r="AE22" s="245"/>
      <c r="AF22" s="241"/>
      <c r="AG22" s="241"/>
      <c r="AH22" s="241"/>
      <c r="AI22" s="245"/>
      <c r="AJ22" s="245"/>
      <c r="AK22" s="245"/>
      <c r="AL22" s="241"/>
      <c r="AM22" s="241"/>
      <c r="AN22" s="241"/>
      <c r="AO22" s="245"/>
      <c r="AP22" s="245"/>
      <c r="AQ22" s="245"/>
      <c r="AR22" s="241"/>
      <c r="AS22" s="241"/>
      <c r="AT22" s="241"/>
      <c r="AU22" s="245"/>
      <c r="AV22" s="246"/>
      <c r="AW22" s="246"/>
      <c r="AX22" s="243"/>
      <c r="AY22" s="243"/>
      <c r="AZ22" s="243"/>
      <c r="BA22" s="246"/>
      <c r="BB22" s="246"/>
      <c r="BC22" s="246"/>
      <c r="BD22" s="243"/>
      <c r="BE22" s="243"/>
      <c r="BF22" s="243"/>
      <c r="BG22" s="246"/>
      <c r="BH22" s="246"/>
      <c r="BI22" s="246"/>
      <c r="BJ22" s="243"/>
      <c r="BK22" s="243"/>
      <c r="BL22" s="243"/>
      <c r="BM22" s="246"/>
      <c r="BN22" s="246"/>
      <c r="BO22" s="246"/>
      <c r="BP22" s="247">
        <v>260</v>
      </c>
      <c r="BQ22" s="247"/>
      <c r="BR22" s="268"/>
    </row>
    <row r="23" spans="1:70" s="20" customFormat="1" ht="47.25" customHeight="1">
      <c r="A23" s="297">
        <v>2</v>
      </c>
      <c r="B23" s="298" t="s">
        <v>98</v>
      </c>
      <c r="C23" s="299">
        <v>22</v>
      </c>
      <c r="D23" s="300" t="s">
        <v>438</v>
      </c>
      <c r="E23" s="300" t="s">
        <v>384</v>
      </c>
      <c r="F23" s="301" t="s">
        <v>971</v>
      </c>
      <c r="G23" s="302" t="s">
        <v>636</v>
      </c>
      <c r="H23" s="241" t="s">
        <v>1414</v>
      </c>
      <c r="I23" s="241"/>
      <c r="J23" s="241"/>
      <c r="K23" s="244" t="s">
        <v>1412</v>
      </c>
      <c r="L23" s="245" t="s">
        <v>1414</v>
      </c>
      <c r="M23" s="245"/>
      <c r="N23" s="241" t="s">
        <v>1414</v>
      </c>
      <c r="O23" s="242"/>
      <c r="P23" s="241"/>
      <c r="Q23" s="245" t="s">
        <v>1414</v>
      </c>
      <c r="R23" s="245"/>
      <c r="S23" s="245"/>
      <c r="T23" s="241" t="s">
        <v>1412</v>
      </c>
      <c r="U23" s="241" t="s">
        <v>1412</v>
      </c>
      <c r="V23" s="241" t="s">
        <v>1412</v>
      </c>
      <c r="W23" s="245"/>
      <c r="X23" s="245"/>
      <c r="Y23" s="245"/>
      <c r="Z23" s="241"/>
      <c r="AA23" s="241"/>
      <c r="AB23" s="241"/>
      <c r="AC23" s="245"/>
      <c r="AD23" s="245"/>
      <c r="AE23" s="245"/>
      <c r="AF23" s="241"/>
      <c r="AG23" s="241"/>
      <c r="AH23" s="241"/>
      <c r="AI23" s="245"/>
      <c r="AJ23" s="245"/>
      <c r="AK23" s="245"/>
      <c r="AL23" s="241"/>
      <c r="AM23" s="241"/>
      <c r="AN23" s="241"/>
      <c r="AO23" s="245"/>
      <c r="AP23" s="245"/>
      <c r="AQ23" s="245"/>
      <c r="AR23" s="241"/>
      <c r="AS23" s="241"/>
      <c r="AT23" s="241"/>
      <c r="AU23" s="245"/>
      <c r="AV23" s="246"/>
      <c r="AW23" s="246"/>
      <c r="AX23" s="243"/>
      <c r="AY23" s="243"/>
      <c r="AZ23" s="243"/>
      <c r="BA23" s="246"/>
      <c r="BB23" s="246"/>
      <c r="BC23" s="246"/>
      <c r="BD23" s="243"/>
      <c r="BE23" s="243"/>
      <c r="BF23" s="243"/>
      <c r="BG23" s="246"/>
      <c r="BH23" s="246"/>
      <c r="BI23" s="246"/>
      <c r="BJ23" s="243"/>
      <c r="BK23" s="243"/>
      <c r="BL23" s="243"/>
      <c r="BM23" s="246"/>
      <c r="BN23" s="246"/>
      <c r="BO23" s="246"/>
      <c r="BP23" s="247">
        <v>260</v>
      </c>
      <c r="BQ23" s="247"/>
      <c r="BR23" s="268"/>
    </row>
    <row r="24" spans="1:70" ht="38.450000000000003" customHeight="1">
      <c r="A24" s="470" t="s">
        <v>6</v>
      </c>
      <c r="B24" s="472"/>
      <c r="C24" s="470" t="s">
        <v>209</v>
      </c>
      <c r="D24" s="470" t="s">
        <v>21</v>
      </c>
      <c r="E24" s="470" t="s">
        <v>354</v>
      </c>
      <c r="F24" s="470" t="s">
        <v>7</v>
      </c>
      <c r="G24" s="470" t="s">
        <v>633</v>
      </c>
      <c r="H24" s="473" t="s">
        <v>606</v>
      </c>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4"/>
      <c r="BM24" s="474"/>
      <c r="BN24" s="474"/>
      <c r="BO24" s="474"/>
      <c r="BP24" s="466" t="s">
        <v>8</v>
      </c>
      <c r="BQ24" s="467"/>
      <c r="BR24" s="469"/>
    </row>
    <row r="25" spans="1:70" ht="54.75" customHeight="1">
      <c r="A25" s="471"/>
      <c r="B25" s="472"/>
      <c r="C25" s="471"/>
      <c r="D25" s="471"/>
      <c r="E25" s="471"/>
      <c r="F25" s="471"/>
      <c r="G25" s="471"/>
      <c r="H25" s="468">
        <v>250</v>
      </c>
      <c r="I25" s="468"/>
      <c r="J25" s="468"/>
      <c r="K25" s="468">
        <v>270</v>
      </c>
      <c r="L25" s="468"/>
      <c r="M25" s="468"/>
      <c r="N25" s="468">
        <v>280</v>
      </c>
      <c r="O25" s="468"/>
      <c r="P25" s="468"/>
      <c r="Q25" s="468">
        <v>290</v>
      </c>
      <c r="R25" s="468"/>
      <c r="S25" s="468"/>
      <c r="T25" s="468">
        <v>300</v>
      </c>
      <c r="U25" s="468"/>
      <c r="V25" s="468"/>
      <c r="W25" s="468">
        <v>310</v>
      </c>
      <c r="X25" s="468"/>
      <c r="Y25" s="468"/>
      <c r="Z25" s="468">
        <v>320</v>
      </c>
      <c r="AA25" s="468"/>
      <c r="AB25" s="468"/>
      <c r="AC25" s="468">
        <v>330</v>
      </c>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6"/>
      <c r="BQ25" s="467"/>
      <c r="BR25" s="469"/>
    </row>
    <row r="26" spans="1:70" s="20" customFormat="1" ht="47.25" customHeight="1">
      <c r="A26" s="297">
        <v>1</v>
      </c>
      <c r="B26" s="298" t="s">
        <v>100</v>
      </c>
      <c r="C26" s="299">
        <v>234</v>
      </c>
      <c r="D26" s="300" t="s">
        <v>972</v>
      </c>
      <c r="E26" s="300" t="s">
        <v>385</v>
      </c>
      <c r="F26" s="301" t="s">
        <v>973</v>
      </c>
      <c r="G26" s="302" t="s">
        <v>644</v>
      </c>
      <c r="H26" s="241" t="s">
        <v>1414</v>
      </c>
      <c r="I26" s="241"/>
      <c r="J26" s="241"/>
      <c r="K26" s="244" t="s">
        <v>1408</v>
      </c>
      <c r="L26" s="245"/>
      <c r="M26" s="245"/>
      <c r="N26" s="241" t="s">
        <v>1414</v>
      </c>
      <c r="O26" s="242"/>
      <c r="P26" s="241"/>
      <c r="Q26" s="245" t="s">
        <v>1408</v>
      </c>
      <c r="R26" s="245"/>
      <c r="S26" s="245"/>
      <c r="T26" s="241" t="s">
        <v>1414</v>
      </c>
      <c r="U26" s="241"/>
      <c r="V26" s="241"/>
      <c r="W26" s="245" t="s">
        <v>1408</v>
      </c>
      <c r="X26" s="245"/>
      <c r="Y26" s="245"/>
      <c r="Z26" s="241" t="s">
        <v>1412</v>
      </c>
      <c r="AA26" s="241" t="s">
        <v>1412</v>
      </c>
      <c r="AB26" s="241" t="s">
        <v>1414</v>
      </c>
      <c r="AC26" s="245" t="s">
        <v>1412</v>
      </c>
      <c r="AD26" s="245" t="s">
        <v>1412</v>
      </c>
      <c r="AE26" s="245"/>
      <c r="AF26" s="241"/>
      <c r="AG26" s="241"/>
      <c r="AH26" s="241"/>
      <c r="AI26" s="245"/>
      <c r="AJ26" s="245"/>
      <c r="AK26" s="245"/>
      <c r="AL26" s="241"/>
      <c r="AM26" s="241"/>
      <c r="AN26" s="241"/>
      <c r="AO26" s="245"/>
      <c r="AP26" s="245"/>
      <c r="AQ26" s="245"/>
      <c r="AR26" s="241"/>
      <c r="AS26" s="241"/>
      <c r="AT26" s="241"/>
      <c r="AU26" s="245"/>
      <c r="AV26" s="246"/>
      <c r="AW26" s="246"/>
      <c r="AX26" s="243"/>
      <c r="AY26" s="243"/>
      <c r="AZ26" s="243"/>
      <c r="BA26" s="246"/>
      <c r="BB26" s="246"/>
      <c r="BC26" s="246"/>
      <c r="BD26" s="243"/>
      <c r="BE26" s="243"/>
      <c r="BF26" s="243"/>
      <c r="BG26" s="246"/>
      <c r="BH26" s="246"/>
      <c r="BI26" s="246"/>
      <c r="BJ26" s="243"/>
      <c r="BK26" s="243"/>
      <c r="BL26" s="243"/>
      <c r="BM26" s="246"/>
      <c r="BN26" s="246"/>
      <c r="BO26" s="246"/>
      <c r="BP26" s="247">
        <v>320</v>
      </c>
      <c r="BQ26" s="247"/>
      <c r="BR26" s="268"/>
    </row>
    <row r="27" spans="1:70" ht="38.450000000000003" customHeight="1">
      <c r="A27" s="470" t="s">
        <v>6</v>
      </c>
      <c r="B27" s="472"/>
      <c r="C27" s="470" t="s">
        <v>209</v>
      </c>
      <c r="D27" s="470" t="s">
        <v>21</v>
      </c>
      <c r="E27" s="470" t="s">
        <v>354</v>
      </c>
      <c r="F27" s="470" t="s">
        <v>7</v>
      </c>
      <c r="G27" s="470" t="s">
        <v>633</v>
      </c>
      <c r="H27" s="473" t="s">
        <v>1103</v>
      </c>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4"/>
      <c r="AZ27" s="474"/>
      <c r="BA27" s="474"/>
      <c r="BB27" s="474"/>
      <c r="BC27" s="474"/>
      <c r="BD27" s="474"/>
      <c r="BE27" s="474"/>
      <c r="BF27" s="474"/>
      <c r="BG27" s="474"/>
      <c r="BH27" s="474"/>
      <c r="BI27" s="474"/>
      <c r="BJ27" s="474"/>
      <c r="BK27" s="474"/>
      <c r="BL27" s="474"/>
      <c r="BM27" s="474"/>
      <c r="BN27" s="474"/>
      <c r="BO27" s="474"/>
      <c r="BP27" s="466" t="s">
        <v>8</v>
      </c>
      <c r="BQ27" s="467"/>
      <c r="BR27" s="469"/>
    </row>
    <row r="28" spans="1:70" ht="54.75" customHeight="1">
      <c r="A28" s="471"/>
      <c r="B28" s="472"/>
      <c r="C28" s="471"/>
      <c r="D28" s="471"/>
      <c r="E28" s="471"/>
      <c r="F28" s="471"/>
      <c r="G28" s="471"/>
      <c r="H28" s="468">
        <v>160</v>
      </c>
      <c r="I28" s="468"/>
      <c r="J28" s="468"/>
      <c r="K28" s="468">
        <v>180</v>
      </c>
      <c r="L28" s="468"/>
      <c r="M28" s="468"/>
      <c r="N28" s="468">
        <v>190</v>
      </c>
      <c r="O28" s="468"/>
      <c r="P28" s="468"/>
      <c r="Q28" s="468">
        <v>200</v>
      </c>
      <c r="R28" s="468"/>
      <c r="S28" s="468"/>
      <c r="T28" s="468">
        <v>210</v>
      </c>
      <c r="U28" s="468"/>
      <c r="V28" s="468"/>
      <c r="W28" s="468">
        <v>220</v>
      </c>
      <c r="X28" s="468"/>
      <c r="Y28" s="468"/>
      <c r="Z28" s="468">
        <v>230</v>
      </c>
      <c r="AA28" s="468"/>
      <c r="AB28" s="468"/>
      <c r="AC28" s="468">
        <v>240</v>
      </c>
      <c r="AD28" s="468"/>
      <c r="AE28" s="468"/>
      <c r="AF28" s="468">
        <v>250</v>
      </c>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8"/>
      <c r="BH28" s="468"/>
      <c r="BI28" s="468"/>
      <c r="BJ28" s="468"/>
      <c r="BK28" s="468"/>
      <c r="BL28" s="468"/>
      <c r="BM28" s="468"/>
      <c r="BN28" s="468"/>
      <c r="BO28" s="468"/>
      <c r="BP28" s="466"/>
      <c r="BQ28" s="467"/>
      <c r="BR28" s="469"/>
    </row>
    <row r="29" spans="1:70" s="20" customFormat="1" ht="47.25" customHeight="1">
      <c r="A29" s="297">
        <v>1</v>
      </c>
      <c r="B29" s="298" t="s">
        <v>101</v>
      </c>
      <c r="C29" s="299">
        <v>77</v>
      </c>
      <c r="D29" s="300" t="s">
        <v>974</v>
      </c>
      <c r="E29" s="300" t="s">
        <v>394</v>
      </c>
      <c r="F29" s="301" t="s">
        <v>1193</v>
      </c>
      <c r="G29" s="302" t="s">
        <v>640</v>
      </c>
      <c r="H29" s="241"/>
      <c r="I29" s="241"/>
      <c r="J29" s="241"/>
      <c r="K29" s="244"/>
      <c r="L29" s="245"/>
      <c r="M29" s="245"/>
      <c r="N29" s="241"/>
      <c r="O29" s="242"/>
      <c r="P29" s="241"/>
      <c r="Q29" s="245"/>
      <c r="R29" s="245"/>
      <c r="S29" s="245"/>
      <c r="T29" s="241"/>
      <c r="U29" s="241"/>
      <c r="V29" s="241"/>
      <c r="W29" s="245" t="s">
        <v>1414</v>
      </c>
      <c r="X29" s="245"/>
      <c r="Y29" s="245"/>
      <c r="Z29" s="241" t="s">
        <v>1412</v>
      </c>
      <c r="AA29" s="241" t="s">
        <v>1414</v>
      </c>
      <c r="AB29" s="241"/>
      <c r="AC29" s="245" t="s">
        <v>1414</v>
      </c>
      <c r="AD29" s="245"/>
      <c r="AE29" s="245"/>
      <c r="AF29" s="241" t="s">
        <v>1412</v>
      </c>
      <c r="AG29" s="241" t="s">
        <v>1412</v>
      </c>
      <c r="AH29" s="241" t="s">
        <v>1412</v>
      </c>
      <c r="AI29" s="245"/>
      <c r="AJ29" s="245"/>
      <c r="AK29" s="245"/>
      <c r="AL29" s="241"/>
      <c r="AM29" s="241"/>
      <c r="AN29" s="241"/>
      <c r="AO29" s="245"/>
      <c r="AP29" s="245"/>
      <c r="AQ29" s="245"/>
      <c r="AR29" s="241"/>
      <c r="AS29" s="241"/>
      <c r="AT29" s="241"/>
      <c r="AU29" s="245"/>
      <c r="AV29" s="246"/>
      <c r="AW29" s="246"/>
      <c r="AX29" s="243"/>
      <c r="AY29" s="243"/>
      <c r="AZ29" s="243"/>
      <c r="BA29" s="246"/>
      <c r="BB29" s="246"/>
      <c r="BC29" s="246"/>
      <c r="BD29" s="243"/>
      <c r="BE29" s="243"/>
      <c r="BF29" s="243"/>
      <c r="BG29" s="246"/>
      <c r="BH29" s="246"/>
      <c r="BI29" s="246"/>
      <c r="BJ29" s="243"/>
      <c r="BK29" s="243"/>
      <c r="BL29" s="243"/>
      <c r="BM29" s="246"/>
      <c r="BN29" s="246"/>
      <c r="BO29" s="246"/>
      <c r="BP29" s="247">
        <v>240</v>
      </c>
      <c r="BQ29" s="247"/>
      <c r="BR29" s="268"/>
    </row>
    <row r="30" spans="1:70" s="20" customFormat="1" ht="47.25" customHeight="1">
      <c r="A30" s="297">
        <v>2</v>
      </c>
      <c r="B30" s="298" t="s">
        <v>102</v>
      </c>
      <c r="C30" s="299">
        <v>268</v>
      </c>
      <c r="D30" s="300" t="s">
        <v>910</v>
      </c>
      <c r="E30" s="300" t="s">
        <v>394</v>
      </c>
      <c r="F30" s="301" t="s">
        <v>1184</v>
      </c>
      <c r="G30" s="302" t="s">
        <v>664</v>
      </c>
      <c r="H30" s="241" t="s">
        <v>1412</v>
      </c>
      <c r="I30" s="241" t="s">
        <v>1414</v>
      </c>
      <c r="J30" s="241"/>
      <c r="K30" s="244" t="s">
        <v>1414</v>
      </c>
      <c r="L30" s="245"/>
      <c r="M30" s="245"/>
      <c r="N30" s="241" t="s">
        <v>1412</v>
      </c>
      <c r="O30" s="242" t="s">
        <v>1414</v>
      </c>
      <c r="P30" s="241"/>
      <c r="Q30" s="245" t="s">
        <v>1412</v>
      </c>
      <c r="R30" s="245" t="s">
        <v>1412</v>
      </c>
      <c r="S30" s="245" t="s">
        <v>1414</v>
      </c>
      <c r="T30" s="241" t="s">
        <v>1412</v>
      </c>
      <c r="U30" s="241" t="s">
        <v>1412</v>
      </c>
      <c r="V30" s="241" t="s">
        <v>1412</v>
      </c>
      <c r="W30" s="245"/>
      <c r="X30" s="245"/>
      <c r="Y30" s="245"/>
      <c r="Z30" s="241"/>
      <c r="AA30" s="241"/>
      <c r="AB30" s="241"/>
      <c r="AC30" s="245"/>
      <c r="AD30" s="245"/>
      <c r="AE30" s="245"/>
      <c r="AF30" s="241"/>
      <c r="AG30" s="241"/>
      <c r="AH30" s="241"/>
      <c r="AI30" s="245"/>
      <c r="AJ30" s="245"/>
      <c r="AK30" s="245"/>
      <c r="AL30" s="241"/>
      <c r="AM30" s="241"/>
      <c r="AN30" s="241"/>
      <c r="AO30" s="245"/>
      <c r="AP30" s="245"/>
      <c r="AQ30" s="245"/>
      <c r="AR30" s="241"/>
      <c r="AS30" s="241"/>
      <c r="AT30" s="241"/>
      <c r="AU30" s="245"/>
      <c r="AV30" s="246"/>
      <c r="AW30" s="246"/>
      <c r="AX30" s="243"/>
      <c r="AY30" s="243"/>
      <c r="AZ30" s="243"/>
      <c r="BA30" s="246"/>
      <c r="BB30" s="246"/>
      <c r="BC30" s="246"/>
      <c r="BD30" s="243"/>
      <c r="BE30" s="243"/>
      <c r="BF30" s="243"/>
      <c r="BG30" s="246"/>
      <c r="BH30" s="246"/>
      <c r="BI30" s="246"/>
      <c r="BJ30" s="243"/>
      <c r="BK30" s="243"/>
      <c r="BL30" s="243"/>
      <c r="BM30" s="246"/>
      <c r="BN30" s="246"/>
      <c r="BO30" s="246"/>
      <c r="BP30" s="247">
        <v>200</v>
      </c>
      <c r="BQ30" s="247"/>
      <c r="BR30" s="268"/>
    </row>
    <row r="31" spans="1:70" ht="38.450000000000003" customHeight="1">
      <c r="A31" s="470" t="s">
        <v>6</v>
      </c>
      <c r="B31" s="472"/>
      <c r="C31" s="470" t="s">
        <v>209</v>
      </c>
      <c r="D31" s="470" t="s">
        <v>21</v>
      </c>
      <c r="E31" s="470" t="s">
        <v>354</v>
      </c>
      <c r="F31" s="470" t="s">
        <v>7</v>
      </c>
      <c r="G31" s="470" t="s">
        <v>633</v>
      </c>
      <c r="H31" s="473" t="s">
        <v>608</v>
      </c>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74"/>
      <c r="BB31" s="474"/>
      <c r="BC31" s="474"/>
      <c r="BD31" s="474"/>
      <c r="BE31" s="474"/>
      <c r="BF31" s="474"/>
      <c r="BG31" s="474"/>
      <c r="BH31" s="474"/>
      <c r="BI31" s="474"/>
      <c r="BJ31" s="474"/>
      <c r="BK31" s="474"/>
      <c r="BL31" s="474"/>
      <c r="BM31" s="474"/>
      <c r="BN31" s="474"/>
      <c r="BO31" s="474"/>
      <c r="BP31" s="466" t="s">
        <v>8</v>
      </c>
      <c r="BQ31" s="467"/>
      <c r="BR31" s="469"/>
    </row>
    <row r="32" spans="1:70" ht="54.75" customHeight="1">
      <c r="A32" s="471"/>
      <c r="B32" s="472"/>
      <c r="C32" s="471"/>
      <c r="D32" s="471"/>
      <c r="E32" s="471"/>
      <c r="F32" s="471"/>
      <c r="G32" s="471"/>
      <c r="H32" s="468">
        <v>160</v>
      </c>
      <c r="I32" s="468"/>
      <c r="J32" s="468"/>
      <c r="K32" s="468">
        <v>170</v>
      </c>
      <c r="L32" s="468"/>
      <c r="M32" s="468"/>
      <c r="N32" s="468">
        <v>180</v>
      </c>
      <c r="O32" s="468"/>
      <c r="P32" s="468"/>
      <c r="Q32" s="468">
        <v>190</v>
      </c>
      <c r="R32" s="468"/>
      <c r="S32" s="468"/>
      <c r="T32" s="468">
        <v>200</v>
      </c>
      <c r="U32" s="468"/>
      <c r="V32" s="468"/>
      <c r="W32" s="468">
        <v>210</v>
      </c>
      <c r="X32" s="468"/>
      <c r="Y32" s="468"/>
      <c r="Z32" s="468">
        <v>220</v>
      </c>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468"/>
      <c r="AY32" s="468"/>
      <c r="AZ32" s="468"/>
      <c r="BA32" s="468"/>
      <c r="BB32" s="468"/>
      <c r="BC32" s="468"/>
      <c r="BD32" s="468"/>
      <c r="BE32" s="468"/>
      <c r="BF32" s="468"/>
      <c r="BG32" s="468"/>
      <c r="BH32" s="468"/>
      <c r="BI32" s="468"/>
      <c r="BJ32" s="468"/>
      <c r="BK32" s="468"/>
      <c r="BL32" s="468"/>
      <c r="BM32" s="468"/>
      <c r="BN32" s="468"/>
      <c r="BO32" s="468"/>
      <c r="BP32" s="466"/>
      <c r="BQ32" s="467"/>
      <c r="BR32" s="469"/>
    </row>
    <row r="33" spans="1:70" s="20" customFormat="1" ht="47.25" customHeight="1">
      <c r="A33" s="297">
        <v>1</v>
      </c>
      <c r="B33" s="298" t="s">
        <v>104</v>
      </c>
      <c r="C33" s="299">
        <v>112</v>
      </c>
      <c r="D33" s="300" t="s">
        <v>911</v>
      </c>
      <c r="E33" s="300" t="s">
        <v>427</v>
      </c>
      <c r="F33" s="301" t="s">
        <v>912</v>
      </c>
      <c r="G33" s="302" t="s">
        <v>644</v>
      </c>
      <c r="H33" s="241"/>
      <c r="I33" s="241"/>
      <c r="J33" s="241"/>
      <c r="K33" s="244"/>
      <c r="L33" s="245"/>
      <c r="M33" s="245"/>
      <c r="N33" s="241" t="s">
        <v>1414</v>
      </c>
      <c r="O33" s="242"/>
      <c r="P33" s="241"/>
      <c r="Q33" s="245" t="s">
        <v>1408</v>
      </c>
      <c r="R33" s="245"/>
      <c r="S33" s="245"/>
      <c r="T33" s="241" t="s">
        <v>1414</v>
      </c>
      <c r="U33" s="241"/>
      <c r="V33" s="241"/>
      <c r="W33" s="245" t="s">
        <v>1412</v>
      </c>
      <c r="X33" s="245" t="s">
        <v>1414</v>
      </c>
      <c r="Y33" s="245"/>
      <c r="Z33" s="241" t="s">
        <v>1412</v>
      </c>
      <c r="AA33" s="241" t="s">
        <v>1412</v>
      </c>
      <c r="AB33" s="241" t="s">
        <v>1412</v>
      </c>
      <c r="AC33" s="245"/>
      <c r="AD33" s="245"/>
      <c r="AE33" s="245"/>
      <c r="AF33" s="241"/>
      <c r="AG33" s="241"/>
      <c r="AH33" s="241"/>
      <c r="AI33" s="245"/>
      <c r="AJ33" s="245"/>
      <c r="AK33" s="245"/>
      <c r="AL33" s="241"/>
      <c r="AM33" s="241"/>
      <c r="AN33" s="241"/>
      <c r="AO33" s="245"/>
      <c r="AP33" s="245"/>
      <c r="AQ33" s="245"/>
      <c r="AR33" s="241"/>
      <c r="AS33" s="241"/>
      <c r="AT33" s="241"/>
      <c r="AU33" s="245"/>
      <c r="AV33" s="246"/>
      <c r="AW33" s="246"/>
      <c r="AX33" s="243"/>
      <c r="AY33" s="243"/>
      <c r="AZ33" s="243"/>
      <c r="BA33" s="246"/>
      <c r="BB33" s="246"/>
      <c r="BC33" s="246"/>
      <c r="BD33" s="243"/>
      <c r="BE33" s="243"/>
      <c r="BF33" s="243"/>
      <c r="BG33" s="246"/>
      <c r="BH33" s="246"/>
      <c r="BI33" s="246"/>
      <c r="BJ33" s="243"/>
      <c r="BK33" s="243"/>
      <c r="BL33" s="243"/>
      <c r="BM33" s="246"/>
      <c r="BN33" s="246"/>
      <c r="BO33" s="246"/>
      <c r="BP33" s="247">
        <v>210</v>
      </c>
      <c r="BQ33" s="247"/>
      <c r="BR33" s="268"/>
    </row>
    <row r="34" spans="1:70" s="20" customFormat="1" ht="47.25" customHeight="1">
      <c r="A34" s="297">
        <v>2</v>
      </c>
      <c r="B34" s="298" t="s">
        <v>103</v>
      </c>
      <c r="C34" s="299">
        <v>104</v>
      </c>
      <c r="D34" s="300" t="s">
        <v>584</v>
      </c>
      <c r="E34" s="300" t="s">
        <v>427</v>
      </c>
      <c r="F34" s="301" t="s">
        <v>585</v>
      </c>
      <c r="G34" s="302" t="s">
        <v>636</v>
      </c>
      <c r="H34" s="241" t="s">
        <v>1414</v>
      </c>
      <c r="I34" s="241"/>
      <c r="J34" s="241"/>
      <c r="K34" s="244" t="s">
        <v>1414</v>
      </c>
      <c r="L34" s="245"/>
      <c r="M34" s="245"/>
      <c r="N34" s="241" t="s">
        <v>1414</v>
      </c>
      <c r="O34" s="242"/>
      <c r="P34" s="241"/>
      <c r="Q34" s="245" t="s">
        <v>1414</v>
      </c>
      <c r="R34" s="245"/>
      <c r="S34" s="245"/>
      <c r="T34" s="241" t="s">
        <v>1412</v>
      </c>
      <c r="U34" s="241" t="s">
        <v>1412</v>
      </c>
      <c r="V34" s="241" t="s">
        <v>1408</v>
      </c>
      <c r="W34" s="245"/>
      <c r="X34" s="245"/>
      <c r="Y34" s="245"/>
      <c r="Z34" s="241"/>
      <c r="AA34" s="241"/>
      <c r="AB34" s="241"/>
      <c r="AC34" s="245"/>
      <c r="AD34" s="245"/>
      <c r="AE34" s="245"/>
      <c r="AF34" s="241"/>
      <c r="AG34" s="241"/>
      <c r="AH34" s="241"/>
      <c r="AI34" s="245"/>
      <c r="AJ34" s="245"/>
      <c r="AK34" s="245"/>
      <c r="AL34" s="241"/>
      <c r="AM34" s="241"/>
      <c r="AN34" s="241"/>
      <c r="AO34" s="245"/>
      <c r="AP34" s="245"/>
      <c r="AQ34" s="245"/>
      <c r="AR34" s="241"/>
      <c r="AS34" s="241"/>
      <c r="AT34" s="241"/>
      <c r="AU34" s="245"/>
      <c r="AV34" s="246"/>
      <c r="AW34" s="246"/>
      <c r="AX34" s="243"/>
      <c r="AY34" s="243"/>
      <c r="AZ34" s="243"/>
      <c r="BA34" s="246"/>
      <c r="BB34" s="246"/>
      <c r="BC34" s="246"/>
      <c r="BD34" s="243"/>
      <c r="BE34" s="243"/>
      <c r="BF34" s="243"/>
      <c r="BG34" s="246"/>
      <c r="BH34" s="246"/>
      <c r="BI34" s="246"/>
      <c r="BJ34" s="243"/>
      <c r="BK34" s="243"/>
      <c r="BL34" s="243"/>
      <c r="BM34" s="246"/>
      <c r="BN34" s="246"/>
      <c r="BO34" s="246"/>
      <c r="BP34" s="247">
        <v>190</v>
      </c>
      <c r="BQ34" s="247"/>
      <c r="BR34" s="268"/>
    </row>
    <row r="35" spans="1:70" ht="9" customHeight="1">
      <c r="F35" s="65"/>
    </row>
    <row r="36" spans="1:70" s="87" customFormat="1" ht="18">
      <c r="A36" s="83" t="s">
        <v>22</v>
      </c>
      <c r="B36" s="83"/>
      <c r="C36" s="83"/>
      <c r="D36" s="84"/>
      <c r="E36" s="84"/>
      <c r="F36" s="85"/>
      <c r="G36" s="86" t="s">
        <v>0</v>
      </c>
      <c r="K36" s="87" t="s">
        <v>1</v>
      </c>
      <c r="T36" s="87" t="s">
        <v>2</v>
      </c>
      <c r="AB36" s="87" t="s">
        <v>3</v>
      </c>
      <c r="AM36" s="87" t="s">
        <v>3</v>
      </c>
      <c r="BP36" s="88" t="s">
        <v>3</v>
      </c>
      <c r="BQ36" s="86"/>
      <c r="BR36" s="270"/>
    </row>
    <row r="37" spans="1:70">
      <c r="F37" s="65"/>
    </row>
    <row r="38" spans="1:70">
      <c r="F38" s="65"/>
    </row>
    <row r="39" spans="1:70">
      <c r="F39" s="65"/>
    </row>
  </sheetData>
  <sortState ref="A33:BR34">
    <sortCondition descending="1" ref="A33:A34"/>
  </sortState>
  <mergeCells count="232">
    <mergeCell ref="BR27:BR28"/>
    <mergeCell ref="H28:J28"/>
    <mergeCell ref="K28:M28"/>
    <mergeCell ref="N28:P28"/>
    <mergeCell ref="Q28:S28"/>
    <mergeCell ref="T28:V28"/>
    <mergeCell ref="W28:Y28"/>
    <mergeCell ref="Z28:AB28"/>
    <mergeCell ref="AC28:AE28"/>
    <mergeCell ref="AF28:AH28"/>
    <mergeCell ref="AI28:AK28"/>
    <mergeCell ref="AL28:AN28"/>
    <mergeCell ref="AO28:AQ28"/>
    <mergeCell ref="AR28:AT28"/>
    <mergeCell ref="AU28:AW28"/>
    <mergeCell ref="AX28:AZ28"/>
    <mergeCell ref="F27:F28"/>
    <mergeCell ref="G27:G28"/>
    <mergeCell ref="H27:BO27"/>
    <mergeCell ref="BP27:BP28"/>
    <mergeCell ref="BQ27:BQ28"/>
    <mergeCell ref="BA28:BC28"/>
    <mergeCell ref="BD28:BF28"/>
    <mergeCell ref="BG28:BI28"/>
    <mergeCell ref="BJ28:BL28"/>
    <mergeCell ref="BM28:BO28"/>
    <mergeCell ref="A27:A28"/>
    <mergeCell ref="B27:B28"/>
    <mergeCell ref="C27:C28"/>
    <mergeCell ref="D27:D28"/>
    <mergeCell ref="E27:E28"/>
    <mergeCell ref="BR24:BR25"/>
    <mergeCell ref="H25:J25"/>
    <mergeCell ref="K25:M25"/>
    <mergeCell ref="N25:P25"/>
    <mergeCell ref="Q25:S25"/>
    <mergeCell ref="T25:V25"/>
    <mergeCell ref="W25:Y25"/>
    <mergeCell ref="Z25:AB25"/>
    <mergeCell ref="AC25:AE25"/>
    <mergeCell ref="AF25:AH25"/>
    <mergeCell ref="AI25:AK25"/>
    <mergeCell ref="AL25:AN25"/>
    <mergeCell ref="AO25:AQ25"/>
    <mergeCell ref="AR25:AT25"/>
    <mergeCell ref="AU25:AW25"/>
    <mergeCell ref="AX25:AZ25"/>
    <mergeCell ref="F24:F25"/>
    <mergeCell ref="G24:G25"/>
    <mergeCell ref="H24:BO24"/>
    <mergeCell ref="BP24:BP25"/>
    <mergeCell ref="BQ24:BQ25"/>
    <mergeCell ref="BA25:BC25"/>
    <mergeCell ref="BD25:BF25"/>
    <mergeCell ref="BG25:BI25"/>
    <mergeCell ref="BJ25:BL25"/>
    <mergeCell ref="BM25:BO25"/>
    <mergeCell ref="A24:A25"/>
    <mergeCell ref="B24:B25"/>
    <mergeCell ref="C24:C25"/>
    <mergeCell ref="D24:D25"/>
    <mergeCell ref="E24:E25"/>
    <mergeCell ref="BR20:BR21"/>
    <mergeCell ref="H21:J21"/>
    <mergeCell ref="K21:M21"/>
    <mergeCell ref="N21:P21"/>
    <mergeCell ref="Q21:S21"/>
    <mergeCell ref="T21:V21"/>
    <mergeCell ref="W21:Y21"/>
    <mergeCell ref="Z21:AB21"/>
    <mergeCell ref="AC21:AE21"/>
    <mergeCell ref="AF21:AH21"/>
    <mergeCell ref="AI21:AK21"/>
    <mergeCell ref="AL21:AN21"/>
    <mergeCell ref="AO21:AQ21"/>
    <mergeCell ref="AR21:AT21"/>
    <mergeCell ref="AU21:AW21"/>
    <mergeCell ref="AX21:AZ21"/>
    <mergeCell ref="G20:G21"/>
    <mergeCell ref="H20:BO20"/>
    <mergeCell ref="BP20:BP21"/>
    <mergeCell ref="BQ20:BQ21"/>
    <mergeCell ref="BA21:BC21"/>
    <mergeCell ref="BD21:BF21"/>
    <mergeCell ref="BG21:BI21"/>
    <mergeCell ref="BJ21:BL21"/>
    <mergeCell ref="BM21:BO21"/>
    <mergeCell ref="BR9:BR10"/>
    <mergeCell ref="H10:J10"/>
    <mergeCell ref="K10:M10"/>
    <mergeCell ref="N10:P10"/>
    <mergeCell ref="Q10:S10"/>
    <mergeCell ref="T10:V10"/>
    <mergeCell ref="W10:Y10"/>
    <mergeCell ref="Z10:AB10"/>
    <mergeCell ref="AC10:AE10"/>
    <mergeCell ref="AF10:AH10"/>
    <mergeCell ref="AI10:AK10"/>
    <mergeCell ref="AL10:AN10"/>
    <mergeCell ref="AO10:AQ10"/>
    <mergeCell ref="AR10:AT10"/>
    <mergeCell ref="AU10:AW10"/>
    <mergeCell ref="AX10:AZ10"/>
    <mergeCell ref="H9:BO9"/>
    <mergeCell ref="BP9:BP10"/>
    <mergeCell ref="BQ9:BQ10"/>
    <mergeCell ref="BA10:BC10"/>
    <mergeCell ref="BD10:BF10"/>
    <mergeCell ref="BG10:BI10"/>
    <mergeCell ref="BJ10:BL10"/>
    <mergeCell ref="BM10:BO10"/>
    <mergeCell ref="A9:A10"/>
    <mergeCell ref="B9:B10"/>
    <mergeCell ref="C9:C10"/>
    <mergeCell ref="D9:D10"/>
    <mergeCell ref="E9:E10"/>
    <mergeCell ref="F9:F10"/>
    <mergeCell ref="G9:G10"/>
    <mergeCell ref="BP13:BP14"/>
    <mergeCell ref="BQ13:BQ14"/>
    <mergeCell ref="BA14:BC14"/>
    <mergeCell ref="BD14:BF14"/>
    <mergeCell ref="BG14:BI14"/>
    <mergeCell ref="BJ14:BL14"/>
    <mergeCell ref="BM14:BO14"/>
    <mergeCell ref="BR13:BR14"/>
    <mergeCell ref="H14:J14"/>
    <mergeCell ref="K14:M14"/>
    <mergeCell ref="N14:P14"/>
    <mergeCell ref="Q14:S14"/>
    <mergeCell ref="T14:V14"/>
    <mergeCell ref="W14:Y14"/>
    <mergeCell ref="Z14:AB14"/>
    <mergeCell ref="AC14:AE14"/>
    <mergeCell ref="AF14:AH14"/>
    <mergeCell ref="AI14:AK14"/>
    <mergeCell ref="AL14:AN14"/>
    <mergeCell ref="AO14:AQ14"/>
    <mergeCell ref="AR14:AT14"/>
    <mergeCell ref="AU14:AW14"/>
    <mergeCell ref="AX14:AZ14"/>
    <mergeCell ref="BP5:BR5"/>
    <mergeCell ref="BM7:BO7"/>
    <mergeCell ref="BQ6:BQ7"/>
    <mergeCell ref="AU7:AW7"/>
    <mergeCell ref="AX7:AZ7"/>
    <mergeCell ref="BA7:BC7"/>
    <mergeCell ref="K7:M7"/>
    <mergeCell ref="BR6:BR7"/>
    <mergeCell ref="BG7:BI7"/>
    <mergeCell ref="BJ7:BL7"/>
    <mergeCell ref="BP6:BP7"/>
    <mergeCell ref="Q7:S7"/>
    <mergeCell ref="T7:V7"/>
    <mergeCell ref="W7:Y7"/>
    <mergeCell ref="AF7:AH7"/>
    <mergeCell ref="AC7:AE7"/>
    <mergeCell ref="AI7:AK7"/>
    <mergeCell ref="AL7:AN7"/>
    <mergeCell ref="BD4:BI4"/>
    <mergeCell ref="BD7:BF7"/>
    <mergeCell ref="BJ4:BL4"/>
    <mergeCell ref="A4:D4"/>
    <mergeCell ref="F4:G4"/>
    <mergeCell ref="H6:BO6"/>
    <mergeCell ref="N7:P7"/>
    <mergeCell ref="C6:C7"/>
    <mergeCell ref="F6:F7"/>
    <mergeCell ref="G6:G7"/>
    <mergeCell ref="Z7:AB7"/>
    <mergeCell ref="AX4:BC4"/>
    <mergeCell ref="A6:A7"/>
    <mergeCell ref="E6:E7"/>
    <mergeCell ref="B6:B7"/>
    <mergeCell ref="D6:D7"/>
    <mergeCell ref="H7:J7"/>
    <mergeCell ref="A1:BR1"/>
    <mergeCell ref="A2:BR2"/>
    <mergeCell ref="A3:D3"/>
    <mergeCell ref="F3:G3"/>
    <mergeCell ref="V3:Y3"/>
    <mergeCell ref="AG3:AK3"/>
    <mergeCell ref="BD3:BR3"/>
    <mergeCell ref="AB3:AF3"/>
    <mergeCell ref="AX3:BC3"/>
    <mergeCell ref="A31:A32"/>
    <mergeCell ref="B31:B32"/>
    <mergeCell ref="C31:C32"/>
    <mergeCell ref="D31:D32"/>
    <mergeCell ref="E31:E32"/>
    <mergeCell ref="F31:F32"/>
    <mergeCell ref="G31:G32"/>
    <mergeCell ref="H31:BO31"/>
    <mergeCell ref="AO7:AQ7"/>
    <mergeCell ref="AR7:AT7"/>
    <mergeCell ref="A13:A14"/>
    <mergeCell ref="B13:B14"/>
    <mergeCell ref="C13:C14"/>
    <mergeCell ref="D13:D14"/>
    <mergeCell ref="E13:E14"/>
    <mergeCell ref="F13:F14"/>
    <mergeCell ref="G13:G14"/>
    <mergeCell ref="H13:BO13"/>
    <mergeCell ref="A20:A21"/>
    <mergeCell ref="B20:B21"/>
    <mergeCell ref="C20:C21"/>
    <mergeCell ref="D20:D21"/>
    <mergeCell ref="E20:E21"/>
    <mergeCell ref="F20:F21"/>
    <mergeCell ref="BP31:BP32"/>
    <mergeCell ref="BQ31:BQ32"/>
    <mergeCell ref="BA32:BC32"/>
    <mergeCell ref="BD32:BF32"/>
    <mergeCell ref="BG32:BI32"/>
    <mergeCell ref="BJ32:BL32"/>
    <mergeCell ref="BM32:BO32"/>
    <mergeCell ref="BR31:BR32"/>
    <mergeCell ref="H32:J32"/>
    <mergeCell ref="K32:M32"/>
    <mergeCell ref="N32:P32"/>
    <mergeCell ref="Q32:S32"/>
    <mergeCell ref="T32:V32"/>
    <mergeCell ref="W32:Y32"/>
    <mergeCell ref="Z32:AB32"/>
    <mergeCell ref="AC32:AE32"/>
    <mergeCell ref="AF32:AH32"/>
    <mergeCell ref="AI32:AK32"/>
    <mergeCell ref="AL32:AN32"/>
    <mergeCell ref="AO32:AQ32"/>
    <mergeCell ref="AR32:AT32"/>
    <mergeCell ref="AU32:AW32"/>
    <mergeCell ref="AX32:AZ32"/>
  </mergeCells>
  <conditionalFormatting sqref="BP8 BP15:BP19 BP33:BP34 BP11:BP12 BP22:BP23 BP26 BP29:BP30">
    <cfRule type="duplicateValues" dxfId="18" priority="23" stopIfTrue="1"/>
    <cfRule type="duplicateValues" dxfId="17" priority="24" stopIfTrue="1"/>
  </conditionalFormatting>
  <hyperlinks>
    <hyperlink ref="F3:G3" location="'YARIŞMA PROGRAMI'!A1" display="'YARIŞMA PROGRAMI'!A1"/>
  </hyperlinks>
  <printOptions horizontalCentered="1"/>
  <pageMargins left="0.27" right="0.15748031496062992" top="0.55118110236220474" bottom="0.27559055118110237" header="0.19685039370078741" footer="0.19685039370078741"/>
  <pageSetup paperSize="9" scale="34" orientation="landscape" r:id="rId1"/>
  <headerFooter scaleWithDoc="0" alignWithMargins="0"/>
  <drawing r:id="rId2"/>
</worksheet>
</file>

<file path=xl/worksheets/sheet15.xml><?xml version="1.0" encoding="utf-8"?>
<worksheet xmlns="http://schemas.openxmlformats.org/spreadsheetml/2006/main" xmlns:r="http://schemas.openxmlformats.org/officeDocument/2006/relationships">
  <sheetPr>
    <tabColor rgb="FF7030A0"/>
    <pageSetUpPr fitToPage="1"/>
  </sheetPr>
  <dimension ref="A1:S49"/>
  <sheetViews>
    <sheetView view="pageBreakPreview" zoomScale="80" zoomScaleNormal="100" zoomScaleSheetLayoutView="80" workbookViewId="0">
      <selection activeCell="O21" sqref="O21"/>
    </sheetView>
  </sheetViews>
  <sheetFormatPr defaultColWidth="9.140625" defaultRowHeight="12.75"/>
  <cols>
    <col min="1" max="2" width="4.85546875" style="33" customWidth="1"/>
    <col min="3" max="3" width="14.42578125" style="22" customWidth="1"/>
    <col min="4" max="4" width="10.28515625" style="22" customWidth="1"/>
    <col min="5" max="5" width="38.5703125" style="60" bestFit="1" customWidth="1"/>
    <col min="6" max="6" width="17.140625" style="60" customWidth="1"/>
    <col min="7" max="7" width="13" style="213" bestFit="1" customWidth="1"/>
    <col min="8" max="8" width="7.5703125" style="34" customWidth="1"/>
    <col min="9" max="9" width="2.140625" style="22" customWidth="1"/>
    <col min="10" max="10" width="4.42578125" style="33" customWidth="1"/>
    <col min="11" max="11" width="14.42578125" style="33" hidden="1" customWidth="1"/>
    <col min="12" max="12" width="6.140625" style="33" customWidth="1"/>
    <col min="13" max="13" width="10.85546875" style="35" customWidth="1"/>
    <col min="14" max="14" width="9" style="35" customWidth="1"/>
    <col min="15" max="15" width="35.28515625" style="64" bestFit="1" customWidth="1"/>
    <col min="16" max="16" width="14.7109375" style="64" customWidth="1"/>
    <col min="17" max="17" width="12.28515625" style="213" bestFit="1" customWidth="1"/>
    <col min="18" max="18" width="5.28515625" style="22" customWidth="1"/>
    <col min="19" max="19" width="5.7109375" style="22" customWidth="1"/>
    <col min="20" max="16384" width="9.140625" style="22"/>
  </cols>
  <sheetData>
    <row r="1" spans="1:18" s="10" customFormat="1" ht="39" customHeight="1">
      <c r="A1" s="426" t="s">
        <v>206</v>
      </c>
      <c r="B1" s="426"/>
      <c r="C1" s="426"/>
      <c r="D1" s="426"/>
      <c r="E1" s="426"/>
      <c r="F1" s="426"/>
      <c r="G1" s="426"/>
      <c r="H1" s="426"/>
      <c r="I1" s="426"/>
      <c r="J1" s="426"/>
      <c r="K1" s="426"/>
      <c r="L1" s="426"/>
      <c r="M1" s="426"/>
      <c r="N1" s="426"/>
      <c r="O1" s="426"/>
      <c r="P1" s="426"/>
      <c r="Q1" s="426"/>
      <c r="R1" s="426"/>
    </row>
    <row r="2" spans="1:18" s="10" customFormat="1" ht="24.75" customHeight="1">
      <c r="A2" s="461" t="s">
        <v>1433</v>
      </c>
      <c r="B2" s="461"/>
      <c r="C2" s="461"/>
      <c r="D2" s="461"/>
      <c r="E2" s="461"/>
      <c r="F2" s="461"/>
      <c r="G2" s="461"/>
      <c r="H2" s="461"/>
      <c r="I2" s="461"/>
      <c r="J2" s="461"/>
      <c r="K2" s="461"/>
      <c r="L2" s="461"/>
      <c r="M2" s="461"/>
      <c r="N2" s="461"/>
      <c r="O2" s="461"/>
      <c r="P2" s="461"/>
      <c r="Q2" s="461"/>
      <c r="R2" s="461"/>
    </row>
    <row r="3" spans="1:18" s="13" customFormat="1" ht="31.5" customHeight="1">
      <c r="A3" s="428" t="s">
        <v>233</v>
      </c>
      <c r="B3" s="428"/>
      <c r="C3" s="428"/>
      <c r="D3" s="280"/>
      <c r="E3" s="430" t="s">
        <v>1106</v>
      </c>
      <c r="F3" s="430"/>
      <c r="G3" s="462"/>
      <c r="H3" s="462"/>
      <c r="I3" s="11"/>
      <c r="J3" s="485"/>
      <c r="K3" s="418"/>
      <c r="L3" s="418"/>
      <c r="M3" s="418"/>
      <c r="N3" s="272"/>
      <c r="O3" s="271"/>
      <c r="P3" s="424"/>
      <c r="Q3" s="424"/>
      <c r="R3" s="424"/>
    </row>
    <row r="4" spans="1:18" s="13" customFormat="1" ht="17.25" customHeight="1">
      <c r="A4" s="435" t="s">
        <v>214</v>
      </c>
      <c r="B4" s="435"/>
      <c r="C4" s="435"/>
      <c r="D4" s="281"/>
      <c r="E4" s="429" t="s">
        <v>352</v>
      </c>
      <c r="F4" s="429"/>
      <c r="G4" s="214"/>
      <c r="H4" s="39"/>
      <c r="I4" s="39"/>
      <c r="J4" s="39"/>
      <c r="K4" s="39"/>
      <c r="L4" s="39"/>
      <c r="M4" s="40"/>
      <c r="N4" s="40"/>
      <c r="O4" s="90" t="s">
        <v>5</v>
      </c>
      <c r="P4" s="232">
        <v>42057</v>
      </c>
      <c r="Q4" s="233">
        <v>0.35416666666666669</v>
      </c>
      <c r="R4" s="231"/>
    </row>
    <row r="5" spans="1:18" s="10" customFormat="1" ht="15" customHeight="1">
      <c r="A5" s="14"/>
      <c r="B5" s="14"/>
      <c r="C5" s="15"/>
      <c r="D5" s="15"/>
      <c r="E5" s="16"/>
      <c r="F5" s="17"/>
      <c r="G5" s="215"/>
      <c r="H5" s="17"/>
      <c r="I5" s="17"/>
      <c r="J5" s="14"/>
      <c r="K5" s="14"/>
      <c r="L5" s="14"/>
      <c r="M5" s="18"/>
      <c r="N5" s="18"/>
      <c r="O5" s="19"/>
      <c r="P5" s="460">
        <v>42057.749068865742</v>
      </c>
      <c r="Q5" s="460"/>
      <c r="R5" s="460"/>
    </row>
    <row r="6" spans="1:18" s="20" customFormat="1" ht="21" customHeight="1">
      <c r="A6" s="431" t="s">
        <v>12</v>
      </c>
      <c r="B6" s="432" t="s">
        <v>210</v>
      </c>
      <c r="C6" s="434" t="s">
        <v>230</v>
      </c>
      <c r="D6" s="438" t="s">
        <v>354</v>
      </c>
      <c r="E6" s="425" t="s">
        <v>14</v>
      </c>
      <c r="F6" s="425" t="s">
        <v>633</v>
      </c>
      <c r="G6" s="463" t="s">
        <v>15</v>
      </c>
      <c r="H6" s="436"/>
      <c r="J6" s="421" t="s">
        <v>16</v>
      </c>
      <c r="K6" s="422"/>
      <c r="L6" s="422"/>
      <c r="M6" s="422"/>
      <c r="N6" s="422"/>
      <c r="O6" s="422"/>
      <c r="P6" s="422"/>
      <c r="Q6" s="422"/>
      <c r="R6" s="423"/>
    </row>
    <row r="7" spans="1:18" ht="21" customHeight="1">
      <c r="A7" s="431"/>
      <c r="B7" s="433"/>
      <c r="C7" s="434"/>
      <c r="D7" s="439"/>
      <c r="E7" s="425"/>
      <c r="F7" s="425"/>
      <c r="G7" s="463"/>
      <c r="H7" s="437"/>
      <c r="I7" s="21"/>
      <c r="J7" s="56" t="s">
        <v>12</v>
      </c>
      <c r="K7" s="56" t="s">
        <v>211</v>
      </c>
      <c r="L7" s="56" t="s">
        <v>210</v>
      </c>
      <c r="M7" s="138" t="s">
        <v>13</v>
      </c>
      <c r="N7" s="138" t="s">
        <v>354</v>
      </c>
      <c r="O7" s="139" t="s">
        <v>14</v>
      </c>
      <c r="P7" s="139" t="s">
        <v>633</v>
      </c>
      <c r="Q7" s="209" t="s">
        <v>15</v>
      </c>
      <c r="R7" s="56" t="s">
        <v>27</v>
      </c>
    </row>
    <row r="8" spans="1:18" s="20" customFormat="1" ht="36.75" customHeight="1">
      <c r="A8" s="23">
        <v>1</v>
      </c>
      <c r="B8" s="81">
        <v>226</v>
      </c>
      <c r="C8" s="136" t="s">
        <v>826</v>
      </c>
      <c r="D8" s="136" t="s">
        <v>362</v>
      </c>
      <c r="E8" s="201" t="s">
        <v>827</v>
      </c>
      <c r="F8" s="202" t="s">
        <v>644</v>
      </c>
      <c r="G8" s="216">
        <v>152466</v>
      </c>
      <c r="H8" s="82"/>
      <c r="I8" s="27"/>
      <c r="J8" s="28">
        <v>1</v>
      </c>
      <c r="K8" s="29" t="s">
        <v>496</v>
      </c>
      <c r="L8" s="30">
        <v>226</v>
      </c>
      <c r="M8" s="31" t="s">
        <v>826</v>
      </c>
      <c r="N8" s="31" t="s">
        <v>362</v>
      </c>
      <c r="O8" s="57" t="s">
        <v>827</v>
      </c>
      <c r="P8" s="57" t="s">
        <v>644</v>
      </c>
      <c r="Q8" s="210">
        <v>152466</v>
      </c>
      <c r="R8" s="30">
        <v>1</v>
      </c>
    </row>
    <row r="9" spans="1:18" s="20" customFormat="1" ht="36.75" customHeight="1">
      <c r="A9" s="23">
        <v>2</v>
      </c>
      <c r="B9" s="81">
        <v>401</v>
      </c>
      <c r="C9" s="136" t="s">
        <v>357</v>
      </c>
      <c r="D9" s="136" t="s">
        <v>362</v>
      </c>
      <c r="E9" s="201" t="s">
        <v>358</v>
      </c>
      <c r="F9" s="202" t="s">
        <v>636</v>
      </c>
      <c r="G9" s="216">
        <v>201337</v>
      </c>
      <c r="H9" s="82"/>
      <c r="I9" s="27"/>
      <c r="J9" s="28">
        <v>2</v>
      </c>
      <c r="K9" s="29" t="s">
        <v>497</v>
      </c>
      <c r="L9" s="30">
        <v>401</v>
      </c>
      <c r="M9" s="31" t="s">
        <v>357</v>
      </c>
      <c r="N9" s="31" t="s">
        <v>362</v>
      </c>
      <c r="O9" s="57" t="s">
        <v>358</v>
      </c>
      <c r="P9" s="57" t="s">
        <v>636</v>
      </c>
      <c r="Q9" s="210">
        <v>201337</v>
      </c>
      <c r="R9" s="30">
        <v>8</v>
      </c>
    </row>
    <row r="10" spans="1:18" s="20" customFormat="1" ht="36.75" customHeight="1">
      <c r="A10" s="431" t="s">
        <v>12</v>
      </c>
      <c r="B10" s="432" t="s">
        <v>210</v>
      </c>
      <c r="C10" s="434" t="s">
        <v>230</v>
      </c>
      <c r="D10" s="438" t="s">
        <v>354</v>
      </c>
      <c r="E10" s="425" t="s">
        <v>14</v>
      </c>
      <c r="F10" s="425" t="s">
        <v>633</v>
      </c>
      <c r="G10" s="463" t="s">
        <v>15</v>
      </c>
      <c r="H10" s="436"/>
      <c r="I10" s="27"/>
      <c r="J10" s="28">
        <v>3</v>
      </c>
      <c r="K10" s="29" t="s">
        <v>498</v>
      </c>
      <c r="L10" s="30">
        <v>81</v>
      </c>
      <c r="M10" s="31" t="s">
        <v>364</v>
      </c>
      <c r="N10" s="31" t="s">
        <v>374</v>
      </c>
      <c r="O10" s="57" t="s">
        <v>365</v>
      </c>
      <c r="P10" s="57" t="s">
        <v>636</v>
      </c>
      <c r="Q10" s="210">
        <v>214238</v>
      </c>
      <c r="R10" s="30">
        <v>10</v>
      </c>
    </row>
    <row r="11" spans="1:18" s="20" customFormat="1" ht="36.75" customHeight="1">
      <c r="A11" s="431"/>
      <c r="B11" s="433"/>
      <c r="C11" s="434"/>
      <c r="D11" s="439"/>
      <c r="E11" s="425"/>
      <c r="F11" s="425"/>
      <c r="G11" s="463"/>
      <c r="H11" s="437"/>
      <c r="I11" s="27"/>
      <c r="J11" s="28">
        <v>4</v>
      </c>
      <c r="K11" s="29" t="s">
        <v>499</v>
      </c>
      <c r="L11" s="30">
        <v>140</v>
      </c>
      <c r="M11" s="31" t="s">
        <v>828</v>
      </c>
      <c r="N11" s="31" t="s">
        <v>374</v>
      </c>
      <c r="O11" s="57" t="s">
        <v>829</v>
      </c>
      <c r="P11" s="57" t="s">
        <v>644</v>
      </c>
      <c r="Q11" s="210">
        <v>172173</v>
      </c>
      <c r="R11" s="30">
        <v>4</v>
      </c>
    </row>
    <row r="12" spans="1:18" s="20" customFormat="1" ht="36.75" customHeight="1">
      <c r="A12" s="23">
        <v>1</v>
      </c>
      <c r="B12" s="81">
        <v>140</v>
      </c>
      <c r="C12" s="136" t="s">
        <v>828</v>
      </c>
      <c r="D12" s="136" t="s">
        <v>374</v>
      </c>
      <c r="E12" s="201" t="s">
        <v>829</v>
      </c>
      <c r="F12" s="202" t="s">
        <v>644</v>
      </c>
      <c r="G12" s="216">
        <v>172173</v>
      </c>
      <c r="H12" s="82"/>
      <c r="I12" s="27"/>
      <c r="J12" s="28">
        <v>5</v>
      </c>
      <c r="K12" s="29" t="s">
        <v>500</v>
      </c>
      <c r="L12" s="30">
        <v>50</v>
      </c>
      <c r="M12" s="31" t="s">
        <v>486</v>
      </c>
      <c r="N12" s="31" t="s">
        <v>384</v>
      </c>
      <c r="O12" s="57" t="s">
        <v>487</v>
      </c>
      <c r="P12" s="57" t="s">
        <v>636</v>
      </c>
      <c r="Q12" s="210" t="s">
        <v>1407</v>
      </c>
      <c r="R12" s="30" t="s">
        <v>1408</v>
      </c>
    </row>
    <row r="13" spans="1:18" s="20" customFormat="1" ht="36.75" customHeight="1">
      <c r="A13" s="23">
        <v>2</v>
      </c>
      <c r="B13" s="81">
        <v>81</v>
      </c>
      <c r="C13" s="136" t="s">
        <v>364</v>
      </c>
      <c r="D13" s="136" t="s">
        <v>374</v>
      </c>
      <c r="E13" s="201" t="s">
        <v>365</v>
      </c>
      <c r="F13" s="202" t="s">
        <v>636</v>
      </c>
      <c r="G13" s="216">
        <v>214238</v>
      </c>
      <c r="H13" s="82"/>
      <c r="I13" s="27"/>
      <c r="J13" s="28">
        <v>6</v>
      </c>
      <c r="K13" s="29" t="s">
        <v>501</v>
      </c>
      <c r="L13" s="30">
        <v>147</v>
      </c>
      <c r="M13" s="31" t="s">
        <v>830</v>
      </c>
      <c r="N13" s="31" t="s">
        <v>384</v>
      </c>
      <c r="O13" s="57" t="s">
        <v>1170</v>
      </c>
      <c r="P13" s="57" t="s">
        <v>647</v>
      </c>
      <c r="Q13" s="210">
        <v>182290</v>
      </c>
      <c r="R13" s="30">
        <v>6</v>
      </c>
    </row>
    <row r="14" spans="1:18" s="20" customFormat="1" ht="36.75" customHeight="1">
      <c r="A14" s="431" t="s">
        <v>12</v>
      </c>
      <c r="B14" s="432" t="s">
        <v>210</v>
      </c>
      <c r="C14" s="434" t="s">
        <v>230</v>
      </c>
      <c r="D14" s="438" t="s">
        <v>354</v>
      </c>
      <c r="E14" s="425" t="s">
        <v>14</v>
      </c>
      <c r="F14" s="425" t="s">
        <v>633</v>
      </c>
      <c r="G14" s="463" t="s">
        <v>15</v>
      </c>
      <c r="H14" s="436"/>
      <c r="I14" s="27"/>
      <c r="J14" s="28">
        <v>7</v>
      </c>
      <c r="K14" s="29" t="s">
        <v>502</v>
      </c>
      <c r="L14" s="30">
        <v>318</v>
      </c>
      <c r="M14" s="31" t="s">
        <v>488</v>
      </c>
      <c r="N14" s="31" t="s">
        <v>384</v>
      </c>
      <c r="O14" s="57" t="s">
        <v>1171</v>
      </c>
      <c r="P14" s="57" t="s">
        <v>636</v>
      </c>
      <c r="Q14" s="210">
        <v>214790</v>
      </c>
      <c r="R14" s="30">
        <v>11</v>
      </c>
    </row>
    <row r="15" spans="1:18" s="20" customFormat="1" ht="36.75" customHeight="1">
      <c r="A15" s="431"/>
      <c r="B15" s="433"/>
      <c r="C15" s="434"/>
      <c r="D15" s="439"/>
      <c r="E15" s="425"/>
      <c r="F15" s="425"/>
      <c r="G15" s="463"/>
      <c r="H15" s="437"/>
      <c r="I15" s="27"/>
      <c r="J15" s="28">
        <v>8</v>
      </c>
      <c r="K15" s="29" t="s">
        <v>503</v>
      </c>
      <c r="L15" s="30">
        <v>341</v>
      </c>
      <c r="M15" s="31" t="s">
        <v>413</v>
      </c>
      <c r="N15" s="31" t="s">
        <v>384</v>
      </c>
      <c r="O15" s="57" t="s">
        <v>414</v>
      </c>
      <c r="P15" s="57" t="s">
        <v>636</v>
      </c>
      <c r="Q15" s="210">
        <v>183659</v>
      </c>
      <c r="R15" s="30">
        <v>7</v>
      </c>
    </row>
    <row r="16" spans="1:18" s="20" customFormat="1" ht="36.75" customHeight="1">
      <c r="A16" s="23">
        <v>1</v>
      </c>
      <c r="B16" s="81">
        <v>348</v>
      </c>
      <c r="C16" s="136" t="s">
        <v>831</v>
      </c>
      <c r="D16" s="136" t="s">
        <v>384</v>
      </c>
      <c r="E16" s="201" t="s">
        <v>832</v>
      </c>
      <c r="F16" s="202" t="s">
        <v>664</v>
      </c>
      <c r="G16" s="216">
        <v>163181</v>
      </c>
      <c r="H16" s="82"/>
      <c r="I16" s="27"/>
      <c r="J16" s="28">
        <v>9</v>
      </c>
      <c r="K16" s="29" t="s">
        <v>504</v>
      </c>
      <c r="L16" s="30">
        <v>348</v>
      </c>
      <c r="M16" s="31" t="s">
        <v>831</v>
      </c>
      <c r="N16" s="31" t="s">
        <v>384</v>
      </c>
      <c r="O16" s="57" t="s">
        <v>832</v>
      </c>
      <c r="P16" s="57" t="s">
        <v>664</v>
      </c>
      <c r="Q16" s="210">
        <v>163181</v>
      </c>
      <c r="R16" s="30">
        <v>2</v>
      </c>
    </row>
    <row r="17" spans="1:18" s="20" customFormat="1" ht="36.75" customHeight="1">
      <c r="A17" s="23">
        <v>2</v>
      </c>
      <c r="B17" s="81">
        <v>147</v>
      </c>
      <c r="C17" s="136" t="s">
        <v>830</v>
      </c>
      <c r="D17" s="136" t="s">
        <v>384</v>
      </c>
      <c r="E17" s="201" t="s">
        <v>1170</v>
      </c>
      <c r="F17" s="202" t="s">
        <v>647</v>
      </c>
      <c r="G17" s="216">
        <v>182290</v>
      </c>
      <c r="H17" s="82"/>
      <c r="I17" s="27"/>
      <c r="J17" s="28">
        <v>10</v>
      </c>
      <c r="K17" s="29" t="s">
        <v>505</v>
      </c>
      <c r="L17" s="30">
        <v>8</v>
      </c>
      <c r="M17" s="31" t="s">
        <v>379</v>
      </c>
      <c r="N17" s="31" t="s">
        <v>385</v>
      </c>
      <c r="O17" s="57" t="s">
        <v>779</v>
      </c>
      <c r="P17" s="57" t="s">
        <v>636</v>
      </c>
      <c r="Q17" s="210">
        <v>212076</v>
      </c>
      <c r="R17" s="30">
        <v>9</v>
      </c>
    </row>
    <row r="18" spans="1:18" s="20" customFormat="1" ht="36.75" customHeight="1">
      <c r="A18" s="23">
        <v>3</v>
      </c>
      <c r="B18" s="81">
        <v>341</v>
      </c>
      <c r="C18" s="136" t="s">
        <v>413</v>
      </c>
      <c r="D18" s="136" t="s">
        <v>384</v>
      </c>
      <c r="E18" s="201" t="s">
        <v>414</v>
      </c>
      <c r="F18" s="202" t="s">
        <v>636</v>
      </c>
      <c r="G18" s="216">
        <v>183659</v>
      </c>
      <c r="H18" s="312" t="s">
        <v>1415</v>
      </c>
      <c r="I18" s="27"/>
      <c r="J18" s="28">
        <v>11</v>
      </c>
      <c r="K18" s="29" t="s">
        <v>506</v>
      </c>
      <c r="L18" s="30">
        <v>9</v>
      </c>
      <c r="M18" s="31" t="s">
        <v>490</v>
      </c>
      <c r="N18" s="31" t="s">
        <v>385</v>
      </c>
      <c r="O18" s="57" t="s">
        <v>491</v>
      </c>
      <c r="P18" s="57" t="s">
        <v>636</v>
      </c>
      <c r="Q18" s="210">
        <v>222223</v>
      </c>
      <c r="R18" s="30">
        <v>12</v>
      </c>
    </row>
    <row r="19" spans="1:18" s="20" customFormat="1" ht="36.75" customHeight="1">
      <c r="A19" s="23">
        <v>4</v>
      </c>
      <c r="B19" s="81">
        <v>318</v>
      </c>
      <c r="C19" s="136" t="s">
        <v>488</v>
      </c>
      <c r="D19" s="136" t="s">
        <v>384</v>
      </c>
      <c r="E19" s="201" t="s">
        <v>1171</v>
      </c>
      <c r="F19" s="202" t="s">
        <v>636</v>
      </c>
      <c r="G19" s="216">
        <v>214790</v>
      </c>
      <c r="H19" s="82"/>
      <c r="I19" s="27"/>
      <c r="J19" s="28">
        <v>12</v>
      </c>
      <c r="K19" s="29" t="s">
        <v>507</v>
      </c>
      <c r="L19" s="30">
        <v>152</v>
      </c>
      <c r="M19" s="31" t="s">
        <v>492</v>
      </c>
      <c r="N19" s="31" t="s">
        <v>385</v>
      </c>
      <c r="O19" s="57" t="s">
        <v>493</v>
      </c>
      <c r="P19" s="57" t="s">
        <v>636</v>
      </c>
      <c r="Q19" s="210">
        <v>175727</v>
      </c>
      <c r="R19" s="30">
        <v>5</v>
      </c>
    </row>
    <row r="20" spans="1:18" s="20" customFormat="1" ht="36.75" customHeight="1">
      <c r="A20" s="23" t="s">
        <v>1408</v>
      </c>
      <c r="B20" s="81">
        <v>50</v>
      </c>
      <c r="C20" s="136" t="s">
        <v>486</v>
      </c>
      <c r="D20" s="136" t="s">
        <v>384</v>
      </c>
      <c r="E20" s="201" t="s">
        <v>487</v>
      </c>
      <c r="F20" s="202" t="s">
        <v>636</v>
      </c>
      <c r="G20" s="216" t="s">
        <v>1407</v>
      </c>
      <c r="H20" s="82"/>
      <c r="I20" s="27"/>
      <c r="J20" s="28">
        <v>13</v>
      </c>
      <c r="K20" s="29" t="s">
        <v>520</v>
      </c>
      <c r="L20" s="30">
        <v>387</v>
      </c>
      <c r="M20" s="31" t="s">
        <v>482</v>
      </c>
      <c r="N20" s="31" t="s">
        <v>385</v>
      </c>
      <c r="O20" s="57" t="s">
        <v>483</v>
      </c>
      <c r="P20" s="57" t="s">
        <v>636</v>
      </c>
      <c r="Q20" s="210">
        <v>170244</v>
      </c>
      <c r="R20" s="30">
        <v>3</v>
      </c>
    </row>
    <row r="21" spans="1:18" s="20" customFormat="1" ht="36.75" customHeight="1">
      <c r="A21" s="431" t="s">
        <v>12</v>
      </c>
      <c r="B21" s="432" t="s">
        <v>210</v>
      </c>
      <c r="C21" s="434" t="s">
        <v>230</v>
      </c>
      <c r="D21" s="438" t="s">
        <v>354</v>
      </c>
      <c r="E21" s="425" t="s">
        <v>14</v>
      </c>
      <c r="F21" s="425" t="s">
        <v>633</v>
      </c>
      <c r="G21" s="463" t="s">
        <v>15</v>
      </c>
      <c r="H21" s="436"/>
      <c r="I21" s="27"/>
      <c r="J21" s="421" t="s">
        <v>17</v>
      </c>
      <c r="K21" s="422"/>
      <c r="L21" s="422"/>
      <c r="M21" s="422"/>
      <c r="N21" s="422"/>
      <c r="O21" s="422"/>
      <c r="P21" s="422"/>
      <c r="Q21" s="422"/>
      <c r="R21" s="423"/>
    </row>
    <row r="22" spans="1:18" s="20" customFormat="1" ht="36.75" customHeight="1">
      <c r="A22" s="431"/>
      <c r="B22" s="433"/>
      <c r="C22" s="434"/>
      <c r="D22" s="439"/>
      <c r="E22" s="425"/>
      <c r="F22" s="425"/>
      <c r="G22" s="463"/>
      <c r="H22" s="437"/>
      <c r="I22" s="27"/>
      <c r="J22" s="56" t="s">
        <v>12</v>
      </c>
      <c r="K22" s="56" t="s">
        <v>211</v>
      </c>
      <c r="L22" s="56" t="s">
        <v>210</v>
      </c>
      <c r="M22" s="138" t="s">
        <v>13</v>
      </c>
      <c r="N22" s="138"/>
      <c r="O22" s="139" t="s">
        <v>14</v>
      </c>
      <c r="P22" s="139" t="s">
        <v>633</v>
      </c>
      <c r="Q22" s="209" t="s">
        <v>15</v>
      </c>
      <c r="R22" s="56" t="s">
        <v>27</v>
      </c>
    </row>
    <row r="23" spans="1:18" s="20" customFormat="1" ht="36.75" customHeight="1">
      <c r="A23" s="23">
        <v>1</v>
      </c>
      <c r="B23" s="81">
        <v>387</v>
      </c>
      <c r="C23" s="136" t="s">
        <v>482</v>
      </c>
      <c r="D23" s="136" t="s">
        <v>385</v>
      </c>
      <c r="E23" s="201" t="s">
        <v>483</v>
      </c>
      <c r="F23" s="202" t="s">
        <v>636</v>
      </c>
      <c r="G23" s="216">
        <v>170244</v>
      </c>
      <c r="H23" s="82"/>
      <c r="I23" s="27"/>
      <c r="J23" s="28">
        <v>1</v>
      </c>
      <c r="K23" s="29" t="s">
        <v>508</v>
      </c>
      <c r="L23" s="30">
        <v>164</v>
      </c>
      <c r="M23" s="31" t="s">
        <v>390</v>
      </c>
      <c r="N23" s="31" t="s">
        <v>394</v>
      </c>
      <c r="O23" s="57" t="s">
        <v>833</v>
      </c>
      <c r="P23" s="57" t="s">
        <v>644</v>
      </c>
      <c r="Q23" s="210">
        <v>203513</v>
      </c>
      <c r="R23" s="30">
        <v>4</v>
      </c>
    </row>
    <row r="24" spans="1:18" s="20" customFormat="1" ht="36.75" customHeight="1">
      <c r="A24" s="23">
        <v>2</v>
      </c>
      <c r="B24" s="81">
        <v>152</v>
      </c>
      <c r="C24" s="136" t="s">
        <v>492</v>
      </c>
      <c r="D24" s="136" t="s">
        <v>385</v>
      </c>
      <c r="E24" s="201" t="s">
        <v>493</v>
      </c>
      <c r="F24" s="202" t="s">
        <v>636</v>
      </c>
      <c r="G24" s="216">
        <v>175727</v>
      </c>
      <c r="H24" s="82"/>
      <c r="I24" s="27"/>
      <c r="J24" s="28">
        <v>2</v>
      </c>
      <c r="K24" s="29" t="s">
        <v>509</v>
      </c>
      <c r="L24" s="30">
        <v>170</v>
      </c>
      <c r="M24" s="31" t="s">
        <v>494</v>
      </c>
      <c r="N24" s="31" t="s">
        <v>394</v>
      </c>
      <c r="O24" s="57" t="s">
        <v>495</v>
      </c>
      <c r="P24" s="57" t="s">
        <v>636</v>
      </c>
      <c r="Q24" s="210">
        <v>184959</v>
      </c>
      <c r="R24" s="30">
        <v>2</v>
      </c>
    </row>
    <row r="25" spans="1:18" s="20" customFormat="1" ht="36.75" customHeight="1">
      <c r="A25" s="23">
        <v>3</v>
      </c>
      <c r="B25" s="81">
        <v>8</v>
      </c>
      <c r="C25" s="136" t="s">
        <v>379</v>
      </c>
      <c r="D25" s="136" t="s">
        <v>385</v>
      </c>
      <c r="E25" s="201" t="s">
        <v>779</v>
      </c>
      <c r="F25" s="202" t="s">
        <v>636</v>
      </c>
      <c r="G25" s="216">
        <v>212076</v>
      </c>
      <c r="H25" s="82"/>
      <c r="I25" s="27"/>
      <c r="J25" s="28">
        <v>3</v>
      </c>
      <c r="K25" s="29" t="s">
        <v>510</v>
      </c>
      <c r="L25" s="30">
        <v>257</v>
      </c>
      <c r="M25" s="31" t="s">
        <v>834</v>
      </c>
      <c r="N25" s="31" t="s">
        <v>394</v>
      </c>
      <c r="O25" s="57" t="s">
        <v>1172</v>
      </c>
      <c r="P25" s="57" t="s">
        <v>640</v>
      </c>
      <c r="Q25" s="210">
        <v>154225</v>
      </c>
      <c r="R25" s="30">
        <v>1</v>
      </c>
    </row>
    <row r="26" spans="1:18" s="20" customFormat="1" ht="36.75" customHeight="1">
      <c r="A26" s="23">
        <v>4</v>
      </c>
      <c r="B26" s="308">
        <v>9</v>
      </c>
      <c r="C26" s="136" t="s">
        <v>490</v>
      </c>
      <c r="D26" s="309" t="s">
        <v>385</v>
      </c>
      <c r="E26" s="201" t="s">
        <v>491</v>
      </c>
      <c r="F26" s="202" t="s">
        <v>636</v>
      </c>
      <c r="G26" s="216">
        <v>222223</v>
      </c>
      <c r="H26" s="310"/>
      <c r="I26" s="27"/>
      <c r="J26" s="28">
        <v>4</v>
      </c>
      <c r="K26" s="29" t="s">
        <v>511</v>
      </c>
      <c r="L26" s="30">
        <v>265</v>
      </c>
      <c r="M26" s="31" t="s">
        <v>712</v>
      </c>
      <c r="N26" s="31" t="s">
        <v>394</v>
      </c>
      <c r="O26" s="57" t="s">
        <v>1151</v>
      </c>
      <c r="P26" s="57" t="s">
        <v>664</v>
      </c>
      <c r="Q26" s="210" t="s">
        <v>1407</v>
      </c>
      <c r="R26" s="30" t="s">
        <v>1408</v>
      </c>
    </row>
    <row r="27" spans="1:18" s="20" customFormat="1" ht="36.75" customHeight="1">
      <c r="A27" s="431" t="s">
        <v>12</v>
      </c>
      <c r="B27" s="432" t="s">
        <v>210</v>
      </c>
      <c r="C27" s="434" t="s">
        <v>230</v>
      </c>
      <c r="D27" s="438" t="s">
        <v>354</v>
      </c>
      <c r="E27" s="425" t="s">
        <v>14</v>
      </c>
      <c r="F27" s="425" t="s">
        <v>633</v>
      </c>
      <c r="G27" s="463" t="s">
        <v>15</v>
      </c>
      <c r="H27" s="436"/>
      <c r="I27" s="27"/>
      <c r="J27" s="28">
        <v>5</v>
      </c>
      <c r="K27" s="29" t="s">
        <v>512</v>
      </c>
      <c r="L27" s="30">
        <v>266</v>
      </c>
      <c r="M27" s="31" t="s">
        <v>712</v>
      </c>
      <c r="N27" s="31" t="s">
        <v>394</v>
      </c>
      <c r="O27" s="57" t="s">
        <v>1151</v>
      </c>
      <c r="P27" s="57" t="s">
        <v>664</v>
      </c>
      <c r="Q27" s="210" t="s">
        <v>1407</v>
      </c>
      <c r="R27" s="30" t="s">
        <v>1408</v>
      </c>
    </row>
    <row r="28" spans="1:18" s="20" customFormat="1" ht="36.75" customHeight="1">
      <c r="A28" s="431"/>
      <c r="B28" s="433"/>
      <c r="C28" s="434"/>
      <c r="D28" s="439"/>
      <c r="E28" s="425"/>
      <c r="F28" s="425"/>
      <c r="G28" s="463"/>
      <c r="H28" s="437"/>
      <c r="I28" s="27"/>
      <c r="J28" s="28">
        <v>6</v>
      </c>
      <c r="K28" s="29" t="s">
        <v>513</v>
      </c>
      <c r="L28" s="30">
        <v>124</v>
      </c>
      <c r="M28" s="31" t="s">
        <v>835</v>
      </c>
      <c r="N28" s="31" t="s">
        <v>395</v>
      </c>
      <c r="O28" s="57" t="s">
        <v>836</v>
      </c>
      <c r="P28" s="57" t="s">
        <v>636</v>
      </c>
      <c r="Q28" s="210" t="s">
        <v>1428</v>
      </c>
      <c r="R28" s="30" t="s">
        <v>1408</v>
      </c>
    </row>
    <row r="29" spans="1:18" s="20" customFormat="1" ht="36.75" customHeight="1">
      <c r="A29" s="23">
        <v>1</v>
      </c>
      <c r="B29" s="81">
        <v>257</v>
      </c>
      <c r="C29" s="136" t="s">
        <v>834</v>
      </c>
      <c r="D29" s="136" t="s">
        <v>394</v>
      </c>
      <c r="E29" s="201" t="s">
        <v>1172</v>
      </c>
      <c r="F29" s="202" t="s">
        <v>640</v>
      </c>
      <c r="G29" s="216">
        <v>154225</v>
      </c>
      <c r="H29" s="82"/>
      <c r="I29" s="27"/>
      <c r="J29" s="28">
        <v>7</v>
      </c>
      <c r="K29" s="29" t="s">
        <v>514</v>
      </c>
      <c r="L29" s="30">
        <v>180</v>
      </c>
      <c r="M29" s="31" t="s">
        <v>837</v>
      </c>
      <c r="N29" s="31" t="s">
        <v>395</v>
      </c>
      <c r="O29" s="57" t="s">
        <v>838</v>
      </c>
      <c r="P29" s="57" t="s">
        <v>692</v>
      </c>
      <c r="Q29" s="210">
        <v>201918</v>
      </c>
      <c r="R29" s="30">
        <v>3</v>
      </c>
    </row>
    <row r="30" spans="1:18" s="20" customFormat="1" ht="36.75" customHeight="1">
      <c r="A30" s="23">
        <v>2</v>
      </c>
      <c r="B30" s="81">
        <v>170</v>
      </c>
      <c r="C30" s="136" t="s">
        <v>494</v>
      </c>
      <c r="D30" s="136" t="s">
        <v>394</v>
      </c>
      <c r="E30" s="201" t="s">
        <v>495</v>
      </c>
      <c r="F30" s="202" t="s">
        <v>636</v>
      </c>
      <c r="G30" s="216">
        <v>184959</v>
      </c>
      <c r="H30" s="312" t="s">
        <v>1415</v>
      </c>
      <c r="I30" s="27"/>
      <c r="J30" s="28">
        <v>8</v>
      </c>
      <c r="K30" s="29" t="s">
        <v>515</v>
      </c>
      <c r="L30" s="30">
        <v>245</v>
      </c>
      <c r="M30" s="31" t="s">
        <v>822</v>
      </c>
      <c r="N30" s="31" t="s">
        <v>395</v>
      </c>
      <c r="O30" s="57" t="s">
        <v>823</v>
      </c>
      <c r="P30" s="57" t="s">
        <v>692</v>
      </c>
      <c r="Q30" s="210">
        <v>241072</v>
      </c>
      <c r="R30" s="30">
        <v>9</v>
      </c>
    </row>
    <row r="31" spans="1:18" s="20" customFormat="1" ht="36.75" customHeight="1">
      <c r="A31" s="23">
        <v>3</v>
      </c>
      <c r="B31" s="81">
        <v>164</v>
      </c>
      <c r="C31" s="136" t="s">
        <v>390</v>
      </c>
      <c r="D31" s="136" t="s">
        <v>394</v>
      </c>
      <c r="E31" s="201" t="s">
        <v>833</v>
      </c>
      <c r="F31" s="202" t="s">
        <v>644</v>
      </c>
      <c r="G31" s="216">
        <v>203513</v>
      </c>
      <c r="H31" s="82"/>
      <c r="I31" s="27"/>
      <c r="J31" s="28">
        <v>9</v>
      </c>
      <c r="K31" s="29" t="s">
        <v>516</v>
      </c>
      <c r="L31" s="30">
        <v>210</v>
      </c>
      <c r="M31" s="31" t="s">
        <v>824</v>
      </c>
      <c r="N31" s="31" t="s">
        <v>395</v>
      </c>
      <c r="O31" s="57" t="s">
        <v>825</v>
      </c>
      <c r="P31" s="57" t="s">
        <v>644</v>
      </c>
      <c r="Q31" s="210">
        <v>212103</v>
      </c>
      <c r="R31" s="30">
        <v>5</v>
      </c>
    </row>
    <row r="32" spans="1:18" s="20" customFormat="1" ht="36.75" customHeight="1">
      <c r="A32" s="23" t="s">
        <v>1408</v>
      </c>
      <c r="B32" s="81">
        <v>265</v>
      </c>
      <c r="C32" s="136" t="s">
        <v>712</v>
      </c>
      <c r="D32" s="136" t="s">
        <v>394</v>
      </c>
      <c r="E32" s="201" t="s">
        <v>1151</v>
      </c>
      <c r="F32" s="202" t="s">
        <v>664</v>
      </c>
      <c r="G32" s="216" t="s">
        <v>1407</v>
      </c>
      <c r="H32" s="82"/>
      <c r="I32" s="27"/>
      <c r="J32" s="28">
        <v>10</v>
      </c>
      <c r="K32" s="29" t="s">
        <v>517</v>
      </c>
      <c r="L32" s="30">
        <v>160</v>
      </c>
      <c r="M32" s="31" t="s">
        <v>398</v>
      </c>
      <c r="N32" s="31" t="s">
        <v>403</v>
      </c>
      <c r="O32" s="57" t="s">
        <v>399</v>
      </c>
      <c r="P32" s="57" t="s">
        <v>636</v>
      </c>
      <c r="Q32" s="210">
        <v>212913</v>
      </c>
      <c r="R32" s="30">
        <v>6</v>
      </c>
    </row>
    <row r="33" spans="1:19" s="20" customFormat="1" ht="36.75" customHeight="1">
      <c r="A33" s="23" t="s">
        <v>1408</v>
      </c>
      <c r="B33" s="81">
        <v>266</v>
      </c>
      <c r="C33" s="136" t="s">
        <v>712</v>
      </c>
      <c r="D33" s="136" t="s">
        <v>394</v>
      </c>
      <c r="E33" s="201" t="s">
        <v>1151</v>
      </c>
      <c r="F33" s="202" t="s">
        <v>664</v>
      </c>
      <c r="G33" s="216" t="s">
        <v>1407</v>
      </c>
      <c r="H33" s="82"/>
      <c r="I33" s="27"/>
      <c r="J33" s="28">
        <v>11</v>
      </c>
      <c r="K33" s="29" t="s">
        <v>518</v>
      </c>
      <c r="L33" s="30">
        <v>231</v>
      </c>
      <c r="M33" s="31" t="s">
        <v>806</v>
      </c>
      <c r="N33" s="31" t="s">
        <v>403</v>
      </c>
      <c r="O33" s="57" t="s">
        <v>807</v>
      </c>
      <c r="P33" s="57" t="s">
        <v>644</v>
      </c>
      <c r="Q33" s="210" t="s">
        <v>1428</v>
      </c>
      <c r="R33" s="30" t="s">
        <v>1408</v>
      </c>
    </row>
    <row r="34" spans="1:19" s="20" customFormat="1" ht="36.75" customHeight="1">
      <c r="A34" s="431" t="s">
        <v>12</v>
      </c>
      <c r="B34" s="432" t="s">
        <v>210</v>
      </c>
      <c r="C34" s="434" t="s">
        <v>230</v>
      </c>
      <c r="D34" s="438" t="s">
        <v>354</v>
      </c>
      <c r="E34" s="425" t="s">
        <v>14</v>
      </c>
      <c r="F34" s="425" t="s">
        <v>633</v>
      </c>
      <c r="G34" s="463" t="s">
        <v>15</v>
      </c>
      <c r="H34" s="436"/>
      <c r="I34" s="27"/>
      <c r="J34" s="28">
        <v>12</v>
      </c>
      <c r="K34" s="29" t="s">
        <v>519</v>
      </c>
      <c r="L34" s="30">
        <v>282</v>
      </c>
      <c r="M34" s="31" t="s">
        <v>720</v>
      </c>
      <c r="N34" s="31" t="s">
        <v>427</v>
      </c>
      <c r="O34" s="57" t="s">
        <v>721</v>
      </c>
      <c r="P34" s="57" t="s">
        <v>644</v>
      </c>
      <c r="Q34" s="210">
        <v>224975</v>
      </c>
      <c r="R34" s="30">
        <v>8</v>
      </c>
    </row>
    <row r="35" spans="1:19" s="20" customFormat="1" ht="36.75" customHeight="1">
      <c r="A35" s="431"/>
      <c r="B35" s="433"/>
      <c r="C35" s="434"/>
      <c r="D35" s="439"/>
      <c r="E35" s="425"/>
      <c r="F35" s="425"/>
      <c r="G35" s="463"/>
      <c r="H35" s="437"/>
      <c r="I35" s="27"/>
      <c r="J35" s="28">
        <v>13</v>
      </c>
      <c r="K35" s="29" t="s">
        <v>1283</v>
      </c>
      <c r="L35" s="30">
        <v>321</v>
      </c>
      <c r="M35" s="31" t="s">
        <v>839</v>
      </c>
      <c r="N35" s="31" t="s">
        <v>403</v>
      </c>
      <c r="O35" s="57" t="s">
        <v>840</v>
      </c>
      <c r="P35" s="57" t="s">
        <v>636</v>
      </c>
      <c r="Q35" s="210">
        <v>213534</v>
      </c>
      <c r="R35" s="30">
        <v>7</v>
      </c>
    </row>
    <row r="36" spans="1:19" s="20" customFormat="1" ht="36.75" customHeight="1">
      <c r="A36" s="23">
        <v>1</v>
      </c>
      <c r="B36" s="81">
        <v>180</v>
      </c>
      <c r="C36" s="136" t="s">
        <v>837</v>
      </c>
      <c r="D36" s="136" t="s">
        <v>395</v>
      </c>
      <c r="E36" s="201" t="s">
        <v>838</v>
      </c>
      <c r="F36" s="202" t="s">
        <v>692</v>
      </c>
      <c r="G36" s="216">
        <v>201918</v>
      </c>
      <c r="H36" s="82"/>
      <c r="I36" s="27"/>
      <c r="J36" s="28">
        <v>14</v>
      </c>
      <c r="K36" s="29" t="s">
        <v>1284</v>
      </c>
      <c r="L36" s="30">
        <v>309</v>
      </c>
      <c r="M36" s="31" t="s">
        <v>841</v>
      </c>
      <c r="N36" s="31" t="s">
        <v>427</v>
      </c>
      <c r="O36" s="57" t="s">
        <v>842</v>
      </c>
      <c r="P36" s="57" t="s">
        <v>644</v>
      </c>
      <c r="Q36" s="210">
        <v>262922</v>
      </c>
      <c r="R36" s="30">
        <v>10</v>
      </c>
    </row>
    <row r="37" spans="1:19" ht="36.75" customHeight="1">
      <c r="A37" s="23">
        <v>2</v>
      </c>
      <c r="B37" s="81">
        <v>210</v>
      </c>
      <c r="C37" s="136" t="s">
        <v>824</v>
      </c>
      <c r="D37" s="136" t="s">
        <v>395</v>
      </c>
      <c r="E37" s="201" t="s">
        <v>825</v>
      </c>
      <c r="F37" s="202" t="s">
        <v>644</v>
      </c>
      <c r="G37" s="216">
        <v>212103</v>
      </c>
      <c r="H37" s="82"/>
      <c r="J37" s="47"/>
      <c r="K37" s="48"/>
      <c r="L37" s="49"/>
      <c r="M37" s="50"/>
      <c r="N37" s="50"/>
      <c r="O37" s="61"/>
      <c r="P37" s="61"/>
      <c r="Q37" s="211"/>
      <c r="R37" s="49"/>
    </row>
    <row r="38" spans="1:19" ht="36.75" customHeight="1">
      <c r="A38" s="23">
        <v>3</v>
      </c>
      <c r="B38" s="81">
        <v>245</v>
      </c>
      <c r="C38" s="136" t="s">
        <v>822</v>
      </c>
      <c r="D38" s="136" t="s">
        <v>395</v>
      </c>
      <c r="E38" s="201" t="s">
        <v>823</v>
      </c>
      <c r="F38" s="202" t="s">
        <v>692</v>
      </c>
      <c r="G38" s="216">
        <v>241072</v>
      </c>
      <c r="H38" s="82"/>
      <c r="I38" s="37"/>
      <c r="J38" s="37"/>
      <c r="K38" s="37"/>
      <c r="L38" s="37"/>
      <c r="O38" s="62"/>
      <c r="P38" s="63"/>
      <c r="Q38" s="212"/>
      <c r="R38" s="36"/>
      <c r="S38" s="38"/>
    </row>
    <row r="39" spans="1:19" ht="36.75" customHeight="1">
      <c r="A39" s="23" t="s">
        <v>1408</v>
      </c>
      <c r="B39" s="81">
        <v>124</v>
      </c>
      <c r="C39" s="136" t="s">
        <v>835</v>
      </c>
      <c r="D39" s="136" t="s">
        <v>395</v>
      </c>
      <c r="E39" s="201" t="s">
        <v>836</v>
      </c>
      <c r="F39" s="202" t="s">
        <v>636</v>
      </c>
      <c r="G39" s="216" t="s">
        <v>1428</v>
      </c>
      <c r="H39" s="82"/>
    </row>
    <row r="40" spans="1:19" ht="36.75" customHeight="1">
      <c r="A40" s="431" t="s">
        <v>12</v>
      </c>
      <c r="B40" s="432" t="s">
        <v>210</v>
      </c>
      <c r="C40" s="434" t="s">
        <v>230</v>
      </c>
      <c r="D40" s="438" t="s">
        <v>354</v>
      </c>
      <c r="E40" s="425" t="s">
        <v>14</v>
      </c>
      <c r="F40" s="425" t="s">
        <v>633</v>
      </c>
      <c r="G40" s="463" t="s">
        <v>15</v>
      </c>
      <c r="H40" s="436"/>
    </row>
    <row r="41" spans="1:19" ht="36.75" customHeight="1">
      <c r="A41" s="431"/>
      <c r="B41" s="433"/>
      <c r="C41" s="434"/>
      <c r="D41" s="439"/>
      <c r="E41" s="425"/>
      <c r="F41" s="425"/>
      <c r="G41" s="463"/>
      <c r="H41" s="437"/>
    </row>
    <row r="42" spans="1:19" ht="36.75" customHeight="1">
      <c r="A42" s="23">
        <v>1</v>
      </c>
      <c r="B42" s="81">
        <v>160</v>
      </c>
      <c r="C42" s="136" t="s">
        <v>398</v>
      </c>
      <c r="D42" s="136" t="s">
        <v>403</v>
      </c>
      <c r="E42" s="201" t="s">
        <v>399</v>
      </c>
      <c r="F42" s="202" t="s">
        <v>636</v>
      </c>
      <c r="G42" s="216">
        <v>212913</v>
      </c>
      <c r="H42" s="312" t="s">
        <v>1415</v>
      </c>
    </row>
    <row r="43" spans="1:19" ht="36.75" customHeight="1">
      <c r="A43" s="23">
        <v>2</v>
      </c>
      <c r="B43" s="81">
        <v>321</v>
      </c>
      <c r="C43" s="136" t="s">
        <v>839</v>
      </c>
      <c r="D43" s="136" t="s">
        <v>403</v>
      </c>
      <c r="E43" s="201" t="s">
        <v>840</v>
      </c>
      <c r="F43" s="202" t="s">
        <v>636</v>
      </c>
      <c r="G43" s="216">
        <v>213534</v>
      </c>
      <c r="H43" s="82"/>
    </row>
    <row r="44" spans="1:19" ht="36.75" customHeight="1">
      <c r="A44" s="23" t="s">
        <v>1408</v>
      </c>
      <c r="B44" s="81">
        <v>231</v>
      </c>
      <c r="C44" s="136" t="s">
        <v>806</v>
      </c>
      <c r="D44" s="136" t="s">
        <v>403</v>
      </c>
      <c r="E44" s="201" t="s">
        <v>807</v>
      </c>
      <c r="F44" s="202" t="s">
        <v>644</v>
      </c>
      <c r="G44" s="216" t="s">
        <v>1428</v>
      </c>
      <c r="H44" s="82"/>
    </row>
    <row r="45" spans="1:19" ht="36.75" customHeight="1">
      <c r="A45" s="431" t="s">
        <v>12</v>
      </c>
      <c r="B45" s="432" t="s">
        <v>210</v>
      </c>
      <c r="C45" s="434" t="s">
        <v>230</v>
      </c>
      <c r="D45" s="438" t="s">
        <v>354</v>
      </c>
      <c r="E45" s="425" t="s">
        <v>14</v>
      </c>
      <c r="F45" s="425" t="s">
        <v>633</v>
      </c>
      <c r="G45" s="463" t="s">
        <v>15</v>
      </c>
      <c r="H45" s="436"/>
    </row>
    <row r="46" spans="1:19" ht="36.75" customHeight="1">
      <c r="A46" s="431"/>
      <c r="B46" s="433"/>
      <c r="C46" s="434"/>
      <c r="D46" s="439"/>
      <c r="E46" s="425"/>
      <c r="F46" s="425"/>
      <c r="G46" s="463"/>
      <c r="H46" s="437"/>
    </row>
    <row r="47" spans="1:19" ht="36.75" customHeight="1">
      <c r="A47" s="23">
        <v>1</v>
      </c>
      <c r="B47" s="81">
        <v>282</v>
      </c>
      <c r="C47" s="136" t="s">
        <v>720</v>
      </c>
      <c r="D47" s="136" t="s">
        <v>427</v>
      </c>
      <c r="E47" s="201" t="s">
        <v>721</v>
      </c>
      <c r="F47" s="202" t="s">
        <v>644</v>
      </c>
      <c r="G47" s="216">
        <v>224975</v>
      </c>
      <c r="H47" s="82"/>
    </row>
    <row r="48" spans="1:19" ht="36.75" customHeight="1">
      <c r="A48" s="23">
        <v>2</v>
      </c>
      <c r="B48" s="81">
        <v>309</v>
      </c>
      <c r="C48" s="136" t="s">
        <v>841</v>
      </c>
      <c r="D48" s="136" t="s">
        <v>427</v>
      </c>
      <c r="E48" s="201" t="s">
        <v>842</v>
      </c>
      <c r="F48" s="202" t="s">
        <v>644</v>
      </c>
      <c r="G48" s="216">
        <v>262922</v>
      </c>
      <c r="H48" s="82"/>
    </row>
    <row r="49" ht="21" customHeight="1"/>
  </sheetData>
  <sortState ref="B42:G44">
    <sortCondition ref="G42:G44"/>
  </sortState>
  <mergeCells count="76">
    <mergeCell ref="F21:F22"/>
    <mergeCell ref="G21:G22"/>
    <mergeCell ref="H21:H22"/>
    <mergeCell ref="A27:A28"/>
    <mergeCell ref="B27:B28"/>
    <mergeCell ref="C27:C28"/>
    <mergeCell ref="D27:D28"/>
    <mergeCell ref="E27:E28"/>
    <mergeCell ref="F27:F28"/>
    <mergeCell ref="G27:G28"/>
    <mergeCell ref="H27:H28"/>
    <mergeCell ref="A21:A22"/>
    <mergeCell ref="B21:B22"/>
    <mergeCell ref="C21:C22"/>
    <mergeCell ref="D21:D22"/>
    <mergeCell ref="E21:E22"/>
    <mergeCell ref="F14:F15"/>
    <mergeCell ref="G14:G15"/>
    <mergeCell ref="H14:H15"/>
    <mergeCell ref="A14:A15"/>
    <mergeCell ref="B14:B15"/>
    <mergeCell ref="C14:C15"/>
    <mergeCell ref="D14:D15"/>
    <mergeCell ref="E14:E15"/>
    <mergeCell ref="D10:D11"/>
    <mergeCell ref="E10:E11"/>
    <mergeCell ref="F10:F11"/>
    <mergeCell ref="G10:G11"/>
    <mergeCell ref="H10:H11"/>
    <mergeCell ref="J6:R6"/>
    <mergeCell ref="J21:R21"/>
    <mergeCell ref="A4:C4"/>
    <mergeCell ref="E4:F4"/>
    <mergeCell ref="P5:R5"/>
    <mergeCell ref="A6:A7"/>
    <mergeCell ref="B6:B7"/>
    <mergeCell ref="C6:C7"/>
    <mergeCell ref="E6:E7"/>
    <mergeCell ref="F6:F7"/>
    <mergeCell ref="G6:G7"/>
    <mergeCell ref="H6:H7"/>
    <mergeCell ref="D6:D7"/>
    <mergeCell ref="A10:A11"/>
    <mergeCell ref="B10:B11"/>
    <mergeCell ref="C10:C11"/>
    <mergeCell ref="A1:R1"/>
    <mergeCell ref="A2:R2"/>
    <mergeCell ref="A3:C3"/>
    <mergeCell ref="E3:F3"/>
    <mergeCell ref="G3:H3"/>
    <mergeCell ref="J3:M3"/>
    <mergeCell ref="P3:R3"/>
    <mergeCell ref="F34:F35"/>
    <mergeCell ref="G34:G35"/>
    <mergeCell ref="H34:H35"/>
    <mergeCell ref="A40:A41"/>
    <mergeCell ref="B40:B41"/>
    <mergeCell ref="C40:C41"/>
    <mergeCell ref="D40:D41"/>
    <mergeCell ref="E40:E41"/>
    <mergeCell ref="F40:F41"/>
    <mergeCell ref="G40:G41"/>
    <mergeCell ref="H40:H41"/>
    <mergeCell ref="A34:A35"/>
    <mergeCell ref="B34:B35"/>
    <mergeCell ref="C34:C35"/>
    <mergeCell ref="D34:D35"/>
    <mergeCell ref="E34:E35"/>
    <mergeCell ref="F45:F46"/>
    <mergeCell ref="G45:G46"/>
    <mergeCell ref="H45:H46"/>
    <mergeCell ref="A45:A46"/>
    <mergeCell ref="B45:B46"/>
    <mergeCell ref="C45:C46"/>
    <mergeCell ref="D45:D46"/>
    <mergeCell ref="E45:E46"/>
  </mergeCells>
  <conditionalFormatting sqref="G23:G26 G8:G9 G16:G20 G12:G13 G29:G33">
    <cfRule type="duplicateValues" dxfId="16" priority="59" stopIfTrue="1"/>
  </conditionalFormatting>
  <conditionalFormatting sqref="G36:G39">
    <cfRule type="duplicateValues" dxfId="15" priority="60" stopIfTrue="1"/>
  </conditionalFormatting>
  <conditionalFormatting sqref="G42:G44">
    <cfRule type="duplicateValues" dxfId="14" priority="61" stopIfTrue="1"/>
  </conditionalFormatting>
  <conditionalFormatting sqref="G47:G48">
    <cfRule type="duplicateValues" dxfId="13" priority="62" stopIfTrue="1"/>
  </conditionalFormatting>
  <hyperlinks>
    <hyperlink ref="E3" location="'YARIŞMA PROGRAMI'!C7" display="100 m. Engelli"/>
  </hyperlinks>
  <printOptions horizontalCentered="1"/>
  <pageMargins left="0.27559055118110237" right="0.19685039370078741" top="0.53" bottom="0.35433070866141736" header="0.39370078740157483" footer="0.27559055118110237"/>
  <pageSetup paperSize="9" scale="48"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tabColor rgb="FF7030A0"/>
    <pageSetUpPr fitToPage="1"/>
  </sheetPr>
  <dimension ref="A1:Q36"/>
  <sheetViews>
    <sheetView view="pageBreakPreview" zoomScale="80" zoomScaleNormal="100" zoomScaleSheetLayoutView="80" workbookViewId="0">
      <selection activeCell="O21" sqref="O21"/>
    </sheetView>
  </sheetViews>
  <sheetFormatPr defaultColWidth="9.140625" defaultRowHeight="12.75"/>
  <cols>
    <col min="1" max="1" width="6" style="100" customWidth="1"/>
    <col min="2" max="2" width="14.5703125" style="100" hidden="1" customWidth="1"/>
    <col min="3" max="3" width="7.7109375" style="100" customWidth="1"/>
    <col min="4" max="4" width="12.28515625" style="101" customWidth="1"/>
    <col min="5" max="5" width="11.85546875" style="101" customWidth="1"/>
    <col min="6" max="6" width="23.28515625" style="100" customWidth="1"/>
    <col min="7" max="7" width="24.28515625" style="3" customWidth="1"/>
    <col min="8" max="14" width="12.28515625" style="3" customWidth="1"/>
    <col min="15" max="15" width="16.7109375" style="102" customWidth="1"/>
    <col min="16" max="16" width="7.28515625" style="100" customWidth="1"/>
    <col min="17" max="17" width="9.140625" style="3" customWidth="1"/>
    <col min="18" max="16384" width="9.140625" style="3"/>
  </cols>
  <sheetData>
    <row r="1" spans="1:17" ht="48.75" customHeight="1">
      <c r="A1" s="447" t="s">
        <v>206</v>
      </c>
      <c r="B1" s="447"/>
      <c r="C1" s="447"/>
      <c r="D1" s="447"/>
      <c r="E1" s="447"/>
      <c r="F1" s="447"/>
      <c r="G1" s="447"/>
      <c r="H1" s="447"/>
      <c r="I1" s="447"/>
      <c r="J1" s="447"/>
      <c r="K1" s="447"/>
      <c r="L1" s="447"/>
      <c r="M1" s="447"/>
      <c r="N1" s="447"/>
      <c r="O1" s="447"/>
      <c r="P1" s="447"/>
    </row>
    <row r="2" spans="1:17" ht="25.5" customHeight="1">
      <c r="A2" s="448" t="s">
        <v>1433</v>
      </c>
      <c r="B2" s="448"/>
      <c r="C2" s="448"/>
      <c r="D2" s="448"/>
      <c r="E2" s="448"/>
      <c r="F2" s="448"/>
      <c r="G2" s="448"/>
      <c r="H2" s="448"/>
      <c r="I2" s="448"/>
      <c r="J2" s="448"/>
      <c r="K2" s="448"/>
      <c r="L2" s="448"/>
      <c r="M2" s="448"/>
      <c r="N2" s="448"/>
      <c r="O2" s="448"/>
      <c r="P2" s="448"/>
    </row>
    <row r="3" spans="1:17" s="4" customFormat="1" ht="24.75" customHeight="1">
      <c r="A3" s="449" t="s">
        <v>233</v>
      </c>
      <c r="B3" s="449"/>
      <c r="C3" s="449"/>
      <c r="D3" s="451" t="s">
        <v>1425</v>
      </c>
      <c r="E3" s="451"/>
      <c r="F3" s="451"/>
      <c r="G3" s="104"/>
      <c r="H3" s="452"/>
      <c r="I3" s="452"/>
      <c r="J3" s="452"/>
      <c r="K3" s="291"/>
      <c r="L3" s="291"/>
      <c r="M3" s="286"/>
      <c r="N3" s="453"/>
      <c r="O3" s="453"/>
      <c r="P3" s="453"/>
    </row>
    <row r="4" spans="1:17" s="4" customFormat="1" ht="17.25" customHeight="1">
      <c r="A4" s="456" t="s">
        <v>234</v>
      </c>
      <c r="B4" s="456"/>
      <c r="C4" s="456"/>
      <c r="D4" s="457" t="s">
        <v>352</v>
      </c>
      <c r="E4" s="457"/>
      <c r="F4" s="457"/>
      <c r="G4" s="106"/>
      <c r="H4" s="105"/>
      <c r="I4" s="454"/>
      <c r="J4" s="454"/>
      <c r="K4" s="292"/>
      <c r="L4" s="456" t="s">
        <v>232</v>
      </c>
      <c r="M4" s="456"/>
      <c r="N4" s="464">
        <v>42057</v>
      </c>
      <c r="O4" s="464"/>
      <c r="P4" s="234">
        <v>0.35416666666666669</v>
      </c>
    </row>
    <row r="5" spans="1:17" ht="18.75" customHeight="1">
      <c r="A5" s="5"/>
      <c r="B5" s="5"/>
      <c r="C5" s="5"/>
      <c r="D5" s="9"/>
      <c r="E5" s="9"/>
      <c r="F5" s="6"/>
      <c r="G5" s="7"/>
      <c r="H5" s="8"/>
      <c r="I5" s="8"/>
      <c r="J5" s="8"/>
      <c r="K5" s="8"/>
      <c r="L5" s="8"/>
      <c r="M5" s="8"/>
      <c r="N5" s="8"/>
      <c r="O5" s="250">
        <v>42057.749068865742</v>
      </c>
      <c r="P5" s="250"/>
    </row>
    <row r="6" spans="1:17" ht="31.15" customHeight="1">
      <c r="A6" s="442" t="s">
        <v>6</v>
      </c>
      <c r="B6" s="442"/>
      <c r="C6" s="443" t="s">
        <v>209</v>
      </c>
      <c r="D6" s="443" t="s">
        <v>236</v>
      </c>
      <c r="E6" s="444" t="s">
        <v>354</v>
      </c>
      <c r="F6" s="442" t="s">
        <v>7</v>
      </c>
      <c r="G6" s="442" t="s">
        <v>633</v>
      </c>
      <c r="H6" s="446" t="s">
        <v>599</v>
      </c>
      <c r="I6" s="446"/>
      <c r="J6" s="446"/>
      <c r="K6" s="446"/>
      <c r="L6" s="446"/>
      <c r="M6" s="446"/>
      <c r="N6" s="446"/>
      <c r="O6" s="440" t="s">
        <v>8</v>
      </c>
      <c r="P6" s="440"/>
    </row>
    <row r="7" spans="1:17" ht="21.75" customHeight="1">
      <c r="A7" s="442"/>
      <c r="B7" s="442"/>
      <c r="C7" s="443"/>
      <c r="D7" s="443"/>
      <c r="E7" s="445"/>
      <c r="F7" s="442"/>
      <c r="G7" s="442"/>
      <c r="H7" s="288">
        <v>1</v>
      </c>
      <c r="I7" s="288">
        <v>2</v>
      </c>
      <c r="J7" s="288">
        <v>3</v>
      </c>
      <c r="K7" s="287" t="s">
        <v>290</v>
      </c>
      <c r="L7" s="288">
        <v>4</v>
      </c>
      <c r="M7" s="288">
        <v>5</v>
      </c>
      <c r="N7" s="288">
        <v>6</v>
      </c>
      <c r="O7" s="441"/>
      <c r="P7" s="441"/>
    </row>
    <row r="8" spans="1:17" s="93" customFormat="1" ht="60" customHeight="1">
      <c r="A8" s="108">
        <v>1</v>
      </c>
      <c r="B8" s="109" t="s">
        <v>1124</v>
      </c>
      <c r="C8" s="110">
        <v>111</v>
      </c>
      <c r="D8" s="111" t="s">
        <v>888</v>
      </c>
      <c r="E8" s="111" t="s">
        <v>385</v>
      </c>
      <c r="F8" s="218" t="s">
        <v>889</v>
      </c>
      <c r="G8" s="218" t="s">
        <v>644</v>
      </c>
      <c r="H8" s="200">
        <v>1071</v>
      </c>
      <c r="I8" s="200">
        <v>1056</v>
      </c>
      <c r="J8" s="200">
        <v>1056</v>
      </c>
      <c r="K8" s="259">
        <v>1071</v>
      </c>
      <c r="L8" s="260" t="s">
        <v>1408</v>
      </c>
      <c r="M8" s="260" t="s">
        <v>1408</v>
      </c>
      <c r="N8" s="260" t="s">
        <v>1408</v>
      </c>
      <c r="O8" s="259">
        <v>1071</v>
      </c>
      <c r="P8" s="112"/>
    </row>
    <row r="9" spans="1:17" s="93" customFormat="1" ht="60" customHeight="1">
      <c r="A9" s="108">
        <v>2</v>
      </c>
      <c r="B9" s="109" t="s">
        <v>1123</v>
      </c>
      <c r="C9" s="110">
        <v>68</v>
      </c>
      <c r="D9" s="111" t="s">
        <v>906</v>
      </c>
      <c r="E9" s="111" t="s">
        <v>385</v>
      </c>
      <c r="F9" s="218" t="s">
        <v>907</v>
      </c>
      <c r="G9" s="218" t="s">
        <v>636</v>
      </c>
      <c r="H9" s="200">
        <v>1032</v>
      </c>
      <c r="I9" s="200" t="s">
        <v>1412</v>
      </c>
      <c r="J9" s="200" t="s">
        <v>1408</v>
      </c>
      <c r="K9" s="259">
        <v>1032</v>
      </c>
      <c r="L9" s="260" t="s">
        <v>1408</v>
      </c>
      <c r="M9" s="260" t="s">
        <v>1408</v>
      </c>
      <c r="N9" s="260" t="s">
        <v>1408</v>
      </c>
      <c r="O9" s="259">
        <v>1032</v>
      </c>
      <c r="P9" s="112"/>
    </row>
    <row r="10" spans="1:17" s="93" customFormat="1" ht="60" customHeight="1">
      <c r="A10" s="108">
        <v>3</v>
      </c>
      <c r="B10" s="109" t="s">
        <v>1127</v>
      </c>
      <c r="C10" s="110">
        <v>322</v>
      </c>
      <c r="D10" s="111" t="s">
        <v>908</v>
      </c>
      <c r="E10" s="111" t="s">
        <v>385</v>
      </c>
      <c r="F10" s="218" t="s">
        <v>909</v>
      </c>
      <c r="G10" s="218" t="s">
        <v>644</v>
      </c>
      <c r="H10" s="200" t="s">
        <v>1412</v>
      </c>
      <c r="I10" s="200">
        <v>962</v>
      </c>
      <c r="J10" s="200">
        <v>938</v>
      </c>
      <c r="K10" s="259">
        <v>962</v>
      </c>
      <c r="L10" s="260" t="s">
        <v>1412</v>
      </c>
      <c r="M10" s="260">
        <v>974</v>
      </c>
      <c r="N10" s="260">
        <v>1003</v>
      </c>
      <c r="O10" s="259">
        <v>1003</v>
      </c>
      <c r="P10" s="112"/>
    </row>
    <row r="11" spans="1:17" s="93" customFormat="1" ht="60" customHeight="1">
      <c r="A11" s="108" t="s">
        <v>1408</v>
      </c>
      <c r="B11" s="109" t="s">
        <v>1122</v>
      </c>
      <c r="C11" s="110">
        <v>39</v>
      </c>
      <c r="D11" s="111" t="s">
        <v>577</v>
      </c>
      <c r="E11" s="111" t="s">
        <v>385</v>
      </c>
      <c r="F11" s="218" t="s">
        <v>578</v>
      </c>
      <c r="G11" s="218" t="s">
        <v>636</v>
      </c>
      <c r="H11" s="200"/>
      <c r="I11" s="200"/>
      <c r="J11" s="200"/>
      <c r="K11" s="259"/>
      <c r="L11" s="260"/>
      <c r="M11" s="260"/>
      <c r="N11" s="260"/>
      <c r="O11" s="259" t="s">
        <v>1407</v>
      </c>
      <c r="P11" s="112"/>
    </row>
    <row r="12" spans="1:17" s="93" customFormat="1" ht="60" customHeight="1">
      <c r="A12" s="108" t="s">
        <v>1408</v>
      </c>
      <c r="B12" s="109" t="s">
        <v>1125</v>
      </c>
      <c r="C12" s="110">
        <v>243</v>
      </c>
      <c r="D12" s="111" t="s">
        <v>788</v>
      </c>
      <c r="E12" s="111" t="s">
        <v>385</v>
      </c>
      <c r="F12" s="218" t="s">
        <v>789</v>
      </c>
      <c r="G12" s="218" t="s">
        <v>692</v>
      </c>
      <c r="H12" s="200"/>
      <c r="I12" s="200"/>
      <c r="J12" s="200"/>
      <c r="K12" s="259"/>
      <c r="L12" s="260"/>
      <c r="M12" s="260"/>
      <c r="N12" s="260"/>
      <c r="O12" s="259" t="s">
        <v>1407</v>
      </c>
      <c r="P12" s="112"/>
      <c r="Q12" s="94"/>
    </row>
    <row r="13" spans="1:17" s="93" customFormat="1" ht="60" customHeight="1">
      <c r="A13" s="108" t="s">
        <v>1408</v>
      </c>
      <c r="B13" s="109" t="s">
        <v>1126</v>
      </c>
      <c r="C13" s="110">
        <v>274</v>
      </c>
      <c r="D13" s="111" t="s">
        <v>943</v>
      </c>
      <c r="E13" s="111" t="s">
        <v>385</v>
      </c>
      <c r="F13" s="218" t="s">
        <v>944</v>
      </c>
      <c r="G13" s="218" t="s">
        <v>636</v>
      </c>
      <c r="H13" s="200"/>
      <c r="I13" s="200"/>
      <c r="J13" s="200"/>
      <c r="K13" s="259"/>
      <c r="L13" s="260"/>
      <c r="M13" s="260"/>
      <c r="N13" s="260"/>
      <c r="O13" s="259" t="s">
        <v>1407</v>
      </c>
      <c r="P13" s="112"/>
    </row>
    <row r="14" spans="1:17" ht="31.15" customHeight="1">
      <c r="A14" s="442" t="s">
        <v>6</v>
      </c>
      <c r="B14" s="442"/>
      <c r="C14" s="443" t="s">
        <v>209</v>
      </c>
      <c r="D14" s="443" t="s">
        <v>236</v>
      </c>
      <c r="E14" s="444" t="s">
        <v>354</v>
      </c>
      <c r="F14" s="442" t="s">
        <v>7</v>
      </c>
      <c r="G14" s="442" t="s">
        <v>633</v>
      </c>
      <c r="H14" s="446" t="s">
        <v>600</v>
      </c>
      <c r="I14" s="446"/>
      <c r="J14" s="446"/>
      <c r="K14" s="446"/>
      <c r="L14" s="446"/>
      <c r="M14" s="446"/>
      <c r="N14" s="446"/>
      <c r="O14" s="440" t="s">
        <v>8</v>
      </c>
      <c r="P14" s="440" t="s">
        <v>289</v>
      </c>
    </row>
    <row r="15" spans="1:17" ht="21.75" customHeight="1">
      <c r="A15" s="442"/>
      <c r="B15" s="442"/>
      <c r="C15" s="443"/>
      <c r="D15" s="443"/>
      <c r="E15" s="445"/>
      <c r="F15" s="442"/>
      <c r="G15" s="442"/>
      <c r="H15" s="288">
        <v>1</v>
      </c>
      <c r="I15" s="288">
        <v>2</v>
      </c>
      <c r="J15" s="288">
        <v>3</v>
      </c>
      <c r="K15" s="287" t="s">
        <v>290</v>
      </c>
      <c r="L15" s="288">
        <v>4</v>
      </c>
      <c r="M15" s="288">
        <v>5</v>
      </c>
      <c r="N15" s="288">
        <v>6</v>
      </c>
      <c r="O15" s="441"/>
      <c r="P15" s="441"/>
    </row>
    <row r="16" spans="1:17" s="93" customFormat="1" ht="60" customHeight="1">
      <c r="A16" s="108">
        <v>1</v>
      </c>
      <c r="B16" s="109" t="s">
        <v>1130</v>
      </c>
      <c r="C16" s="110">
        <v>264</v>
      </c>
      <c r="D16" s="111" t="s">
        <v>892</v>
      </c>
      <c r="E16" s="111" t="s">
        <v>394</v>
      </c>
      <c r="F16" s="218" t="s">
        <v>1182</v>
      </c>
      <c r="G16" s="218" t="s">
        <v>664</v>
      </c>
      <c r="H16" s="200">
        <v>914</v>
      </c>
      <c r="I16" s="200">
        <v>987</v>
      </c>
      <c r="J16" s="200" t="s">
        <v>1408</v>
      </c>
      <c r="K16" s="259">
        <v>987</v>
      </c>
      <c r="L16" s="260" t="s">
        <v>1408</v>
      </c>
      <c r="M16" s="260" t="s">
        <v>1408</v>
      </c>
      <c r="N16" s="260" t="s">
        <v>1408</v>
      </c>
      <c r="O16" s="259">
        <v>987</v>
      </c>
      <c r="P16" s="112"/>
    </row>
    <row r="17" spans="1:17" s="93" customFormat="1" ht="60" customHeight="1">
      <c r="A17" s="108">
        <v>2</v>
      </c>
      <c r="B17" s="109" t="s">
        <v>1128</v>
      </c>
      <c r="C17" s="110">
        <v>200</v>
      </c>
      <c r="D17" s="111" t="s">
        <v>949</v>
      </c>
      <c r="E17" s="111" t="s">
        <v>394</v>
      </c>
      <c r="F17" s="218" t="s">
        <v>950</v>
      </c>
      <c r="G17" s="218" t="s">
        <v>644</v>
      </c>
      <c r="H17" s="200" t="s">
        <v>1412</v>
      </c>
      <c r="I17" s="200">
        <v>809</v>
      </c>
      <c r="J17" s="200">
        <v>793</v>
      </c>
      <c r="K17" s="259">
        <v>809</v>
      </c>
      <c r="L17" s="260">
        <v>772</v>
      </c>
      <c r="M17" s="260" t="s">
        <v>1408</v>
      </c>
      <c r="N17" s="260" t="s">
        <v>1408</v>
      </c>
      <c r="O17" s="259">
        <v>809</v>
      </c>
      <c r="P17" s="112"/>
    </row>
    <row r="18" spans="1:17" s="93" customFormat="1" ht="60" customHeight="1">
      <c r="A18" s="108" t="s">
        <v>1408</v>
      </c>
      <c r="B18" s="109" t="s">
        <v>1129</v>
      </c>
      <c r="C18" s="110">
        <v>233</v>
      </c>
      <c r="D18" s="111" t="s">
        <v>981</v>
      </c>
      <c r="E18" s="111" t="s">
        <v>394</v>
      </c>
      <c r="F18" s="218" t="s">
        <v>982</v>
      </c>
      <c r="G18" s="218" t="s">
        <v>644</v>
      </c>
      <c r="H18" s="200"/>
      <c r="I18" s="200"/>
      <c r="J18" s="200"/>
      <c r="K18" s="259">
        <v>0</v>
      </c>
      <c r="L18" s="260"/>
      <c r="M18" s="260"/>
      <c r="N18" s="260"/>
      <c r="O18" s="259" t="s">
        <v>1407</v>
      </c>
      <c r="P18" s="112"/>
    </row>
    <row r="19" spans="1:17" ht="31.15" customHeight="1">
      <c r="A19" s="442" t="s">
        <v>6</v>
      </c>
      <c r="B19" s="442"/>
      <c r="C19" s="443" t="s">
        <v>209</v>
      </c>
      <c r="D19" s="443" t="s">
        <v>236</v>
      </c>
      <c r="E19" s="444" t="s">
        <v>354</v>
      </c>
      <c r="F19" s="442" t="s">
        <v>7</v>
      </c>
      <c r="G19" s="442" t="s">
        <v>633</v>
      </c>
      <c r="H19" s="446" t="s">
        <v>601</v>
      </c>
      <c r="I19" s="446"/>
      <c r="J19" s="446"/>
      <c r="K19" s="446"/>
      <c r="L19" s="446"/>
      <c r="M19" s="446"/>
      <c r="N19" s="446"/>
      <c r="O19" s="440" t="s">
        <v>8</v>
      </c>
      <c r="P19" s="440" t="s">
        <v>289</v>
      </c>
    </row>
    <row r="20" spans="1:17" ht="21.75" customHeight="1">
      <c r="A20" s="442"/>
      <c r="B20" s="442"/>
      <c r="C20" s="443"/>
      <c r="D20" s="443"/>
      <c r="E20" s="445"/>
      <c r="F20" s="442"/>
      <c r="G20" s="442"/>
      <c r="H20" s="288">
        <v>1</v>
      </c>
      <c r="I20" s="288">
        <v>2</v>
      </c>
      <c r="J20" s="288">
        <v>3</v>
      </c>
      <c r="K20" s="287" t="s">
        <v>290</v>
      </c>
      <c r="L20" s="288">
        <v>4</v>
      </c>
      <c r="M20" s="288">
        <v>5</v>
      </c>
      <c r="N20" s="288">
        <v>6</v>
      </c>
      <c r="O20" s="441"/>
      <c r="P20" s="441"/>
    </row>
    <row r="21" spans="1:17" s="93" customFormat="1" ht="60" customHeight="1">
      <c r="A21" s="108">
        <v>1</v>
      </c>
      <c r="B21" s="109" t="s">
        <v>1132</v>
      </c>
      <c r="C21" s="110">
        <v>109</v>
      </c>
      <c r="D21" s="111" t="s">
        <v>983</v>
      </c>
      <c r="E21" s="111" t="s">
        <v>395</v>
      </c>
      <c r="F21" s="218" t="s">
        <v>984</v>
      </c>
      <c r="G21" s="218" t="s">
        <v>644</v>
      </c>
      <c r="H21" s="200">
        <v>934</v>
      </c>
      <c r="I21" s="200">
        <v>954</v>
      </c>
      <c r="J21" s="200">
        <v>938</v>
      </c>
      <c r="K21" s="259">
        <v>954</v>
      </c>
      <c r="L21" s="260" t="s">
        <v>1408</v>
      </c>
      <c r="M21" s="260" t="s">
        <v>1408</v>
      </c>
      <c r="N21" s="260" t="s">
        <v>1408</v>
      </c>
      <c r="O21" s="259">
        <v>954</v>
      </c>
      <c r="P21" s="112"/>
    </row>
    <row r="22" spans="1:17" s="93" customFormat="1" ht="60" customHeight="1">
      <c r="A22" s="108">
        <v>2</v>
      </c>
      <c r="B22" s="109" t="s">
        <v>1131</v>
      </c>
      <c r="C22" s="110">
        <v>96</v>
      </c>
      <c r="D22" s="111" t="s">
        <v>798</v>
      </c>
      <c r="E22" s="111" t="s">
        <v>395</v>
      </c>
      <c r="F22" s="218" t="s">
        <v>799</v>
      </c>
      <c r="G22" s="218" t="s">
        <v>640</v>
      </c>
      <c r="H22" s="200">
        <v>819</v>
      </c>
      <c r="I22" s="200" t="s">
        <v>1412</v>
      </c>
      <c r="J22" s="200">
        <v>800</v>
      </c>
      <c r="K22" s="259">
        <v>819</v>
      </c>
      <c r="L22" s="260">
        <v>845</v>
      </c>
      <c r="M22" s="260" t="s">
        <v>1408</v>
      </c>
      <c r="N22" s="260" t="s">
        <v>1408</v>
      </c>
      <c r="O22" s="259">
        <v>845</v>
      </c>
      <c r="P22" s="112"/>
    </row>
    <row r="23" spans="1:17" s="93" customFormat="1" ht="60" customHeight="1">
      <c r="A23" s="108">
        <v>3</v>
      </c>
      <c r="B23" s="109" t="s">
        <v>1133</v>
      </c>
      <c r="C23" s="110">
        <v>386</v>
      </c>
      <c r="D23" s="111" t="s">
        <v>803</v>
      </c>
      <c r="E23" s="111" t="s">
        <v>395</v>
      </c>
      <c r="F23" s="218" t="s">
        <v>1167</v>
      </c>
      <c r="G23" s="218" t="s">
        <v>636</v>
      </c>
      <c r="H23" s="200">
        <v>633</v>
      </c>
      <c r="I23" s="200" t="s">
        <v>1412</v>
      </c>
      <c r="J23" s="200" t="s">
        <v>1408</v>
      </c>
      <c r="K23" s="259">
        <v>633</v>
      </c>
      <c r="L23" s="260" t="s">
        <v>1408</v>
      </c>
      <c r="M23" s="260" t="s">
        <v>1408</v>
      </c>
      <c r="N23" s="260" t="s">
        <v>1408</v>
      </c>
      <c r="O23" s="259">
        <v>633</v>
      </c>
      <c r="P23" s="112"/>
      <c r="Q23" s="94"/>
    </row>
    <row r="24" spans="1:17" ht="31.15" customHeight="1">
      <c r="A24" s="442" t="s">
        <v>6</v>
      </c>
      <c r="B24" s="442"/>
      <c r="C24" s="443" t="s">
        <v>209</v>
      </c>
      <c r="D24" s="443" t="s">
        <v>236</v>
      </c>
      <c r="E24" s="444" t="s">
        <v>354</v>
      </c>
      <c r="F24" s="442" t="s">
        <v>7</v>
      </c>
      <c r="G24" s="442" t="s">
        <v>633</v>
      </c>
      <c r="H24" s="446" t="s">
        <v>609</v>
      </c>
      <c r="I24" s="446"/>
      <c r="J24" s="446"/>
      <c r="K24" s="446"/>
      <c r="L24" s="446"/>
      <c r="M24" s="446"/>
      <c r="N24" s="446"/>
      <c r="O24" s="440" t="s">
        <v>8</v>
      </c>
      <c r="P24" s="440" t="s">
        <v>289</v>
      </c>
    </row>
    <row r="25" spans="1:17" ht="21.75" customHeight="1">
      <c r="A25" s="442"/>
      <c r="B25" s="442"/>
      <c r="C25" s="443"/>
      <c r="D25" s="443"/>
      <c r="E25" s="445"/>
      <c r="F25" s="442"/>
      <c r="G25" s="442"/>
      <c r="H25" s="288">
        <v>1</v>
      </c>
      <c r="I25" s="288">
        <v>2</v>
      </c>
      <c r="J25" s="288">
        <v>3</v>
      </c>
      <c r="K25" s="287" t="s">
        <v>290</v>
      </c>
      <c r="L25" s="288">
        <v>4</v>
      </c>
      <c r="M25" s="288">
        <v>5</v>
      </c>
      <c r="N25" s="288">
        <v>6</v>
      </c>
      <c r="O25" s="441"/>
      <c r="P25" s="441"/>
    </row>
    <row r="26" spans="1:17" s="93" customFormat="1" ht="60" customHeight="1">
      <c r="A26" s="108">
        <v>1</v>
      </c>
      <c r="B26" s="109" t="s">
        <v>1134</v>
      </c>
      <c r="C26" s="110">
        <v>298</v>
      </c>
      <c r="D26" s="111" t="s">
        <v>960</v>
      </c>
      <c r="E26" s="111" t="s">
        <v>402</v>
      </c>
      <c r="F26" s="218" t="s">
        <v>961</v>
      </c>
      <c r="G26" s="218" t="s">
        <v>636</v>
      </c>
      <c r="H26" s="200">
        <v>672</v>
      </c>
      <c r="I26" s="200">
        <v>679</v>
      </c>
      <c r="J26" s="200">
        <v>718</v>
      </c>
      <c r="K26" s="259">
        <v>718</v>
      </c>
      <c r="L26" s="260">
        <v>704</v>
      </c>
      <c r="M26" s="260" t="s">
        <v>1408</v>
      </c>
      <c r="N26" s="260" t="s">
        <v>1408</v>
      </c>
      <c r="O26" s="259">
        <v>718</v>
      </c>
      <c r="P26" s="112"/>
    </row>
    <row r="27" spans="1:17" s="93" customFormat="1" ht="60" customHeight="1">
      <c r="A27" s="108">
        <v>2</v>
      </c>
      <c r="B27" s="109" t="s">
        <v>1135</v>
      </c>
      <c r="C27" s="110">
        <v>299</v>
      </c>
      <c r="D27" s="111" t="s">
        <v>591</v>
      </c>
      <c r="E27" s="111" t="s">
        <v>402</v>
      </c>
      <c r="F27" s="218" t="s">
        <v>592</v>
      </c>
      <c r="G27" s="218" t="s">
        <v>636</v>
      </c>
      <c r="H27" s="200">
        <v>503</v>
      </c>
      <c r="I27" s="200">
        <v>531</v>
      </c>
      <c r="J27" s="200" t="s">
        <v>1408</v>
      </c>
      <c r="K27" s="259">
        <v>531</v>
      </c>
      <c r="L27" s="260" t="s">
        <v>1408</v>
      </c>
      <c r="M27" s="260" t="s">
        <v>1408</v>
      </c>
      <c r="N27" s="260" t="s">
        <v>1408</v>
      </c>
      <c r="O27" s="259">
        <v>531</v>
      </c>
      <c r="P27" s="112"/>
    </row>
    <row r="28" spans="1:17" ht="31.15" customHeight="1">
      <c r="A28" s="442" t="s">
        <v>6</v>
      </c>
      <c r="B28" s="442"/>
      <c r="C28" s="443" t="s">
        <v>209</v>
      </c>
      <c r="D28" s="443" t="s">
        <v>236</v>
      </c>
      <c r="E28" s="444" t="s">
        <v>354</v>
      </c>
      <c r="F28" s="442" t="s">
        <v>7</v>
      </c>
      <c r="G28" s="442" t="s">
        <v>633</v>
      </c>
      <c r="H28" s="446" t="s">
        <v>602</v>
      </c>
      <c r="I28" s="446"/>
      <c r="J28" s="446"/>
      <c r="K28" s="446"/>
      <c r="L28" s="446"/>
      <c r="M28" s="446"/>
      <c r="N28" s="446"/>
      <c r="O28" s="440" t="s">
        <v>8</v>
      </c>
      <c r="P28" s="440" t="s">
        <v>289</v>
      </c>
    </row>
    <row r="29" spans="1:17" ht="21.75" customHeight="1">
      <c r="A29" s="442"/>
      <c r="B29" s="442"/>
      <c r="C29" s="443"/>
      <c r="D29" s="443"/>
      <c r="E29" s="445"/>
      <c r="F29" s="442"/>
      <c r="G29" s="442"/>
      <c r="H29" s="288">
        <v>1</v>
      </c>
      <c r="I29" s="288">
        <v>2</v>
      </c>
      <c r="J29" s="288">
        <v>3</v>
      </c>
      <c r="K29" s="287" t="s">
        <v>290</v>
      </c>
      <c r="L29" s="288">
        <v>4</v>
      </c>
      <c r="M29" s="288">
        <v>5</v>
      </c>
      <c r="N29" s="288">
        <v>6</v>
      </c>
      <c r="O29" s="441"/>
      <c r="P29" s="441"/>
    </row>
    <row r="30" spans="1:17" s="93" customFormat="1" ht="60" customHeight="1">
      <c r="A30" s="108" t="s">
        <v>1408</v>
      </c>
      <c r="B30" s="109" t="s">
        <v>1136</v>
      </c>
      <c r="C30" s="110">
        <v>262</v>
      </c>
      <c r="D30" s="111" t="s">
        <v>985</v>
      </c>
      <c r="E30" s="111" t="s">
        <v>403</v>
      </c>
      <c r="F30" s="218" t="s">
        <v>986</v>
      </c>
      <c r="G30" s="218" t="s">
        <v>636</v>
      </c>
      <c r="H30" s="200"/>
      <c r="I30" s="200"/>
      <c r="J30" s="200"/>
      <c r="K30" s="259" t="s">
        <v>1435</v>
      </c>
      <c r="L30" s="260"/>
      <c r="M30" s="260"/>
      <c r="N30" s="260"/>
      <c r="O30" s="259" t="s">
        <v>1407</v>
      </c>
      <c r="P30" s="112"/>
    </row>
    <row r="31" spans="1:17" ht="31.15" customHeight="1">
      <c r="A31" s="442" t="s">
        <v>6</v>
      </c>
      <c r="B31" s="442"/>
      <c r="C31" s="443" t="s">
        <v>209</v>
      </c>
      <c r="D31" s="443" t="s">
        <v>236</v>
      </c>
      <c r="E31" s="444" t="s">
        <v>354</v>
      </c>
      <c r="F31" s="442" t="s">
        <v>7</v>
      </c>
      <c r="G31" s="442" t="s">
        <v>633</v>
      </c>
      <c r="H31" s="446" t="s">
        <v>610</v>
      </c>
      <c r="I31" s="446"/>
      <c r="J31" s="446"/>
      <c r="K31" s="446"/>
      <c r="L31" s="446"/>
      <c r="M31" s="446"/>
      <c r="N31" s="446"/>
      <c r="O31" s="440" t="s">
        <v>8</v>
      </c>
      <c r="P31" s="440" t="s">
        <v>289</v>
      </c>
    </row>
    <row r="32" spans="1:17" ht="21.75" customHeight="1">
      <c r="A32" s="442"/>
      <c r="B32" s="442"/>
      <c r="C32" s="443"/>
      <c r="D32" s="443"/>
      <c r="E32" s="445"/>
      <c r="F32" s="442"/>
      <c r="G32" s="442"/>
      <c r="H32" s="288">
        <v>1</v>
      </c>
      <c r="I32" s="288">
        <v>2</v>
      </c>
      <c r="J32" s="288">
        <v>3</v>
      </c>
      <c r="K32" s="287" t="s">
        <v>290</v>
      </c>
      <c r="L32" s="288">
        <v>4</v>
      </c>
      <c r="M32" s="288">
        <v>5</v>
      </c>
      <c r="N32" s="288">
        <v>6</v>
      </c>
      <c r="O32" s="441"/>
      <c r="P32" s="441"/>
    </row>
    <row r="33" spans="1:16" s="93" customFormat="1" ht="60" customHeight="1">
      <c r="A33" s="108">
        <v>1</v>
      </c>
      <c r="B33" s="109" t="s">
        <v>1138</v>
      </c>
      <c r="C33" s="110">
        <v>112</v>
      </c>
      <c r="D33" s="111" t="s">
        <v>911</v>
      </c>
      <c r="E33" s="111" t="s">
        <v>427</v>
      </c>
      <c r="F33" s="218" t="s">
        <v>912</v>
      </c>
      <c r="G33" s="218" t="s">
        <v>644</v>
      </c>
      <c r="H33" s="200">
        <v>661</v>
      </c>
      <c r="I33" s="200" t="s">
        <v>1408</v>
      </c>
      <c r="J33" s="200" t="s">
        <v>1408</v>
      </c>
      <c r="K33" s="259">
        <v>661</v>
      </c>
      <c r="L33" s="260" t="s">
        <v>1408</v>
      </c>
      <c r="M33" s="260" t="s">
        <v>1408</v>
      </c>
      <c r="N33" s="260" t="s">
        <v>1408</v>
      </c>
      <c r="O33" s="259">
        <v>661</v>
      </c>
      <c r="P33" s="112"/>
    </row>
    <row r="34" spans="1:16" s="93" customFormat="1" ht="60" customHeight="1">
      <c r="A34" s="108" t="s">
        <v>1408</v>
      </c>
      <c r="B34" s="109" t="s">
        <v>1137</v>
      </c>
      <c r="C34" s="110">
        <v>104</v>
      </c>
      <c r="D34" s="111" t="s">
        <v>584</v>
      </c>
      <c r="E34" s="111" t="s">
        <v>427</v>
      </c>
      <c r="F34" s="218" t="s">
        <v>585</v>
      </c>
      <c r="G34" s="218" t="s">
        <v>636</v>
      </c>
      <c r="H34" s="200"/>
      <c r="I34" s="200"/>
      <c r="J34" s="200"/>
      <c r="K34" s="259"/>
      <c r="L34" s="260"/>
      <c r="M34" s="260"/>
      <c r="N34" s="260"/>
      <c r="O34" s="259" t="s">
        <v>1407</v>
      </c>
      <c r="P34" s="112"/>
    </row>
    <row r="35" spans="1:16" s="97" customFormat="1" ht="9" customHeight="1">
      <c r="A35" s="289"/>
      <c r="B35" s="289"/>
      <c r="C35" s="289"/>
      <c r="D35" s="96"/>
      <c r="E35" s="96"/>
      <c r="F35" s="289"/>
      <c r="O35" s="98"/>
      <c r="P35" s="289"/>
    </row>
    <row r="36" spans="1:16" s="97" customFormat="1" ht="25.5" customHeight="1">
      <c r="A36" s="458" t="s">
        <v>4</v>
      </c>
      <c r="B36" s="458"/>
      <c r="C36" s="458"/>
      <c r="D36" s="458"/>
      <c r="E36" s="289"/>
      <c r="F36" s="290" t="s">
        <v>0</v>
      </c>
      <c r="G36" s="290" t="s">
        <v>1</v>
      </c>
      <c r="H36" s="459" t="s">
        <v>2</v>
      </c>
      <c r="I36" s="459"/>
      <c r="J36" s="459"/>
      <c r="K36" s="459"/>
      <c r="L36" s="459"/>
      <c r="M36" s="459"/>
      <c r="N36" s="459"/>
      <c r="O36" s="459" t="s">
        <v>3</v>
      </c>
      <c r="P36" s="459"/>
    </row>
  </sheetData>
  <sortState ref="A33:O34">
    <sortCondition ref="O33:O34"/>
  </sortState>
  <mergeCells count="74">
    <mergeCell ref="F31:F32"/>
    <mergeCell ref="G31:G32"/>
    <mergeCell ref="H31:N31"/>
    <mergeCell ref="O31:O32"/>
    <mergeCell ref="P31:P32"/>
    <mergeCell ref="A36:D36"/>
    <mergeCell ref="H36:N36"/>
    <mergeCell ref="O36:P36"/>
    <mergeCell ref="F28:F29"/>
    <mergeCell ref="G28:G29"/>
    <mergeCell ref="H28:N28"/>
    <mergeCell ref="O28:O29"/>
    <mergeCell ref="P28:P29"/>
    <mergeCell ref="A31:A32"/>
    <mergeCell ref="B31:B32"/>
    <mergeCell ref="C31:C32"/>
    <mergeCell ref="D31:D32"/>
    <mergeCell ref="E31:E32"/>
    <mergeCell ref="A28:A29"/>
    <mergeCell ref="B28:B29"/>
    <mergeCell ref="C28:C29"/>
    <mergeCell ref="D28:D29"/>
    <mergeCell ref="E28:E29"/>
    <mergeCell ref="F19:F20"/>
    <mergeCell ref="G19:G20"/>
    <mergeCell ref="H19:N19"/>
    <mergeCell ref="F24:F25"/>
    <mergeCell ref="G24:G25"/>
    <mergeCell ref="H24:N24"/>
    <mergeCell ref="O19:O20"/>
    <mergeCell ref="P19:P20"/>
    <mergeCell ref="A24:A25"/>
    <mergeCell ref="B24:B25"/>
    <mergeCell ref="C24:C25"/>
    <mergeCell ref="D24:D25"/>
    <mergeCell ref="E24:E25"/>
    <mergeCell ref="A19:A20"/>
    <mergeCell ref="B19:B20"/>
    <mergeCell ref="C19:C20"/>
    <mergeCell ref="D19:D20"/>
    <mergeCell ref="E19:E20"/>
    <mergeCell ref="O24:O25"/>
    <mergeCell ref="P24:P25"/>
    <mergeCell ref="F14:F15"/>
    <mergeCell ref="G14:G15"/>
    <mergeCell ref="H14:N14"/>
    <mergeCell ref="O14:O15"/>
    <mergeCell ref="P14:P15"/>
    <mergeCell ref="F6:F7"/>
    <mergeCell ref="G6:G7"/>
    <mergeCell ref="H6:N6"/>
    <mergeCell ref="O6:O7"/>
    <mergeCell ref="P6:P7"/>
    <mergeCell ref="A14:A15"/>
    <mergeCell ref="B14:B15"/>
    <mergeCell ref="C14:C15"/>
    <mergeCell ref="D14:D15"/>
    <mergeCell ref="E14:E15"/>
    <mergeCell ref="A6:A7"/>
    <mergeCell ref="B6:B7"/>
    <mergeCell ref="C6:C7"/>
    <mergeCell ref="D6:D7"/>
    <mergeCell ref="E6:E7"/>
    <mergeCell ref="A4:C4"/>
    <mergeCell ref="D4:F4"/>
    <mergeCell ref="I4:J4"/>
    <mergeCell ref="L4:M4"/>
    <mergeCell ref="N4:O4"/>
    <mergeCell ref="A1:P1"/>
    <mergeCell ref="A2:P2"/>
    <mergeCell ref="A3:C3"/>
    <mergeCell ref="D3:F3"/>
    <mergeCell ref="H3:J3"/>
    <mergeCell ref="N3:P3"/>
  </mergeCells>
  <conditionalFormatting sqref="O8:O13 O16:O18 O21:O23 O26:O27 O30">
    <cfRule type="cellIs" dxfId="12" priority="2" operator="equal">
      <formula>0</formula>
    </cfRule>
  </conditionalFormatting>
  <conditionalFormatting sqref="O33:O34">
    <cfRule type="cellIs" dxfId="11" priority="1" operator="equal">
      <formula>0</formula>
    </cfRule>
  </conditionalFormatting>
  <hyperlinks>
    <hyperlink ref="D3" location="'YARIŞMA PROGRAMI'!C14" display="'YARIŞMA PROGRAMI'!C14"/>
    <hyperlink ref="D3:F3" location="'YARIŞMA PROGRAMI'!C9" display="'YARIŞMA PROGRAMI'!C9"/>
  </hyperlinks>
  <printOptions horizontalCentered="1"/>
  <pageMargins left="0.24"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sheetPr>
    <tabColor rgb="FF7030A0"/>
    <pageSetUpPr fitToPage="1"/>
  </sheetPr>
  <dimension ref="A1:R55"/>
  <sheetViews>
    <sheetView view="pageBreakPreview" zoomScale="80" zoomScaleNormal="100" zoomScaleSheetLayoutView="80" workbookViewId="0">
      <selection activeCell="O21" sqref="O21"/>
    </sheetView>
  </sheetViews>
  <sheetFormatPr defaultColWidth="9.140625" defaultRowHeight="12.75"/>
  <cols>
    <col min="1" max="2" width="4.85546875" style="33" customWidth="1"/>
    <col min="3" max="3" width="13.28515625" style="22" bestFit="1" customWidth="1"/>
    <col min="4" max="4" width="10.28515625" style="22" customWidth="1"/>
    <col min="5" max="5" width="20.85546875" style="60" customWidth="1"/>
    <col min="6" max="6" width="18.28515625" style="60" customWidth="1"/>
    <col min="7" max="7" width="7.7109375" style="22" bestFit="1" customWidth="1"/>
    <col min="8" max="8" width="7.5703125" style="34" customWidth="1"/>
    <col min="9" max="9" width="2.140625" style="22" customWidth="1"/>
    <col min="10" max="10" width="6.5703125" style="33" customWidth="1"/>
    <col min="11" max="11" width="13.28515625" style="33" hidden="1" customWidth="1"/>
    <col min="12" max="12" width="6.28515625" style="33" customWidth="1"/>
    <col min="13" max="13" width="11.140625" style="35" customWidth="1"/>
    <col min="14" max="14" width="10.7109375" style="35" customWidth="1"/>
    <col min="15" max="15" width="33.7109375" style="64" bestFit="1" customWidth="1"/>
    <col min="16" max="16" width="13.7109375" style="64" bestFit="1" customWidth="1"/>
    <col min="17" max="17" width="7.7109375" style="22" bestFit="1" customWidth="1"/>
    <col min="18" max="19" width="5.7109375" style="22" customWidth="1"/>
    <col min="20" max="16384" width="9.140625" style="22"/>
  </cols>
  <sheetData>
    <row r="1" spans="1:18" s="10" customFormat="1" ht="48.75" customHeight="1">
      <c r="A1" s="426" t="s">
        <v>206</v>
      </c>
      <c r="B1" s="426"/>
      <c r="C1" s="426"/>
      <c r="D1" s="426"/>
      <c r="E1" s="426"/>
      <c r="F1" s="426"/>
      <c r="G1" s="426"/>
      <c r="H1" s="426"/>
      <c r="I1" s="426"/>
      <c r="J1" s="426"/>
      <c r="K1" s="426"/>
      <c r="L1" s="426"/>
      <c r="M1" s="426"/>
      <c r="N1" s="426"/>
      <c r="O1" s="426"/>
      <c r="P1" s="426"/>
      <c r="Q1" s="426"/>
      <c r="R1" s="426"/>
    </row>
    <row r="2" spans="1:18" s="10" customFormat="1" ht="24.75" customHeight="1">
      <c r="A2" s="461" t="s">
        <v>1433</v>
      </c>
      <c r="B2" s="461"/>
      <c r="C2" s="461"/>
      <c r="D2" s="461"/>
      <c r="E2" s="461"/>
      <c r="F2" s="461"/>
      <c r="G2" s="461"/>
      <c r="H2" s="461"/>
      <c r="I2" s="461"/>
      <c r="J2" s="461"/>
      <c r="K2" s="461"/>
      <c r="L2" s="461"/>
      <c r="M2" s="461"/>
      <c r="N2" s="461"/>
      <c r="O2" s="461"/>
      <c r="P2" s="461"/>
      <c r="Q2" s="461"/>
      <c r="R2" s="461"/>
    </row>
    <row r="3" spans="1:18" s="13" customFormat="1" ht="21" customHeight="1">
      <c r="A3" s="428" t="s">
        <v>233</v>
      </c>
      <c r="B3" s="428"/>
      <c r="C3" s="428"/>
      <c r="D3" s="280"/>
      <c r="E3" s="430" t="s">
        <v>1105</v>
      </c>
      <c r="F3" s="430"/>
      <c r="G3" s="462"/>
      <c r="H3" s="462"/>
      <c r="I3" s="11"/>
      <c r="J3" s="418"/>
      <c r="K3" s="418"/>
      <c r="L3" s="418"/>
      <c r="M3" s="418"/>
      <c r="N3" s="272"/>
      <c r="O3" s="91"/>
      <c r="P3" s="424"/>
      <c r="Q3" s="424"/>
      <c r="R3" s="424"/>
    </row>
    <row r="4" spans="1:18" s="13" customFormat="1" ht="17.25" customHeight="1">
      <c r="A4" s="435" t="s">
        <v>214</v>
      </c>
      <c r="B4" s="435"/>
      <c r="C4" s="435"/>
      <c r="D4" s="281"/>
      <c r="E4" s="429" t="s">
        <v>352</v>
      </c>
      <c r="F4" s="429"/>
      <c r="G4" s="39"/>
      <c r="H4" s="39"/>
      <c r="I4" s="39"/>
      <c r="J4" s="39"/>
      <c r="K4" s="39"/>
      <c r="L4" s="39"/>
      <c r="M4" s="40"/>
      <c r="N4" s="40"/>
      <c r="O4" s="90" t="s">
        <v>231</v>
      </c>
      <c r="P4" s="232">
        <v>42057</v>
      </c>
      <c r="Q4" s="233">
        <v>0.41666666666666669</v>
      </c>
      <c r="R4" s="231"/>
    </row>
    <row r="5" spans="1:18" s="10" customFormat="1" ht="15" customHeight="1">
      <c r="A5" s="14"/>
      <c r="B5" s="14"/>
      <c r="C5" s="15"/>
      <c r="D5" s="15"/>
      <c r="E5" s="16"/>
      <c r="F5" s="17"/>
      <c r="G5" s="17"/>
      <c r="H5" s="17"/>
      <c r="I5" s="17"/>
      <c r="J5" s="14"/>
      <c r="K5" s="14"/>
      <c r="L5" s="14"/>
      <c r="M5" s="18"/>
      <c r="N5" s="18"/>
      <c r="O5" s="19"/>
      <c r="P5" s="460">
        <v>42057.749068865742</v>
      </c>
      <c r="Q5" s="460"/>
      <c r="R5" s="460"/>
    </row>
    <row r="6" spans="1:18" s="20" customFormat="1" ht="28.5" customHeight="1">
      <c r="A6" s="431" t="s">
        <v>12</v>
      </c>
      <c r="B6" s="432" t="s">
        <v>210</v>
      </c>
      <c r="C6" s="434" t="s">
        <v>230</v>
      </c>
      <c r="D6" s="438" t="s">
        <v>354</v>
      </c>
      <c r="E6" s="425" t="s">
        <v>14</v>
      </c>
      <c r="F6" s="425" t="s">
        <v>633</v>
      </c>
      <c r="G6" s="425" t="s">
        <v>15</v>
      </c>
      <c r="H6" s="436"/>
      <c r="J6" s="421" t="s">
        <v>16</v>
      </c>
      <c r="K6" s="422"/>
      <c r="L6" s="422"/>
      <c r="M6" s="422"/>
      <c r="N6" s="422"/>
      <c r="O6" s="422"/>
      <c r="P6" s="422"/>
      <c r="Q6" s="422"/>
      <c r="R6" s="423"/>
    </row>
    <row r="7" spans="1:18" ht="28.5" customHeight="1">
      <c r="A7" s="431"/>
      <c r="B7" s="433"/>
      <c r="C7" s="434"/>
      <c r="D7" s="439"/>
      <c r="E7" s="425"/>
      <c r="F7" s="425"/>
      <c r="G7" s="425"/>
      <c r="H7" s="437"/>
      <c r="I7" s="21"/>
      <c r="J7" s="56" t="s">
        <v>316</v>
      </c>
      <c r="K7" s="53" t="s">
        <v>211</v>
      </c>
      <c r="L7" s="53" t="s">
        <v>210</v>
      </c>
      <c r="M7" s="54" t="s">
        <v>13</v>
      </c>
      <c r="N7" s="54" t="s">
        <v>354</v>
      </c>
      <c r="O7" s="55" t="s">
        <v>14</v>
      </c>
      <c r="P7" s="55" t="s">
        <v>633</v>
      </c>
      <c r="Q7" s="53" t="s">
        <v>15</v>
      </c>
      <c r="R7" s="53" t="s">
        <v>27</v>
      </c>
    </row>
    <row r="8" spans="1:18" s="20" customFormat="1" ht="28.5" customHeight="1">
      <c r="A8" s="23">
        <v>1</v>
      </c>
      <c r="B8" s="23">
        <v>404</v>
      </c>
      <c r="C8" s="24" t="s">
        <v>648</v>
      </c>
      <c r="D8" s="24" t="s">
        <v>362</v>
      </c>
      <c r="E8" s="203" t="s">
        <v>1140</v>
      </c>
      <c r="F8" s="204" t="s">
        <v>636</v>
      </c>
      <c r="G8" s="25">
        <v>1375</v>
      </c>
      <c r="H8" s="26"/>
      <c r="I8" s="27"/>
      <c r="J8" s="28">
        <v>1</v>
      </c>
      <c r="K8" s="29" t="s">
        <v>292</v>
      </c>
      <c r="L8" s="30">
        <v>37</v>
      </c>
      <c r="M8" s="31" t="s">
        <v>462</v>
      </c>
      <c r="N8" s="31" t="s">
        <v>394</v>
      </c>
      <c r="O8" s="57" t="s">
        <v>463</v>
      </c>
      <c r="P8" s="57" t="s">
        <v>636</v>
      </c>
      <c r="Q8" s="32" t="s">
        <v>1407</v>
      </c>
      <c r="R8" s="30" t="s">
        <v>1408</v>
      </c>
    </row>
    <row r="9" spans="1:18" s="20" customFormat="1" ht="28.5" customHeight="1">
      <c r="A9" s="23" t="s">
        <v>1408</v>
      </c>
      <c r="B9" s="23">
        <v>350</v>
      </c>
      <c r="C9" s="24" t="s">
        <v>737</v>
      </c>
      <c r="D9" s="24" t="s">
        <v>362</v>
      </c>
      <c r="E9" s="203" t="s">
        <v>738</v>
      </c>
      <c r="F9" s="204" t="s">
        <v>636</v>
      </c>
      <c r="G9" s="25" t="s">
        <v>1407</v>
      </c>
      <c r="H9" s="26"/>
      <c r="I9" s="27"/>
      <c r="J9" s="28">
        <v>2</v>
      </c>
      <c r="K9" s="29" t="s">
        <v>293</v>
      </c>
      <c r="L9" s="30">
        <v>137</v>
      </c>
      <c r="M9" s="31" t="s">
        <v>708</v>
      </c>
      <c r="N9" s="31" t="s">
        <v>394</v>
      </c>
      <c r="O9" s="57" t="s">
        <v>709</v>
      </c>
      <c r="P9" s="57" t="s">
        <v>644</v>
      </c>
      <c r="Q9" s="32">
        <v>1330</v>
      </c>
      <c r="R9" s="30">
        <v>4</v>
      </c>
    </row>
    <row r="10" spans="1:18" s="20" customFormat="1" ht="28.5" customHeight="1">
      <c r="A10" s="431" t="s">
        <v>12</v>
      </c>
      <c r="B10" s="432" t="s">
        <v>210</v>
      </c>
      <c r="C10" s="434" t="s">
        <v>230</v>
      </c>
      <c r="D10" s="438" t="s">
        <v>354</v>
      </c>
      <c r="E10" s="425" t="s">
        <v>14</v>
      </c>
      <c r="F10" s="425" t="s">
        <v>633</v>
      </c>
      <c r="G10" s="425" t="s">
        <v>15</v>
      </c>
      <c r="H10" s="436"/>
      <c r="I10" s="27"/>
      <c r="J10" s="28">
        <v>3</v>
      </c>
      <c r="K10" s="29" t="s">
        <v>294</v>
      </c>
      <c r="L10" s="30">
        <v>252</v>
      </c>
      <c r="M10" s="31" t="s">
        <v>794</v>
      </c>
      <c r="N10" s="31" t="s">
        <v>394</v>
      </c>
      <c r="O10" s="57" t="s">
        <v>795</v>
      </c>
      <c r="P10" s="57" t="s">
        <v>644</v>
      </c>
      <c r="Q10" s="32">
        <v>1054</v>
      </c>
      <c r="R10" s="30">
        <v>1</v>
      </c>
    </row>
    <row r="11" spans="1:18" s="20" customFormat="1" ht="28.5" customHeight="1">
      <c r="A11" s="431"/>
      <c r="B11" s="433"/>
      <c r="C11" s="434"/>
      <c r="D11" s="439"/>
      <c r="E11" s="425"/>
      <c r="F11" s="425"/>
      <c r="G11" s="425"/>
      <c r="H11" s="437"/>
      <c r="I11" s="27"/>
      <c r="J11" s="28">
        <v>4</v>
      </c>
      <c r="K11" s="29" t="s">
        <v>295</v>
      </c>
      <c r="L11" s="30" t="s">
        <v>1435</v>
      </c>
      <c r="M11" s="31" t="s">
        <v>1435</v>
      </c>
      <c r="N11" s="31" t="s">
        <v>1435</v>
      </c>
      <c r="O11" s="57" t="s">
        <v>1435</v>
      </c>
      <c r="P11" s="57" t="s">
        <v>1435</v>
      </c>
      <c r="Q11" s="32"/>
      <c r="R11" s="30"/>
    </row>
    <row r="12" spans="1:18" s="20" customFormat="1" ht="28.5" customHeight="1">
      <c r="A12" s="23">
        <v>1</v>
      </c>
      <c r="B12" s="23">
        <v>258</v>
      </c>
      <c r="C12" s="24" t="s">
        <v>901</v>
      </c>
      <c r="D12" s="24" t="s">
        <v>363</v>
      </c>
      <c r="E12" s="203" t="s">
        <v>1183</v>
      </c>
      <c r="F12" s="204" t="s">
        <v>640</v>
      </c>
      <c r="G12" s="311">
        <v>976</v>
      </c>
      <c r="H12" s="26"/>
      <c r="I12" s="27"/>
      <c r="J12" s="28">
        <v>5</v>
      </c>
      <c r="K12" s="29" t="s">
        <v>296</v>
      </c>
      <c r="L12" s="30">
        <v>268</v>
      </c>
      <c r="M12" s="31" t="s">
        <v>910</v>
      </c>
      <c r="N12" s="31" t="s">
        <v>394</v>
      </c>
      <c r="O12" s="57" t="s">
        <v>1184</v>
      </c>
      <c r="P12" s="57" t="s">
        <v>664</v>
      </c>
      <c r="Q12" s="32">
        <v>1254</v>
      </c>
      <c r="R12" s="30">
        <v>3</v>
      </c>
    </row>
    <row r="13" spans="1:18" s="20" customFormat="1" ht="28.5" customHeight="1">
      <c r="A13" s="23" t="s">
        <v>1408</v>
      </c>
      <c r="B13" s="23">
        <v>43</v>
      </c>
      <c r="C13" s="24" t="s">
        <v>653</v>
      </c>
      <c r="D13" s="24" t="s">
        <v>363</v>
      </c>
      <c r="E13" s="203" t="s">
        <v>654</v>
      </c>
      <c r="F13" s="204" t="s">
        <v>636</v>
      </c>
      <c r="G13" s="25" t="s">
        <v>1407</v>
      </c>
      <c r="H13" s="26"/>
      <c r="I13" s="27"/>
      <c r="J13" s="28">
        <v>6</v>
      </c>
      <c r="K13" s="29" t="s">
        <v>297</v>
      </c>
      <c r="L13" s="30">
        <v>244</v>
      </c>
      <c r="M13" s="31" t="s">
        <v>391</v>
      </c>
      <c r="N13" s="31" t="s">
        <v>395</v>
      </c>
      <c r="O13" s="57" t="s">
        <v>802</v>
      </c>
      <c r="P13" s="57" t="s">
        <v>692</v>
      </c>
      <c r="Q13" s="32">
        <v>1387</v>
      </c>
      <c r="R13" s="30">
        <v>5</v>
      </c>
    </row>
    <row r="14" spans="1:18" s="20" customFormat="1" ht="28.5" customHeight="1">
      <c r="A14" s="23" t="s">
        <v>1408</v>
      </c>
      <c r="B14" s="23">
        <v>354</v>
      </c>
      <c r="C14" s="24" t="s">
        <v>902</v>
      </c>
      <c r="D14" s="24" t="s">
        <v>363</v>
      </c>
      <c r="E14" s="203" t="s">
        <v>903</v>
      </c>
      <c r="F14" s="204" t="s">
        <v>644</v>
      </c>
      <c r="G14" s="25" t="s">
        <v>1407</v>
      </c>
      <c r="H14" s="26"/>
      <c r="I14" s="27"/>
      <c r="J14" s="28">
        <v>7</v>
      </c>
      <c r="K14" s="29" t="s">
        <v>298</v>
      </c>
      <c r="L14" s="30">
        <v>301</v>
      </c>
      <c r="M14" s="31" t="s">
        <v>391</v>
      </c>
      <c r="N14" s="31" t="s">
        <v>395</v>
      </c>
      <c r="O14" s="57" t="s">
        <v>1166</v>
      </c>
      <c r="P14" s="57" t="s">
        <v>636</v>
      </c>
      <c r="Q14" s="32">
        <v>1065</v>
      </c>
      <c r="R14" s="30">
        <v>2</v>
      </c>
    </row>
    <row r="15" spans="1:18" s="20" customFormat="1" ht="28.5" customHeight="1">
      <c r="A15" s="431" t="s">
        <v>12</v>
      </c>
      <c r="B15" s="432" t="s">
        <v>210</v>
      </c>
      <c r="C15" s="434" t="s">
        <v>230</v>
      </c>
      <c r="D15" s="438" t="s">
        <v>354</v>
      </c>
      <c r="E15" s="425" t="s">
        <v>14</v>
      </c>
      <c r="F15" s="425" t="s">
        <v>633</v>
      </c>
      <c r="G15" s="425" t="s">
        <v>15</v>
      </c>
      <c r="H15" s="436"/>
      <c r="I15" s="27"/>
      <c r="J15" s="28">
        <v>8</v>
      </c>
      <c r="K15" s="29" t="s">
        <v>299</v>
      </c>
      <c r="L15" s="30" t="s">
        <v>1435</v>
      </c>
      <c r="M15" s="31" t="s">
        <v>1435</v>
      </c>
      <c r="N15" s="31" t="s">
        <v>1435</v>
      </c>
      <c r="O15" s="57" t="s">
        <v>1435</v>
      </c>
      <c r="P15" s="57" t="s">
        <v>1435</v>
      </c>
      <c r="Q15" s="32"/>
      <c r="R15" s="30"/>
    </row>
    <row r="16" spans="1:18" s="20" customFormat="1" ht="28.5" customHeight="1">
      <c r="A16" s="431"/>
      <c r="B16" s="433"/>
      <c r="C16" s="434"/>
      <c r="D16" s="439"/>
      <c r="E16" s="425"/>
      <c r="F16" s="425"/>
      <c r="G16" s="425"/>
      <c r="H16" s="437"/>
      <c r="I16" s="27"/>
      <c r="J16" s="421" t="s">
        <v>17</v>
      </c>
      <c r="K16" s="422"/>
      <c r="L16" s="422"/>
      <c r="M16" s="422"/>
      <c r="N16" s="422"/>
      <c r="O16" s="422"/>
      <c r="P16" s="422"/>
      <c r="Q16" s="422"/>
      <c r="R16" s="423"/>
    </row>
    <row r="17" spans="1:18" s="20" customFormat="1" ht="28.5" customHeight="1">
      <c r="A17" s="23">
        <v>1</v>
      </c>
      <c r="B17" s="23">
        <v>249</v>
      </c>
      <c r="C17" s="24" t="s">
        <v>904</v>
      </c>
      <c r="D17" s="24" t="s">
        <v>374</v>
      </c>
      <c r="E17" s="203" t="s">
        <v>905</v>
      </c>
      <c r="F17" s="204" t="s">
        <v>636</v>
      </c>
      <c r="G17" s="25">
        <v>1167</v>
      </c>
      <c r="H17" s="26"/>
      <c r="I17" s="27"/>
      <c r="J17" s="56" t="s">
        <v>316</v>
      </c>
      <c r="K17" s="53" t="s">
        <v>211</v>
      </c>
      <c r="L17" s="53" t="s">
        <v>210</v>
      </c>
      <c r="M17" s="54" t="s">
        <v>13</v>
      </c>
      <c r="N17" s="54"/>
      <c r="O17" s="55" t="s">
        <v>14</v>
      </c>
      <c r="P17" s="55" t="s">
        <v>633</v>
      </c>
      <c r="Q17" s="53" t="s">
        <v>15</v>
      </c>
      <c r="R17" s="53" t="s">
        <v>27</v>
      </c>
    </row>
    <row r="18" spans="1:18" s="20" customFormat="1" ht="28.5" customHeight="1">
      <c r="A18" s="23">
        <v>2</v>
      </c>
      <c r="B18" s="23">
        <v>383</v>
      </c>
      <c r="C18" s="24" t="s">
        <v>521</v>
      </c>
      <c r="D18" s="24" t="s">
        <v>374</v>
      </c>
      <c r="E18" s="203" t="s">
        <v>522</v>
      </c>
      <c r="F18" s="204" t="s">
        <v>636</v>
      </c>
      <c r="G18" s="25">
        <v>1207</v>
      </c>
      <c r="H18" s="26"/>
      <c r="I18" s="27"/>
      <c r="J18" s="28">
        <v>1</v>
      </c>
      <c r="K18" s="29" t="s">
        <v>300</v>
      </c>
      <c r="L18" s="30" t="s">
        <v>1435</v>
      </c>
      <c r="M18" s="31" t="s">
        <v>1435</v>
      </c>
      <c r="N18" s="31" t="s">
        <v>1435</v>
      </c>
      <c r="O18" s="57" t="s">
        <v>1435</v>
      </c>
      <c r="P18" s="57" t="s">
        <v>1435</v>
      </c>
      <c r="Q18" s="32"/>
      <c r="R18" s="30"/>
    </row>
    <row r="19" spans="1:18" s="20" customFormat="1" ht="28.5" customHeight="1">
      <c r="A19" s="23">
        <v>3</v>
      </c>
      <c r="B19" s="23">
        <v>390</v>
      </c>
      <c r="C19" s="24" t="s">
        <v>573</v>
      </c>
      <c r="D19" s="24" t="s">
        <v>374</v>
      </c>
      <c r="E19" s="203" t="s">
        <v>574</v>
      </c>
      <c r="F19" s="204" t="s">
        <v>636</v>
      </c>
      <c r="G19" s="25">
        <v>1261</v>
      </c>
      <c r="H19" s="26"/>
      <c r="I19" s="27"/>
      <c r="J19" s="28">
        <v>2</v>
      </c>
      <c r="K19" s="29" t="s">
        <v>301</v>
      </c>
      <c r="L19" s="30" t="s">
        <v>1435</v>
      </c>
      <c r="M19" s="31" t="s">
        <v>1435</v>
      </c>
      <c r="N19" s="31" t="s">
        <v>1435</v>
      </c>
      <c r="O19" s="57" t="s">
        <v>1435</v>
      </c>
      <c r="P19" s="57" t="s">
        <v>1435</v>
      </c>
      <c r="Q19" s="32"/>
      <c r="R19" s="30"/>
    </row>
    <row r="20" spans="1:18" s="20" customFormat="1" ht="28.5" customHeight="1">
      <c r="A20" s="23">
        <v>4</v>
      </c>
      <c r="B20" s="23">
        <v>197</v>
      </c>
      <c r="C20" s="24" t="s">
        <v>682</v>
      </c>
      <c r="D20" s="24" t="s">
        <v>374</v>
      </c>
      <c r="E20" s="203" t="s">
        <v>683</v>
      </c>
      <c r="F20" s="204" t="s">
        <v>636</v>
      </c>
      <c r="G20" s="25">
        <v>1291</v>
      </c>
      <c r="H20" s="26"/>
      <c r="I20" s="27"/>
      <c r="J20" s="28">
        <v>3</v>
      </c>
      <c r="K20" s="29" t="s">
        <v>302</v>
      </c>
      <c r="L20" s="30">
        <v>350</v>
      </c>
      <c r="M20" s="31" t="s">
        <v>737</v>
      </c>
      <c r="N20" s="31" t="s">
        <v>362</v>
      </c>
      <c r="O20" s="57" t="s">
        <v>738</v>
      </c>
      <c r="P20" s="57" t="s">
        <v>636</v>
      </c>
      <c r="Q20" s="32" t="s">
        <v>1407</v>
      </c>
      <c r="R20" s="30" t="s">
        <v>1408</v>
      </c>
    </row>
    <row r="21" spans="1:18" s="20" customFormat="1" ht="28.5" customHeight="1">
      <c r="A21" s="23" t="s">
        <v>1408</v>
      </c>
      <c r="B21" s="23">
        <v>88</v>
      </c>
      <c r="C21" s="24" t="s">
        <v>371</v>
      </c>
      <c r="D21" s="24" t="s">
        <v>374</v>
      </c>
      <c r="E21" s="203" t="s">
        <v>372</v>
      </c>
      <c r="F21" s="204" t="s">
        <v>636</v>
      </c>
      <c r="G21" s="25" t="s">
        <v>1407</v>
      </c>
      <c r="H21" s="26"/>
      <c r="I21" s="27"/>
      <c r="J21" s="28">
        <v>4</v>
      </c>
      <c r="K21" s="29" t="s">
        <v>303</v>
      </c>
      <c r="L21" s="30">
        <v>404</v>
      </c>
      <c r="M21" s="31" t="s">
        <v>648</v>
      </c>
      <c r="N21" s="31" t="s">
        <v>362</v>
      </c>
      <c r="O21" s="57" t="s">
        <v>1140</v>
      </c>
      <c r="P21" s="57" t="s">
        <v>636</v>
      </c>
      <c r="Q21" s="32">
        <v>1375</v>
      </c>
      <c r="R21" s="30">
        <v>2</v>
      </c>
    </row>
    <row r="22" spans="1:18" s="20" customFormat="1" ht="28.5" customHeight="1">
      <c r="A22" s="23" t="s">
        <v>1408</v>
      </c>
      <c r="B22" s="23">
        <v>330</v>
      </c>
      <c r="C22" s="24" t="s">
        <v>884</v>
      </c>
      <c r="D22" s="24" t="s">
        <v>374</v>
      </c>
      <c r="E22" s="203" t="s">
        <v>885</v>
      </c>
      <c r="F22" s="204" t="s">
        <v>664</v>
      </c>
      <c r="G22" s="25" t="s">
        <v>1407</v>
      </c>
      <c r="H22" s="26"/>
      <c r="I22" s="27"/>
      <c r="J22" s="28">
        <v>5</v>
      </c>
      <c r="K22" s="29" t="s">
        <v>304</v>
      </c>
      <c r="L22" s="30">
        <v>43</v>
      </c>
      <c r="M22" s="31" t="s">
        <v>653</v>
      </c>
      <c r="N22" s="31" t="s">
        <v>363</v>
      </c>
      <c r="O22" s="57" t="s">
        <v>654</v>
      </c>
      <c r="P22" s="57" t="s">
        <v>636</v>
      </c>
      <c r="Q22" s="32" t="s">
        <v>1407</v>
      </c>
      <c r="R22" s="30" t="s">
        <v>1408</v>
      </c>
    </row>
    <row r="23" spans="1:18" s="20" customFormat="1" ht="28.5" customHeight="1">
      <c r="A23" s="431" t="s">
        <v>12</v>
      </c>
      <c r="B23" s="432" t="s">
        <v>210</v>
      </c>
      <c r="C23" s="434" t="s">
        <v>230</v>
      </c>
      <c r="D23" s="438" t="s">
        <v>354</v>
      </c>
      <c r="E23" s="425" t="s">
        <v>14</v>
      </c>
      <c r="F23" s="425" t="s">
        <v>633</v>
      </c>
      <c r="G23" s="425" t="s">
        <v>15</v>
      </c>
      <c r="H23" s="436"/>
      <c r="I23" s="27"/>
      <c r="J23" s="28">
        <v>6</v>
      </c>
      <c r="K23" s="29" t="s">
        <v>305</v>
      </c>
      <c r="L23" s="30">
        <v>258</v>
      </c>
      <c r="M23" s="31" t="s">
        <v>901</v>
      </c>
      <c r="N23" s="31" t="s">
        <v>363</v>
      </c>
      <c r="O23" s="57" t="s">
        <v>1183</v>
      </c>
      <c r="P23" s="57" t="s">
        <v>640</v>
      </c>
      <c r="Q23" s="32">
        <v>976</v>
      </c>
      <c r="R23" s="30">
        <v>1</v>
      </c>
    </row>
    <row r="24" spans="1:18" s="20" customFormat="1" ht="28.5" customHeight="1">
      <c r="A24" s="431"/>
      <c r="B24" s="433"/>
      <c r="C24" s="434"/>
      <c r="D24" s="439"/>
      <c r="E24" s="425"/>
      <c r="F24" s="425"/>
      <c r="G24" s="425"/>
      <c r="H24" s="437"/>
      <c r="I24" s="27"/>
      <c r="J24" s="28">
        <v>7</v>
      </c>
      <c r="K24" s="29" t="s">
        <v>306</v>
      </c>
      <c r="L24" s="30">
        <v>354</v>
      </c>
      <c r="M24" s="31" t="s">
        <v>902</v>
      </c>
      <c r="N24" s="31" t="s">
        <v>363</v>
      </c>
      <c r="O24" s="57" t="s">
        <v>903</v>
      </c>
      <c r="P24" s="57" t="s">
        <v>644</v>
      </c>
      <c r="Q24" s="32" t="s">
        <v>1407</v>
      </c>
      <c r="R24" s="30" t="s">
        <v>1408</v>
      </c>
    </row>
    <row r="25" spans="1:18" s="20" customFormat="1" ht="28.5" customHeight="1">
      <c r="A25" s="23">
        <v>1</v>
      </c>
      <c r="B25" s="23">
        <v>418</v>
      </c>
      <c r="C25" s="24" t="s">
        <v>777</v>
      </c>
      <c r="D25" s="24" t="s">
        <v>384</v>
      </c>
      <c r="E25" s="203" t="s">
        <v>778</v>
      </c>
      <c r="F25" s="204" t="s">
        <v>640</v>
      </c>
      <c r="G25" s="311">
        <v>923</v>
      </c>
      <c r="H25" s="26"/>
      <c r="I25" s="27"/>
      <c r="J25" s="28">
        <v>8</v>
      </c>
      <c r="K25" s="29" t="s">
        <v>307</v>
      </c>
      <c r="L25" s="30" t="s">
        <v>1435</v>
      </c>
      <c r="M25" s="31" t="s">
        <v>1435</v>
      </c>
      <c r="N25" s="31" t="s">
        <v>1435</v>
      </c>
      <c r="O25" s="57" t="s">
        <v>1435</v>
      </c>
      <c r="P25" s="57" t="s">
        <v>1435</v>
      </c>
      <c r="Q25" s="32"/>
      <c r="R25" s="30"/>
    </row>
    <row r="26" spans="1:18" s="20" customFormat="1" ht="28.5" customHeight="1">
      <c r="A26" s="23">
        <v>2</v>
      </c>
      <c r="B26" s="23">
        <v>191</v>
      </c>
      <c r="C26" s="24" t="s">
        <v>772</v>
      </c>
      <c r="D26" s="24" t="s">
        <v>384</v>
      </c>
      <c r="E26" s="203" t="s">
        <v>773</v>
      </c>
      <c r="F26" s="204" t="s">
        <v>644</v>
      </c>
      <c r="G26" s="25">
        <v>1239</v>
      </c>
      <c r="H26" s="26"/>
      <c r="I26" s="27"/>
      <c r="J26" s="421" t="s">
        <v>18</v>
      </c>
      <c r="K26" s="422"/>
      <c r="L26" s="422"/>
      <c r="M26" s="422"/>
      <c r="N26" s="422"/>
      <c r="O26" s="422"/>
      <c r="P26" s="422"/>
      <c r="Q26" s="422"/>
      <c r="R26" s="423"/>
    </row>
    <row r="27" spans="1:18" s="20" customFormat="1" ht="28.5" customHeight="1">
      <c r="A27" s="23" t="s">
        <v>1408</v>
      </c>
      <c r="B27" s="23">
        <v>42</v>
      </c>
      <c r="C27" s="24" t="s">
        <v>411</v>
      </c>
      <c r="D27" s="24" t="s">
        <v>384</v>
      </c>
      <c r="E27" s="203" t="s">
        <v>412</v>
      </c>
      <c r="F27" s="204" t="s">
        <v>636</v>
      </c>
      <c r="G27" s="25" t="s">
        <v>1407</v>
      </c>
      <c r="H27" s="26"/>
      <c r="I27" s="27"/>
      <c r="J27" s="56" t="s">
        <v>316</v>
      </c>
      <c r="K27" s="53" t="s">
        <v>211</v>
      </c>
      <c r="L27" s="53" t="s">
        <v>210</v>
      </c>
      <c r="M27" s="54" t="s">
        <v>13</v>
      </c>
      <c r="N27" s="54"/>
      <c r="O27" s="55" t="s">
        <v>14</v>
      </c>
      <c r="P27" s="55" t="s">
        <v>633</v>
      </c>
      <c r="Q27" s="53" t="s">
        <v>15</v>
      </c>
      <c r="R27" s="53" t="s">
        <v>27</v>
      </c>
    </row>
    <row r="28" spans="1:18" s="20" customFormat="1" ht="28.5" customHeight="1">
      <c r="A28" s="23" t="s">
        <v>1408</v>
      </c>
      <c r="B28" s="23">
        <v>280</v>
      </c>
      <c r="C28" s="24" t="s">
        <v>775</v>
      </c>
      <c r="D28" s="24" t="s">
        <v>384</v>
      </c>
      <c r="E28" s="203" t="s">
        <v>1160</v>
      </c>
      <c r="F28" s="204" t="s">
        <v>664</v>
      </c>
      <c r="G28" s="25" t="s">
        <v>1407</v>
      </c>
      <c r="H28" s="26"/>
      <c r="I28" s="27"/>
      <c r="J28" s="28">
        <v>1</v>
      </c>
      <c r="K28" s="29" t="s">
        <v>308</v>
      </c>
      <c r="L28" s="30" t="s">
        <v>1435</v>
      </c>
      <c r="M28" s="31" t="s">
        <v>1435</v>
      </c>
      <c r="N28" s="31" t="s">
        <v>1435</v>
      </c>
      <c r="O28" s="57" t="s">
        <v>1435</v>
      </c>
      <c r="P28" s="57" t="s">
        <v>1435</v>
      </c>
      <c r="Q28" s="32"/>
      <c r="R28" s="30"/>
    </row>
    <row r="29" spans="1:18" s="20" customFormat="1" ht="28.5" customHeight="1">
      <c r="A29" s="431" t="s">
        <v>12</v>
      </c>
      <c r="B29" s="432" t="s">
        <v>210</v>
      </c>
      <c r="C29" s="434" t="s">
        <v>230</v>
      </c>
      <c r="D29" s="438" t="s">
        <v>354</v>
      </c>
      <c r="E29" s="425" t="s">
        <v>14</v>
      </c>
      <c r="F29" s="425" t="s">
        <v>633</v>
      </c>
      <c r="G29" s="425" t="s">
        <v>15</v>
      </c>
      <c r="H29" s="436"/>
      <c r="I29" s="27"/>
      <c r="J29" s="28">
        <v>2</v>
      </c>
      <c r="K29" s="29" t="s">
        <v>309</v>
      </c>
      <c r="L29" s="30">
        <v>88</v>
      </c>
      <c r="M29" s="31" t="s">
        <v>371</v>
      </c>
      <c r="N29" s="31" t="s">
        <v>374</v>
      </c>
      <c r="O29" s="57" t="s">
        <v>372</v>
      </c>
      <c r="P29" s="57" t="s">
        <v>636</v>
      </c>
      <c r="Q29" s="32" t="s">
        <v>1407</v>
      </c>
      <c r="R29" s="30" t="s">
        <v>1408</v>
      </c>
    </row>
    <row r="30" spans="1:18" s="20" customFormat="1" ht="28.5" customHeight="1">
      <c r="A30" s="431"/>
      <c r="B30" s="433"/>
      <c r="C30" s="434"/>
      <c r="D30" s="439"/>
      <c r="E30" s="425"/>
      <c r="F30" s="425"/>
      <c r="G30" s="425"/>
      <c r="H30" s="437"/>
      <c r="I30" s="27"/>
      <c r="J30" s="28">
        <v>3</v>
      </c>
      <c r="K30" s="29" t="s">
        <v>310</v>
      </c>
      <c r="L30" s="30">
        <v>197</v>
      </c>
      <c r="M30" s="31" t="s">
        <v>682</v>
      </c>
      <c r="N30" s="31" t="s">
        <v>374</v>
      </c>
      <c r="O30" s="57" t="s">
        <v>683</v>
      </c>
      <c r="P30" s="57" t="s">
        <v>636</v>
      </c>
      <c r="Q30" s="32">
        <v>1291</v>
      </c>
      <c r="R30" s="30">
        <v>4</v>
      </c>
    </row>
    <row r="31" spans="1:18" s="20" customFormat="1" ht="28.5" customHeight="1">
      <c r="A31" s="23">
        <v>1</v>
      </c>
      <c r="B31" s="23">
        <v>57</v>
      </c>
      <c r="C31" s="24" t="s">
        <v>780</v>
      </c>
      <c r="D31" s="24" t="s">
        <v>385</v>
      </c>
      <c r="E31" s="203" t="s">
        <v>781</v>
      </c>
      <c r="F31" s="204" t="s">
        <v>640</v>
      </c>
      <c r="G31" s="25">
        <v>1029</v>
      </c>
      <c r="H31" s="26"/>
      <c r="I31" s="27"/>
      <c r="J31" s="28">
        <v>4</v>
      </c>
      <c r="K31" s="29" t="s">
        <v>311</v>
      </c>
      <c r="L31" s="30">
        <v>249</v>
      </c>
      <c r="M31" s="31" t="s">
        <v>904</v>
      </c>
      <c r="N31" s="31" t="s">
        <v>374</v>
      </c>
      <c r="O31" s="57" t="s">
        <v>905</v>
      </c>
      <c r="P31" s="57" t="s">
        <v>636</v>
      </c>
      <c r="Q31" s="32">
        <v>1167</v>
      </c>
      <c r="R31" s="30">
        <v>1</v>
      </c>
    </row>
    <row r="32" spans="1:18" s="20" customFormat="1" ht="28.5" customHeight="1">
      <c r="A32" s="23">
        <v>2</v>
      </c>
      <c r="B32" s="23">
        <v>275</v>
      </c>
      <c r="C32" s="24" t="s">
        <v>381</v>
      </c>
      <c r="D32" s="24" t="s">
        <v>385</v>
      </c>
      <c r="E32" s="203" t="s">
        <v>1181</v>
      </c>
      <c r="F32" s="204" t="s">
        <v>636</v>
      </c>
      <c r="G32" s="25">
        <v>1176</v>
      </c>
      <c r="H32" s="26"/>
      <c r="I32" s="27"/>
      <c r="J32" s="28">
        <v>5</v>
      </c>
      <c r="K32" s="29" t="s">
        <v>312</v>
      </c>
      <c r="L32" s="30">
        <v>330</v>
      </c>
      <c r="M32" s="31" t="s">
        <v>884</v>
      </c>
      <c r="N32" s="31" t="s">
        <v>374</v>
      </c>
      <c r="O32" s="57" t="s">
        <v>885</v>
      </c>
      <c r="P32" s="57" t="s">
        <v>664</v>
      </c>
      <c r="Q32" s="32" t="s">
        <v>1407</v>
      </c>
      <c r="R32" s="30" t="s">
        <v>1408</v>
      </c>
    </row>
    <row r="33" spans="1:18" s="20" customFormat="1" ht="28.5" customHeight="1">
      <c r="A33" s="23">
        <v>3</v>
      </c>
      <c r="B33" s="23">
        <v>322</v>
      </c>
      <c r="C33" s="24" t="s">
        <v>908</v>
      </c>
      <c r="D33" s="24" t="s">
        <v>385</v>
      </c>
      <c r="E33" s="203" t="s">
        <v>909</v>
      </c>
      <c r="F33" s="204" t="s">
        <v>644</v>
      </c>
      <c r="G33" s="25">
        <v>1221</v>
      </c>
      <c r="H33" s="26"/>
      <c r="I33" s="27"/>
      <c r="J33" s="28">
        <v>6</v>
      </c>
      <c r="K33" s="29" t="s">
        <v>313</v>
      </c>
      <c r="L33" s="30">
        <v>383</v>
      </c>
      <c r="M33" s="31" t="s">
        <v>521</v>
      </c>
      <c r="N33" s="31" t="s">
        <v>374</v>
      </c>
      <c r="O33" s="57" t="s">
        <v>522</v>
      </c>
      <c r="P33" s="57" t="s">
        <v>636</v>
      </c>
      <c r="Q33" s="32">
        <v>1207</v>
      </c>
      <c r="R33" s="30">
        <v>2</v>
      </c>
    </row>
    <row r="34" spans="1:18" s="20" customFormat="1" ht="28.5" customHeight="1">
      <c r="A34" s="23"/>
      <c r="B34" s="23">
        <v>68</v>
      </c>
      <c r="C34" s="24" t="s">
        <v>906</v>
      </c>
      <c r="D34" s="24" t="s">
        <v>385</v>
      </c>
      <c r="E34" s="203" t="s">
        <v>907</v>
      </c>
      <c r="F34" s="204" t="s">
        <v>636</v>
      </c>
      <c r="G34" s="25" t="s">
        <v>1407</v>
      </c>
      <c r="H34" s="26"/>
      <c r="I34" s="27"/>
      <c r="J34" s="28">
        <v>7</v>
      </c>
      <c r="K34" s="29" t="s">
        <v>314</v>
      </c>
      <c r="L34" s="30">
        <v>390</v>
      </c>
      <c r="M34" s="31" t="s">
        <v>573</v>
      </c>
      <c r="N34" s="31" t="s">
        <v>374</v>
      </c>
      <c r="O34" s="57" t="s">
        <v>574</v>
      </c>
      <c r="P34" s="57" t="s">
        <v>636</v>
      </c>
      <c r="Q34" s="32">
        <v>1261</v>
      </c>
      <c r="R34" s="30">
        <v>3</v>
      </c>
    </row>
    <row r="35" spans="1:18" s="20" customFormat="1" ht="28.5" customHeight="1">
      <c r="A35" s="431" t="s">
        <v>12</v>
      </c>
      <c r="B35" s="432" t="s">
        <v>210</v>
      </c>
      <c r="C35" s="434" t="s">
        <v>230</v>
      </c>
      <c r="D35" s="438" t="s">
        <v>354</v>
      </c>
      <c r="E35" s="425" t="s">
        <v>14</v>
      </c>
      <c r="F35" s="425" t="s">
        <v>633</v>
      </c>
      <c r="G35" s="425" t="s">
        <v>15</v>
      </c>
      <c r="H35" s="436"/>
      <c r="I35" s="27"/>
      <c r="J35" s="28">
        <v>8</v>
      </c>
      <c r="K35" s="29" t="s">
        <v>315</v>
      </c>
      <c r="L35" s="30" t="s">
        <v>1435</v>
      </c>
      <c r="M35" s="31" t="s">
        <v>1435</v>
      </c>
      <c r="N35" s="31" t="s">
        <v>1435</v>
      </c>
      <c r="O35" s="57" t="s">
        <v>1435</v>
      </c>
      <c r="P35" s="57" t="s">
        <v>1435</v>
      </c>
      <c r="Q35" s="32"/>
      <c r="R35" s="30"/>
    </row>
    <row r="36" spans="1:18" s="20" customFormat="1" ht="28.5" customHeight="1">
      <c r="A36" s="431"/>
      <c r="B36" s="433"/>
      <c r="C36" s="434"/>
      <c r="D36" s="439"/>
      <c r="E36" s="425"/>
      <c r="F36" s="425"/>
      <c r="G36" s="425"/>
      <c r="H36" s="437"/>
      <c r="I36" s="27"/>
      <c r="J36" s="421" t="s">
        <v>49</v>
      </c>
      <c r="K36" s="422"/>
      <c r="L36" s="422"/>
      <c r="M36" s="422"/>
      <c r="N36" s="422"/>
      <c r="O36" s="422"/>
      <c r="P36" s="422"/>
      <c r="Q36" s="422"/>
      <c r="R36" s="423"/>
    </row>
    <row r="37" spans="1:18" s="20" customFormat="1" ht="28.5" customHeight="1">
      <c r="A37" s="23">
        <v>1</v>
      </c>
      <c r="B37" s="23">
        <v>252</v>
      </c>
      <c r="C37" s="24" t="s">
        <v>794</v>
      </c>
      <c r="D37" s="24" t="s">
        <v>394</v>
      </c>
      <c r="E37" s="203" t="s">
        <v>795</v>
      </c>
      <c r="F37" s="204" t="s">
        <v>644</v>
      </c>
      <c r="G37" s="25">
        <v>1054</v>
      </c>
      <c r="H37" s="26"/>
      <c r="I37" s="27"/>
      <c r="J37" s="56" t="s">
        <v>316</v>
      </c>
      <c r="K37" s="53" t="s">
        <v>211</v>
      </c>
      <c r="L37" s="53" t="s">
        <v>210</v>
      </c>
      <c r="M37" s="54" t="s">
        <v>13</v>
      </c>
      <c r="N37" s="54"/>
      <c r="O37" s="55" t="s">
        <v>14</v>
      </c>
      <c r="P37" s="55" t="s">
        <v>633</v>
      </c>
      <c r="Q37" s="53" t="s">
        <v>15</v>
      </c>
      <c r="R37" s="53" t="s">
        <v>27</v>
      </c>
    </row>
    <row r="38" spans="1:18" s="20" customFormat="1" ht="28.5" customHeight="1">
      <c r="A38" s="23">
        <v>2</v>
      </c>
      <c r="B38" s="23">
        <v>268</v>
      </c>
      <c r="C38" s="24" t="s">
        <v>910</v>
      </c>
      <c r="D38" s="24" t="s">
        <v>394</v>
      </c>
      <c r="E38" s="203" t="s">
        <v>1184</v>
      </c>
      <c r="F38" s="204" t="s">
        <v>664</v>
      </c>
      <c r="G38" s="25">
        <v>1254</v>
      </c>
      <c r="H38" s="26"/>
      <c r="I38" s="27"/>
      <c r="J38" s="28">
        <v>1</v>
      </c>
      <c r="K38" s="29" t="s">
        <v>1355</v>
      </c>
      <c r="L38" s="30">
        <v>42</v>
      </c>
      <c r="M38" s="31" t="s">
        <v>411</v>
      </c>
      <c r="N38" s="31" t="s">
        <v>384</v>
      </c>
      <c r="O38" s="57" t="s">
        <v>412</v>
      </c>
      <c r="P38" s="57" t="s">
        <v>636</v>
      </c>
      <c r="Q38" s="32" t="s">
        <v>1407</v>
      </c>
      <c r="R38" s="30" t="s">
        <v>1408</v>
      </c>
    </row>
    <row r="39" spans="1:18" s="20" customFormat="1" ht="28.5" customHeight="1">
      <c r="A39" s="23">
        <v>3</v>
      </c>
      <c r="B39" s="23">
        <v>137</v>
      </c>
      <c r="C39" s="24" t="s">
        <v>708</v>
      </c>
      <c r="D39" s="24" t="s">
        <v>394</v>
      </c>
      <c r="E39" s="203" t="s">
        <v>709</v>
      </c>
      <c r="F39" s="204" t="s">
        <v>644</v>
      </c>
      <c r="G39" s="25">
        <v>1330</v>
      </c>
      <c r="H39" s="26"/>
      <c r="I39" s="27"/>
      <c r="J39" s="28">
        <v>2</v>
      </c>
      <c r="K39" s="29" t="s">
        <v>1356</v>
      </c>
      <c r="L39" s="30">
        <v>191</v>
      </c>
      <c r="M39" s="31" t="s">
        <v>772</v>
      </c>
      <c r="N39" s="31" t="s">
        <v>384</v>
      </c>
      <c r="O39" s="57" t="s">
        <v>773</v>
      </c>
      <c r="P39" s="57" t="s">
        <v>644</v>
      </c>
      <c r="Q39" s="32">
        <v>1239</v>
      </c>
      <c r="R39" s="30">
        <v>5</v>
      </c>
    </row>
    <row r="40" spans="1:18" s="20" customFormat="1" ht="28.5" customHeight="1">
      <c r="A40" s="23" t="s">
        <v>1408</v>
      </c>
      <c r="B40" s="23">
        <v>37</v>
      </c>
      <c r="C40" s="24" t="s">
        <v>462</v>
      </c>
      <c r="D40" s="24" t="s">
        <v>394</v>
      </c>
      <c r="E40" s="203" t="s">
        <v>463</v>
      </c>
      <c r="F40" s="204" t="s">
        <v>636</v>
      </c>
      <c r="G40" s="25" t="s">
        <v>1407</v>
      </c>
      <c r="H40" s="26"/>
      <c r="I40" s="27"/>
      <c r="J40" s="28">
        <v>3</v>
      </c>
      <c r="K40" s="29" t="s">
        <v>1357</v>
      </c>
      <c r="L40" s="30">
        <v>280</v>
      </c>
      <c r="M40" s="31" t="s">
        <v>775</v>
      </c>
      <c r="N40" s="31" t="s">
        <v>384</v>
      </c>
      <c r="O40" s="57" t="s">
        <v>1160</v>
      </c>
      <c r="P40" s="57" t="s">
        <v>664</v>
      </c>
      <c r="Q40" s="32" t="s">
        <v>1407</v>
      </c>
      <c r="R40" s="30" t="s">
        <v>1408</v>
      </c>
    </row>
    <row r="41" spans="1:18" s="20" customFormat="1" ht="28.5" customHeight="1">
      <c r="A41" s="431" t="s">
        <v>12</v>
      </c>
      <c r="B41" s="432" t="s">
        <v>210</v>
      </c>
      <c r="C41" s="434" t="s">
        <v>230</v>
      </c>
      <c r="D41" s="438" t="s">
        <v>354</v>
      </c>
      <c r="E41" s="425" t="s">
        <v>14</v>
      </c>
      <c r="F41" s="425" t="s">
        <v>633</v>
      </c>
      <c r="G41" s="425" t="s">
        <v>15</v>
      </c>
      <c r="H41" s="436"/>
      <c r="I41" s="27"/>
      <c r="J41" s="28">
        <v>4</v>
      </c>
      <c r="K41" s="29" t="s">
        <v>1358</v>
      </c>
      <c r="L41" s="30">
        <v>418</v>
      </c>
      <c r="M41" s="31" t="s">
        <v>777</v>
      </c>
      <c r="N41" s="31" t="s">
        <v>384</v>
      </c>
      <c r="O41" s="57" t="s">
        <v>778</v>
      </c>
      <c r="P41" s="57" t="s">
        <v>640</v>
      </c>
      <c r="Q41" s="32">
        <v>923</v>
      </c>
      <c r="R41" s="30">
        <v>1</v>
      </c>
    </row>
    <row r="42" spans="1:18" s="20" customFormat="1" ht="28.5" customHeight="1">
      <c r="A42" s="431"/>
      <c r="B42" s="433"/>
      <c r="C42" s="434"/>
      <c r="D42" s="439"/>
      <c r="E42" s="425"/>
      <c r="F42" s="425"/>
      <c r="G42" s="425"/>
      <c r="H42" s="437"/>
      <c r="I42" s="27"/>
      <c r="J42" s="28">
        <v>5</v>
      </c>
      <c r="K42" s="29" t="s">
        <v>1359</v>
      </c>
      <c r="L42" s="30">
        <v>57</v>
      </c>
      <c r="M42" s="31" t="s">
        <v>780</v>
      </c>
      <c r="N42" s="31" t="s">
        <v>385</v>
      </c>
      <c r="O42" s="57" t="s">
        <v>781</v>
      </c>
      <c r="P42" s="57" t="s">
        <v>640</v>
      </c>
      <c r="Q42" s="32">
        <v>1029</v>
      </c>
      <c r="R42" s="30">
        <v>2</v>
      </c>
    </row>
    <row r="43" spans="1:18" s="20" customFormat="1" ht="28.5" customHeight="1">
      <c r="A43" s="23">
        <v>1</v>
      </c>
      <c r="B43" s="23">
        <v>301</v>
      </c>
      <c r="C43" s="24" t="s">
        <v>391</v>
      </c>
      <c r="D43" s="24" t="s">
        <v>395</v>
      </c>
      <c r="E43" s="203" t="s">
        <v>1166</v>
      </c>
      <c r="F43" s="204" t="s">
        <v>636</v>
      </c>
      <c r="G43" s="25">
        <v>1065</v>
      </c>
      <c r="H43" s="26"/>
      <c r="I43" s="27"/>
      <c r="J43" s="28">
        <v>6</v>
      </c>
      <c r="K43" s="29" t="s">
        <v>1360</v>
      </c>
      <c r="L43" s="30">
        <v>322</v>
      </c>
      <c r="M43" s="31" t="s">
        <v>908</v>
      </c>
      <c r="N43" s="31" t="s">
        <v>385</v>
      </c>
      <c r="O43" s="57" t="s">
        <v>909</v>
      </c>
      <c r="P43" s="57" t="s">
        <v>644</v>
      </c>
      <c r="Q43" s="32">
        <v>1221</v>
      </c>
      <c r="R43" s="30">
        <v>4</v>
      </c>
    </row>
    <row r="44" spans="1:18" s="20" customFormat="1" ht="28.5" customHeight="1">
      <c r="A44" s="23">
        <v>2</v>
      </c>
      <c r="B44" s="23">
        <v>244</v>
      </c>
      <c r="C44" s="24" t="s">
        <v>391</v>
      </c>
      <c r="D44" s="24" t="s">
        <v>395</v>
      </c>
      <c r="E44" s="203" t="s">
        <v>802</v>
      </c>
      <c r="F44" s="204" t="s">
        <v>692</v>
      </c>
      <c r="G44" s="25">
        <v>1387</v>
      </c>
      <c r="H44" s="26"/>
      <c r="I44" s="27"/>
      <c r="J44" s="28">
        <v>7</v>
      </c>
      <c r="K44" s="29" t="s">
        <v>1361</v>
      </c>
      <c r="L44" s="30">
        <v>275</v>
      </c>
      <c r="M44" s="31" t="s">
        <v>381</v>
      </c>
      <c r="N44" s="31" t="s">
        <v>385</v>
      </c>
      <c r="O44" s="57" t="s">
        <v>1181</v>
      </c>
      <c r="P44" s="57" t="s">
        <v>636</v>
      </c>
      <c r="Q44" s="32">
        <v>1176</v>
      </c>
      <c r="R44" s="30">
        <v>3</v>
      </c>
    </row>
    <row r="45" spans="1:18" s="20" customFormat="1" ht="28.5" customHeight="1">
      <c r="A45" s="431" t="s">
        <v>12</v>
      </c>
      <c r="B45" s="432" t="s">
        <v>210</v>
      </c>
      <c r="C45" s="434" t="s">
        <v>230</v>
      </c>
      <c r="D45" s="438" t="s">
        <v>354</v>
      </c>
      <c r="E45" s="425" t="s">
        <v>14</v>
      </c>
      <c r="F45" s="425" t="s">
        <v>633</v>
      </c>
      <c r="G45" s="425" t="s">
        <v>15</v>
      </c>
      <c r="H45" s="436"/>
      <c r="I45" s="27"/>
      <c r="J45" s="28">
        <v>8</v>
      </c>
      <c r="K45" s="29" t="s">
        <v>1362</v>
      </c>
      <c r="L45" s="30">
        <v>68</v>
      </c>
      <c r="M45" s="31" t="s">
        <v>906</v>
      </c>
      <c r="N45" s="31" t="s">
        <v>385</v>
      </c>
      <c r="O45" s="57" t="s">
        <v>907</v>
      </c>
      <c r="P45" s="57" t="s">
        <v>636</v>
      </c>
      <c r="Q45" s="32" t="s">
        <v>1407</v>
      </c>
      <c r="R45" s="30" t="s">
        <v>1408</v>
      </c>
    </row>
    <row r="46" spans="1:18" s="20" customFormat="1" ht="28.5" customHeight="1">
      <c r="A46" s="431"/>
      <c r="B46" s="433"/>
      <c r="C46" s="434"/>
      <c r="D46" s="439"/>
      <c r="E46" s="425"/>
      <c r="F46" s="425"/>
      <c r="G46" s="425"/>
      <c r="H46" s="437"/>
      <c r="I46" s="27"/>
      <c r="J46" s="421" t="s">
        <v>50</v>
      </c>
      <c r="K46" s="422"/>
      <c r="L46" s="422"/>
      <c r="M46" s="422"/>
      <c r="N46" s="422"/>
      <c r="O46" s="422"/>
      <c r="P46" s="422"/>
      <c r="Q46" s="422"/>
      <c r="R46" s="423"/>
    </row>
    <row r="47" spans="1:18" s="20" customFormat="1" ht="28.5" customHeight="1">
      <c r="A47" s="23">
        <v>1</v>
      </c>
      <c r="B47" s="23">
        <v>112</v>
      </c>
      <c r="C47" s="24" t="s">
        <v>911</v>
      </c>
      <c r="D47" s="24" t="s">
        <v>427</v>
      </c>
      <c r="E47" s="203" t="s">
        <v>912</v>
      </c>
      <c r="F47" s="204" t="s">
        <v>644</v>
      </c>
      <c r="G47" s="25">
        <v>1373</v>
      </c>
      <c r="H47" s="26"/>
      <c r="I47" s="27"/>
      <c r="J47" s="56" t="s">
        <v>316</v>
      </c>
      <c r="K47" s="53" t="s">
        <v>211</v>
      </c>
      <c r="L47" s="53" t="s">
        <v>210</v>
      </c>
      <c r="M47" s="54" t="s">
        <v>13</v>
      </c>
      <c r="N47" s="54"/>
      <c r="O47" s="55" t="s">
        <v>14</v>
      </c>
      <c r="P47" s="55" t="s">
        <v>633</v>
      </c>
      <c r="Q47" s="53" t="s">
        <v>15</v>
      </c>
      <c r="R47" s="53" t="s">
        <v>27</v>
      </c>
    </row>
    <row r="48" spans="1:18" s="20" customFormat="1" ht="28.5" customHeight="1">
      <c r="A48" s="23"/>
      <c r="B48" s="23"/>
      <c r="C48" s="24"/>
      <c r="D48" s="24"/>
      <c r="E48" s="203"/>
      <c r="F48" s="204"/>
      <c r="G48" s="25"/>
      <c r="H48" s="26"/>
      <c r="I48" s="27"/>
      <c r="J48" s="28">
        <v>1</v>
      </c>
      <c r="K48" s="29" t="s">
        <v>1417</v>
      </c>
      <c r="L48" s="30" t="s">
        <v>1435</v>
      </c>
      <c r="M48" s="31" t="s">
        <v>1435</v>
      </c>
      <c r="N48" s="31" t="s">
        <v>1435</v>
      </c>
      <c r="O48" s="57" t="s">
        <v>1435</v>
      </c>
      <c r="P48" s="57" t="s">
        <v>1435</v>
      </c>
      <c r="Q48" s="32"/>
      <c r="R48" s="30"/>
    </row>
    <row r="49" spans="1:18" s="20" customFormat="1" ht="28.5" customHeight="1">
      <c r="A49" s="23"/>
      <c r="B49" s="23"/>
      <c r="C49" s="24"/>
      <c r="D49" s="24"/>
      <c r="E49" s="203"/>
      <c r="F49" s="204"/>
      <c r="G49" s="25"/>
      <c r="H49" s="26"/>
      <c r="I49" s="27"/>
      <c r="J49" s="28">
        <v>2</v>
      </c>
      <c r="K49" s="29" t="s">
        <v>1418</v>
      </c>
      <c r="L49" s="30" t="s">
        <v>1435</v>
      </c>
      <c r="M49" s="31" t="s">
        <v>1435</v>
      </c>
      <c r="N49" s="31" t="s">
        <v>1435</v>
      </c>
      <c r="O49" s="57" t="s">
        <v>1435</v>
      </c>
      <c r="P49" s="57" t="s">
        <v>1435</v>
      </c>
      <c r="Q49" s="32"/>
      <c r="R49" s="30"/>
    </row>
    <row r="50" spans="1:18" s="20" customFormat="1" ht="28.5" customHeight="1">
      <c r="A50" s="23"/>
      <c r="B50" s="23"/>
      <c r="C50" s="24"/>
      <c r="D50" s="24"/>
      <c r="E50" s="203"/>
      <c r="F50" s="204"/>
      <c r="G50" s="25"/>
      <c r="H50" s="26"/>
      <c r="I50" s="27"/>
      <c r="J50" s="28">
        <v>3</v>
      </c>
      <c r="K50" s="29" t="s">
        <v>1419</v>
      </c>
      <c r="L50" s="30" t="s">
        <v>1435</v>
      </c>
      <c r="M50" s="31" t="s">
        <v>1435</v>
      </c>
      <c r="N50" s="31" t="s">
        <v>1435</v>
      </c>
      <c r="O50" s="57" t="s">
        <v>1435</v>
      </c>
      <c r="P50" s="57" t="s">
        <v>1435</v>
      </c>
      <c r="Q50" s="32"/>
      <c r="R50" s="30"/>
    </row>
    <row r="51" spans="1:18" s="20" customFormat="1" ht="28.5" customHeight="1">
      <c r="A51" s="23"/>
      <c r="B51" s="23"/>
      <c r="C51" s="24"/>
      <c r="D51" s="24"/>
      <c r="E51" s="203"/>
      <c r="F51" s="204"/>
      <c r="G51" s="25"/>
      <c r="H51" s="26"/>
      <c r="I51" s="27"/>
      <c r="J51" s="28">
        <v>4</v>
      </c>
      <c r="K51" s="29" t="s">
        <v>1420</v>
      </c>
      <c r="L51" s="30" t="s">
        <v>1435</v>
      </c>
      <c r="M51" s="31" t="s">
        <v>1435</v>
      </c>
      <c r="N51" s="31" t="s">
        <v>1435</v>
      </c>
      <c r="O51" s="57" t="s">
        <v>1435</v>
      </c>
      <c r="P51" s="57" t="s">
        <v>1435</v>
      </c>
      <c r="Q51" s="32"/>
      <c r="R51" s="30"/>
    </row>
    <row r="52" spans="1:18" s="20" customFormat="1" ht="28.5" customHeight="1">
      <c r="A52" s="23"/>
      <c r="B52" s="23"/>
      <c r="C52" s="24"/>
      <c r="D52" s="24"/>
      <c r="E52" s="203"/>
      <c r="F52" s="204"/>
      <c r="G52" s="25"/>
      <c r="H52" s="26"/>
      <c r="I52" s="27"/>
      <c r="J52" s="28">
        <v>5</v>
      </c>
      <c r="K52" s="29" t="s">
        <v>1421</v>
      </c>
      <c r="L52" s="30" t="s">
        <v>1435</v>
      </c>
      <c r="M52" s="31" t="s">
        <v>1435</v>
      </c>
      <c r="N52" s="31" t="s">
        <v>1435</v>
      </c>
      <c r="O52" s="57" t="s">
        <v>1435</v>
      </c>
      <c r="P52" s="57" t="s">
        <v>1435</v>
      </c>
      <c r="Q52" s="32"/>
      <c r="R52" s="30"/>
    </row>
    <row r="53" spans="1:18" s="20" customFormat="1" ht="28.5" customHeight="1">
      <c r="A53" s="23"/>
      <c r="B53" s="23"/>
      <c r="C53" s="24"/>
      <c r="D53" s="24"/>
      <c r="E53" s="203"/>
      <c r="F53" s="204"/>
      <c r="G53" s="25"/>
      <c r="H53" s="26"/>
      <c r="I53" s="27"/>
      <c r="J53" s="28">
        <v>6</v>
      </c>
      <c r="K53" s="29" t="s">
        <v>1422</v>
      </c>
      <c r="L53" s="30" t="s">
        <v>1435</v>
      </c>
      <c r="M53" s="31" t="s">
        <v>1435</v>
      </c>
      <c r="N53" s="31" t="s">
        <v>1435</v>
      </c>
      <c r="O53" s="57" t="s">
        <v>1435</v>
      </c>
      <c r="P53" s="57" t="s">
        <v>1435</v>
      </c>
      <c r="Q53" s="32"/>
      <c r="R53" s="30"/>
    </row>
    <row r="54" spans="1:18" s="20" customFormat="1" ht="28.5" customHeight="1">
      <c r="A54" s="23"/>
      <c r="B54" s="23"/>
      <c r="C54" s="24"/>
      <c r="D54" s="24"/>
      <c r="E54" s="203"/>
      <c r="F54" s="204"/>
      <c r="G54" s="25"/>
      <c r="H54" s="26"/>
      <c r="I54" s="27"/>
      <c r="J54" s="28">
        <v>7</v>
      </c>
      <c r="K54" s="29" t="s">
        <v>1423</v>
      </c>
      <c r="L54" s="30" t="s">
        <v>1435</v>
      </c>
      <c r="M54" s="31" t="s">
        <v>1435</v>
      </c>
      <c r="N54" s="31" t="s">
        <v>1435</v>
      </c>
      <c r="O54" s="57" t="s">
        <v>1435</v>
      </c>
      <c r="P54" s="57" t="s">
        <v>1435</v>
      </c>
      <c r="Q54" s="32"/>
      <c r="R54" s="30"/>
    </row>
    <row r="55" spans="1:18" s="20" customFormat="1" ht="28.5" customHeight="1">
      <c r="A55" s="23"/>
      <c r="B55" s="23"/>
      <c r="C55" s="24"/>
      <c r="D55" s="24"/>
      <c r="E55" s="203"/>
      <c r="F55" s="204"/>
      <c r="G55" s="25"/>
      <c r="H55" s="26"/>
      <c r="I55" s="27"/>
      <c r="J55" s="28">
        <v>8</v>
      </c>
      <c r="K55" s="29" t="s">
        <v>1424</v>
      </c>
      <c r="L55" s="30">
        <v>112</v>
      </c>
      <c r="M55" s="31" t="s">
        <v>911</v>
      </c>
      <c r="N55" s="31" t="s">
        <v>427</v>
      </c>
      <c r="O55" s="57" t="s">
        <v>912</v>
      </c>
      <c r="P55" s="57" t="s">
        <v>644</v>
      </c>
      <c r="Q55" s="32">
        <v>1373</v>
      </c>
      <c r="R55" s="30">
        <v>1</v>
      </c>
    </row>
  </sheetData>
  <sortState ref="B43:G44">
    <sortCondition ref="G43:G44"/>
  </sortState>
  <mergeCells count="79">
    <mergeCell ref="J26:R26"/>
    <mergeCell ref="J36:R36"/>
    <mergeCell ref="F35:F36"/>
    <mergeCell ref="G35:G36"/>
    <mergeCell ref="H35:H36"/>
    <mergeCell ref="H29:H30"/>
    <mergeCell ref="A35:A36"/>
    <mergeCell ref="B35:B36"/>
    <mergeCell ref="C35:C36"/>
    <mergeCell ref="D35:D36"/>
    <mergeCell ref="E35:E36"/>
    <mergeCell ref="D29:D30"/>
    <mergeCell ref="E29:E30"/>
    <mergeCell ref="A23:A24"/>
    <mergeCell ref="B23:B24"/>
    <mergeCell ref="C23:C24"/>
    <mergeCell ref="D23:D24"/>
    <mergeCell ref="E23:E24"/>
    <mergeCell ref="H23:H24"/>
    <mergeCell ref="A15:A16"/>
    <mergeCell ref="B15:B16"/>
    <mergeCell ref="C15:C16"/>
    <mergeCell ref="F29:F30"/>
    <mergeCell ref="G29:G30"/>
    <mergeCell ref="F23:F24"/>
    <mergeCell ref="G23:G24"/>
    <mergeCell ref="F15:F16"/>
    <mergeCell ref="G15:G16"/>
    <mergeCell ref="H15:H16"/>
    <mergeCell ref="D15:D16"/>
    <mergeCell ref="E15:E16"/>
    <mergeCell ref="A29:A30"/>
    <mergeCell ref="B29:B30"/>
    <mergeCell ref="C29:C30"/>
    <mergeCell ref="A4:C4"/>
    <mergeCell ref="E4:F4"/>
    <mergeCell ref="A6:A7"/>
    <mergeCell ref="B6:B7"/>
    <mergeCell ref="C6:C7"/>
    <mergeCell ref="E6:E7"/>
    <mergeCell ref="F6:F7"/>
    <mergeCell ref="D6:D7"/>
    <mergeCell ref="A10:A11"/>
    <mergeCell ref="B10:B11"/>
    <mergeCell ref="C10:C11"/>
    <mergeCell ref="D10:D11"/>
    <mergeCell ref="E10:E11"/>
    <mergeCell ref="J46:R46"/>
    <mergeCell ref="J16:R16"/>
    <mergeCell ref="H10:H11"/>
    <mergeCell ref="G10:G11"/>
    <mergeCell ref="A1:R1"/>
    <mergeCell ref="A2:R2"/>
    <mergeCell ref="A3:C3"/>
    <mergeCell ref="E3:F3"/>
    <mergeCell ref="G3:H3"/>
    <mergeCell ref="P3:R3"/>
    <mergeCell ref="J3:M3"/>
    <mergeCell ref="F10:F11"/>
    <mergeCell ref="G6:G7"/>
    <mergeCell ref="P5:R5"/>
    <mergeCell ref="H6:H7"/>
    <mergeCell ref="J6:R6"/>
    <mergeCell ref="F41:F42"/>
    <mergeCell ref="G41:G42"/>
    <mergeCell ref="H41:H42"/>
    <mergeCell ref="A45:A46"/>
    <mergeCell ref="B45:B46"/>
    <mergeCell ref="C45:C46"/>
    <mergeCell ref="D45:D46"/>
    <mergeCell ref="E45:E46"/>
    <mergeCell ref="F45:F46"/>
    <mergeCell ref="G45:G46"/>
    <mergeCell ref="H45:H46"/>
    <mergeCell ref="A41:A42"/>
    <mergeCell ref="B41:B42"/>
    <mergeCell ref="C41:C42"/>
    <mergeCell ref="D41:D42"/>
    <mergeCell ref="E41:E42"/>
  </mergeCells>
  <conditionalFormatting sqref="G37:G40 G31:G34 G12:G14 G8:G9 G17:G22 G25:G28">
    <cfRule type="duplicateValues" dxfId="10" priority="7" stopIfTrue="1"/>
  </conditionalFormatting>
  <conditionalFormatting sqref="G43:G44">
    <cfRule type="duplicateValues" dxfId="9" priority="2" stopIfTrue="1"/>
  </conditionalFormatting>
  <conditionalFormatting sqref="G47:G48">
    <cfRule type="duplicateValues" dxfId="8" priority="1" stopIfTrue="1"/>
  </conditionalFormatting>
  <conditionalFormatting sqref="G49:G55">
    <cfRule type="duplicateValues" dxfId="7" priority="65" stopIfTrue="1"/>
  </conditionalFormatting>
  <hyperlinks>
    <hyperlink ref="E3" location="'YARIŞMA PROGRAMI'!C7" display="100 m. Engelli"/>
  </hyperlinks>
  <printOptions horizontalCentered="1"/>
  <pageMargins left="0.27559055118110237" right="0.19685039370078741" top="0.51181102362204722" bottom="0.35433070866141736" header="0.39370078740157483" footer="0.27559055118110237"/>
  <pageSetup paperSize="9" scale="51"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tabColor rgb="FF7030A0"/>
    <pageSetUpPr fitToPage="1"/>
  </sheetPr>
  <dimension ref="A1:R61"/>
  <sheetViews>
    <sheetView view="pageBreakPreview" zoomScale="90" zoomScaleNormal="100" zoomScaleSheetLayoutView="90" workbookViewId="0">
      <selection activeCell="O21" sqref="O21"/>
    </sheetView>
  </sheetViews>
  <sheetFormatPr defaultColWidth="9.140625" defaultRowHeight="12.75"/>
  <cols>
    <col min="1" max="2" width="4.85546875" style="33" customWidth="1"/>
    <col min="3" max="3" width="14.28515625" style="22" customWidth="1"/>
    <col min="4" max="4" width="10.28515625" style="22" customWidth="1"/>
    <col min="5" max="5" width="22" style="60" customWidth="1"/>
    <col min="6" max="6" width="17.140625" style="60" customWidth="1"/>
    <col min="7" max="7" width="7.140625" style="22" bestFit="1" customWidth="1"/>
    <col min="8" max="8" width="7.5703125" style="34" customWidth="1"/>
    <col min="9" max="9" width="2.140625" style="22" customWidth="1"/>
    <col min="10" max="10" width="6.7109375" style="33" customWidth="1"/>
    <col min="11" max="11" width="11.28515625" style="33" hidden="1" customWidth="1"/>
    <col min="12" max="12" width="5.7109375" style="33" customWidth="1"/>
    <col min="13" max="14" width="10.42578125" style="35" customWidth="1"/>
    <col min="15" max="15" width="32.85546875" style="64" bestFit="1" customWidth="1"/>
    <col min="16" max="16" width="16.28515625" style="64" customWidth="1"/>
    <col min="17" max="17" width="7" style="22" bestFit="1" customWidth="1"/>
    <col min="18" max="18" width="7.7109375" style="22" customWidth="1"/>
    <col min="19" max="19" width="5.7109375" style="22" customWidth="1"/>
    <col min="20" max="16384" width="9.140625" style="22"/>
  </cols>
  <sheetData>
    <row r="1" spans="1:18" s="10" customFormat="1" ht="39" customHeight="1">
      <c r="A1" s="426" t="s">
        <v>206</v>
      </c>
      <c r="B1" s="426"/>
      <c r="C1" s="426"/>
      <c r="D1" s="426"/>
      <c r="E1" s="426"/>
      <c r="F1" s="426"/>
      <c r="G1" s="426"/>
      <c r="H1" s="426"/>
      <c r="I1" s="426"/>
      <c r="J1" s="426"/>
      <c r="K1" s="426"/>
      <c r="L1" s="426"/>
      <c r="M1" s="426"/>
      <c r="N1" s="426"/>
      <c r="O1" s="426"/>
      <c r="P1" s="426"/>
      <c r="Q1" s="426"/>
      <c r="R1" s="426"/>
    </row>
    <row r="2" spans="1:18" s="10" customFormat="1" ht="24.75" customHeight="1">
      <c r="A2" s="461" t="s">
        <v>1433</v>
      </c>
      <c r="B2" s="461"/>
      <c r="C2" s="461"/>
      <c r="D2" s="461"/>
      <c r="E2" s="461"/>
      <c r="F2" s="461"/>
      <c r="G2" s="461"/>
      <c r="H2" s="461"/>
      <c r="I2" s="461"/>
      <c r="J2" s="461"/>
      <c r="K2" s="461"/>
      <c r="L2" s="461"/>
      <c r="M2" s="461"/>
      <c r="N2" s="461"/>
      <c r="O2" s="461"/>
      <c r="P2" s="461"/>
      <c r="Q2" s="461"/>
      <c r="R2" s="461"/>
    </row>
    <row r="3" spans="1:18" s="13" customFormat="1" ht="21" customHeight="1">
      <c r="A3" s="428" t="s">
        <v>233</v>
      </c>
      <c r="B3" s="428"/>
      <c r="C3" s="428"/>
      <c r="D3" s="280"/>
      <c r="E3" s="430" t="s">
        <v>572</v>
      </c>
      <c r="F3" s="430"/>
      <c r="G3" s="462"/>
      <c r="H3" s="462"/>
      <c r="I3" s="11"/>
      <c r="J3" s="418"/>
      <c r="K3" s="418"/>
      <c r="L3" s="418"/>
      <c r="M3" s="418"/>
      <c r="N3" s="274"/>
      <c r="O3" s="275"/>
      <c r="P3" s="424"/>
      <c r="Q3" s="424"/>
      <c r="R3" s="424"/>
    </row>
    <row r="4" spans="1:18" s="13" customFormat="1" ht="17.25" customHeight="1">
      <c r="A4" s="435" t="s">
        <v>214</v>
      </c>
      <c r="B4" s="435"/>
      <c r="C4" s="435"/>
      <c r="D4" s="281"/>
      <c r="E4" s="429" t="s">
        <v>352</v>
      </c>
      <c r="F4" s="429"/>
      <c r="G4" s="39"/>
      <c r="H4" s="39"/>
      <c r="I4" s="39"/>
      <c r="J4" s="39"/>
      <c r="K4" s="39"/>
      <c r="L4" s="39"/>
      <c r="M4" s="40"/>
      <c r="N4" s="40"/>
      <c r="O4" s="90" t="s">
        <v>5</v>
      </c>
      <c r="P4" s="232">
        <v>42057</v>
      </c>
      <c r="Q4" s="233">
        <v>0.4513888888888889</v>
      </c>
      <c r="R4" s="231"/>
    </row>
    <row r="5" spans="1:18" s="10" customFormat="1" ht="13.5" customHeight="1">
      <c r="A5" s="14"/>
      <c r="B5" s="14"/>
      <c r="C5" s="15"/>
      <c r="D5" s="15"/>
      <c r="E5" s="16"/>
      <c r="F5" s="17"/>
      <c r="G5" s="17"/>
      <c r="H5" s="17"/>
      <c r="I5" s="17"/>
      <c r="J5" s="14"/>
      <c r="K5" s="14"/>
      <c r="L5" s="14"/>
      <c r="M5" s="18"/>
      <c r="N5" s="18"/>
      <c r="O5" s="19"/>
      <c r="P5" s="460">
        <v>42057.749068865742</v>
      </c>
      <c r="Q5" s="460"/>
      <c r="R5" s="460"/>
    </row>
    <row r="6" spans="1:18" s="20" customFormat="1" ht="18.75" customHeight="1">
      <c r="A6" s="431" t="s">
        <v>12</v>
      </c>
      <c r="B6" s="432" t="s">
        <v>210</v>
      </c>
      <c r="C6" s="434" t="s">
        <v>230</v>
      </c>
      <c r="D6" s="438" t="s">
        <v>354</v>
      </c>
      <c r="E6" s="425" t="s">
        <v>14</v>
      </c>
      <c r="F6" s="425" t="s">
        <v>633</v>
      </c>
      <c r="G6" s="425" t="s">
        <v>15</v>
      </c>
      <c r="H6" s="436"/>
      <c r="J6" s="421" t="s">
        <v>16</v>
      </c>
      <c r="K6" s="422"/>
      <c r="L6" s="422"/>
      <c r="M6" s="422"/>
      <c r="N6" s="422"/>
      <c r="O6" s="422"/>
      <c r="P6" s="422"/>
      <c r="Q6" s="422"/>
      <c r="R6" s="423"/>
    </row>
    <row r="7" spans="1:18" ht="26.25" customHeight="1">
      <c r="A7" s="431"/>
      <c r="B7" s="433"/>
      <c r="C7" s="434"/>
      <c r="D7" s="439"/>
      <c r="E7" s="425"/>
      <c r="F7" s="425"/>
      <c r="G7" s="425"/>
      <c r="H7" s="437"/>
      <c r="I7" s="21"/>
      <c r="J7" s="56" t="s">
        <v>316</v>
      </c>
      <c r="K7" s="56" t="s">
        <v>211</v>
      </c>
      <c r="L7" s="56" t="s">
        <v>210</v>
      </c>
      <c r="M7" s="138" t="s">
        <v>13</v>
      </c>
      <c r="N7" s="138" t="s">
        <v>354</v>
      </c>
      <c r="O7" s="139" t="s">
        <v>14</v>
      </c>
      <c r="P7" s="139" t="s">
        <v>633</v>
      </c>
      <c r="Q7" s="56" t="s">
        <v>15</v>
      </c>
      <c r="R7" s="56" t="s">
        <v>27</v>
      </c>
    </row>
    <row r="8" spans="1:18" s="20" customFormat="1" ht="29.25" customHeight="1">
      <c r="A8" s="23">
        <v>1</v>
      </c>
      <c r="B8" s="81">
        <v>183</v>
      </c>
      <c r="C8" s="136" t="s">
        <v>729</v>
      </c>
      <c r="D8" s="136" t="s">
        <v>362</v>
      </c>
      <c r="E8" s="201" t="s">
        <v>730</v>
      </c>
      <c r="F8" s="202" t="s">
        <v>664</v>
      </c>
      <c r="G8" s="137">
        <v>2262</v>
      </c>
      <c r="H8" s="82"/>
      <c r="I8" s="27"/>
      <c r="J8" s="28">
        <v>1</v>
      </c>
      <c r="K8" s="29" t="s">
        <v>530</v>
      </c>
      <c r="L8" s="30">
        <v>11</v>
      </c>
      <c r="M8" s="31" t="s">
        <v>722</v>
      </c>
      <c r="N8" s="31" t="s">
        <v>362</v>
      </c>
      <c r="O8" s="57" t="s">
        <v>723</v>
      </c>
      <c r="P8" s="57" t="s">
        <v>636</v>
      </c>
      <c r="Q8" s="32" t="s">
        <v>1407</v>
      </c>
      <c r="R8" s="30" t="s">
        <v>1408</v>
      </c>
    </row>
    <row r="9" spans="1:18" s="20" customFormat="1" ht="29.25" customHeight="1">
      <c r="A9" s="23">
        <v>2</v>
      </c>
      <c r="B9" s="81">
        <v>92</v>
      </c>
      <c r="C9" s="136" t="s">
        <v>725</v>
      </c>
      <c r="D9" s="136" t="s">
        <v>362</v>
      </c>
      <c r="E9" s="201" t="s">
        <v>726</v>
      </c>
      <c r="F9" s="202" t="s">
        <v>644</v>
      </c>
      <c r="G9" s="137">
        <v>2445</v>
      </c>
      <c r="H9" s="82"/>
      <c r="I9" s="27"/>
      <c r="J9" s="28">
        <v>2</v>
      </c>
      <c r="K9" s="29" t="s">
        <v>531</v>
      </c>
      <c r="L9" s="30">
        <v>15</v>
      </c>
      <c r="M9" s="31" t="s">
        <v>404</v>
      </c>
      <c r="N9" s="31" t="s">
        <v>362</v>
      </c>
      <c r="O9" s="57" t="s">
        <v>635</v>
      </c>
      <c r="P9" s="57" t="s">
        <v>636</v>
      </c>
      <c r="Q9" s="32">
        <v>2489</v>
      </c>
      <c r="R9" s="30">
        <v>4</v>
      </c>
    </row>
    <row r="10" spans="1:18" s="20" customFormat="1" ht="29.25" customHeight="1">
      <c r="A10" s="23">
        <v>3</v>
      </c>
      <c r="B10" s="81">
        <v>187</v>
      </c>
      <c r="C10" s="136" t="s">
        <v>359</v>
      </c>
      <c r="D10" s="136" t="s">
        <v>362</v>
      </c>
      <c r="E10" s="201" t="s">
        <v>731</v>
      </c>
      <c r="F10" s="202" t="s">
        <v>692</v>
      </c>
      <c r="G10" s="137">
        <v>2476</v>
      </c>
      <c r="H10" s="82"/>
      <c r="I10" s="27"/>
      <c r="J10" s="28">
        <v>3</v>
      </c>
      <c r="K10" s="29" t="s">
        <v>532</v>
      </c>
      <c r="L10" s="30">
        <v>92</v>
      </c>
      <c r="M10" s="31" t="s">
        <v>725</v>
      </c>
      <c r="N10" s="31" t="s">
        <v>362</v>
      </c>
      <c r="O10" s="57" t="s">
        <v>726</v>
      </c>
      <c r="P10" s="57" t="s">
        <v>644</v>
      </c>
      <c r="Q10" s="32">
        <v>2445</v>
      </c>
      <c r="R10" s="30">
        <v>2</v>
      </c>
    </row>
    <row r="11" spans="1:18" s="20" customFormat="1" ht="29.25" customHeight="1">
      <c r="A11" s="23">
        <v>4</v>
      </c>
      <c r="B11" s="81">
        <v>15</v>
      </c>
      <c r="C11" s="136" t="s">
        <v>404</v>
      </c>
      <c r="D11" s="136" t="s">
        <v>362</v>
      </c>
      <c r="E11" s="201" t="s">
        <v>635</v>
      </c>
      <c r="F11" s="202" t="s">
        <v>636</v>
      </c>
      <c r="G11" s="137">
        <v>2489</v>
      </c>
      <c r="H11" s="312" t="s">
        <v>1415</v>
      </c>
      <c r="I11" s="27"/>
      <c r="J11" s="28">
        <v>4</v>
      </c>
      <c r="K11" s="29" t="s">
        <v>533</v>
      </c>
      <c r="L11" s="30">
        <v>165</v>
      </c>
      <c r="M11" s="31" t="s">
        <v>727</v>
      </c>
      <c r="N11" s="31" t="s">
        <v>362</v>
      </c>
      <c r="O11" s="57" t="s">
        <v>728</v>
      </c>
      <c r="P11" s="57" t="s">
        <v>636</v>
      </c>
      <c r="Q11" s="32">
        <v>2627</v>
      </c>
      <c r="R11" s="30">
        <v>5</v>
      </c>
    </row>
    <row r="12" spans="1:18" s="20" customFormat="1" ht="29.25" customHeight="1">
      <c r="A12" s="23">
        <v>5</v>
      </c>
      <c r="B12" s="81">
        <v>195</v>
      </c>
      <c r="C12" s="136" t="s">
        <v>734</v>
      </c>
      <c r="D12" s="136" t="s">
        <v>362</v>
      </c>
      <c r="E12" s="201" t="s">
        <v>735</v>
      </c>
      <c r="F12" s="202" t="s">
        <v>692</v>
      </c>
      <c r="G12" s="137">
        <v>2558</v>
      </c>
      <c r="H12" s="82"/>
      <c r="I12" s="27"/>
      <c r="J12" s="28">
        <v>5</v>
      </c>
      <c r="K12" s="29" t="s">
        <v>534</v>
      </c>
      <c r="L12" s="30">
        <v>183</v>
      </c>
      <c r="M12" s="31" t="s">
        <v>729</v>
      </c>
      <c r="N12" s="31" t="s">
        <v>362</v>
      </c>
      <c r="O12" s="57" t="s">
        <v>730</v>
      </c>
      <c r="P12" s="57" t="s">
        <v>664</v>
      </c>
      <c r="Q12" s="32">
        <v>2262</v>
      </c>
      <c r="R12" s="30">
        <v>1</v>
      </c>
    </row>
    <row r="13" spans="1:18" s="20" customFormat="1" ht="29.25" customHeight="1">
      <c r="A13" s="23">
        <v>6</v>
      </c>
      <c r="B13" s="81">
        <v>165</v>
      </c>
      <c r="C13" s="136" t="s">
        <v>727</v>
      </c>
      <c r="D13" s="136" t="s">
        <v>362</v>
      </c>
      <c r="E13" s="201" t="s">
        <v>728</v>
      </c>
      <c r="F13" s="202" t="s">
        <v>636</v>
      </c>
      <c r="G13" s="137">
        <v>2627</v>
      </c>
      <c r="H13" s="82"/>
      <c r="I13" s="27"/>
      <c r="J13" s="28">
        <v>6</v>
      </c>
      <c r="K13" s="29" t="s">
        <v>535</v>
      </c>
      <c r="L13" s="30">
        <v>187</v>
      </c>
      <c r="M13" s="31" t="s">
        <v>359</v>
      </c>
      <c r="N13" s="31" t="s">
        <v>362</v>
      </c>
      <c r="O13" s="57" t="s">
        <v>731</v>
      </c>
      <c r="P13" s="57" t="s">
        <v>692</v>
      </c>
      <c r="Q13" s="32">
        <v>2476</v>
      </c>
      <c r="R13" s="30">
        <v>3</v>
      </c>
    </row>
    <row r="14" spans="1:18" s="20" customFormat="1" ht="29.25" customHeight="1">
      <c r="A14" s="23">
        <v>7</v>
      </c>
      <c r="B14" s="81">
        <v>189</v>
      </c>
      <c r="C14" s="136" t="s">
        <v>732</v>
      </c>
      <c r="D14" s="136" t="s">
        <v>362</v>
      </c>
      <c r="E14" s="201" t="s">
        <v>733</v>
      </c>
      <c r="F14" s="202" t="s">
        <v>692</v>
      </c>
      <c r="G14" s="137">
        <v>2661</v>
      </c>
      <c r="H14" s="82"/>
      <c r="I14" s="27"/>
      <c r="J14" s="421" t="s">
        <v>17</v>
      </c>
      <c r="K14" s="422"/>
      <c r="L14" s="422"/>
      <c r="M14" s="422"/>
      <c r="N14" s="422"/>
      <c r="O14" s="422"/>
      <c r="P14" s="422"/>
      <c r="Q14" s="422"/>
      <c r="R14" s="423"/>
    </row>
    <row r="15" spans="1:18" s="20" customFormat="1" ht="29.25" customHeight="1">
      <c r="A15" s="23">
        <v>8</v>
      </c>
      <c r="B15" s="81">
        <v>271</v>
      </c>
      <c r="C15" s="136" t="s">
        <v>736</v>
      </c>
      <c r="D15" s="136" t="s">
        <v>362</v>
      </c>
      <c r="E15" s="201" t="s">
        <v>1156</v>
      </c>
      <c r="F15" s="202" t="s">
        <v>664</v>
      </c>
      <c r="G15" s="137">
        <v>2775</v>
      </c>
      <c r="H15" s="82"/>
      <c r="I15" s="27"/>
      <c r="J15" s="56" t="s">
        <v>316</v>
      </c>
      <c r="K15" s="56" t="s">
        <v>211</v>
      </c>
      <c r="L15" s="56" t="s">
        <v>210</v>
      </c>
      <c r="M15" s="138" t="s">
        <v>13</v>
      </c>
      <c r="N15" s="138" t="s">
        <v>354</v>
      </c>
      <c r="O15" s="139" t="s">
        <v>14</v>
      </c>
      <c r="P15" s="139" t="s">
        <v>633</v>
      </c>
      <c r="Q15" s="56" t="s">
        <v>15</v>
      </c>
      <c r="R15" s="56" t="s">
        <v>27</v>
      </c>
    </row>
    <row r="16" spans="1:18" s="20" customFormat="1" ht="29.25" customHeight="1">
      <c r="A16" s="23" t="s">
        <v>1408</v>
      </c>
      <c r="B16" s="81">
        <v>11</v>
      </c>
      <c r="C16" s="136" t="s">
        <v>722</v>
      </c>
      <c r="D16" s="136" t="s">
        <v>362</v>
      </c>
      <c r="E16" s="201" t="s">
        <v>723</v>
      </c>
      <c r="F16" s="202" t="s">
        <v>636</v>
      </c>
      <c r="G16" s="137" t="s">
        <v>1407</v>
      </c>
      <c r="H16" s="82"/>
      <c r="I16" s="27"/>
      <c r="J16" s="28">
        <v>1</v>
      </c>
      <c r="K16" s="29" t="s">
        <v>536</v>
      </c>
      <c r="L16" s="30">
        <v>189</v>
      </c>
      <c r="M16" s="31" t="s">
        <v>732</v>
      </c>
      <c r="N16" s="31" t="s">
        <v>362</v>
      </c>
      <c r="O16" s="57" t="s">
        <v>733</v>
      </c>
      <c r="P16" s="57" t="s">
        <v>692</v>
      </c>
      <c r="Q16" s="32">
        <v>2661</v>
      </c>
      <c r="R16" s="30">
        <v>2</v>
      </c>
    </row>
    <row r="17" spans="1:18" s="20" customFormat="1" ht="29.25" customHeight="1">
      <c r="A17" s="23" t="s">
        <v>1408</v>
      </c>
      <c r="B17" s="81">
        <v>350</v>
      </c>
      <c r="C17" s="136" t="s">
        <v>737</v>
      </c>
      <c r="D17" s="136" t="s">
        <v>362</v>
      </c>
      <c r="E17" s="201" t="s">
        <v>738</v>
      </c>
      <c r="F17" s="202" t="s">
        <v>636</v>
      </c>
      <c r="G17" s="137" t="s">
        <v>1407</v>
      </c>
      <c r="H17" s="82"/>
      <c r="I17" s="27"/>
      <c r="J17" s="28">
        <v>2</v>
      </c>
      <c r="K17" s="29" t="s">
        <v>537</v>
      </c>
      <c r="L17" s="30">
        <v>195</v>
      </c>
      <c r="M17" s="31" t="s">
        <v>734</v>
      </c>
      <c r="N17" s="31" t="s">
        <v>362</v>
      </c>
      <c r="O17" s="57" t="s">
        <v>735</v>
      </c>
      <c r="P17" s="57" t="s">
        <v>692</v>
      </c>
      <c r="Q17" s="32">
        <v>2558</v>
      </c>
      <c r="R17" s="30">
        <v>1</v>
      </c>
    </row>
    <row r="18" spans="1:18" s="20" customFormat="1" ht="29.25" customHeight="1">
      <c r="A18" s="431" t="s">
        <v>12</v>
      </c>
      <c r="B18" s="432" t="s">
        <v>210</v>
      </c>
      <c r="C18" s="434" t="s">
        <v>230</v>
      </c>
      <c r="D18" s="438" t="s">
        <v>354</v>
      </c>
      <c r="E18" s="425" t="s">
        <v>14</v>
      </c>
      <c r="F18" s="425" t="s">
        <v>633</v>
      </c>
      <c r="G18" s="425" t="s">
        <v>15</v>
      </c>
      <c r="H18" s="436"/>
      <c r="I18" s="27"/>
      <c r="J18" s="28">
        <v>3</v>
      </c>
      <c r="K18" s="29" t="s">
        <v>538</v>
      </c>
      <c r="L18" s="30">
        <v>271</v>
      </c>
      <c r="M18" s="31" t="s">
        <v>736</v>
      </c>
      <c r="N18" s="31" t="s">
        <v>362</v>
      </c>
      <c r="O18" s="57" t="s">
        <v>1156</v>
      </c>
      <c r="P18" s="57" t="s">
        <v>664</v>
      </c>
      <c r="Q18" s="32">
        <v>2775</v>
      </c>
      <c r="R18" s="30">
        <v>3</v>
      </c>
    </row>
    <row r="19" spans="1:18" s="20" customFormat="1" ht="29.25" customHeight="1">
      <c r="A19" s="431"/>
      <c r="B19" s="433"/>
      <c r="C19" s="434"/>
      <c r="D19" s="439"/>
      <c r="E19" s="425"/>
      <c r="F19" s="425"/>
      <c r="G19" s="425"/>
      <c r="H19" s="437"/>
      <c r="I19" s="27"/>
      <c r="J19" s="28">
        <v>4</v>
      </c>
      <c r="K19" s="29" t="s">
        <v>539</v>
      </c>
      <c r="L19" s="30">
        <v>350</v>
      </c>
      <c r="M19" s="31" t="s">
        <v>737</v>
      </c>
      <c r="N19" s="31" t="s">
        <v>362</v>
      </c>
      <c r="O19" s="57" t="s">
        <v>738</v>
      </c>
      <c r="P19" s="57" t="s">
        <v>636</v>
      </c>
      <c r="Q19" s="32" t="s">
        <v>1407</v>
      </c>
      <c r="R19" s="30" t="s">
        <v>1408</v>
      </c>
    </row>
    <row r="20" spans="1:18" s="20" customFormat="1" ht="29.25" customHeight="1">
      <c r="A20" s="23">
        <v>1</v>
      </c>
      <c r="B20" s="81">
        <v>240</v>
      </c>
      <c r="C20" s="136" t="s">
        <v>748</v>
      </c>
      <c r="D20" s="136" t="s">
        <v>363</v>
      </c>
      <c r="E20" s="201" t="s">
        <v>749</v>
      </c>
      <c r="F20" s="202" t="s">
        <v>692</v>
      </c>
      <c r="G20" s="137">
        <v>2439</v>
      </c>
      <c r="H20" s="82"/>
      <c r="I20" s="27"/>
      <c r="J20" s="28">
        <v>5</v>
      </c>
      <c r="K20" s="29" t="s">
        <v>540</v>
      </c>
      <c r="L20" s="30">
        <v>12</v>
      </c>
      <c r="M20" s="31" t="s">
        <v>739</v>
      </c>
      <c r="N20" s="31" t="s">
        <v>363</v>
      </c>
      <c r="O20" s="57" t="s">
        <v>740</v>
      </c>
      <c r="P20" s="57" t="s">
        <v>636</v>
      </c>
      <c r="Q20" s="32" t="s">
        <v>1407</v>
      </c>
      <c r="R20" s="30" t="s">
        <v>1408</v>
      </c>
    </row>
    <row r="21" spans="1:18" s="20" customFormat="1" ht="29.25" customHeight="1">
      <c r="A21" s="23">
        <v>2</v>
      </c>
      <c r="B21" s="81">
        <v>218</v>
      </c>
      <c r="C21" s="136" t="s">
        <v>746</v>
      </c>
      <c r="D21" s="136" t="s">
        <v>363</v>
      </c>
      <c r="E21" s="201" t="s">
        <v>747</v>
      </c>
      <c r="F21" s="202" t="s">
        <v>692</v>
      </c>
      <c r="G21" s="137">
        <v>2481</v>
      </c>
      <c r="H21" s="82"/>
      <c r="I21" s="27"/>
      <c r="J21" s="28">
        <v>6</v>
      </c>
      <c r="K21" s="29" t="s">
        <v>541</v>
      </c>
      <c r="L21" s="30">
        <v>13</v>
      </c>
      <c r="M21" s="31" t="s">
        <v>741</v>
      </c>
      <c r="N21" s="31" t="s">
        <v>363</v>
      </c>
      <c r="O21" s="57" t="s">
        <v>742</v>
      </c>
      <c r="P21" s="57" t="s">
        <v>636</v>
      </c>
      <c r="Q21" s="32">
        <v>3063</v>
      </c>
      <c r="R21" s="30">
        <v>4</v>
      </c>
    </row>
    <row r="22" spans="1:18" s="20" customFormat="1" ht="29.25" customHeight="1">
      <c r="A22" s="23">
        <v>3</v>
      </c>
      <c r="B22" s="81">
        <v>182</v>
      </c>
      <c r="C22" s="136" t="s">
        <v>405</v>
      </c>
      <c r="D22" s="136" t="s">
        <v>363</v>
      </c>
      <c r="E22" s="201" t="s">
        <v>745</v>
      </c>
      <c r="F22" s="202" t="s">
        <v>636</v>
      </c>
      <c r="G22" s="137">
        <v>2529</v>
      </c>
      <c r="H22" s="82"/>
      <c r="I22" s="27"/>
      <c r="J22" s="421" t="s">
        <v>18</v>
      </c>
      <c r="K22" s="422"/>
      <c r="L22" s="422"/>
      <c r="M22" s="422"/>
      <c r="N22" s="422"/>
      <c r="O22" s="422"/>
      <c r="P22" s="422"/>
      <c r="Q22" s="422"/>
      <c r="R22" s="423"/>
    </row>
    <row r="23" spans="1:18" s="20" customFormat="1" ht="29.25" customHeight="1">
      <c r="A23" s="23">
        <v>4</v>
      </c>
      <c r="B23" s="81">
        <v>154</v>
      </c>
      <c r="C23" s="136" t="s">
        <v>528</v>
      </c>
      <c r="D23" s="136" t="s">
        <v>363</v>
      </c>
      <c r="E23" s="201" t="s">
        <v>529</v>
      </c>
      <c r="F23" s="202" t="s">
        <v>636</v>
      </c>
      <c r="G23" s="137">
        <v>2910</v>
      </c>
      <c r="H23" s="82"/>
      <c r="I23" s="27"/>
      <c r="J23" s="56" t="s">
        <v>316</v>
      </c>
      <c r="K23" s="56" t="s">
        <v>211</v>
      </c>
      <c r="L23" s="56" t="s">
        <v>210</v>
      </c>
      <c r="M23" s="138" t="s">
        <v>13</v>
      </c>
      <c r="N23" s="138" t="s">
        <v>354</v>
      </c>
      <c r="O23" s="139" t="s">
        <v>14</v>
      </c>
      <c r="P23" s="139" t="s">
        <v>633</v>
      </c>
      <c r="Q23" s="56" t="s">
        <v>15</v>
      </c>
      <c r="R23" s="56" t="s">
        <v>27</v>
      </c>
    </row>
    <row r="24" spans="1:18" s="20" customFormat="1" ht="29.25" customHeight="1">
      <c r="A24" s="23">
        <v>5</v>
      </c>
      <c r="B24" s="81">
        <v>108</v>
      </c>
      <c r="C24" s="136" t="s">
        <v>743</v>
      </c>
      <c r="D24" s="136" t="s">
        <v>363</v>
      </c>
      <c r="E24" s="201" t="s">
        <v>744</v>
      </c>
      <c r="F24" s="202" t="s">
        <v>636</v>
      </c>
      <c r="G24" s="137">
        <v>3003</v>
      </c>
      <c r="H24" s="82"/>
      <c r="I24" s="27"/>
      <c r="J24" s="28">
        <v>1</v>
      </c>
      <c r="K24" s="29" t="s">
        <v>542</v>
      </c>
      <c r="L24" s="30">
        <v>43</v>
      </c>
      <c r="M24" s="31" t="s">
        <v>653</v>
      </c>
      <c r="N24" s="31" t="s">
        <v>363</v>
      </c>
      <c r="O24" s="57" t="s">
        <v>654</v>
      </c>
      <c r="P24" s="57" t="s">
        <v>636</v>
      </c>
      <c r="Q24" s="32" t="s">
        <v>1407</v>
      </c>
      <c r="R24" s="30" t="s">
        <v>1408</v>
      </c>
    </row>
    <row r="25" spans="1:18" s="20" customFormat="1" ht="29.25" customHeight="1">
      <c r="A25" s="23">
        <v>6</v>
      </c>
      <c r="B25" s="81">
        <v>58</v>
      </c>
      <c r="C25" s="136" t="s">
        <v>444</v>
      </c>
      <c r="D25" s="136" t="s">
        <v>363</v>
      </c>
      <c r="E25" s="201" t="s">
        <v>445</v>
      </c>
      <c r="F25" s="202" t="s">
        <v>636</v>
      </c>
      <c r="G25" s="137">
        <v>3025</v>
      </c>
      <c r="H25" s="82"/>
      <c r="I25" s="27"/>
      <c r="J25" s="28">
        <v>2</v>
      </c>
      <c r="K25" s="29" t="s">
        <v>543</v>
      </c>
      <c r="L25" s="30">
        <v>58</v>
      </c>
      <c r="M25" s="31" t="s">
        <v>444</v>
      </c>
      <c r="N25" s="31" t="s">
        <v>363</v>
      </c>
      <c r="O25" s="57" t="s">
        <v>445</v>
      </c>
      <c r="P25" s="57" t="s">
        <v>636</v>
      </c>
      <c r="Q25" s="32">
        <v>3025</v>
      </c>
      <c r="R25" s="30">
        <v>4</v>
      </c>
    </row>
    <row r="26" spans="1:18" s="20" customFormat="1" ht="29.25" customHeight="1">
      <c r="A26" s="23">
        <v>7</v>
      </c>
      <c r="B26" s="81">
        <v>13</v>
      </c>
      <c r="C26" s="136" t="s">
        <v>741</v>
      </c>
      <c r="D26" s="136" t="s">
        <v>363</v>
      </c>
      <c r="E26" s="201" t="s">
        <v>742</v>
      </c>
      <c r="F26" s="202" t="s">
        <v>636</v>
      </c>
      <c r="G26" s="137">
        <v>3063</v>
      </c>
      <c r="H26" s="82"/>
      <c r="I26" s="27"/>
      <c r="J26" s="28">
        <v>3</v>
      </c>
      <c r="K26" s="29" t="s">
        <v>544</v>
      </c>
      <c r="L26" s="30">
        <v>97</v>
      </c>
      <c r="M26" s="31" t="s">
        <v>655</v>
      </c>
      <c r="N26" s="31" t="s">
        <v>363</v>
      </c>
      <c r="O26" s="57" t="s">
        <v>656</v>
      </c>
      <c r="P26" s="57" t="s">
        <v>636</v>
      </c>
      <c r="Q26" s="32">
        <v>3203</v>
      </c>
      <c r="R26" s="30">
        <v>5</v>
      </c>
    </row>
    <row r="27" spans="1:18" s="20" customFormat="1" ht="29.25" customHeight="1">
      <c r="A27" s="23">
        <v>8</v>
      </c>
      <c r="B27" s="81">
        <v>97</v>
      </c>
      <c r="C27" s="136" t="s">
        <v>655</v>
      </c>
      <c r="D27" s="136" t="s">
        <v>363</v>
      </c>
      <c r="E27" s="201" t="s">
        <v>656</v>
      </c>
      <c r="F27" s="202" t="s">
        <v>636</v>
      </c>
      <c r="G27" s="137">
        <v>3203</v>
      </c>
      <c r="H27" s="82"/>
      <c r="I27" s="27"/>
      <c r="J27" s="28">
        <v>4</v>
      </c>
      <c r="K27" s="29" t="s">
        <v>545</v>
      </c>
      <c r="L27" s="30">
        <v>108</v>
      </c>
      <c r="M27" s="31" t="s">
        <v>743</v>
      </c>
      <c r="N27" s="31" t="s">
        <v>363</v>
      </c>
      <c r="O27" s="57" t="s">
        <v>744</v>
      </c>
      <c r="P27" s="57" t="s">
        <v>636</v>
      </c>
      <c r="Q27" s="32">
        <v>3003</v>
      </c>
      <c r="R27" s="30">
        <v>3</v>
      </c>
    </row>
    <row r="28" spans="1:18" s="20" customFormat="1" ht="29.25" customHeight="1">
      <c r="A28" s="23" t="s">
        <v>1408</v>
      </c>
      <c r="B28" s="81">
        <v>12</v>
      </c>
      <c r="C28" s="136" t="s">
        <v>739</v>
      </c>
      <c r="D28" s="136" t="s">
        <v>363</v>
      </c>
      <c r="E28" s="201" t="s">
        <v>740</v>
      </c>
      <c r="F28" s="202" t="s">
        <v>636</v>
      </c>
      <c r="G28" s="137" t="s">
        <v>1407</v>
      </c>
      <c r="H28" s="82"/>
      <c r="I28" s="27"/>
      <c r="J28" s="28">
        <v>5</v>
      </c>
      <c r="K28" s="29" t="s">
        <v>546</v>
      </c>
      <c r="L28" s="30">
        <v>154</v>
      </c>
      <c r="M28" s="31" t="s">
        <v>528</v>
      </c>
      <c r="N28" s="31" t="s">
        <v>363</v>
      </c>
      <c r="O28" s="57" t="s">
        <v>529</v>
      </c>
      <c r="P28" s="57" t="s">
        <v>636</v>
      </c>
      <c r="Q28" s="32">
        <v>2910</v>
      </c>
      <c r="R28" s="30">
        <v>2</v>
      </c>
    </row>
    <row r="29" spans="1:18" s="20" customFormat="1" ht="29.25" customHeight="1">
      <c r="A29" s="23" t="s">
        <v>1408</v>
      </c>
      <c r="B29" s="81">
        <v>43</v>
      </c>
      <c r="C29" s="136" t="s">
        <v>653</v>
      </c>
      <c r="D29" s="136" t="s">
        <v>363</v>
      </c>
      <c r="E29" s="201" t="s">
        <v>654</v>
      </c>
      <c r="F29" s="202" t="s">
        <v>636</v>
      </c>
      <c r="G29" s="137" t="s">
        <v>1407</v>
      </c>
      <c r="H29" s="82"/>
      <c r="I29" s="27"/>
      <c r="J29" s="28">
        <v>6</v>
      </c>
      <c r="K29" s="29" t="s">
        <v>547</v>
      </c>
      <c r="L29" s="30">
        <v>182</v>
      </c>
      <c r="M29" s="31" t="s">
        <v>405</v>
      </c>
      <c r="N29" s="31" t="s">
        <v>363</v>
      </c>
      <c r="O29" s="57" t="s">
        <v>745</v>
      </c>
      <c r="P29" s="57" t="s">
        <v>636</v>
      </c>
      <c r="Q29" s="32">
        <v>2529</v>
      </c>
      <c r="R29" s="30">
        <v>1</v>
      </c>
    </row>
    <row r="30" spans="1:18" s="20" customFormat="1" ht="29.25" customHeight="1">
      <c r="A30" s="431" t="s">
        <v>12</v>
      </c>
      <c r="B30" s="432" t="s">
        <v>210</v>
      </c>
      <c r="C30" s="434" t="s">
        <v>230</v>
      </c>
      <c r="D30" s="438" t="s">
        <v>354</v>
      </c>
      <c r="E30" s="425" t="s">
        <v>14</v>
      </c>
      <c r="F30" s="425" t="s">
        <v>633</v>
      </c>
      <c r="G30" s="425" t="s">
        <v>15</v>
      </c>
      <c r="H30" s="436"/>
      <c r="I30" s="27"/>
      <c r="J30" s="421" t="s">
        <v>49</v>
      </c>
      <c r="K30" s="422"/>
      <c r="L30" s="422"/>
      <c r="M30" s="422"/>
      <c r="N30" s="422"/>
      <c r="O30" s="422"/>
      <c r="P30" s="422"/>
      <c r="Q30" s="422"/>
      <c r="R30" s="423"/>
    </row>
    <row r="31" spans="1:18" s="20" customFormat="1" ht="29.25" customHeight="1">
      <c r="A31" s="431"/>
      <c r="B31" s="433"/>
      <c r="C31" s="434"/>
      <c r="D31" s="439"/>
      <c r="E31" s="425"/>
      <c r="F31" s="425"/>
      <c r="G31" s="425"/>
      <c r="H31" s="437"/>
      <c r="I31" s="27"/>
      <c r="J31" s="56" t="s">
        <v>316</v>
      </c>
      <c r="K31" s="56" t="s">
        <v>211</v>
      </c>
      <c r="L31" s="56" t="s">
        <v>210</v>
      </c>
      <c r="M31" s="138" t="s">
        <v>13</v>
      </c>
      <c r="N31" s="138" t="s">
        <v>354</v>
      </c>
      <c r="O31" s="139" t="s">
        <v>14</v>
      </c>
      <c r="P31" s="139" t="s">
        <v>633</v>
      </c>
      <c r="Q31" s="56" t="s">
        <v>15</v>
      </c>
      <c r="R31" s="56" t="s">
        <v>27</v>
      </c>
    </row>
    <row r="32" spans="1:18" s="20" customFormat="1" ht="29.25" customHeight="1">
      <c r="A32" s="23">
        <v>1</v>
      </c>
      <c r="B32" s="81">
        <v>85</v>
      </c>
      <c r="C32" s="136" t="s">
        <v>368</v>
      </c>
      <c r="D32" s="136" t="s">
        <v>374</v>
      </c>
      <c r="E32" s="201" t="s">
        <v>369</v>
      </c>
      <c r="F32" s="202" t="s">
        <v>636</v>
      </c>
      <c r="G32" s="137">
        <v>2469</v>
      </c>
      <c r="H32" s="312" t="s">
        <v>1416</v>
      </c>
      <c r="I32" s="27"/>
      <c r="J32" s="28">
        <v>1</v>
      </c>
      <c r="K32" s="29" t="s">
        <v>548</v>
      </c>
      <c r="L32" s="30">
        <v>218</v>
      </c>
      <c r="M32" s="31" t="s">
        <v>746</v>
      </c>
      <c r="N32" s="31" t="s">
        <v>363</v>
      </c>
      <c r="O32" s="57" t="s">
        <v>747</v>
      </c>
      <c r="P32" s="57" t="s">
        <v>692</v>
      </c>
      <c r="Q32" s="32">
        <v>2481</v>
      </c>
      <c r="R32" s="30">
        <v>2</v>
      </c>
    </row>
    <row r="33" spans="1:18" s="20" customFormat="1" ht="29.25" customHeight="1">
      <c r="A33" s="23">
        <v>2</v>
      </c>
      <c r="B33" s="81">
        <v>126</v>
      </c>
      <c r="C33" s="136" t="s">
        <v>364</v>
      </c>
      <c r="D33" s="136" t="s">
        <v>374</v>
      </c>
      <c r="E33" s="201" t="s">
        <v>751</v>
      </c>
      <c r="F33" s="202" t="s">
        <v>644</v>
      </c>
      <c r="G33" s="137">
        <v>2526</v>
      </c>
      <c r="H33" s="82"/>
      <c r="I33" s="27"/>
      <c r="J33" s="28">
        <v>2</v>
      </c>
      <c r="K33" s="29" t="s">
        <v>549</v>
      </c>
      <c r="L33" s="30">
        <v>240</v>
      </c>
      <c r="M33" s="31" t="s">
        <v>748</v>
      </c>
      <c r="N33" s="31" t="s">
        <v>363</v>
      </c>
      <c r="O33" s="57" t="s">
        <v>749</v>
      </c>
      <c r="P33" s="57" t="s">
        <v>692</v>
      </c>
      <c r="Q33" s="32">
        <v>2439</v>
      </c>
      <c r="R33" s="30">
        <v>1</v>
      </c>
    </row>
    <row r="34" spans="1:18" s="20" customFormat="1" ht="29.25" customHeight="1">
      <c r="A34" s="23">
        <v>3</v>
      </c>
      <c r="B34" s="81">
        <v>29</v>
      </c>
      <c r="C34" s="136" t="s">
        <v>370</v>
      </c>
      <c r="D34" s="136" t="s">
        <v>374</v>
      </c>
      <c r="E34" s="201" t="s">
        <v>750</v>
      </c>
      <c r="F34" s="202" t="s">
        <v>636</v>
      </c>
      <c r="G34" s="137">
        <v>2580</v>
      </c>
      <c r="H34" s="82"/>
      <c r="I34" s="27"/>
      <c r="J34" s="28">
        <v>3</v>
      </c>
      <c r="K34" s="29" t="s">
        <v>550</v>
      </c>
      <c r="L34" s="30">
        <v>29</v>
      </c>
      <c r="M34" s="31" t="s">
        <v>370</v>
      </c>
      <c r="N34" s="31" t="s">
        <v>374</v>
      </c>
      <c r="O34" s="57" t="s">
        <v>750</v>
      </c>
      <c r="P34" s="57" t="s">
        <v>636</v>
      </c>
      <c r="Q34" s="32">
        <v>2580</v>
      </c>
      <c r="R34" s="30">
        <v>3</v>
      </c>
    </row>
    <row r="35" spans="1:18" s="20" customFormat="1" ht="29.25" customHeight="1">
      <c r="A35" s="23">
        <v>4</v>
      </c>
      <c r="B35" s="81">
        <v>146</v>
      </c>
      <c r="C35" s="136" t="s">
        <v>752</v>
      </c>
      <c r="D35" s="136" t="s">
        <v>374</v>
      </c>
      <c r="E35" s="201" t="s">
        <v>753</v>
      </c>
      <c r="F35" s="202" t="s">
        <v>644</v>
      </c>
      <c r="G35" s="137">
        <v>2630</v>
      </c>
      <c r="H35" s="82"/>
      <c r="I35" s="27"/>
      <c r="J35" s="28">
        <v>4</v>
      </c>
      <c r="K35" s="29" t="s">
        <v>551</v>
      </c>
      <c r="L35" s="30">
        <v>79</v>
      </c>
      <c r="M35" s="31" t="s">
        <v>366</v>
      </c>
      <c r="N35" s="31" t="s">
        <v>374</v>
      </c>
      <c r="O35" s="57" t="s">
        <v>367</v>
      </c>
      <c r="P35" s="57" t="s">
        <v>636</v>
      </c>
      <c r="Q35" s="32">
        <v>2716</v>
      </c>
      <c r="R35" s="30">
        <v>4</v>
      </c>
    </row>
    <row r="36" spans="1:18" s="20" customFormat="1" ht="29.25" customHeight="1">
      <c r="A36" s="23">
        <v>5</v>
      </c>
      <c r="B36" s="81">
        <v>221</v>
      </c>
      <c r="C36" s="136" t="s">
        <v>754</v>
      </c>
      <c r="D36" s="136" t="s">
        <v>374</v>
      </c>
      <c r="E36" s="201" t="s">
        <v>755</v>
      </c>
      <c r="F36" s="202" t="s">
        <v>692</v>
      </c>
      <c r="G36" s="137">
        <v>2714</v>
      </c>
      <c r="H36" s="82"/>
      <c r="I36" s="27"/>
      <c r="J36" s="28">
        <v>5</v>
      </c>
      <c r="K36" s="29" t="s">
        <v>552</v>
      </c>
      <c r="L36" s="30">
        <v>197</v>
      </c>
      <c r="M36" s="31" t="s">
        <v>682</v>
      </c>
      <c r="N36" s="31" t="s">
        <v>374</v>
      </c>
      <c r="O36" s="57" t="s">
        <v>683</v>
      </c>
      <c r="P36" s="57" t="s">
        <v>636</v>
      </c>
      <c r="Q36" s="32">
        <v>2958</v>
      </c>
      <c r="R36" s="30">
        <v>5</v>
      </c>
    </row>
    <row r="37" spans="1:18" s="20" customFormat="1" ht="29.25" customHeight="1">
      <c r="A37" s="23">
        <v>6</v>
      </c>
      <c r="B37" s="81">
        <v>79</v>
      </c>
      <c r="C37" s="136" t="s">
        <v>366</v>
      </c>
      <c r="D37" s="136" t="s">
        <v>374</v>
      </c>
      <c r="E37" s="201" t="s">
        <v>367</v>
      </c>
      <c r="F37" s="202" t="s">
        <v>636</v>
      </c>
      <c r="G37" s="137">
        <v>2716</v>
      </c>
      <c r="H37" s="82"/>
      <c r="I37" s="27"/>
      <c r="J37" s="28">
        <v>6</v>
      </c>
      <c r="K37" s="29" t="s">
        <v>553</v>
      </c>
      <c r="L37" s="30">
        <v>87</v>
      </c>
      <c r="M37" s="31" t="s">
        <v>677</v>
      </c>
      <c r="N37" s="31" t="s">
        <v>374</v>
      </c>
      <c r="O37" s="57" t="s">
        <v>678</v>
      </c>
      <c r="P37" s="57" t="s">
        <v>636</v>
      </c>
      <c r="Q37" s="32" t="s">
        <v>1407</v>
      </c>
      <c r="R37" s="30" t="s">
        <v>1408</v>
      </c>
    </row>
    <row r="38" spans="1:18" s="20" customFormat="1" ht="29.25" customHeight="1">
      <c r="A38" s="23">
        <v>7</v>
      </c>
      <c r="B38" s="81">
        <v>288</v>
      </c>
      <c r="C38" s="136" t="s">
        <v>757</v>
      </c>
      <c r="D38" s="136" t="s">
        <v>374</v>
      </c>
      <c r="E38" s="201" t="s">
        <v>758</v>
      </c>
      <c r="F38" s="202" t="s">
        <v>644</v>
      </c>
      <c r="G38" s="137">
        <v>2808</v>
      </c>
      <c r="H38" s="82"/>
      <c r="I38" s="27"/>
      <c r="J38" s="421" t="s">
        <v>50</v>
      </c>
      <c r="K38" s="422"/>
      <c r="L38" s="422"/>
      <c r="M38" s="422"/>
      <c r="N38" s="422"/>
      <c r="O38" s="422"/>
      <c r="P38" s="422"/>
      <c r="Q38" s="422"/>
      <c r="R38" s="423"/>
    </row>
    <row r="39" spans="1:18" s="20" customFormat="1" ht="29.25" customHeight="1">
      <c r="A39" s="23">
        <v>8</v>
      </c>
      <c r="B39" s="81">
        <v>259</v>
      </c>
      <c r="C39" s="136" t="s">
        <v>756</v>
      </c>
      <c r="D39" s="136" t="s">
        <v>374</v>
      </c>
      <c r="E39" s="201" t="s">
        <v>1157</v>
      </c>
      <c r="F39" s="202" t="s">
        <v>640</v>
      </c>
      <c r="G39" s="137">
        <v>2858</v>
      </c>
      <c r="H39" s="82"/>
      <c r="I39" s="27"/>
      <c r="J39" s="56" t="s">
        <v>316</v>
      </c>
      <c r="K39" s="56" t="s">
        <v>211</v>
      </c>
      <c r="L39" s="56" t="s">
        <v>210</v>
      </c>
      <c r="M39" s="138" t="s">
        <v>13</v>
      </c>
      <c r="N39" s="138" t="s">
        <v>354</v>
      </c>
      <c r="O39" s="139" t="s">
        <v>14</v>
      </c>
      <c r="P39" s="139" t="s">
        <v>633</v>
      </c>
      <c r="Q39" s="56" t="s">
        <v>15</v>
      </c>
      <c r="R39" s="56" t="s">
        <v>27</v>
      </c>
    </row>
    <row r="40" spans="1:18" s="20" customFormat="1" ht="29.25" customHeight="1">
      <c r="A40" s="23" t="s">
        <v>1408</v>
      </c>
      <c r="B40" s="81">
        <v>197</v>
      </c>
      <c r="C40" s="136" t="s">
        <v>682</v>
      </c>
      <c r="D40" s="136" t="s">
        <v>374</v>
      </c>
      <c r="E40" s="201" t="s">
        <v>683</v>
      </c>
      <c r="F40" s="202" t="s">
        <v>636</v>
      </c>
      <c r="G40" s="137">
        <v>2958</v>
      </c>
      <c r="H40" s="82"/>
      <c r="I40" s="27"/>
      <c r="J40" s="28">
        <v>1</v>
      </c>
      <c r="K40" s="29" t="s">
        <v>554</v>
      </c>
      <c r="L40" s="30">
        <v>221</v>
      </c>
      <c r="M40" s="31" t="s">
        <v>754</v>
      </c>
      <c r="N40" s="31" t="s">
        <v>374</v>
      </c>
      <c r="O40" s="57" t="s">
        <v>755</v>
      </c>
      <c r="P40" s="57" t="s">
        <v>692</v>
      </c>
      <c r="Q40" s="32">
        <v>2714</v>
      </c>
      <c r="R40" s="30">
        <v>4</v>
      </c>
    </row>
    <row r="41" spans="1:18" s="20" customFormat="1" ht="29.25" customHeight="1">
      <c r="A41" s="23" t="s">
        <v>1408</v>
      </c>
      <c r="B41" s="81">
        <v>87</v>
      </c>
      <c r="C41" s="136" t="s">
        <v>677</v>
      </c>
      <c r="D41" s="136" t="s">
        <v>374</v>
      </c>
      <c r="E41" s="201" t="s">
        <v>678</v>
      </c>
      <c r="F41" s="202" t="s">
        <v>636</v>
      </c>
      <c r="G41" s="137" t="s">
        <v>1407</v>
      </c>
      <c r="H41" s="82"/>
      <c r="I41" s="27"/>
      <c r="J41" s="28">
        <v>2</v>
      </c>
      <c r="K41" s="29" t="s">
        <v>555</v>
      </c>
      <c r="L41" s="30">
        <v>146</v>
      </c>
      <c r="M41" s="31" t="s">
        <v>752</v>
      </c>
      <c r="N41" s="31" t="s">
        <v>374</v>
      </c>
      <c r="O41" s="57" t="s">
        <v>753</v>
      </c>
      <c r="P41" s="57" t="s">
        <v>644</v>
      </c>
      <c r="Q41" s="32">
        <v>2630</v>
      </c>
      <c r="R41" s="30">
        <v>3</v>
      </c>
    </row>
    <row r="42" spans="1:18" s="20" customFormat="1" ht="29.25" customHeight="1">
      <c r="A42" s="23" t="s">
        <v>1408</v>
      </c>
      <c r="B42" s="81">
        <v>337</v>
      </c>
      <c r="C42" s="136" t="s">
        <v>759</v>
      </c>
      <c r="D42" s="136" t="s">
        <v>374</v>
      </c>
      <c r="E42" s="201" t="s">
        <v>1158</v>
      </c>
      <c r="F42" s="202" t="s">
        <v>636</v>
      </c>
      <c r="G42" s="137" t="s">
        <v>1407</v>
      </c>
      <c r="H42" s="82"/>
      <c r="I42" s="27"/>
      <c r="J42" s="28">
        <v>3</v>
      </c>
      <c r="K42" s="29" t="s">
        <v>556</v>
      </c>
      <c r="L42" s="30">
        <v>259</v>
      </c>
      <c r="M42" s="31" t="s">
        <v>756</v>
      </c>
      <c r="N42" s="31" t="s">
        <v>374</v>
      </c>
      <c r="O42" s="57" t="s">
        <v>1157</v>
      </c>
      <c r="P42" s="57" t="s">
        <v>640</v>
      </c>
      <c r="Q42" s="32">
        <v>2858</v>
      </c>
      <c r="R42" s="30">
        <v>6</v>
      </c>
    </row>
    <row r="43" spans="1:18" s="20" customFormat="1" ht="29.25" customHeight="1">
      <c r="A43" s="23" t="s">
        <v>1408</v>
      </c>
      <c r="B43" s="81">
        <v>400</v>
      </c>
      <c r="C43" s="136" t="s">
        <v>760</v>
      </c>
      <c r="D43" s="136" t="s">
        <v>374</v>
      </c>
      <c r="E43" s="201" t="s">
        <v>761</v>
      </c>
      <c r="F43" s="202" t="s">
        <v>644</v>
      </c>
      <c r="G43" s="137" t="s">
        <v>1407</v>
      </c>
      <c r="H43" s="82"/>
      <c r="I43" s="27"/>
      <c r="J43" s="28">
        <v>4</v>
      </c>
      <c r="K43" s="29" t="s">
        <v>557</v>
      </c>
      <c r="L43" s="30">
        <v>126</v>
      </c>
      <c r="M43" s="31" t="s">
        <v>364</v>
      </c>
      <c r="N43" s="31" t="s">
        <v>374</v>
      </c>
      <c r="O43" s="57" t="s">
        <v>751</v>
      </c>
      <c r="P43" s="57" t="s">
        <v>644</v>
      </c>
      <c r="Q43" s="32">
        <v>2526</v>
      </c>
      <c r="R43" s="30">
        <v>2</v>
      </c>
    </row>
    <row r="44" spans="1:18" s="20" customFormat="1" ht="29.25" customHeight="1">
      <c r="A44" s="431" t="s">
        <v>12</v>
      </c>
      <c r="B44" s="432" t="s">
        <v>210</v>
      </c>
      <c r="C44" s="434" t="s">
        <v>230</v>
      </c>
      <c r="D44" s="438" t="s">
        <v>354</v>
      </c>
      <c r="E44" s="425" t="s">
        <v>14</v>
      </c>
      <c r="F44" s="425" t="s">
        <v>633</v>
      </c>
      <c r="G44" s="425" t="s">
        <v>15</v>
      </c>
      <c r="H44" s="436"/>
      <c r="I44" s="27"/>
      <c r="J44" s="28">
        <v>5</v>
      </c>
      <c r="K44" s="29" t="s">
        <v>558</v>
      </c>
      <c r="L44" s="30">
        <v>85</v>
      </c>
      <c r="M44" s="31" t="s">
        <v>368</v>
      </c>
      <c r="N44" s="31" t="s">
        <v>374</v>
      </c>
      <c r="O44" s="57" t="s">
        <v>369</v>
      </c>
      <c r="P44" s="57" t="s">
        <v>636</v>
      </c>
      <c r="Q44" s="32">
        <v>2469</v>
      </c>
      <c r="R44" s="30">
        <v>1</v>
      </c>
    </row>
    <row r="45" spans="1:18" s="20" customFormat="1" ht="29.25" customHeight="1">
      <c r="A45" s="431"/>
      <c r="B45" s="433"/>
      <c r="C45" s="434"/>
      <c r="D45" s="439"/>
      <c r="E45" s="425"/>
      <c r="F45" s="425"/>
      <c r="G45" s="425"/>
      <c r="H45" s="437"/>
      <c r="I45" s="27"/>
      <c r="J45" s="28">
        <v>6</v>
      </c>
      <c r="K45" s="29" t="s">
        <v>559</v>
      </c>
      <c r="L45" s="30">
        <v>288</v>
      </c>
      <c r="M45" s="31" t="s">
        <v>757</v>
      </c>
      <c r="N45" s="31" t="s">
        <v>374</v>
      </c>
      <c r="O45" s="57" t="s">
        <v>758</v>
      </c>
      <c r="P45" s="57" t="s">
        <v>644</v>
      </c>
      <c r="Q45" s="32">
        <v>2808</v>
      </c>
      <c r="R45" s="30">
        <v>5</v>
      </c>
    </row>
    <row r="46" spans="1:18" s="20" customFormat="1" ht="29.25" customHeight="1">
      <c r="A46" s="23">
        <v>1</v>
      </c>
      <c r="B46" s="81">
        <v>48</v>
      </c>
      <c r="C46" s="136" t="s">
        <v>762</v>
      </c>
      <c r="D46" s="136" t="s">
        <v>384</v>
      </c>
      <c r="E46" s="201" t="s">
        <v>763</v>
      </c>
      <c r="F46" s="202" t="s">
        <v>640</v>
      </c>
      <c r="G46" s="137">
        <v>2535</v>
      </c>
      <c r="H46" s="82"/>
      <c r="I46" s="27"/>
      <c r="J46" s="421" t="s">
        <v>51</v>
      </c>
      <c r="K46" s="422"/>
      <c r="L46" s="422"/>
      <c r="M46" s="422"/>
      <c r="N46" s="422"/>
      <c r="O46" s="422"/>
      <c r="P46" s="422"/>
      <c r="Q46" s="422"/>
      <c r="R46" s="423"/>
    </row>
    <row r="47" spans="1:18" s="20" customFormat="1" ht="29.25" customHeight="1">
      <c r="A47" s="23">
        <v>2</v>
      </c>
      <c r="B47" s="81">
        <v>260</v>
      </c>
      <c r="C47" s="136" t="s">
        <v>774</v>
      </c>
      <c r="D47" s="136" t="s">
        <v>384</v>
      </c>
      <c r="E47" s="201" t="s">
        <v>1159</v>
      </c>
      <c r="F47" s="202" t="s">
        <v>689</v>
      </c>
      <c r="G47" s="137">
        <v>2550</v>
      </c>
      <c r="H47" s="82"/>
      <c r="I47" s="27"/>
      <c r="J47" s="56" t="s">
        <v>316</v>
      </c>
      <c r="K47" s="56" t="s">
        <v>211</v>
      </c>
      <c r="L47" s="56" t="s">
        <v>210</v>
      </c>
      <c r="M47" s="138" t="s">
        <v>13</v>
      </c>
      <c r="N47" s="138" t="s">
        <v>354</v>
      </c>
      <c r="O47" s="139" t="s">
        <v>14</v>
      </c>
      <c r="P47" s="139" t="s">
        <v>633</v>
      </c>
      <c r="Q47" s="56" t="s">
        <v>15</v>
      </c>
      <c r="R47" s="56" t="s">
        <v>27</v>
      </c>
    </row>
    <row r="48" spans="1:18" s="20" customFormat="1" ht="29.25" customHeight="1">
      <c r="A48" s="23">
        <v>3</v>
      </c>
      <c r="B48" s="81">
        <v>141</v>
      </c>
      <c r="C48" s="136" t="s">
        <v>770</v>
      </c>
      <c r="D48" s="136" t="s">
        <v>384</v>
      </c>
      <c r="E48" s="201" t="s">
        <v>771</v>
      </c>
      <c r="F48" s="202" t="s">
        <v>644</v>
      </c>
      <c r="G48" s="137">
        <v>2709</v>
      </c>
      <c r="H48" s="82"/>
      <c r="I48" s="27"/>
      <c r="J48" s="28">
        <v>1</v>
      </c>
      <c r="K48" s="29" t="s">
        <v>560</v>
      </c>
      <c r="L48" s="30">
        <v>337</v>
      </c>
      <c r="M48" s="31" t="s">
        <v>759</v>
      </c>
      <c r="N48" s="31" t="s">
        <v>374</v>
      </c>
      <c r="O48" s="57" t="s">
        <v>1158</v>
      </c>
      <c r="P48" s="57" t="s">
        <v>636</v>
      </c>
      <c r="Q48" s="32" t="s">
        <v>1407</v>
      </c>
      <c r="R48" s="30" t="s">
        <v>1408</v>
      </c>
    </row>
    <row r="49" spans="1:18" s="20" customFormat="1" ht="29.25" customHeight="1">
      <c r="A49" s="23">
        <v>4</v>
      </c>
      <c r="B49" s="81">
        <v>71</v>
      </c>
      <c r="C49" s="136" t="s">
        <v>375</v>
      </c>
      <c r="D49" s="136" t="s">
        <v>384</v>
      </c>
      <c r="E49" s="201" t="s">
        <v>376</v>
      </c>
      <c r="F49" s="202" t="s">
        <v>636</v>
      </c>
      <c r="G49" s="137">
        <v>2717</v>
      </c>
      <c r="H49" s="82"/>
      <c r="I49" s="27"/>
      <c r="J49" s="28">
        <v>2</v>
      </c>
      <c r="K49" s="29" t="s">
        <v>561</v>
      </c>
      <c r="L49" s="30">
        <v>400</v>
      </c>
      <c r="M49" s="31" t="s">
        <v>760</v>
      </c>
      <c r="N49" s="31" t="s">
        <v>374</v>
      </c>
      <c r="O49" s="57" t="s">
        <v>761</v>
      </c>
      <c r="P49" s="57" t="s">
        <v>644</v>
      </c>
      <c r="Q49" s="32" t="s">
        <v>1407</v>
      </c>
      <c r="R49" s="30" t="s">
        <v>1408</v>
      </c>
    </row>
    <row r="50" spans="1:18" s="20" customFormat="1" ht="29.25" customHeight="1">
      <c r="A50" s="23">
        <v>5</v>
      </c>
      <c r="B50" s="81">
        <v>280</v>
      </c>
      <c r="C50" s="136" t="s">
        <v>775</v>
      </c>
      <c r="D50" s="136" t="s">
        <v>384</v>
      </c>
      <c r="E50" s="201" t="s">
        <v>1160</v>
      </c>
      <c r="F50" s="202" t="s">
        <v>664</v>
      </c>
      <c r="G50" s="137">
        <v>2787</v>
      </c>
      <c r="H50" s="82"/>
      <c r="I50" s="27"/>
      <c r="J50" s="28">
        <v>3</v>
      </c>
      <c r="K50" s="29" t="s">
        <v>562</v>
      </c>
      <c r="L50" s="30">
        <v>48</v>
      </c>
      <c r="M50" s="31" t="s">
        <v>762</v>
      </c>
      <c r="N50" s="31" t="s">
        <v>384</v>
      </c>
      <c r="O50" s="57" t="s">
        <v>763</v>
      </c>
      <c r="P50" s="57" t="s">
        <v>640</v>
      </c>
      <c r="Q50" s="32">
        <v>2535</v>
      </c>
      <c r="R50" s="30">
        <v>1</v>
      </c>
    </row>
    <row r="51" spans="1:18" s="20" customFormat="1" ht="29.25" customHeight="1">
      <c r="A51" s="23">
        <v>6</v>
      </c>
      <c r="B51" s="81">
        <v>103</v>
      </c>
      <c r="C51" s="136" t="s">
        <v>766</v>
      </c>
      <c r="D51" s="136" t="s">
        <v>384</v>
      </c>
      <c r="E51" s="201" t="s">
        <v>767</v>
      </c>
      <c r="F51" s="202" t="s">
        <v>636</v>
      </c>
      <c r="G51" s="137">
        <v>2869</v>
      </c>
      <c r="H51" s="82"/>
      <c r="I51" s="27"/>
      <c r="J51" s="28">
        <v>4</v>
      </c>
      <c r="K51" s="29" t="s">
        <v>563</v>
      </c>
      <c r="L51" s="30">
        <v>84</v>
      </c>
      <c r="M51" s="31" t="s">
        <v>764</v>
      </c>
      <c r="N51" s="31" t="s">
        <v>384</v>
      </c>
      <c r="O51" s="57" t="s">
        <v>765</v>
      </c>
      <c r="P51" s="57" t="s">
        <v>636</v>
      </c>
      <c r="Q51" s="32" t="s">
        <v>1407</v>
      </c>
      <c r="R51" s="30" t="s">
        <v>1408</v>
      </c>
    </row>
    <row r="52" spans="1:18" s="20" customFormat="1" ht="29.25" customHeight="1">
      <c r="A52" s="23">
        <v>7</v>
      </c>
      <c r="B52" s="81">
        <v>127</v>
      </c>
      <c r="C52" s="136" t="s">
        <v>686</v>
      </c>
      <c r="D52" s="136" t="s">
        <v>384</v>
      </c>
      <c r="E52" s="201" t="s">
        <v>687</v>
      </c>
      <c r="F52" s="202" t="s">
        <v>644</v>
      </c>
      <c r="G52" s="137">
        <v>2983</v>
      </c>
      <c r="H52" s="82"/>
      <c r="I52" s="27"/>
      <c r="J52" s="28">
        <v>5</v>
      </c>
      <c r="K52" s="29" t="s">
        <v>564</v>
      </c>
      <c r="L52" s="30">
        <v>103</v>
      </c>
      <c r="M52" s="31" t="s">
        <v>766</v>
      </c>
      <c r="N52" s="31" t="s">
        <v>384</v>
      </c>
      <c r="O52" s="57" t="s">
        <v>767</v>
      </c>
      <c r="P52" s="57" t="s">
        <v>636</v>
      </c>
      <c r="Q52" s="32">
        <v>2869</v>
      </c>
      <c r="R52" s="30">
        <v>2</v>
      </c>
    </row>
    <row r="53" spans="1:18" s="20" customFormat="1" ht="29.25" customHeight="1">
      <c r="A53" s="23">
        <v>8</v>
      </c>
      <c r="B53" s="81">
        <v>287</v>
      </c>
      <c r="C53" s="136" t="s">
        <v>776</v>
      </c>
      <c r="D53" s="136" t="s">
        <v>384</v>
      </c>
      <c r="E53" s="201" t="s">
        <v>1161</v>
      </c>
      <c r="F53" s="202" t="s">
        <v>636</v>
      </c>
      <c r="G53" s="137">
        <v>3422</v>
      </c>
      <c r="H53" s="82"/>
      <c r="I53" s="27"/>
      <c r="J53" s="28">
        <v>6</v>
      </c>
      <c r="K53" s="29" t="s">
        <v>565</v>
      </c>
      <c r="L53" s="30">
        <v>127</v>
      </c>
      <c r="M53" s="31" t="s">
        <v>686</v>
      </c>
      <c r="N53" s="31" t="s">
        <v>384</v>
      </c>
      <c r="O53" s="57" t="s">
        <v>687</v>
      </c>
      <c r="P53" s="57" t="s">
        <v>644</v>
      </c>
      <c r="Q53" s="32">
        <v>2983</v>
      </c>
      <c r="R53" s="30">
        <v>3</v>
      </c>
    </row>
    <row r="54" spans="1:18" s="20" customFormat="1" ht="29.25" customHeight="1">
      <c r="A54" s="23" t="s">
        <v>1408</v>
      </c>
      <c r="B54" s="81">
        <v>84</v>
      </c>
      <c r="C54" s="136" t="s">
        <v>764</v>
      </c>
      <c r="D54" s="136" t="s">
        <v>384</v>
      </c>
      <c r="E54" s="201" t="s">
        <v>765</v>
      </c>
      <c r="F54" s="202" t="s">
        <v>636</v>
      </c>
      <c r="G54" s="137" t="s">
        <v>1407</v>
      </c>
      <c r="H54" s="82"/>
      <c r="I54" s="27"/>
      <c r="J54" s="421" t="s">
        <v>52</v>
      </c>
      <c r="K54" s="422"/>
      <c r="L54" s="422"/>
      <c r="M54" s="422"/>
      <c r="N54" s="422"/>
      <c r="O54" s="422"/>
      <c r="P54" s="422"/>
      <c r="Q54" s="422"/>
      <c r="R54" s="423"/>
    </row>
    <row r="55" spans="1:18" s="20" customFormat="1" ht="29.25" customHeight="1">
      <c r="A55" s="23" t="s">
        <v>1408</v>
      </c>
      <c r="B55" s="81">
        <v>136</v>
      </c>
      <c r="C55" s="136" t="s">
        <v>768</v>
      </c>
      <c r="D55" s="136" t="s">
        <v>384</v>
      </c>
      <c r="E55" s="201" t="s">
        <v>769</v>
      </c>
      <c r="F55" s="202" t="s">
        <v>636</v>
      </c>
      <c r="G55" s="137" t="s">
        <v>1407</v>
      </c>
      <c r="H55" s="82"/>
      <c r="I55" s="27"/>
      <c r="J55" s="56" t="s">
        <v>316</v>
      </c>
      <c r="K55" s="56" t="s">
        <v>211</v>
      </c>
      <c r="L55" s="56" t="s">
        <v>210</v>
      </c>
      <c r="M55" s="138" t="s">
        <v>13</v>
      </c>
      <c r="N55" s="138" t="s">
        <v>354</v>
      </c>
      <c r="O55" s="139" t="s">
        <v>14</v>
      </c>
      <c r="P55" s="139" t="s">
        <v>633</v>
      </c>
      <c r="Q55" s="56" t="s">
        <v>15</v>
      </c>
      <c r="R55" s="56" t="s">
        <v>27</v>
      </c>
    </row>
    <row r="56" spans="1:18" s="20" customFormat="1" ht="29.25" customHeight="1">
      <c r="A56" s="23" t="s">
        <v>1408</v>
      </c>
      <c r="B56" s="81">
        <v>191</v>
      </c>
      <c r="C56" s="136" t="s">
        <v>772</v>
      </c>
      <c r="D56" s="136" t="s">
        <v>384</v>
      </c>
      <c r="E56" s="201" t="s">
        <v>773</v>
      </c>
      <c r="F56" s="202" t="s">
        <v>644</v>
      </c>
      <c r="G56" s="137" t="s">
        <v>1407</v>
      </c>
      <c r="H56" s="82"/>
      <c r="I56" s="27"/>
      <c r="J56" s="28">
        <v>1</v>
      </c>
      <c r="K56" s="29" t="s">
        <v>566</v>
      </c>
      <c r="L56" s="30">
        <v>136</v>
      </c>
      <c r="M56" s="31" t="s">
        <v>768</v>
      </c>
      <c r="N56" s="31" t="s">
        <v>384</v>
      </c>
      <c r="O56" s="57" t="s">
        <v>769</v>
      </c>
      <c r="P56" s="57" t="s">
        <v>636</v>
      </c>
      <c r="Q56" s="32" t="s">
        <v>1407</v>
      </c>
      <c r="R56" s="30" t="s">
        <v>1408</v>
      </c>
    </row>
    <row r="57" spans="1:18" s="20" customFormat="1" ht="29.25" customHeight="1">
      <c r="A57" s="23" t="s">
        <v>1408</v>
      </c>
      <c r="B57" s="81">
        <v>418</v>
      </c>
      <c r="C57" s="136" t="s">
        <v>777</v>
      </c>
      <c r="D57" s="136" t="s">
        <v>384</v>
      </c>
      <c r="E57" s="201" t="s">
        <v>778</v>
      </c>
      <c r="F57" s="202" t="s">
        <v>640</v>
      </c>
      <c r="G57" s="137" t="s">
        <v>1407</v>
      </c>
      <c r="H57" s="82"/>
      <c r="I57" s="27"/>
      <c r="J57" s="28">
        <v>2</v>
      </c>
      <c r="K57" s="29" t="s">
        <v>567</v>
      </c>
      <c r="L57" s="30">
        <v>141</v>
      </c>
      <c r="M57" s="31" t="s">
        <v>770</v>
      </c>
      <c r="N57" s="31" t="s">
        <v>384</v>
      </c>
      <c r="O57" s="57" t="s">
        <v>771</v>
      </c>
      <c r="P57" s="57" t="s">
        <v>644</v>
      </c>
      <c r="Q57" s="32">
        <v>2709</v>
      </c>
      <c r="R57" s="30">
        <v>2</v>
      </c>
    </row>
    <row r="58" spans="1:18" s="20" customFormat="1" ht="29.25" customHeight="1">
      <c r="A58" s="23"/>
      <c r="B58" s="81"/>
      <c r="C58" s="136"/>
      <c r="D58" s="136"/>
      <c r="E58" s="201"/>
      <c r="F58" s="202"/>
      <c r="G58" s="137"/>
      <c r="H58" s="82"/>
      <c r="I58" s="27"/>
      <c r="J58" s="28">
        <v>3</v>
      </c>
      <c r="K58" s="29" t="s">
        <v>568</v>
      </c>
      <c r="L58" s="30">
        <v>71</v>
      </c>
      <c r="M58" s="31" t="s">
        <v>375</v>
      </c>
      <c r="N58" s="31" t="s">
        <v>384</v>
      </c>
      <c r="O58" s="57" t="s">
        <v>376</v>
      </c>
      <c r="P58" s="57" t="s">
        <v>636</v>
      </c>
      <c r="Q58" s="32">
        <v>2717</v>
      </c>
      <c r="R58" s="30">
        <v>3</v>
      </c>
    </row>
    <row r="59" spans="1:18" s="20" customFormat="1" ht="29.25" customHeight="1">
      <c r="A59" s="23"/>
      <c r="B59" s="81"/>
      <c r="C59" s="136"/>
      <c r="D59" s="136"/>
      <c r="E59" s="201"/>
      <c r="F59" s="202"/>
      <c r="G59" s="137"/>
      <c r="H59" s="82"/>
      <c r="I59" s="27"/>
      <c r="J59" s="28">
        <v>4</v>
      </c>
      <c r="K59" s="29" t="s">
        <v>569</v>
      </c>
      <c r="L59" s="30">
        <v>191</v>
      </c>
      <c r="M59" s="31" t="s">
        <v>772</v>
      </c>
      <c r="N59" s="31" t="s">
        <v>384</v>
      </c>
      <c r="O59" s="57" t="s">
        <v>773</v>
      </c>
      <c r="P59" s="57" t="s">
        <v>644</v>
      </c>
      <c r="Q59" s="32" t="s">
        <v>1407</v>
      </c>
      <c r="R59" s="30" t="s">
        <v>1408</v>
      </c>
    </row>
    <row r="60" spans="1:18" s="20" customFormat="1" ht="29.25" customHeight="1">
      <c r="A60" s="23"/>
      <c r="B60" s="81"/>
      <c r="C60" s="136"/>
      <c r="D60" s="136"/>
      <c r="E60" s="201"/>
      <c r="F60" s="202"/>
      <c r="G60" s="137"/>
      <c r="H60" s="82"/>
      <c r="I60" s="27"/>
      <c r="J60" s="28">
        <v>5</v>
      </c>
      <c r="K60" s="29" t="s">
        <v>570</v>
      </c>
      <c r="L60" s="30">
        <v>260</v>
      </c>
      <c r="M60" s="31" t="s">
        <v>774</v>
      </c>
      <c r="N60" s="31" t="s">
        <v>384</v>
      </c>
      <c r="O60" s="57" t="s">
        <v>1159</v>
      </c>
      <c r="P60" s="57" t="s">
        <v>689</v>
      </c>
      <c r="Q60" s="32">
        <v>2550</v>
      </c>
      <c r="R60" s="30">
        <v>1</v>
      </c>
    </row>
    <row r="61" spans="1:18" s="20" customFormat="1" ht="29.25" customHeight="1">
      <c r="A61" s="23"/>
      <c r="B61" s="81"/>
      <c r="C61" s="136"/>
      <c r="D61" s="136"/>
      <c r="E61" s="201"/>
      <c r="F61" s="202"/>
      <c r="G61" s="137"/>
      <c r="H61" s="82"/>
      <c r="I61" s="27"/>
      <c r="J61" s="28">
        <v>6</v>
      </c>
      <c r="K61" s="29" t="s">
        <v>571</v>
      </c>
      <c r="L61" s="30">
        <v>280</v>
      </c>
      <c r="M61" s="31" t="s">
        <v>775</v>
      </c>
      <c r="N61" s="31" t="s">
        <v>384</v>
      </c>
      <c r="O61" s="57" t="s">
        <v>1160</v>
      </c>
      <c r="P61" s="57" t="s">
        <v>664</v>
      </c>
      <c r="Q61" s="32">
        <v>2787</v>
      </c>
      <c r="R61" s="30">
        <v>4</v>
      </c>
    </row>
  </sheetData>
  <sortState ref="B46:G57">
    <sortCondition ref="G46:G57"/>
  </sortState>
  <mergeCells count="49">
    <mergeCell ref="F44:F45"/>
    <mergeCell ref="G44:G45"/>
    <mergeCell ref="H44:H45"/>
    <mergeCell ref="A44:A45"/>
    <mergeCell ref="B44:B45"/>
    <mergeCell ref="C44:C45"/>
    <mergeCell ref="D44:D45"/>
    <mergeCell ref="E44:E45"/>
    <mergeCell ref="F18:F19"/>
    <mergeCell ref="G18:G19"/>
    <mergeCell ref="H18:H19"/>
    <mergeCell ref="A30:A31"/>
    <mergeCell ref="B30:B31"/>
    <mergeCell ref="C30:C31"/>
    <mergeCell ref="D30:D31"/>
    <mergeCell ref="E30:E31"/>
    <mergeCell ref="F30:F31"/>
    <mergeCell ref="G30:G31"/>
    <mergeCell ref="H30:H31"/>
    <mergeCell ref="A18:A19"/>
    <mergeCell ref="B18:B19"/>
    <mergeCell ref="C18:C19"/>
    <mergeCell ref="D18:D19"/>
    <mergeCell ref="E18:E19"/>
    <mergeCell ref="J54:R54"/>
    <mergeCell ref="J6:R6"/>
    <mergeCell ref="J14:R14"/>
    <mergeCell ref="J22:R22"/>
    <mergeCell ref="J30:R30"/>
    <mergeCell ref="J38:R38"/>
    <mergeCell ref="J46:R46"/>
    <mergeCell ref="A4:C4"/>
    <mergeCell ref="E4:F4"/>
    <mergeCell ref="P5:R5"/>
    <mergeCell ref="A6:A7"/>
    <mergeCell ref="B6:B7"/>
    <mergeCell ref="C6:C7"/>
    <mergeCell ref="E6:E7"/>
    <mergeCell ref="F6:F7"/>
    <mergeCell ref="G6:G7"/>
    <mergeCell ref="H6:H7"/>
    <mergeCell ref="D6:D7"/>
    <mergeCell ref="A1:R1"/>
    <mergeCell ref="A2:R2"/>
    <mergeCell ref="A3:C3"/>
    <mergeCell ref="E3:F3"/>
    <mergeCell ref="G3:H3"/>
    <mergeCell ref="J3:M3"/>
    <mergeCell ref="P3:R3"/>
  </mergeCells>
  <conditionalFormatting sqref="G32:G43 G20:G29 G8:G17 G46:G61">
    <cfRule type="duplicateValues" dxfId="6" priority="68" stopIfTrue="1"/>
    <cfRule type="duplicateValues" dxfId="5" priority="69" stopIfTrue="1"/>
  </conditionalFormatting>
  <hyperlinks>
    <hyperlink ref="E3" location="'YARIŞMA PROGRAMI'!C7" display="100 m. Engelli"/>
  </hyperlinks>
  <printOptions horizontalCentered="1"/>
  <pageMargins left="0.27559055118110237" right="0.19685039370078741" top="0.36" bottom="0.35433070866141736" header="0.28000000000000003" footer="0.27559055118110237"/>
  <pageSetup paperSize="9" scale="4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tabColor rgb="FF7030A0"/>
    <pageSetUpPr fitToPage="1"/>
  </sheetPr>
  <dimension ref="A1:S55"/>
  <sheetViews>
    <sheetView view="pageBreakPreview" zoomScale="80" zoomScaleNormal="100" zoomScaleSheetLayoutView="80" workbookViewId="0">
      <selection activeCell="O21" sqref="O21"/>
    </sheetView>
  </sheetViews>
  <sheetFormatPr defaultColWidth="9.140625" defaultRowHeight="12.75"/>
  <cols>
    <col min="1" max="2" width="4.85546875" style="33" customWidth="1"/>
    <col min="3" max="3" width="14.28515625" style="22" customWidth="1"/>
    <col min="4" max="4" width="10.28515625" style="22" customWidth="1"/>
    <col min="5" max="5" width="40.28515625" style="60" bestFit="1" customWidth="1"/>
    <col min="6" max="6" width="17.140625" style="60" customWidth="1"/>
    <col min="7" max="7" width="8.42578125" style="22" bestFit="1" customWidth="1"/>
    <col min="8" max="8" width="7.5703125" style="34" customWidth="1"/>
    <col min="9" max="9" width="2.140625" style="22" customWidth="1"/>
    <col min="10" max="10" width="6.7109375" style="33" customWidth="1"/>
    <col min="11" max="11" width="11" style="33" hidden="1" customWidth="1"/>
    <col min="12" max="12" width="5.7109375" style="33" customWidth="1"/>
    <col min="13" max="13" width="12.42578125" style="35" bestFit="1" customWidth="1"/>
    <col min="14" max="14" width="9.7109375" style="35" customWidth="1"/>
    <col min="15" max="15" width="36.42578125" style="64" bestFit="1" customWidth="1"/>
    <col min="16" max="16" width="16.28515625" style="64" customWidth="1"/>
    <col min="17" max="17" width="8.42578125" style="22" bestFit="1" customWidth="1"/>
    <col min="18" max="18" width="7.7109375" style="22" customWidth="1"/>
    <col min="19" max="19" width="5.7109375" style="22" customWidth="1"/>
    <col min="20" max="16384" width="9.140625" style="22"/>
  </cols>
  <sheetData>
    <row r="1" spans="1:18" s="10" customFormat="1" ht="39" customHeight="1">
      <c r="A1" s="426" t="s">
        <v>206</v>
      </c>
      <c r="B1" s="426"/>
      <c r="C1" s="426"/>
      <c r="D1" s="426"/>
      <c r="E1" s="426"/>
      <c r="F1" s="426"/>
      <c r="G1" s="426"/>
      <c r="H1" s="426"/>
      <c r="I1" s="426"/>
      <c r="J1" s="426"/>
      <c r="K1" s="426"/>
      <c r="L1" s="426"/>
      <c r="M1" s="426"/>
      <c r="N1" s="426"/>
      <c r="O1" s="426"/>
      <c r="P1" s="426"/>
      <c r="Q1" s="426"/>
      <c r="R1" s="426"/>
    </row>
    <row r="2" spans="1:18" s="10" customFormat="1" ht="24.75" customHeight="1">
      <c r="A2" s="461" t="s">
        <v>1433</v>
      </c>
      <c r="B2" s="461"/>
      <c r="C2" s="461"/>
      <c r="D2" s="461"/>
      <c r="E2" s="461"/>
      <c r="F2" s="461"/>
      <c r="G2" s="461"/>
      <c r="H2" s="461"/>
      <c r="I2" s="461"/>
      <c r="J2" s="461"/>
      <c r="K2" s="461"/>
      <c r="L2" s="461"/>
      <c r="M2" s="461"/>
      <c r="N2" s="461"/>
      <c r="O2" s="461"/>
      <c r="P2" s="461"/>
      <c r="Q2" s="461"/>
      <c r="R2" s="461"/>
    </row>
    <row r="3" spans="1:18" s="13" customFormat="1" ht="21" customHeight="1">
      <c r="A3" s="428" t="s">
        <v>233</v>
      </c>
      <c r="B3" s="428"/>
      <c r="C3" s="428"/>
      <c r="D3" s="283"/>
      <c r="E3" s="430" t="s">
        <v>572</v>
      </c>
      <c r="F3" s="430"/>
      <c r="G3" s="462"/>
      <c r="H3" s="462"/>
      <c r="I3" s="11"/>
      <c r="J3" s="418"/>
      <c r="K3" s="418"/>
      <c r="L3" s="418"/>
      <c r="M3" s="418"/>
      <c r="N3" s="285"/>
      <c r="O3" s="286"/>
      <c r="P3" s="424"/>
      <c r="Q3" s="424"/>
      <c r="R3" s="424"/>
    </row>
    <row r="4" spans="1:18" s="13" customFormat="1" ht="17.25" customHeight="1">
      <c r="A4" s="435" t="s">
        <v>214</v>
      </c>
      <c r="B4" s="435"/>
      <c r="C4" s="435"/>
      <c r="D4" s="284"/>
      <c r="E4" s="429" t="s">
        <v>352</v>
      </c>
      <c r="F4" s="429"/>
      <c r="G4" s="39"/>
      <c r="H4" s="39"/>
      <c r="I4" s="39"/>
      <c r="J4" s="39"/>
      <c r="K4" s="39"/>
      <c r="L4" s="39"/>
      <c r="M4" s="40"/>
      <c r="N4" s="40"/>
      <c r="O4" s="90" t="s">
        <v>5</v>
      </c>
      <c r="P4" s="232">
        <v>42057</v>
      </c>
      <c r="Q4" s="233">
        <v>0.4513888888888889</v>
      </c>
      <c r="R4" s="231"/>
    </row>
    <row r="5" spans="1:18" s="10" customFormat="1" ht="13.5" customHeight="1">
      <c r="A5" s="14"/>
      <c r="B5" s="14"/>
      <c r="C5" s="15"/>
      <c r="D5" s="15"/>
      <c r="E5" s="16"/>
      <c r="F5" s="17"/>
      <c r="G5" s="17"/>
      <c r="H5" s="17"/>
      <c r="I5" s="17"/>
      <c r="J5" s="14"/>
      <c r="K5" s="14"/>
      <c r="L5" s="14"/>
      <c r="M5" s="18"/>
      <c r="N5" s="18"/>
      <c r="O5" s="19"/>
      <c r="P5" s="460">
        <v>42057.749068865742</v>
      </c>
      <c r="Q5" s="460"/>
      <c r="R5" s="460"/>
    </row>
    <row r="6" spans="1:18" s="20" customFormat="1" ht="30.75" customHeight="1">
      <c r="A6" s="431" t="s">
        <v>12</v>
      </c>
      <c r="B6" s="432" t="s">
        <v>210</v>
      </c>
      <c r="C6" s="434" t="s">
        <v>230</v>
      </c>
      <c r="D6" s="438" t="s">
        <v>354</v>
      </c>
      <c r="E6" s="425" t="s">
        <v>14</v>
      </c>
      <c r="F6" s="425" t="s">
        <v>633</v>
      </c>
      <c r="G6" s="425" t="s">
        <v>15</v>
      </c>
      <c r="H6" s="436"/>
      <c r="J6" s="421" t="s">
        <v>1218</v>
      </c>
      <c r="K6" s="422"/>
      <c r="L6" s="422"/>
      <c r="M6" s="422"/>
      <c r="N6" s="422"/>
      <c r="O6" s="422"/>
      <c r="P6" s="422"/>
      <c r="Q6" s="422"/>
      <c r="R6" s="423"/>
    </row>
    <row r="7" spans="1:18" ht="30.75" customHeight="1">
      <c r="A7" s="431"/>
      <c r="B7" s="433"/>
      <c r="C7" s="434"/>
      <c r="D7" s="439"/>
      <c r="E7" s="425"/>
      <c r="F7" s="425"/>
      <c r="G7" s="425"/>
      <c r="H7" s="437"/>
      <c r="I7" s="21"/>
      <c r="J7" s="56" t="s">
        <v>316</v>
      </c>
      <c r="K7" s="56" t="s">
        <v>211</v>
      </c>
      <c r="L7" s="56" t="s">
        <v>210</v>
      </c>
      <c r="M7" s="138" t="s">
        <v>13</v>
      </c>
      <c r="N7" s="138" t="s">
        <v>354</v>
      </c>
      <c r="O7" s="139" t="s">
        <v>14</v>
      </c>
      <c r="P7" s="139" t="s">
        <v>633</v>
      </c>
      <c r="Q7" s="56" t="s">
        <v>15</v>
      </c>
      <c r="R7" s="56" t="s">
        <v>27</v>
      </c>
    </row>
    <row r="8" spans="1:18" s="20" customFormat="1" ht="30.75" customHeight="1">
      <c r="A8" s="23">
        <v>1</v>
      </c>
      <c r="B8" s="81">
        <v>57</v>
      </c>
      <c r="C8" s="136" t="s">
        <v>780</v>
      </c>
      <c r="D8" s="136" t="s">
        <v>385</v>
      </c>
      <c r="E8" s="201" t="s">
        <v>781</v>
      </c>
      <c r="F8" s="202" t="s">
        <v>640</v>
      </c>
      <c r="G8" s="137">
        <v>2803</v>
      </c>
      <c r="H8" s="82"/>
      <c r="I8" s="27"/>
      <c r="J8" s="28">
        <v>1</v>
      </c>
      <c r="K8" s="29" t="s">
        <v>1254</v>
      </c>
      <c r="L8" s="30">
        <v>287</v>
      </c>
      <c r="M8" s="31" t="s">
        <v>776</v>
      </c>
      <c r="N8" s="31" t="s">
        <v>384</v>
      </c>
      <c r="O8" s="57" t="s">
        <v>1161</v>
      </c>
      <c r="P8" s="57" t="s">
        <v>636</v>
      </c>
      <c r="Q8" s="32">
        <v>3422</v>
      </c>
      <c r="R8" s="30">
        <v>4</v>
      </c>
    </row>
    <row r="9" spans="1:18" s="20" customFormat="1" ht="30.75" customHeight="1">
      <c r="A9" s="23">
        <v>2</v>
      </c>
      <c r="B9" s="81">
        <v>347</v>
      </c>
      <c r="C9" s="136" t="s">
        <v>380</v>
      </c>
      <c r="D9" s="136" t="s">
        <v>385</v>
      </c>
      <c r="E9" s="201" t="s">
        <v>790</v>
      </c>
      <c r="F9" s="202" t="s">
        <v>636</v>
      </c>
      <c r="G9" s="137">
        <v>2808</v>
      </c>
      <c r="H9" s="82"/>
      <c r="I9" s="27"/>
      <c r="J9" s="28">
        <v>2</v>
      </c>
      <c r="K9" s="29" t="s">
        <v>1255</v>
      </c>
      <c r="L9" s="30">
        <v>418</v>
      </c>
      <c r="M9" s="31" t="s">
        <v>777</v>
      </c>
      <c r="N9" s="31" t="s">
        <v>384</v>
      </c>
      <c r="O9" s="57" t="s">
        <v>778</v>
      </c>
      <c r="P9" s="57" t="s">
        <v>640</v>
      </c>
      <c r="Q9" s="32" t="s">
        <v>1407</v>
      </c>
      <c r="R9" s="30" t="s">
        <v>1408</v>
      </c>
    </row>
    <row r="10" spans="1:18" s="20" customFormat="1" ht="30.75" customHeight="1">
      <c r="A10" s="23">
        <v>3</v>
      </c>
      <c r="B10" s="81">
        <v>188</v>
      </c>
      <c r="C10" s="136" t="s">
        <v>785</v>
      </c>
      <c r="D10" s="136" t="s">
        <v>385</v>
      </c>
      <c r="E10" s="201" t="s">
        <v>786</v>
      </c>
      <c r="F10" s="202" t="s">
        <v>692</v>
      </c>
      <c r="G10" s="137">
        <v>2846</v>
      </c>
      <c r="H10" s="82"/>
      <c r="I10" s="27"/>
      <c r="J10" s="28">
        <v>3</v>
      </c>
      <c r="K10" s="29" t="s">
        <v>1256</v>
      </c>
      <c r="L10" s="30">
        <v>8</v>
      </c>
      <c r="M10" s="31" t="s">
        <v>379</v>
      </c>
      <c r="N10" s="31" t="s">
        <v>385</v>
      </c>
      <c r="O10" s="57" t="s">
        <v>779</v>
      </c>
      <c r="P10" s="57" t="s">
        <v>636</v>
      </c>
      <c r="Q10" s="32">
        <v>3036</v>
      </c>
      <c r="R10" s="30">
        <v>2</v>
      </c>
    </row>
    <row r="11" spans="1:18" s="20" customFormat="1" ht="30.75" customHeight="1">
      <c r="A11" s="23">
        <v>4</v>
      </c>
      <c r="B11" s="81">
        <v>8</v>
      </c>
      <c r="C11" s="136" t="s">
        <v>379</v>
      </c>
      <c r="D11" s="136" t="s">
        <v>385</v>
      </c>
      <c r="E11" s="201" t="s">
        <v>779</v>
      </c>
      <c r="F11" s="202" t="s">
        <v>636</v>
      </c>
      <c r="G11" s="137">
        <v>3036</v>
      </c>
      <c r="H11" s="82"/>
      <c r="I11" s="27"/>
      <c r="J11" s="28">
        <v>4</v>
      </c>
      <c r="K11" s="29" t="s">
        <v>1257</v>
      </c>
      <c r="L11" s="30">
        <v>57</v>
      </c>
      <c r="M11" s="31" t="s">
        <v>780</v>
      </c>
      <c r="N11" s="31" t="s">
        <v>385</v>
      </c>
      <c r="O11" s="57" t="s">
        <v>781</v>
      </c>
      <c r="P11" s="57" t="s">
        <v>640</v>
      </c>
      <c r="Q11" s="32">
        <v>2803</v>
      </c>
      <c r="R11" s="30">
        <v>1</v>
      </c>
    </row>
    <row r="12" spans="1:18" s="20" customFormat="1" ht="30.75" customHeight="1">
      <c r="A12" s="23">
        <v>5</v>
      </c>
      <c r="B12" s="81">
        <v>158</v>
      </c>
      <c r="C12" s="136" t="s">
        <v>782</v>
      </c>
      <c r="D12" s="136" t="s">
        <v>385</v>
      </c>
      <c r="E12" s="201" t="s">
        <v>784</v>
      </c>
      <c r="F12" s="202" t="s">
        <v>644</v>
      </c>
      <c r="G12" s="137">
        <v>3079</v>
      </c>
      <c r="H12" s="82"/>
      <c r="I12" s="27"/>
      <c r="J12" s="28">
        <v>5</v>
      </c>
      <c r="K12" s="29" t="s">
        <v>1258</v>
      </c>
      <c r="L12" s="30">
        <v>157</v>
      </c>
      <c r="M12" s="31" t="s">
        <v>782</v>
      </c>
      <c r="N12" s="31" t="s">
        <v>385</v>
      </c>
      <c r="O12" s="57" t="s">
        <v>783</v>
      </c>
      <c r="P12" s="57" t="s">
        <v>644</v>
      </c>
      <c r="Q12" s="32" t="s">
        <v>1407</v>
      </c>
      <c r="R12" s="30" t="s">
        <v>1408</v>
      </c>
    </row>
    <row r="13" spans="1:18" s="20" customFormat="1" ht="30.75" customHeight="1">
      <c r="A13" s="23">
        <v>6</v>
      </c>
      <c r="B13" s="81">
        <v>196</v>
      </c>
      <c r="C13" s="136" t="s">
        <v>787</v>
      </c>
      <c r="D13" s="136" t="s">
        <v>385</v>
      </c>
      <c r="E13" s="201" t="s">
        <v>1162</v>
      </c>
      <c r="F13" s="202" t="s">
        <v>644</v>
      </c>
      <c r="G13" s="137">
        <v>3346</v>
      </c>
      <c r="H13" s="82"/>
      <c r="I13" s="27"/>
      <c r="J13" s="28">
        <v>6</v>
      </c>
      <c r="K13" s="29" t="s">
        <v>1259</v>
      </c>
      <c r="L13" s="30">
        <v>158</v>
      </c>
      <c r="M13" s="31" t="s">
        <v>782</v>
      </c>
      <c r="N13" s="31" t="s">
        <v>385</v>
      </c>
      <c r="O13" s="57" t="s">
        <v>784</v>
      </c>
      <c r="P13" s="57" t="s">
        <v>644</v>
      </c>
      <c r="Q13" s="32">
        <v>3079</v>
      </c>
      <c r="R13" s="30">
        <v>3</v>
      </c>
    </row>
    <row r="14" spans="1:18" s="20" customFormat="1" ht="30.75" customHeight="1">
      <c r="A14" s="23" t="s">
        <v>1408</v>
      </c>
      <c r="B14" s="81">
        <v>157</v>
      </c>
      <c r="C14" s="136" t="s">
        <v>782</v>
      </c>
      <c r="D14" s="136" t="s">
        <v>385</v>
      </c>
      <c r="E14" s="201" t="s">
        <v>783</v>
      </c>
      <c r="F14" s="202" t="s">
        <v>644</v>
      </c>
      <c r="G14" s="137" t="s">
        <v>1407</v>
      </c>
      <c r="H14" s="82"/>
      <c r="I14" s="27"/>
      <c r="J14" s="421" t="s">
        <v>1219</v>
      </c>
      <c r="K14" s="422"/>
      <c r="L14" s="422"/>
      <c r="M14" s="422"/>
      <c r="N14" s="422"/>
      <c r="O14" s="422"/>
      <c r="P14" s="422"/>
      <c r="Q14" s="422"/>
      <c r="R14" s="423"/>
    </row>
    <row r="15" spans="1:18" s="20" customFormat="1" ht="30.75" customHeight="1">
      <c r="A15" s="23" t="s">
        <v>1408</v>
      </c>
      <c r="B15" s="81">
        <v>243</v>
      </c>
      <c r="C15" s="136" t="s">
        <v>788</v>
      </c>
      <c r="D15" s="136" t="s">
        <v>385</v>
      </c>
      <c r="E15" s="201" t="s">
        <v>789</v>
      </c>
      <c r="F15" s="202" t="s">
        <v>692</v>
      </c>
      <c r="G15" s="137" t="s">
        <v>1407</v>
      </c>
      <c r="H15" s="82"/>
      <c r="I15" s="27"/>
      <c r="J15" s="56" t="s">
        <v>316</v>
      </c>
      <c r="K15" s="56" t="s">
        <v>211</v>
      </c>
      <c r="L15" s="56" t="s">
        <v>210</v>
      </c>
      <c r="M15" s="138" t="s">
        <v>13</v>
      </c>
      <c r="N15" s="138" t="s">
        <v>354</v>
      </c>
      <c r="O15" s="139" t="s">
        <v>14</v>
      </c>
      <c r="P15" s="139" t="s">
        <v>633</v>
      </c>
      <c r="Q15" s="56" t="s">
        <v>15</v>
      </c>
      <c r="R15" s="56" t="s">
        <v>27</v>
      </c>
    </row>
    <row r="16" spans="1:18" s="20" customFormat="1" ht="30.75" customHeight="1">
      <c r="A16" s="431" t="s">
        <v>12</v>
      </c>
      <c r="B16" s="432" t="s">
        <v>210</v>
      </c>
      <c r="C16" s="434" t="s">
        <v>230</v>
      </c>
      <c r="D16" s="438" t="s">
        <v>354</v>
      </c>
      <c r="E16" s="425" t="s">
        <v>14</v>
      </c>
      <c r="F16" s="425" t="s">
        <v>633</v>
      </c>
      <c r="G16" s="425" t="s">
        <v>15</v>
      </c>
      <c r="H16" s="436"/>
      <c r="I16" s="27"/>
      <c r="J16" s="28">
        <v>1</v>
      </c>
      <c r="K16" s="29" t="s">
        <v>1248</v>
      </c>
      <c r="L16" s="30">
        <v>188</v>
      </c>
      <c r="M16" s="31" t="s">
        <v>785</v>
      </c>
      <c r="N16" s="31" t="s">
        <v>385</v>
      </c>
      <c r="O16" s="57" t="s">
        <v>786</v>
      </c>
      <c r="P16" s="57" t="s">
        <v>692</v>
      </c>
      <c r="Q16" s="32">
        <v>2846</v>
      </c>
      <c r="R16" s="30">
        <v>3</v>
      </c>
    </row>
    <row r="17" spans="1:18" s="20" customFormat="1" ht="30.75" customHeight="1">
      <c r="A17" s="431"/>
      <c r="B17" s="433"/>
      <c r="C17" s="434"/>
      <c r="D17" s="439"/>
      <c r="E17" s="425"/>
      <c r="F17" s="425"/>
      <c r="G17" s="425"/>
      <c r="H17" s="437"/>
      <c r="I17" s="27"/>
      <c r="J17" s="28">
        <v>2</v>
      </c>
      <c r="K17" s="29" t="s">
        <v>1249</v>
      </c>
      <c r="L17" s="30">
        <v>196</v>
      </c>
      <c r="M17" s="31" t="s">
        <v>787</v>
      </c>
      <c r="N17" s="31" t="s">
        <v>385</v>
      </c>
      <c r="O17" s="57" t="s">
        <v>1162</v>
      </c>
      <c r="P17" s="57" t="s">
        <v>644</v>
      </c>
      <c r="Q17" s="32">
        <v>3346</v>
      </c>
      <c r="R17" s="30">
        <v>5</v>
      </c>
    </row>
    <row r="18" spans="1:18" s="20" customFormat="1" ht="30.75" customHeight="1">
      <c r="A18" s="23">
        <v>1</v>
      </c>
      <c r="B18" s="81">
        <v>116</v>
      </c>
      <c r="C18" s="136" t="s">
        <v>793</v>
      </c>
      <c r="D18" s="136" t="s">
        <v>394</v>
      </c>
      <c r="E18" s="201" t="s">
        <v>1164</v>
      </c>
      <c r="F18" s="202" t="s">
        <v>658</v>
      </c>
      <c r="G18" s="137">
        <v>2655</v>
      </c>
      <c r="H18" s="312" t="s">
        <v>1416</v>
      </c>
      <c r="I18" s="27"/>
      <c r="J18" s="28">
        <v>3</v>
      </c>
      <c r="K18" s="29" t="s">
        <v>1250</v>
      </c>
      <c r="L18" s="30">
        <v>243</v>
      </c>
      <c r="M18" s="31" t="s">
        <v>788</v>
      </c>
      <c r="N18" s="31" t="s">
        <v>385</v>
      </c>
      <c r="O18" s="57" t="s">
        <v>789</v>
      </c>
      <c r="P18" s="57" t="s">
        <v>692</v>
      </c>
      <c r="Q18" s="32" t="s">
        <v>1407</v>
      </c>
      <c r="R18" s="30" t="s">
        <v>1408</v>
      </c>
    </row>
    <row r="19" spans="1:18" s="20" customFormat="1" ht="30.75" customHeight="1">
      <c r="A19" s="23">
        <v>2</v>
      </c>
      <c r="B19" s="81">
        <v>4</v>
      </c>
      <c r="C19" s="136" t="s">
        <v>442</v>
      </c>
      <c r="D19" s="136" t="s">
        <v>394</v>
      </c>
      <c r="E19" s="201" t="s">
        <v>791</v>
      </c>
      <c r="F19" s="202" t="s">
        <v>636</v>
      </c>
      <c r="G19" s="137">
        <v>2714</v>
      </c>
      <c r="H19" s="82"/>
      <c r="I19" s="27"/>
      <c r="J19" s="28">
        <v>4</v>
      </c>
      <c r="K19" s="29" t="s">
        <v>1251</v>
      </c>
      <c r="L19" s="30">
        <v>347</v>
      </c>
      <c r="M19" s="31" t="s">
        <v>380</v>
      </c>
      <c r="N19" s="31" t="s">
        <v>385</v>
      </c>
      <c r="O19" s="57" t="s">
        <v>790</v>
      </c>
      <c r="P19" s="57" t="s">
        <v>636</v>
      </c>
      <c r="Q19" s="32">
        <v>2808</v>
      </c>
      <c r="R19" s="30">
        <v>2</v>
      </c>
    </row>
    <row r="20" spans="1:18" s="20" customFormat="1" ht="30.75" customHeight="1">
      <c r="A20" s="23">
        <v>3</v>
      </c>
      <c r="B20" s="81">
        <v>67</v>
      </c>
      <c r="C20" s="136" t="s">
        <v>419</v>
      </c>
      <c r="D20" s="136" t="s">
        <v>394</v>
      </c>
      <c r="E20" s="201" t="s">
        <v>420</v>
      </c>
      <c r="F20" s="202" t="s">
        <v>636</v>
      </c>
      <c r="G20" s="137">
        <v>2891</v>
      </c>
      <c r="H20" s="82"/>
      <c r="I20" s="27"/>
      <c r="J20" s="28">
        <v>5</v>
      </c>
      <c r="K20" s="29" t="s">
        <v>1252</v>
      </c>
      <c r="L20" s="30">
        <v>4</v>
      </c>
      <c r="M20" s="31" t="s">
        <v>442</v>
      </c>
      <c r="N20" s="31" t="s">
        <v>394</v>
      </c>
      <c r="O20" s="57" t="s">
        <v>791</v>
      </c>
      <c r="P20" s="57" t="s">
        <v>636</v>
      </c>
      <c r="Q20" s="32">
        <v>2714</v>
      </c>
      <c r="R20" s="30">
        <v>1</v>
      </c>
    </row>
    <row r="21" spans="1:18" s="20" customFormat="1" ht="30.75" customHeight="1">
      <c r="A21" s="23">
        <v>4</v>
      </c>
      <c r="B21" s="81">
        <v>252</v>
      </c>
      <c r="C21" s="136" t="s">
        <v>794</v>
      </c>
      <c r="D21" s="136" t="s">
        <v>394</v>
      </c>
      <c r="E21" s="201" t="s">
        <v>795</v>
      </c>
      <c r="F21" s="202" t="s">
        <v>644</v>
      </c>
      <c r="G21" s="137">
        <v>2909</v>
      </c>
      <c r="H21" s="82"/>
      <c r="I21" s="27"/>
      <c r="J21" s="28">
        <v>6</v>
      </c>
      <c r="K21" s="29" t="s">
        <v>1253</v>
      </c>
      <c r="L21" s="30">
        <v>36</v>
      </c>
      <c r="M21" s="31" t="s">
        <v>386</v>
      </c>
      <c r="N21" s="31" t="s">
        <v>394</v>
      </c>
      <c r="O21" s="57" t="s">
        <v>387</v>
      </c>
      <c r="P21" s="57" t="s">
        <v>636</v>
      </c>
      <c r="Q21" s="32">
        <v>3013</v>
      </c>
      <c r="R21" s="30">
        <v>4</v>
      </c>
    </row>
    <row r="22" spans="1:18" s="20" customFormat="1" ht="30.75" customHeight="1">
      <c r="A22" s="23">
        <v>5</v>
      </c>
      <c r="B22" s="81">
        <v>86</v>
      </c>
      <c r="C22" s="136" t="s">
        <v>388</v>
      </c>
      <c r="D22" s="136" t="s">
        <v>394</v>
      </c>
      <c r="E22" s="201" t="s">
        <v>389</v>
      </c>
      <c r="F22" s="202" t="s">
        <v>636</v>
      </c>
      <c r="G22" s="137">
        <v>2992</v>
      </c>
      <c r="H22" s="82"/>
      <c r="I22" s="27"/>
      <c r="J22" s="421" t="s">
        <v>1220</v>
      </c>
      <c r="K22" s="422"/>
      <c r="L22" s="422"/>
      <c r="M22" s="422"/>
      <c r="N22" s="422"/>
      <c r="O22" s="422"/>
      <c r="P22" s="422"/>
      <c r="Q22" s="422"/>
      <c r="R22" s="423"/>
    </row>
    <row r="23" spans="1:18" s="20" customFormat="1" ht="30.75" customHeight="1">
      <c r="A23" s="23">
        <v>6</v>
      </c>
      <c r="B23" s="81">
        <v>36</v>
      </c>
      <c r="C23" s="136" t="s">
        <v>386</v>
      </c>
      <c r="D23" s="136" t="s">
        <v>394</v>
      </c>
      <c r="E23" s="201" t="s">
        <v>387</v>
      </c>
      <c r="F23" s="202" t="s">
        <v>636</v>
      </c>
      <c r="G23" s="137">
        <v>3013</v>
      </c>
      <c r="H23" s="82"/>
      <c r="I23" s="27"/>
      <c r="J23" s="56" t="s">
        <v>316</v>
      </c>
      <c r="K23" s="56" t="s">
        <v>211</v>
      </c>
      <c r="L23" s="56" t="s">
        <v>210</v>
      </c>
      <c r="M23" s="138" t="s">
        <v>13</v>
      </c>
      <c r="N23" s="138" t="s">
        <v>354</v>
      </c>
      <c r="O23" s="139" t="s">
        <v>14</v>
      </c>
      <c r="P23" s="139" t="s">
        <v>633</v>
      </c>
      <c r="Q23" s="56" t="s">
        <v>15</v>
      </c>
      <c r="R23" s="56" t="s">
        <v>27</v>
      </c>
    </row>
    <row r="24" spans="1:18" s="20" customFormat="1" ht="30.75" customHeight="1">
      <c r="A24" s="23">
        <v>7</v>
      </c>
      <c r="B24" s="81">
        <v>70</v>
      </c>
      <c r="C24" s="136" t="s">
        <v>792</v>
      </c>
      <c r="D24" s="136" t="s">
        <v>394</v>
      </c>
      <c r="E24" s="201" t="s">
        <v>1163</v>
      </c>
      <c r="F24" s="202" t="s">
        <v>647</v>
      </c>
      <c r="G24" s="137">
        <v>3035</v>
      </c>
      <c r="H24" s="82"/>
      <c r="I24" s="27"/>
      <c r="J24" s="28">
        <v>1</v>
      </c>
      <c r="K24" s="29" t="s">
        <v>1242</v>
      </c>
      <c r="L24" s="30" t="s">
        <v>1435</v>
      </c>
      <c r="M24" s="31" t="s">
        <v>1435</v>
      </c>
      <c r="N24" s="31" t="s">
        <v>1435</v>
      </c>
      <c r="O24" s="57" t="s">
        <v>1435</v>
      </c>
      <c r="P24" s="57" t="s">
        <v>1435</v>
      </c>
      <c r="Q24" s="32"/>
      <c r="R24" s="30"/>
    </row>
    <row r="25" spans="1:18" s="20" customFormat="1" ht="30.75" customHeight="1">
      <c r="A25" s="23" t="s">
        <v>1408</v>
      </c>
      <c r="B25" s="81">
        <v>114</v>
      </c>
      <c r="C25" s="136" t="s">
        <v>706</v>
      </c>
      <c r="D25" s="136" t="s">
        <v>394</v>
      </c>
      <c r="E25" s="201" t="s">
        <v>707</v>
      </c>
      <c r="F25" s="202" t="s">
        <v>644</v>
      </c>
      <c r="G25" s="137" t="s">
        <v>1407</v>
      </c>
      <c r="H25" s="82"/>
      <c r="I25" s="27"/>
      <c r="J25" s="28">
        <v>2</v>
      </c>
      <c r="K25" s="29" t="s">
        <v>1243</v>
      </c>
      <c r="L25" s="30">
        <v>67</v>
      </c>
      <c r="M25" s="31" t="s">
        <v>419</v>
      </c>
      <c r="N25" s="31" t="s">
        <v>394</v>
      </c>
      <c r="O25" s="57" t="s">
        <v>420</v>
      </c>
      <c r="P25" s="57" t="s">
        <v>636</v>
      </c>
      <c r="Q25" s="32">
        <v>2891</v>
      </c>
      <c r="R25" s="30">
        <v>2</v>
      </c>
    </row>
    <row r="26" spans="1:18" s="20" customFormat="1" ht="30.75" customHeight="1">
      <c r="A26" s="23" t="s">
        <v>1408</v>
      </c>
      <c r="B26" s="81">
        <v>294</v>
      </c>
      <c r="C26" s="136" t="s">
        <v>796</v>
      </c>
      <c r="D26" s="136" t="s">
        <v>394</v>
      </c>
      <c r="E26" s="201" t="s">
        <v>1165</v>
      </c>
      <c r="F26" s="202" t="s">
        <v>644</v>
      </c>
      <c r="G26" s="137" t="s">
        <v>1407</v>
      </c>
      <c r="H26" s="82"/>
      <c r="I26" s="27"/>
      <c r="J26" s="28">
        <v>3</v>
      </c>
      <c r="K26" s="29" t="s">
        <v>1244</v>
      </c>
      <c r="L26" s="30">
        <v>70</v>
      </c>
      <c r="M26" s="31" t="s">
        <v>792</v>
      </c>
      <c r="N26" s="31" t="s">
        <v>394</v>
      </c>
      <c r="O26" s="57" t="s">
        <v>1163</v>
      </c>
      <c r="P26" s="57" t="s">
        <v>647</v>
      </c>
      <c r="Q26" s="32">
        <v>3035</v>
      </c>
      <c r="R26" s="30">
        <v>4</v>
      </c>
    </row>
    <row r="27" spans="1:18" s="20" customFormat="1" ht="30.75" customHeight="1">
      <c r="A27" s="431" t="s">
        <v>12</v>
      </c>
      <c r="B27" s="432" t="s">
        <v>210</v>
      </c>
      <c r="C27" s="434" t="s">
        <v>230</v>
      </c>
      <c r="D27" s="438" t="s">
        <v>354</v>
      </c>
      <c r="E27" s="425" t="s">
        <v>14</v>
      </c>
      <c r="F27" s="425" t="s">
        <v>633</v>
      </c>
      <c r="G27" s="425" t="s">
        <v>15</v>
      </c>
      <c r="H27" s="436"/>
      <c r="I27" s="27"/>
      <c r="J27" s="28">
        <v>4</v>
      </c>
      <c r="K27" s="29" t="s">
        <v>1245</v>
      </c>
      <c r="L27" s="30">
        <v>86</v>
      </c>
      <c r="M27" s="31" t="s">
        <v>388</v>
      </c>
      <c r="N27" s="31" t="s">
        <v>394</v>
      </c>
      <c r="O27" s="57" t="s">
        <v>389</v>
      </c>
      <c r="P27" s="57" t="s">
        <v>636</v>
      </c>
      <c r="Q27" s="32">
        <v>2992</v>
      </c>
      <c r="R27" s="30">
        <v>3</v>
      </c>
    </row>
    <row r="28" spans="1:18" s="20" customFormat="1" ht="30.75" customHeight="1">
      <c r="A28" s="431"/>
      <c r="B28" s="433"/>
      <c r="C28" s="434"/>
      <c r="D28" s="439"/>
      <c r="E28" s="425"/>
      <c r="F28" s="425"/>
      <c r="G28" s="425"/>
      <c r="H28" s="437"/>
      <c r="I28" s="27"/>
      <c r="J28" s="28">
        <v>5</v>
      </c>
      <c r="K28" s="29" t="s">
        <v>1246</v>
      </c>
      <c r="L28" s="30">
        <v>114</v>
      </c>
      <c r="M28" s="31" t="s">
        <v>706</v>
      </c>
      <c r="N28" s="31" t="s">
        <v>394</v>
      </c>
      <c r="O28" s="57" t="s">
        <v>707</v>
      </c>
      <c r="P28" s="57" t="s">
        <v>644</v>
      </c>
      <c r="Q28" s="32" t="s">
        <v>1407</v>
      </c>
      <c r="R28" s="30" t="s">
        <v>1408</v>
      </c>
    </row>
    <row r="29" spans="1:18" s="20" customFormat="1" ht="30.75" customHeight="1">
      <c r="A29" s="23">
        <v>1</v>
      </c>
      <c r="B29" s="81">
        <v>96</v>
      </c>
      <c r="C29" s="136" t="s">
        <v>798</v>
      </c>
      <c r="D29" s="136" t="s">
        <v>395</v>
      </c>
      <c r="E29" s="201" t="s">
        <v>799</v>
      </c>
      <c r="F29" s="202" t="s">
        <v>640</v>
      </c>
      <c r="G29" s="137">
        <v>3023</v>
      </c>
      <c r="H29" s="82"/>
      <c r="I29" s="27"/>
      <c r="J29" s="28">
        <v>6</v>
      </c>
      <c r="K29" s="29" t="s">
        <v>1247</v>
      </c>
      <c r="L29" s="30">
        <v>116</v>
      </c>
      <c r="M29" s="31" t="s">
        <v>793</v>
      </c>
      <c r="N29" s="31" t="s">
        <v>394</v>
      </c>
      <c r="O29" s="57" t="s">
        <v>1164</v>
      </c>
      <c r="P29" s="57" t="s">
        <v>658</v>
      </c>
      <c r="Q29" s="32">
        <v>2655</v>
      </c>
      <c r="R29" s="30">
        <v>1</v>
      </c>
    </row>
    <row r="30" spans="1:18" s="20" customFormat="1" ht="30.75" customHeight="1">
      <c r="A30" s="23">
        <v>2</v>
      </c>
      <c r="B30" s="81">
        <v>301</v>
      </c>
      <c r="C30" s="136" t="s">
        <v>391</v>
      </c>
      <c r="D30" s="136" t="s">
        <v>395</v>
      </c>
      <c r="E30" s="201" t="s">
        <v>1166</v>
      </c>
      <c r="F30" s="202" t="s">
        <v>636</v>
      </c>
      <c r="G30" s="137">
        <v>3097</v>
      </c>
      <c r="H30" s="312" t="s">
        <v>1415</v>
      </c>
      <c r="I30" s="27"/>
      <c r="J30" s="421" t="s">
        <v>1221</v>
      </c>
      <c r="K30" s="422"/>
      <c r="L30" s="422"/>
      <c r="M30" s="422"/>
      <c r="N30" s="422"/>
      <c r="O30" s="422"/>
      <c r="P30" s="422"/>
      <c r="Q30" s="422"/>
      <c r="R30" s="423"/>
    </row>
    <row r="31" spans="1:18" s="20" customFormat="1" ht="30.75" customHeight="1">
      <c r="A31" s="23">
        <v>3</v>
      </c>
      <c r="B31" s="81">
        <v>33</v>
      </c>
      <c r="C31" s="136" t="s">
        <v>392</v>
      </c>
      <c r="D31" s="136" t="s">
        <v>395</v>
      </c>
      <c r="E31" s="201" t="s">
        <v>393</v>
      </c>
      <c r="F31" s="202" t="s">
        <v>636</v>
      </c>
      <c r="G31" s="137">
        <v>3248</v>
      </c>
      <c r="H31" s="82"/>
      <c r="I31" s="27"/>
      <c r="J31" s="56" t="s">
        <v>316</v>
      </c>
      <c r="K31" s="56" t="s">
        <v>211</v>
      </c>
      <c r="L31" s="56" t="s">
        <v>210</v>
      </c>
      <c r="M31" s="138" t="s">
        <v>13</v>
      </c>
      <c r="N31" s="138" t="s">
        <v>354</v>
      </c>
      <c r="O31" s="139" t="s">
        <v>14</v>
      </c>
      <c r="P31" s="139" t="s">
        <v>633</v>
      </c>
      <c r="Q31" s="56" t="s">
        <v>15</v>
      </c>
      <c r="R31" s="56" t="s">
        <v>27</v>
      </c>
    </row>
    <row r="32" spans="1:18" s="20" customFormat="1" ht="30.75" customHeight="1">
      <c r="A32" s="23">
        <v>4</v>
      </c>
      <c r="B32" s="81">
        <v>125</v>
      </c>
      <c r="C32" s="136" t="s">
        <v>800</v>
      </c>
      <c r="D32" s="136" t="s">
        <v>395</v>
      </c>
      <c r="E32" s="201" t="s">
        <v>801</v>
      </c>
      <c r="F32" s="202" t="s">
        <v>636</v>
      </c>
      <c r="G32" s="137">
        <v>3332</v>
      </c>
      <c r="H32" s="82"/>
      <c r="I32" s="27"/>
      <c r="J32" s="28">
        <v>1</v>
      </c>
      <c r="K32" s="29" t="s">
        <v>1236</v>
      </c>
      <c r="L32" s="30" t="s">
        <v>1435</v>
      </c>
      <c r="M32" s="31" t="s">
        <v>1435</v>
      </c>
      <c r="N32" s="31" t="s">
        <v>1435</v>
      </c>
      <c r="O32" s="57" t="s">
        <v>1435</v>
      </c>
      <c r="P32" s="57" t="s">
        <v>1435</v>
      </c>
      <c r="Q32" s="32"/>
      <c r="R32" s="30"/>
    </row>
    <row r="33" spans="1:18" s="20" customFormat="1" ht="30.75" customHeight="1">
      <c r="A33" s="23">
        <v>5</v>
      </c>
      <c r="B33" s="81">
        <v>244</v>
      </c>
      <c r="C33" s="136" t="s">
        <v>391</v>
      </c>
      <c r="D33" s="136" t="s">
        <v>395</v>
      </c>
      <c r="E33" s="201" t="s">
        <v>802</v>
      </c>
      <c r="F33" s="202" t="s">
        <v>692</v>
      </c>
      <c r="G33" s="137">
        <v>3558</v>
      </c>
      <c r="H33" s="82"/>
      <c r="I33" s="27"/>
      <c r="J33" s="28">
        <v>2</v>
      </c>
      <c r="K33" s="29" t="s">
        <v>1237</v>
      </c>
      <c r="L33" s="30">
        <v>252</v>
      </c>
      <c r="M33" s="31" t="s">
        <v>794</v>
      </c>
      <c r="N33" s="31" t="s">
        <v>394</v>
      </c>
      <c r="O33" s="57" t="s">
        <v>795</v>
      </c>
      <c r="P33" s="57" t="s">
        <v>644</v>
      </c>
      <c r="Q33" s="32">
        <v>2909</v>
      </c>
      <c r="R33" s="30">
        <v>1</v>
      </c>
    </row>
    <row r="34" spans="1:18" s="20" customFormat="1" ht="30.75" customHeight="1">
      <c r="A34" s="23">
        <v>6</v>
      </c>
      <c r="B34" s="81">
        <v>386</v>
      </c>
      <c r="C34" s="136" t="s">
        <v>803</v>
      </c>
      <c r="D34" s="136" t="s">
        <v>395</v>
      </c>
      <c r="E34" s="201" t="s">
        <v>1167</v>
      </c>
      <c r="F34" s="202" t="s">
        <v>636</v>
      </c>
      <c r="G34" s="137">
        <v>3653</v>
      </c>
      <c r="H34" s="82"/>
      <c r="I34" s="27"/>
      <c r="J34" s="28">
        <v>3</v>
      </c>
      <c r="K34" s="29" t="s">
        <v>1238</v>
      </c>
      <c r="L34" s="30" t="s">
        <v>1435</v>
      </c>
      <c r="M34" s="31" t="s">
        <v>1435</v>
      </c>
      <c r="N34" s="31" t="s">
        <v>1435</v>
      </c>
      <c r="O34" s="57" t="s">
        <v>1435</v>
      </c>
      <c r="P34" s="57" t="s">
        <v>1435</v>
      </c>
      <c r="Q34" s="32"/>
      <c r="R34" s="30"/>
    </row>
    <row r="35" spans="1:18" s="20" customFormat="1" ht="30.75" customHeight="1">
      <c r="A35" s="23">
        <v>7</v>
      </c>
      <c r="B35" s="81">
        <v>41</v>
      </c>
      <c r="C35" s="136" t="s">
        <v>797</v>
      </c>
      <c r="D35" s="136" t="s">
        <v>395</v>
      </c>
      <c r="E35" s="201" t="s">
        <v>424</v>
      </c>
      <c r="F35" s="202" t="s">
        <v>636</v>
      </c>
      <c r="G35" s="137">
        <v>4014</v>
      </c>
      <c r="H35" s="82"/>
      <c r="I35" s="27"/>
      <c r="J35" s="28">
        <v>4</v>
      </c>
      <c r="K35" s="29" t="s">
        <v>1239</v>
      </c>
      <c r="L35" s="30">
        <v>294</v>
      </c>
      <c r="M35" s="31" t="s">
        <v>796</v>
      </c>
      <c r="N35" s="31" t="s">
        <v>394</v>
      </c>
      <c r="O35" s="57" t="s">
        <v>1165</v>
      </c>
      <c r="P35" s="57" t="s">
        <v>644</v>
      </c>
      <c r="Q35" s="32" t="s">
        <v>1407</v>
      </c>
      <c r="R35" s="30" t="s">
        <v>1408</v>
      </c>
    </row>
    <row r="36" spans="1:18" s="20" customFormat="1" ht="30.75" customHeight="1">
      <c r="A36" s="431" t="s">
        <v>12</v>
      </c>
      <c r="B36" s="432" t="s">
        <v>210</v>
      </c>
      <c r="C36" s="434" t="s">
        <v>230</v>
      </c>
      <c r="D36" s="438" t="s">
        <v>354</v>
      </c>
      <c r="E36" s="425" t="s">
        <v>14</v>
      </c>
      <c r="F36" s="425" t="s">
        <v>633</v>
      </c>
      <c r="G36" s="425" t="s">
        <v>15</v>
      </c>
      <c r="H36" s="436"/>
      <c r="I36" s="27"/>
      <c r="J36" s="28">
        <v>5</v>
      </c>
      <c r="K36" s="29" t="s">
        <v>1240</v>
      </c>
      <c r="L36" s="30">
        <v>33</v>
      </c>
      <c r="M36" s="31" t="s">
        <v>392</v>
      </c>
      <c r="N36" s="31" t="s">
        <v>395</v>
      </c>
      <c r="O36" s="57" t="s">
        <v>393</v>
      </c>
      <c r="P36" s="57" t="s">
        <v>636</v>
      </c>
      <c r="Q36" s="32">
        <v>3248</v>
      </c>
      <c r="R36" s="30">
        <v>2</v>
      </c>
    </row>
    <row r="37" spans="1:18" s="20" customFormat="1" ht="30.75" customHeight="1">
      <c r="A37" s="431"/>
      <c r="B37" s="433"/>
      <c r="C37" s="434"/>
      <c r="D37" s="439"/>
      <c r="E37" s="425"/>
      <c r="F37" s="425"/>
      <c r="G37" s="425"/>
      <c r="H37" s="437"/>
      <c r="I37" s="27"/>
      <c r="J37" s="28">
        <v>6</v>
      </c>
      <c r="K37" s="29" t="s">
        <v>1241</v>
      </c>
      <c r="L37" s="30">
        <v>41</v>
      </c>
      <c r="M37" s="31" t="s">
        <v>797</v>
      </c>
      <c r="N37" s="31" t="s">
        <v>395</v>
      </c>
      <c r="O37" s="57" t="s">
        <v>424</v>
      </c>
      <c r="P37" s="57" t="s">
        <v>636</v>
      </c>
      <c r="Q37" s="32">
        <v>4014</v>
      </c>
      <c r="R37" s="30">
        <v>3</v>
      </c>
    </row>
    <row r="38" spans="1:18" s="20" customFormat="1" ht="30.75" customHeight="1">
      <c r="A38" s="23">
        <v>1</v>
      </c>
      <c r="B38" s="81">
        <v>186</v>
      </c>
      <c r="C38" s="136" t="s">
        <v>804</v>
      </c>
      <c r="D38" s="136" t="s">
        <v>402</v>
      </c>
      <c r="E38" s="201" t="s">
        <v>805</v>
      </c>
      <c r="F38" s="202" t="s">
        <v>692</v>
      </c>
      <c r="G38" s="137">
        <v>3052</v>
      </c>
      <c r="H38" s="312" t="s">
        <v>1416</v>
      </c>
      <c r="I38" s="27"/>
      <c r="J38" s="421" t="s">
        <v>1222</v>
      </c>
      <c r="K38" s="422"/>
      <c r="L38" s="422"/>
      <c r="M38" s="422"/>
      <c r="N38" s="422"/>
      <c r="O38" s="422"/>
      <c r="P38" s="422"/>
      <c r="Q38" s="422"/>
      <c r="R38" s="423"/>
    </row>
    <row r="39" spans="1:18" s="20" customFormat="1" ht="30.75" customHeight="1">
      <c r="A39" s="23">
        <v>2</v>
      </c>
      <c r="B39" s="81">
        <v>65</v>
      </c>
      <c r="C39" s="136" t="s">
        <v>396</v>
      </c>
      <c r="D39" s="136" t="s">
        <v>402</v>
      </c>
      <c r="E39" s="201" t="s">
        <v>397</v>
      </c>
      <c r="F39" s="202" t="s">
        <v>636</v>
      </c>
      <c r="G39" s="137">
        <v>3222</v>
      </c>
      <c r="H39" s="82"/>
      <c r="I39" s="27"/>
      <c r="J39" s="56" t="s">
        <v>316</v>
      </c>
      <c r="K39" s="56" t="s">
        <v>211</v>
      </c>
      <c r="L39" s="56" t="s">
        <v>210</v>
      </c>
      <c r="M39" s="138" t="s">
        <v>13</v>
      </c>
      <c r="N39" s="138" t="s">
        <v>354</v>
      </c>
      <c r="O39" s="139" t="s">
        <v>14</v>
      </c>
      <c r="P39" s="139" t="s">
        <v>633</v>
      </c>
      <c r="Q39" s="56" t="s">
        <v>15</v>
      </c>
      <c r="R39" s="56" t="s">
        <v>27</v>
      </c>
    </row>
    <row r="40" spans="1:18" s="20" customFormat="1" ht="30.75" customHeight="1">
      <c r="A40" s="431" t="s">
        <v>12</v>
      </c>
      <c r="B40" s="432" t="s">
        <v>210</v>
      </c>
      <c r="C40" s="434" t="s">
        <v>230</v>
      </c>
      <c r="D40" s="438" t="s">
        <v>354</v>
      </c>
      <c r="E40" s="425" t="s">
        <v>14</v>
      </c>
      <c r="F40" s="425" t="s">
        <v>633</v>
      </c>
      <c r="G40" s="425" t="s">
        <v>15</v>
      </c>
      <c r="H40" s="436"/>
      <c r="I40" s="27"/>
      <c r="J40" s="28">
        <v>1</v>
      </c>
      <c r="K40" s="29" t="s">
        <v>1230</v>
      </c>
      <c r="L40" s="30" t="s">
        <v>1435</v>
      </c>
      <c r="M40" s="31" t="s">
        <v>1435</v>
      </c>
      <c r="N40" s="31" t="s">
        <v>1435</v>
      </c>
      <c r="O40" s="57" t="s">
        <v>1435</v>
      </c>
      <c r="P40" s="57" t="s">
        <v>1435</v>
      </c>
      <c r="Q40" s="32"/>
      <c r="R40" s="30"/>
    </row>
    <row r="41" spans="1:18" s="20" customFormat="1" ht="30.75" customHeight="1">
      <c r="A41" s="431"/>
      <c r="B41" s="433"/>
      <c r="C41" s="434"/>
      <c r="D41" s="439"/>
      <c r="E41" s="425"/>
      <c r="F41" s="425"/>
      <c r="G41" s="425"/>
      <c r="H41" s="437"/>
      <c r="I41" s="27"/>
      <c r="J41" s="28">
        <v>2</v>
      </c>
      <c r="K41" s="29" t="s">
        <v>1231</v>
      </c>
      <c r="L41" s="30">
        <v>96</v>
      </c>
      <c r="M41" s="31" t="s">
        <v>798</v>
      </c>
      <c r="N41" s="31" t="s">
        <v>395</v>
      </c>
      <c r="O41" s="57" t="s">
        <v>799</v>
      </c>
      <c r="P41" s="57" t="s">
        <v>640</v>
      </c>
      <c r="Q41" s="32">
        <v>3023</v>
      </c>
      <c r="R41" s="30">
        <v>1</v>
      </c>
    </row>
    <row r="42" spans="1:18" s="20" customFormat="1" ht="30.75" customHeight="1">
      <c r="A42" s="23">
        <v>1</v>
      </c>
      <c r="B42" s="81">
        <v>231</v>
      </c>
      <c r="C42" s="136" t="s">
        <v>806</v>
      </c>
      <c r="D42" s="136" t="s">
        <v>403</v>
      </c>
      <c r="E42" s="201" t="s">
        <v>807</v>
      </c>
      <c r="F42" s="202" t="s">
        <v>644</v>
      </c>
      <c r="G42" s="137">
        <v>5421</v>
      </c>
      <c r="H42" s="82"/>
      <c r="I42" s="27"/>
      <c r="J42" s="28">
        <v>3</v>
      </c>
      <c r="K42" s="29" t="s">
        <v>1232</v>
      </c>
      <c r="L42" s="30">
        <v>125</v>
      </c>
      <c r="M42" s="31" t="s">
        <v>800</v>
      </c>
      <c r="N42" s="31" t="s">
        <v>395</v>
      </c>
      <c r="O42" s="57" t="s">
        <v>801</v>
      </c>
      <c r="P42" s="57" t="s">
        <v>636</v>
      </c>
      <c r="Q42" s="32">
        <v>3332</v>
      </c>
      <c r="R42" s="30">
        <v>3</v>
      </c>
    </row>
    <row r="43" spans="1:18" s="20" customFormat="1" ht="30.75" customHeight="1">
      <c r="A43" s="431" t="s">
        <v>12</v>
      </c>
      <c r="B43" s="432" t="s">
        <v>210</v>
      </c>
      <c r="C43" s="434" t="s">
        <v>230</v>
      </c>
      <c r="D43" s="438" t="s">
        <v>354</v>
      </c>
      <c r="E43" s="425" t="s">
        <v>14</v>
      </c>
      <c r="F43" s="425" t="s">
        <v>633</v>
      </c>
      <c r="G43" s="425" t="s">
        <v>15</v>
      </c>
      <c r="H43" s="436"/>
      <c r="I43" s="27"/>
      <c r="J43" s="28">
        <v>4</v>
      </c>
      <c r="K43" s="29" t="s">
        <v>1233</v>
      </c>
      <c r="L43" s="30">
        <v>244</v>
      </c>
      <c r="M43" s="31" t="s">
        <v>391</v>
      </c>
      <c r="N43" s="31" t="s">
        <v>395</v>
      </c>
      <c r="O43" s="57" t="s">
        <v>802</v>
      </c>
      <c r="P43" s="57" t="s">
        <v>692</v>
      </c>
      <c r="Q43" s="32">
        <v>3558</v>
      </c>
      <c r="R43" s="30">
        <v>4</v>
      </c>
    </row>
    <row r="44" spans="1:18" s="20" customFormat="1" ht="30.75" customHeight="1">
      <c r="A44" s="431"/>
      <c r="B44" s="433"/>
      <c r="C44" s="434"/>
      <c r="D44" s="439"/>
      <c r="E44" s="425"/>
      <c r="F44" s="425"/>
      <c r="G44" s="425"/>
      <c r="H44" s="437"/>
      <c r="I44" s="27"/>
      <c r="J44" s="28">
        <v>5</v>
      </c>
      <c r="K44" s="29" t="s">
        <v>1234</v>
      </c>
      <c r="L44" s="30">
        <v>301</v>
      </c>
      <c r="M44" s="31" t="s">
        <v>391</v>
      </c>
      <c r="N44" s="31" t="s">
        <v>395</v>
      </c>
      <c r="O44" s="57" t="s">
        <v>1166</v>
      </c>
      <c r="P44" s="57" t="s">
        <v>636</v>
      </c>
      <c r="Q44" s="32">
        <v>3097</v>
      </c>
      <c r="R44" s="30">
        <v>2</v>
      </c>
    </row>
    <row r="45" spans="1:18" s="20" customFormat="1" ht="30.75" customHeight="1">
      <c r="A45" s="23">
        <v>1</v>
      </c>
      <c r="B45" s="81">
        <v>122</v>
      </c>
      <c r="C45" s="136" t="s">
        <v>400</v>
      </c>
      <c r="D45" s="136" t="s">
        <v>427</v>
      </c>
      <c r="E45" s="201" t="s">
        <v>401</v>
      </c>
      <c r="F45" s="202" t="s">
        <v>636</v>
      </c>
      <c r="G45" s="137">
        <v>3700</v>
      </c>
      <c r="H45" s="312" t="s">
        <v>1415</v>
      </c>
      <c r="I45" s="27"/>
      <c r="J45" s="28">
        <v>6</v>
      </c>
      <c r="K45" s="29" t="s">
        <v>1235</v>
      </c>
      <c r="L45" s="30">
        <v>386</v>
      </c>
      <c r="M45" s="31" t="s">
        <v>803</v>
      </c>
      <c r="N45" s="31" t="s">
        <v>395</v>
      </c>
      <c r="O45" s="57" t="s">
        <v>1167</v>
      </c>
      <c r="P45" s="57" t="s">
        <v>636</v>
      </c>
      <c r="Q45" s="32">
        <v>3653</v>
      </c>
      <c r="R45" s="30">
        <v>5</v>
      </c>
    </row>
    <row r="46" spans="1:18" s="20" customFormat="1" ht="30.75" customHeight="1">
      <c r="A46" s="431" t="s">
        <v>12</v>
      </c>
      <c r="B46" s="432" t="s">
        <v>210</v>
      </c>
      <c r="C46" s="434" t="s">
        <v>230</v>
      </c>
      <c r="D46" s="438" t="s">
        <v>354</v>
      </c>
      <c r="E46" s="425" t="s">
        <v>14</v>
      </c>
      <c r="F46" s="425" t="s">
        <v>633</v>
      </c>
      <c r="G46" s="425" t="s">
        <v>15</v>
      </c>
      <c r="H46" s="436"/>
      <c r="I46" s="27"/>
      <c r="J46" s="421" t="s">
        <v>1223</v>
      </c>
      <c r="K46" s="422"/>
      <c r="L46" s="422"/>
      <c r="M46" s="422"/>
      <c r="N46" s="422"/>
      <c r="O46" s="422"/>
      <c r="P46" s="422"/>
      <c r="Q46" s="422"/>
      <c r="R46" s="423"/>
    </row>
    <row r="47" spans="1:18" s="20" customFormat="1" ht="30.75" customHeight="1">
      <c r="A47" s="431"/>
      <c r="B47" s="433"/>
      <c r="C47" s="434"/>
      <c r="D47" s="439"/>
      <c r="E47" s="425"/>
      <c r="F47" s="425"/>
      <c r="G47" s="425"/>
      <c r="H47" s="437"/>
      <c r="I47" s="27"/>
      <c r="J47" s="56" t="s">
        <v>316</v>
      </c>
      <c r="K47" s="56" t="s">
        <v>211</v>
      </c>
      <c r="L47" s="56" t="s">
        <v>210</v>
      </c>
      <c r="M47" s="138" t="s">
        <v>13</v>
      </c>
      <c r="N47" s="138" t="s">
        <v>354</v>
      </c>
      <c r="O47" s="139" t="s">
        <v>14</v>
      </c>
      <c r="P47" s="139" t="s">
        <v>633</v>
      </c>
      <c r="Q47" s="56" t="s">
        <v>15</v>
      </c>
      <c r="R47" s="56" t="s">
        <v>27</v>
      </c>
    </row>
    <row r="48" spans="1:18" s="20" customFormat="1" ht="30.75" customHeight="1">
      <c r="A48" s="23">
        <v>1</v>
      </c>
      <c r="B48" s="81">
        <v>130</v>
      </c>
      <c r="C48" s="136" t="s">
        <v>808</v>
      </c>
      <c r="D48" s="136" t="s">
        <v>810</v>
      </c>
      <c r="E48" s="201" t="s">
        <v>809</v>
      </c>
      <c r="F48" s="202" t="s">
        <v>644</v>
      </c>
      <c r="G48" s="137">
        <v>4445</v>
      </c>
      <c r="H48" s="82"/>
      <c r="I48" s="27"/>
      <c r="J48" s="28">
        <v>1</v>
      </c>
      <c r="K48" s="29" t="s">
        <v>1224</v>
      </c>
      <c r="L48" s="30">
        <v>65</v>
      </c>
      <c r="M48" s="31" t="s">
        <v>396</v>
      </c>
      <c r="N48" s="31" t="s">
        <v>402</v>
      </c>
      <c r="O48" s="57" t="s">
        <v>397</v>
      </c>
      <c r="P48" s="57" t="s">
        <v>636</v>
      </c>
      <c r="Q48" s="32">
        <v>3222</v>
      </c>
      <c r="R48" s="30">
        <v>2</v>
      </c>
    </row>
    <row r="49" spans="1:19" s="20" customFormat="1" ht="30.75" customHeight="1">
      <c r="A49" s="431" t="s">
        <v>12</v>
      </c>
      <c r="B49" s="432" t="s">
        <v>210</v>
      </c>
      <c r="C49" s="434" t="s">
        <v>230</v>
      </c>
      <c r="D49" s="438" t="s">
        <v>354</v>
      </c>
      <c r="E49" s="425" t="s">
        <v>14</v>
      </c>
      <c r="F49" s="425" t="s">
        <v>633</v>
      </c>
      <c r="G49" s="425" t="s">
        <v>15</v>
      </c>
      <c r="H49" s="436"/>
      <c r="I49" s="27"/>
      <c r="J49" s="28">
        <v>2</v>
      </c>
      <c r="K49" s="29" t="s">
        <v>1225</v>
      </c>
      <c r="L49" s="30">
        <v>186</v>
      </c>
      <c r="M49" s="31" t="s">
        <v>804</v>
      </c>
      <c r="N49" s="31" t="s">
        <v>402</v>
      </c>
      <c r="O49" s="57" t="s">
        <v>805</v>
      </c>
      <c r="P49" s="57" t="s">
        <v>692</v>
      </c>
      <c r="Q49" s="32">
        <v>3052</v>
      </c>
      <c r="R49" s="30">
        <v>1</v>
      </c>
    </row>
    <row r="50" spans="1:19" s="20" customFormat="1" ht="30.75" customHeight="1">
      <c r="A50" s="431"/>
      <c r="B50" s="433"/>
      <c r="C50" s="434"/>
      <c r="D50" s="439"/>
      <c r="E50" s="425"/>
      <c r="F50" s="425"/>
      <c r="G50" s="425"/>
      <c r="H50" s="437"/>
      <c r="I50" s="27"/>
      <c r="J50" s="28">
        <v>3</v>
      </c>
      <c r="K50" s="29" t="s">
        <v>1226</v>
      </c>
      <c r="L50" s="30">
        <v>231</v>
      </c>
      <c r="M50" s="31" t="s">
        <v>806</v>
      </c>
      <c r="N50" s="31" t="s">
        <v>403</v>
      </c>
      <c r="O50" s="57" t="s">
        <v>807</v>
      </c>
      <c r="P50" s="57" t="s">
        <v>644</v>
      </c>
      <c r="Q50" s="32">
        <v>5421</v>
      </c>
      <c r="R50" s="30">
        <v>5</v>
      </c>
    </row>
    <row r="51" spans="1:19" s="20" customFormat="1" ht="30.75" customHeight="1">
      <c r="A51" s="23">
        <v>1</v>
      </c>
      <c r="B51" s="30">
        <v>283</v>
      </c>
      <c r="C51" s="31">
        <v>8298</v>
      </c>
      <c r="D51" s="31" t="s">
        <v>1429</v>
      </c>
      <c r="E51" s="57" t="s">
        <v>811</v>
      </c>
      <c r="F51" s="57" t="s">
        <v>644</v>
      </c>
      <c r="G51" s="210">
        <v>10622</v>
      </c>
      <c r="H51" s="82"/>
      <c r="I51" s="27"/>
      <c r="J51" s="28">
        <v>4</v>
      </c>
      <c r="K51" s="29" t="s">
        <v>1227</v>
      </c>
      <c r="L51" s="30">
        <v>122</v>
      </c>
      <c r="M51" s="31" t="s">
        <v>400</v>
      </c>
      <c r="N51" s="31" t="s">
        <v>427</v>
      </c>
      <c r="O51" s="57" t="s">
        <v>401</v>
      </c>
      <c r="P51" s="57" t="s">
        <v>636</v>
      </c>
      <c r="Q51" s="32">
        <v>3700</v>
      </c>
      <c r="R51" s="30">
        <v>3</v>
      </c>
    </row>
    <row r="52" spans="1:19" s="20" customFormat="1" ht="30.75" customHeight="1">
      <c r="A52" s="23"/>
      <c r="B52" s="81"/>
      <c r="C52" s="136"/>
      <c r="D52" s="136"/>
      <c r="E52" s="201"/>
      <c r="F52" s="202"/>
      <c r="G52" s="137"/>
      <c r="H52" s="82"/>
      <c r="I52" s="27"/>
      <c r="J52" s="28">
        <v>5</v>
      </c>
      <c r="K52" s="29" t="s">
        <v>1228</v>
      </c>
      <c r="L52" s="30">
        <v>130</v>
      </c>
      <c r="M52" s="31" t="s">
        <v>808</v>
      </c>
      <c r="N52" s="31" t="s">
        <v>810</v>
      </c>
      <c r="O52" s="57" t="s">
        <v>809</v>
      </c>
      <c r="P52" s="57" t="s">
        <v>644</v>
      </c>
      <c r="Q52" s="32">
        <v>4445</v>
      </c>
      <c r="R52" s="30">
        <v>4</v>
      </c>
    </row>
    <row r="53" spans="1:19" s="20" customFormat="1" ht="30.75" customHeight="1">
      <c r="A53" s="23"/>
      <c r="B53" s="81"/>
      <c r="C53" s="136"/>
      <c r="D53" s="136"/>
      <c r="E53" s="201"/>
      <c r="F53" s="202"/>
      <c r="G53" s="137"/>
      <c r="H53" s="82"/>
      <c r="I53" s="27"/>
      <c r="J53" s="28">
        <v>6</v>
      </c>
      <c r="K53" s="29" t="s">
        <v>1229</v>
      </c>
      <c r="L53" s="30">
        <v>283</v>
      </c>
      <c r="M53" s="31">
        <v>8298</v>
      </c>
      <c r="N53" s="31" t="s">
        <v>1429</v>
      </c>
      <c r="O53" s="57" t="s">
        <v>811</v>
      </c>
      <c r="P53" s="57" t="s">
        <v>644</v>
      </c>
      <c r="Q53" s="210">
        <v>10622</v>
      </c>
      <c r="R53" s="30">
        <v>6</v>
      </c>
    </row>
    <row r="54" spans="1:19" ht="7.5" customHeight="1">
      <c r="A54" s="42"/>
      <c r="B54" s="42"/>
      <c r="C54" s="43"/>
      <c r="D54" s="43"/>
      <c r="E54" s="65"/>
      <c r="F54" s="44"/>
      <c r="G54" s="45"/>
      <c r="H54" s="46"/>
      <c r="J54" s="47"/>
      <c r="K54" s="48"/>
      <c r="L54" s="49"/>
      <c r="M54" s="50"/>
      <c r="N54" s="50"/>
      <c r="O54" s="61"/>
      <c r="P54" s="61"/>
      <c r="Q54" s="51"/>
      <c r="R54" s="49"/>
    </row>
    <row r="55" spans="1:19" ht="14.25" customHeight="1">
      <c r="I55" s="37" t="s">
        <v>2</v>
      </c>
      <c r="J55" s="37"/>
      <c r="K55" s="37"/>
      <c r="L55" s="37"/>
      <c r="O55" s="62" t="s">
        <v>3</v>
      </c>
      <c r="P55" s="63" t="s">
        <v>3</v>
      </c>
      <c r="Q55" s="33" t="s">
        <v>3</v>
      </c>
      <c r="R55" s="36"/>
      <c r="S55" s="38"/>
    </row>
  </sheetData>
  <sortState ref="B38:G39">
    <sortCondition ref="G38:G39"/>
  </sortState>
  <mergeCells count="80">
    <mergeCell ref="F46:F47"/>
    <mergeCell ref="G46:G47"/>
    <mergeCell ref="H46:H47"/>
    <mergeCell ref="J46:R46"/>
    <mergeCell ref="A49:A50"/>
    <mergeCell ref="B49:B50"/>
    <mergeCell ref="C49:C50"/>
    <mergeCell ref="D49:D50"/>
    <mergeCell ref="E49:E50"/>
    <mergeCell ref="F49:F50"/>
    <mergeCell ref="G49:G50"/>
    <mergeCell ref="H49:H50"/>
    <mergeCell ref="A46:A47"/>
    <mergeCell ref="B46:B47"/>
    <mergeCell ref="C46:C47"/>
    <mergeCell ref="D46:D47"/>
    <mergeCell ref="E46:E47"/>
    <mergeCell ref="J30:R30"/>
    <mergeCell ref="A43:A44"/>
    <mergeCell ref="B43:B44"/>
    <mergeCell ref="C43:C44"/>
    <mergeCell ref="D43:D44"/>
    <mergeCell ref="E43:E44"/>
    <mergeCell ref="F43:F44"/>
    <mergeCell ref="G43:G44"/>
    <mergeCell ref="A40:A41"/>
    <mergeCell ref="B40:B41"/>
    <mergeCell ref="C40:C41"/>
    <mergeCell ref="D40:D41"/>
    <mergeCell ref="E40:E41"/>
    <mergeCell ref="F40:F41"/>
    <mergeCell ref="H43:H44"/>
    <mergeCell ref="J38:R38"/>
    <mergeCell ref="F36:F37"/>
    <mergeCell ref="G36:G37"/>
    <mergeCell ref="H36:H37"/>
    <mergeCell ref="G40:G41"/>
    <mergeCell ref="H40:H41"/>
    <mergeCell ref="A36:A37"/>
    <mergeCell ref="B36:B37"/>
    <mergeCell ref="C36:C37"/>
    <mergeCell ref="D36:D37"/>
    <mergeCell ref="E36:E37"/>
    <mergeCell ref="J14:R14"/>
    <mergeCell ref="A27:A28"/>
    <mergeCell ref="B27:B28"/>
    <mergeCell ref="C27:C28"/>
    <mergeCell ref="D27:D28"/>
    <mergeCell ref="E27:E28"/>
    <mergeCell ref="F27:F28"/>
    <mergeCell ref="G27:G28"/>
    <mergeCell ref="H27:H28"/>
    <mergeCell ref="E16:E17"/>
    <mergeCell ref="F16:F17"/>
    <mergeCell ref="A16:A17"/>
    <mergeCell ref="B16:B17"/>
    <mergeCell ref="C16:C17"/>
    <mergeCell ref="D16:D17"/>
    <mergeCell ref="J22:R22"/>
    <mergeCell ref="E6:E7"/>
    <mergeCell ref="F6:F7"/>
    <mergeCell ref="G6:G7"/>
    <mergeCell ref="H6:H7"/>
    <mergeCell ref="J6:R6"/>
    <mergeCell ref="G16:G17"/>
    <mergeCell ref="H16:H17"/>
    <mergeCell ref="A1:R1"/>
    <mergeCell ref="A2:R2"/>
    <mergeCell ref="A3:C3"/>
    <mergeCell ref="E3:F3"/>
    <mergeCell ref="G3:H3"/>
    <mergeCell ref="J3:M3"/>
    <mergeCell ref="P3:R3"/>
    <mergeCell ref="A4:C4"/>
    <mergeCell ref="E4:F4"/>
    <mergeCell ref="P5:R5"/>
    <mergeCell ref="A6:A7"/>
    <mergeCell ref="B6:B7"/>
    <mergeCell ref="C6:C7"/>
    <mergeCell ref="D6:D7"/>
  </mergeCells>
  <conditionalFormatting sqref="G45 G42 G38:G39 G29:G35 G18:G26 G8:G15 G48 G52:G53">
    <cfRule type="duplicateValues" dxfId="4" priority="70" stopIfTrue="1"/>
    <cfRule type="duplicateValues" dxfId="3" priority="71" stopIfTrue="1"/>
  </conditionalFormatting>
  <hyperlinks>
    <hyperlink ref="E3" location="'YARIŞMA PROGRAMI'!C7" display="100 m. Engelli"/>
  </hyperlinks>
  <printOptions horizontalCentered="1"/>
  <pageMargins left="0.27559055118110237" right="0.19685039370078741" top="0.36" bottom="0.35433070866141736" header="0.28000000000000003" footer="0.27559055118110237"/>
  <pageSetup paperSize="9" scale="4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tabColor rgb="FF7030A0"/>
    <pageSetUpPr fitToPage="1"/>
  </sheetPr>
  <dimension ref="A1:Q29"/>
  <sheetViews>
    <sheetView view="pageBreakPreview" zoomScale="80" zoomScaleNormal="100" zoomScaleSheetLayoutView="80" workbookViewId="0">
      <selection activeCell="O21" sqref="O21"/>
    </sheetView>
  </sheetViews>
  <sheetFormatPr defaultColWidth="9.140625" defaultRowHeight="12.75"/>
  <cols>
    <col min="1" max="1" width="6" style="100" customWidth="1"/>
    <col min="2" max="2" width="16" style="100" hidden="1" customWidth="1"/>
    <col min="3" max="3" width="7.7109375" style="100" customWidth="1"/>
    <col min="4" max="4" width="12.28515625" style="101" customWidth="1"/>
    <col min="5" max="5" width="11.85546875" style="101" customWidth="1"/>
    <col min="6" max="6" width="23.28515625" style="100" customWidth="1"/>
    <col min="7" max="7" width="24.28515625" style="3" customWidth="1"/>
    <col min="8" max="14" width="12.28515625" style="3" customWidth="1"/>
    <col min="15" max="15" width="16.7109375" style="102" customWidth="1"/>
    <col min="16" max="16" width="7.28515625" style="100" customWidth="1"/>
    <col min="17" max="17" width="9.140625" style="3" customWidth="1"/>
    <col min="18" max="16384" width="9.140625" style="3"/>
  </cols>
  <sheetData>
    <row r="1" spans="1:17" ht="48.75" customHeight="1">
      <c r="A1" s="447" t="s">
        <v>206</v>
      </c>
      <c r="B1" s="447"/>
      <c r="C1" s="447"/>
      <c r="D1" s="447"/>
      <c r="E1" s="447"/>
      <c r="F1" s="447"/>
      <c r="G1" s="447"/>
      <c r="H1" s="447"/>
      <c r="I1" s="447"/>
      <c r="J1" s="447"/>
      <c r="K1" s="447"/>
      <c r="L1" s="447"/>
      <c r="M1" s="447"/>
      <c r="N1" s="447"/>
      <c r="O1" s="447"/>
      <c r="P1" s="447"/>
    </row>
    <row r="2" spans="1:17" ht="25.5" customHeight="1">
      <c r="A2" s="448" t="s">
        <v>1433</v>
      </c>
      <c r="B2" s="448"/>
      <c r="C2" s="448"/>
      <c r="D2" s="448"/>
      <c r="E2" s="448"/>
      <c r="F2" s="448"/>
      <c r="G2" s="448"/>
      <c r="H2" s="448"/>
      <c r="I2" s="448"/>
      <c r="J2" s="448"/>
      <c r="K2" s="448"/>
      <c r="L2" s="448"/>
      <c r="M2" s="448"/>
      <c r="N2" s="448"/>
      <c r="O2" s="448"/>
      <c r="P2" s="448"/>
    </row>
    <row r="3" spans="1:17" s="4" customFormat="1" ht="24.75" customHeight="1">
      <c r="A3" s="449" t="s">
        <v>233</v>
      </c>
      <c r="B3" s="449"/>
      <c r="C3" s="449"/>
      <c r="D3" s="451" t="s">
        <v>1426</v>
      </c>
      <c r="E3" s="451"/>
      <c r="F3" s="451"/>
      <c r="G3" s="103"/>
      <c r="H3" s="452"/>
      <c r="I3" s="452"/>
      <c r="J3" s="452"/>
      <c r="K3" s="252"/>
      <c r="L3" s="252"/>
      <c r="M3" s="255"/>
      <c r="N3" s="453"/>
      <c r="O3" s="453"/>
      <c r="P3" s="453"/>
    </row>
    <row r="4" spans="1:17" s="4" customFormat="1" ht="17.25" customHeight="1">
      <c r="A4" s="456" t="s">
        <v>234</v>
      </c>
      <c r="B4" s="456"/>
      <c r="C4" s="456"/>
      <c r="D4" s="457" t="s">
        <v>352</v>
      </c>
      <c r="E4" s="457"/>
      <c r="F4" s="457"/>
      <c r="G4" s="106"/>
      <c r="H4" s="105"/>
      <c r="I4" s="454"/>
      <c r="J4" s="454"/>
      <c r="K4" s="253"/>
      <c r="L4" s="456" t="s">
        <v>232</v>
      </c>
      <c r="M4" s="456"/>
      <c r="N4" s="464">
        <v>42057</v>
      </c>
      <c r="O4" s="464"/>
      <c r="P4" s="234">
        <v>0.35416666666666669</v>
      </c>
    </row>
    <row r="5" spans="1:17" ht="18.75" customHeight="1">
      <c r="A5" s="5"/>
      <c r="B5" s="5"/>
      <c r="C5" s="5"/>
      <c r="D5" s="9"/>
      <c r="E5" s="9"/>
      <c r="F5" s="6"/>
      <c r="G5" s="7"/>
      <c r="H5" s="8"/>
      <c r="I5" s="8"/>
      <c r="J5" s="8"/>
      <c r="K5" s="8"/>
      <c r="L5" s="8"/>
      <c r="M5" s="8"/>
      <c r="N5" s="8"/>
      <c r="O5" s="250">
        <v>42057.749068865742</v>
      </c>
      <c r="P5" s="250"/>
    </row>
    <row r="6" spans="1:17" ht="31.15" customHeight="1">
      <c r="A6" s="486" t="s">
        <v>6</v>
      </c>
      <c r="B6" s="486"/>
      <c r="C6" s="444" t="s">
        <v>209</v>
      </c>
      <c r="D6" s="444" t="s">
        <v>236</v>
      </c>
      <c r="E6" s="444" t="s">
        <v>354</v>
      </c>
      <c r="F6" s="486" t="s">
        <v>7</v>
      </c>
      <c r="G6" s="486" t="s">
        <v>633</v>
      </c>
      <c r="H6" s="488" t="s">
        <v>595</v>
      </c>
      <c r="I6" s="489"/>
      <c r="J6" s="489"/>
      <c r="K6" s="489"/>
      <c r="L6" s="489"/>
      <c r="M6" s="489"/>
      <c r="N6" s="490"/>
      <c r="O6" s="440" t="s">
        <v>8</v>
      </c>
      <c r="P6" s="440" t="s">
        <v>289</v>
      </c>
    </row>
    <row r="7" spans="1:17" ht="21.75" customHeight="1">
      <c r="A7" s="487"/>
      <c r="B7" s="487"/>
      <c r="C7" s="445"/>
      <c r="D7" s="445"/>
      <c r="E7" s="445"/>
      <c r="F7" s="487"/>
      <c r="G7" s="487"/>
      <c r="H7" s="107">
        <v>1</v>
      </c>
      <c r="I7" s="107">
        <v>2</v>
      </c>
      <c r="J7" s="107">
        <v>3</v>
      </c>
      <c r="K7" s="251" t="s">
        <v>290</v>
      </c>
      <c r="L7" s="254">
        <v>4</v>
      </c>
      <c r="M7" s="254">
        <v>5</v>
      </c>
      <c r="N7" s="107">
        <v>6</v>
      </c>
      <c r="O7" s="441"/>
      <c r="P7" s="441"/>
    </row>
    <row r="8" spans="1:17" s="93" customFormat="1" ht="70.5" customHeight="1">
      <c r="A8" s="108">
        <v>1</v>
      </c>
      <c r="B8" s="109" t="s">
        <v>1108</v>
      </c>
      <c r="C8" s="110">
        <v>339</v>
      </c>
      <c r="D8" s="111" t="s">
        <v>987</v>
      </c>
      <c r="E8" s="111" t="s">
        <v>362</v>
      </c>
      <c r="F8" s="218" t="s">
        <v>1194</v>
      </c>
      <c r="G8" s="218" t="s">
        <v>647</v>
      </c>
      <c r="H8" s="200">
        <v>1106</v>
      </c>
      <c r="I8" s="200">
        <v>1129</v>
      </c>
      <c r="J8" s="200">
        <v>1108</v>
      </c>
      <c r="K8" s="259">
        <v>1129</v>
      </c>
      <c r="L8" s="260">
        <v>1129</v>
      </c>
      <c r="M8" s="260">
        <v>1147</v>
      </c>
      <c r="N8" s="260">
        <v>1145</v>
      </c>
      <c r="O8" s="259">
        <v>1147</v>
      </c>
      <c r="P8" s="112"/>
    </row>
    <row r="9" spans="1:17" s="93" customFormat="1" ht="70.5" customHeight="1">
      <c r="A9" s="108" t="s">
        <v>1408</v>
      </c>
      <c r="B9" s="109" t="s">
        <v>1109</v>
      </c>
      <c r="C9" s="110">
        <v>350</v>
      </c>
      <c r="D9" s="111" t="s">
        <v>737</v>
      </c>
      <c r="E9" s="111" t="s">
        <v>362</v>
      </c>
      <c r="F9" s="218" t="s">
        <v>738</v>
      </c>
      <c r="G9" s="218" t="s">
        <v>636</v>
      </c>
      <c r="H9" s="200"/>
      <c r="I9" s="200"/>
      <c r="J9" s="200"/>
      <c r="K9" s="259"/>
      <c r="L9" s="260"/>
      <c r="M9" s="260"/>
      <c r="N9" s="260"/>
      <c r="O9" s="259" t="s">
        <v>1407</v>
      </c>
      <c r="P9" s="112"/>
    </row>
    <row r="10" spans="1:17" ht="31.15" customHeight="1">
      <c r="A10" s="442" t="s">
        <v>6</v>
      </c>
      <c r="B10" s="442"/>
      <c r="C10" s="443" t="s">
        <v>209</v>
      </c>
      <c r="D10" s="443" t="s">
        <v>236</v>
      </c>
      <c r="E10" s="444" t="s">
        <v>354</v>
      </c>
      <c r="F10" s="442" t="s">
        <v>7</v>
      </c>
      <c r="G10" s="442" t="s">
        <v>633</v>
      </c>
      <c r="H10" s="446" t="s">
        <v>596</v>
      </c>
      <c r="I10" s="446"/>
      <c r="J10" s="446"/>
      <c r="K10" s="446"/>
      <c r="L10" s="446"/>
      <c r="M10" s="446"/>
      <c r="N10" s="446"/>
      <c r="O10" s="440" t="s">
        <v>8</v>
      </c>
      <c r="P10" s="440" t="s">
        <v>289</v>
      </c>
    </row>
    <row r="11" spans="1:17" ht="21.75" customHeight="1">
      <c r="A11" s="442"/>
      <c r="B11" s="442"/>
      <c r="C11" s="443"/>
      <c r="D11" s="443"/>
      <c r="E11" s="445"/>
      <c r="F11" s="442"/>
      <c r="G11" s="442"/>
      <c r="H11" s="288">
        <v>1</v>
      </c>
      <c r="I11" s="288">
        <v>2</v>
      </c>
      <c r="J11" s="288">
        <v>3</v>
      </c>
      <c r="K11" s="287" t="s">
        <v>290</v>
      </c>
      <c r="L11" s="288">
        <v>4</v>
      </c>
      <c r="M11" s="288">
        <v>5</v>
      </c>
      <c r="N11" s="288">
        <v>6</v>
      </c>
      <c r="O11" s="441"/>
      <c r="P11" s="441"/>
    </row>
    <row r="12" spans="1:17" s="93" customFormat="1" ht="70.5" customHeight="1">
      <c r="A12" s="108">
        <v>1</v>
      </c>
      <c r="B12" s="109" t="s">
        <v>1110</v>
      </c>
      <c r="C12" s="110">
        <v>311</v>
      </c>
      <c r="D12" s="111" t="s">
        <v>977</v>
      </c>
      <c r="E12" s="111" t="s">
        <v>363</v>
      </c>
      <c r="F12" s="218" t="s">
        <v>978</v>
      </c>
      <c r="G12" s="218" t="s">
        <v>664</v>
      </c>
      <c r="H12" s="200">
        <v>973</v>
      </c>
      <c r="I12" s="200">
        <v>1016</v>
      </c>
      <c r="J12" s="200">
        <v>1044</v>
      </c>
      <c r="K12" s="259">
        <v>1044</v>
      </c>
      <c r="L12" s="260">
        <v>1061</v>
      </c>
      <c r="M12" s="260">
        <v>1072</v>
      </c>
      <c r="N12" s="260" t="s">
        <v>1408</v>
      </c>
      <c r="O12" s="259">
        <v>1072</v>
      </c>
      <c r="P12" s="112"/>
    </row>
    <row r="13" spans="1:17" s="93" customFormat="1" ht="70.5" customHeight="1">
      <c r="A13" s="108">
        <v>2</v>
      </c>
      <c r="B13" s="109" t="s">
        <v>1111</v>
      </c>
      <c r="C13" s="110">
        <v>312</v>
      </c>
      <c r="D13" s="111" t="s">
        <v>979</v>
      </c>
      <c r="E13" s="111" t="s">
        <v>363</v>
      </c>
      <c r="F13" s="218" t="s">
        <v>980</v>
      </c>
      <c r="G13" s="218" t="s">
        <v>644</v>
      </c>
      <c r="H13" s="200" t="s">
        <v>1412</v>
      </c>
      <c r="I13" s="200">
        <v>991</v>
      </c>
      <c r="J13" s="200">
        <v>1038</v>
      </c>
      <c r="K13" s="259">
        <v>1038</v>
      </c>
      <c r="L13" s="260">
        <v>1031</v>
      </c>
      <c r="M13" s="260" t="s">
        <v>1412</v>
      </c>
      <c r="N13" s="260" t="s">
        <v>1408</v>
      </c>
      <c r="O13" s="259">
        <v>1038</v>
      </c>
      <c r="P13" s="112"/>
    </row>
    <row r="14" spans="1:17" s="93" customFormat="1" ht="70.5" customHeight="1">
      <c r="A14" s="108" t="s">
        <v>1408</v>
      </c>
      <c r="B14" s="109" t="s">
        <v>1112</v>
      </c>
      <c r="C14" s="110">
        <v>360</v>
      </c>
      <c r="D14" s="111" t="s">
        <v>360</v>
      </c>
      <c r="E14" s="111" t="s">
        <v>363</v>
      </c>
      <c r="F14" s="218" t="s">
        <v>361</v>
      </c>
      <c r="G14" s="218" t="s">
        <v>636</v>
      </c>
      <c r="H14" s="200"/>
      <c r="I14" s="200"/>
      <c r="J14" s="200"/>
      <c r="K14" s="259"/>
      <c r="L14" s="260"/>
      <c r="M14" s="260"/>
      <c r="N14" s="260"/>
      <c r="O14" s="259" t="s">
        <v>1407</v>
      </c>
      <c r="P14" s="112"/>
      <c r="Q14" s="94"/>
    </row>
    <row r="15" spans="1:17" ht="31.15" customHeight="1">
      <c r="A15" s="442" t="s">
        <v>6</v>
      </c>
      <c r="B15" s="442"/>
      <c r="C15" s="443" t="s">
        <v>209</v>
      </c>
      <c r="D15" s="443" t="s">
        <v>236</v>
      </c>
      <c r="E15" s="444" t="s">
        <v>354</v>
      </c>
      <c r="F15" s="442" t="s">
        <v>7</v>
      </c>
      <c r="G15" s="442" t="s">
        <v>633</v>
      </c>
      <c r="H15" s="446" t="s">
        <v>597</v>
      </c>
      <c r="I15" s="446"/>
      <c r="J15" s="446"/>
      <c r="K15" s="446"/>
      <c r="L15" s="446"/>
      <c r="M15" s="446"/>
      <c r="N15" s="446"/>
      <c r="O15" s="440" t="s">
        <v>8</v>
      </c>
      <c r="P15" s="440" t="s">
        <v>289</v>
      </c>
    </row>
    <row r="16" spans="1:17" ht="21.75" customHeight="1">
      <c r="A16" s="442"/>
      <c r="B16" s="442"/>
      <c r="C16" s="443"/>
      <c r="D16" s="443"/>
      <c r="E16" s="445"/>
      <c r="F16" s="442"/>
      <c r="G16" s="442"/>
      <c r="H16" s="279">
        <v>1</v>
      </c>
      <c r="I16" s="279">
        <v>2</v>
      </c>
      <c r="J16" s="279">
        <v>3</v>
      </c>
      <c r="K16" s="278" t="s">
        <v>290</v>
      </c>
      <c r="L16" s="279">
        <v>4</v>
      </c>
      <c r="M16" s="279">
        <v>5</v>
      </c>
      <c r="N16" s="279">
        <v>6</v>
      </c>
      <c r="O16" s="441"/>
      <c r="P16" s="441"/>
    </row>
    <row r="17" spans="1:17" s="93" customFormat="1" ht="70.5" customHeight="1">
      <c r="A17" s="108">
        <v>1</v>
      </c>
      <c r="B17" s="109" t="s">
        <v>1114</v>
      </c>
      <c r="C17" s="110">
        <v>76</v>
      </c>
      <c r="D17" s="111" t="s">
        <v>988</v>
      </c>
      <c r="E17" s="111" t="s">
        <v>374</v>
      </c>
      <c r="F17" s="218" t="s">
        <v>989</v>
      </c>
      <c r="G17" s="218" t="s">
        <v>664</v>
      </c>
      <c r="H17" s="200">
        <v>1011</v>
      </c>
      <c r="I17" s="200">
        <v>1046</v>
      </c>
      <c r="J17" s="200">
        <v>1055</v>
      </c>
      <c r="K17" s="259">
        <v>1055</v>
      </c>
      <c r="L17" s="260">
        <v>1020</v>
      </c>
      <c r="M17" s="260" t="s">
        <v>1408</v>
      </c>
      <c r="N17" s="260" t="s">
        <v>1408</v>
      </c>
      <c r="O17" s="259">
        <v>1055</v>
      </c>
      <c r="P17" s="112"/>
    </row>
    <row r="18" spans="1:17" s="93" customFormat="1" ht="70.5" customHeight="1">
      <c r="A18" s="108">
        <v>2</v>
      </c>
      <c r="B18" s="109" t="s">
        <v>1118</v>
      </c>
      <c r="C18" s="110">
        <v>390</v>
      </c>
      <c r="D18" s="111" t="s">
        <v>573</v>
      </c>
      <c r="E18" s="111" t="s">
        <v>374</v>
      </c>
      <c r="F18" s="218" t="s">
        <v>574</v>
      </c>
      <c r="G18" s="218" t="s">
        <v>636</v>
      </c>
      <c r="H18" s="200">
        <v>993</v>
      </c>
      <c r="I18" s="200" t="s">
        <v>1412</v>
      </c>
      <c r="J18" s="200" t="s">
        <v>1408</v>
      </c>
      <c r="K18" s="259">
        <v>993</v>
      </c>
      <c r="L18" s="260" t="s">
        <v>1408</v>
      </c>
      <c r="M18" s="260" t="s">
        <v>1408</v>
      </c>
      <c r="N18" s="260" t="s">
        <v>1408</v>
      </c>
      <c r="O18" s="259">
        <v>993</v>
      </c>
      <c r="P18" s="112"/>
    </row>
    <row r="19" spans="1:17" s="93" customFormat="1" ht="70.5" customHeight="1">
      <c r="A19" s="108">
        <v>3</v>
      </c>
      <c r="B19" s="109" t="s">
        <v>1117</v>
      </c>
      <c r="C19" s="110">
        <v>302</v>
      </c>
      <c r="D19" s="111" t="s">
        <v>373</v>
      </c>
      <c r="E19" s="111" t="s">
        <v>374</v>
      </c>
      <c r="F19" s="218" t="s">
        <v>1192</v>
      </c>
      <c r="G19" s="218" t="s">
        <v>636</v>
      </c>
      <c r="H19" s="200">
        <v>955</v>
      </c>
      <c r="I19" s="200">
        <v>970</v>
      </c>
      <c r="J19" s="200">
        <v>969</v>
      </c>
      <c r="K19" s="259">
        <v>970</v>
      </c>
      <c r="L19" s="260" t="s">
        <v>1408</v>
      </c>
      <c r="M19" s="260" t="s">
        <v>1408</v>
      </c>
      <c r="N19" s="260" t="s">
        <v>1408</v>
      </c>
      <c r="O19" s="259">
        <v>970</v>
      </c>
      <c r="P19" s="112"/>
    </row>
    <row r="20" spans="1:17" s="93" customFormat="1" ht="70.5" customHeight="1">
      <c r="A20" s="108">
        <v>4</v>
      </c>
      <c r="B20" s="109" t="s">
        <v>1116</v>
      </c>
      <c r="C20" s="110">
        <v>249</v>
      </c>
      <c r="D20" s="111" t="s">
        <v>904</v>
      </c>
      <c r="E20" s="111" t="s">
        <v>374</v>
      </c>
      <c r="F20" s="218" t="s">
        <v>905</v>
      </c>
      <c r="G20" s="218" t="s">
        <v>636</v>
      </c>
      <c r="H20" s="200" t="s">
        <v>1412</v>
      </c>
      <c r="I20" s="200">
        <v>918</v>
      </c>
      <c r="J20" s="200">
        <v>927</v>
      </c>
      <c r="K20" s="259">
        <v>927</v>
      </c>
      <c r="L20" s="260">
        <v>878</v>
      </c>
      <c r="M20" s="260">
        <v>911</v>
      </c>
      <c r="N20" s="260">
        <v>911</v>
      </c>
      <c r="O20" s="259">
        <v>927</v>
      </c>
      <c r="P20" s="112"/>
    </row>
    <row r="21" spans="1:17" s="93" customFormat="1" ht="70.5" customHeight="1">
      <c r="A21" s="108">
        <v>5</v>
      </c>
      <c r="B21" s="109" t="s">
        <v>1115</v>
      </c>
      <c r="C21" s="110">
        <v>105</v>
      </c>
      <c r="D21" s="111" t="s">
        <v>879</v>
      </c>
      <c r="E21" s="111" t="s">
        <v>374</v>
      </c>
      <c r="F21" s="218" t="s">
        <v>880</v>
      </c>
      <c r="G21" s="218" t="s">
        <v>636</v>
      </c>
      <c r="H21" s="200">
        <v>889</v>
      </c>
      <c r="I21" s="200" t="s">
        <v>1412</v>
      </c>
      <c r="J21" s="200">
        <v>848</v>
      </c>
      <c r="K21" s="259">
        <v>889</v>
      </c>
      <c r="L21" s="260">
        <v>835</v>
      </c>
      <c r="M21" s="260">
        <v>837</v>
      </c>
      <c r="N21" s="260">
        <v>867</v>
      </c>
      <c r="O21" s="259">
        <v>889</v>
      </c>
      <c r="P21" s="112"/>
    </row>
    <row r="22" spans="1:17" s="93" customFormat="1" ht="70.5" customHeight="1">
      <c r="A22" s="108" t="s">
        <v>1408</v>
      </c>
      <c r="B22" s="109" t="s">
        <v>1113</v>
      </c>
      <c r="C22" s="110">
        <v>10</v>
      </c>
      <c r="D22" s="111" t="s">
        <v>408</v>
      </c>
      <c r="E22" s="111" t="s">
        <v>374</v>
      </c>
      <c r="F22" s="218" t="s">
        <v>409</v>
      </c>
      <c r="G22" s="218" t="s">
        <v>636</v>
      </c>
      <c r="H22" s="200"/>
      <c r="I22" s="200"/>
      <c r="J22" s="200"/>
      <c r="K22" s="259"/>
      <c r="L22" s="260"/>
      <c r="M22" s="260"/>
      <c r="N22" s="260"/>
      <c r="O22" s="259" t="s">
        <v>1407</v>
      </c>
      <c r="P22" s="112"/>
    </row>
    <row r="23" spans="1:17" s="93" customFormat="1" ht="70.5" customHeight="1">
      <c r="A23" s="108" t="s">
        <v>1408</v>
      </c>
      <c r="B23" s="109" t="s">
        <v>1119</v>
      </c>
      <c r="C23" s="110">
        <v>395</v>
      </c>
      <c r="D23" s="111" t="s">
        <v>575</v>
      </c>
      <c r="E23" s="111" t="s">
        <v>374</v>
      </c>
      <c r="F23" s="218" t="s">
        <v>576</v>
      </c>
      <c r="G23" s="218" t="s">
        <v>636</v>
      </c>
      <c r="H23" s="200"/>
      <c r="I23" s="200"/>
      <c r="J23" s="200"/>
      <c r="K23" s="259"/>
      <c r="L23" s="260"/>
      <c r="M23" s="260"/>
      <c r="N23" s="260"/>
      <c r="O23" s="259" t="s">
        <v>1407</v>
      </c>
      <c r="P23" s="112"/>
      <c r="Q23" s="94"/>
    </row>
    <row r="24" spans="1:17" ht="31.15" customHeight="1">
      <c r="A24" s="442" t="s">
        <v>6</v>
      </c>
      <c r="B24" s="442"/>
      <c r="C24" s="443" t="s">
        <v>209</v>
      </c>
      <c r="D24" s="443" t="s">
        <v>236</v>
      </c>
      <c r="E24" s="444" t="s">
        <v>354</v>
      </c>
      <c r="F24" s="442" t="s">
        <v>7</v>
      </c>
      <c r="G24" s="442" t="s">
        <v>633</v>
      </c>
      <c r="H24" s="446" t="s">
        <v>598</v>
      </c>
      <c r="I24" s="446"/>
      <c r="J24" s="446"/>
      <c r="K24" s="446"/>
      <c r="L24" s="446"/>
      <c r="M24" s="446"/>
      <c r="N24" s="446"/>
      <c r="O24" s="440" t="s">
        <v>8</v>
      </c>
      <c r="P24" s="440" t="s">
        <v>289</v>
      </c>
    </row>
    <row r="25" spans="1:17" ht="21.75" customHeight="1">
      <c r="A25" s="442"/>
      <c r="B25" s="442"/>
      <c r="C25" s="443"/>
      <c r="D25" s="443"/>
      <c r="E25" s="445"/>
      <c r="F25" s="442"/>
      <c r="G25" s="442"/>
      <c r="H25" s="279">
        <v>1</v>
      </c>
      <c r="I25" s="279">
        <v>2</v>
      </c>
      <c r="J25" s="279">
        <v>3</v>
      </c>
      <c r="K25" s="278" t="s">
        <v>290</v>
      </c>
      <c r="L25" s="279">
        <v>4</v>
      </c>
      <c r="M25" s="279">
        <v>5</v>
      </c>
      <c r="N25" s="279">
        <v>6</v>
      </c>
      <c r="O25" s="441"/>
      <c r="P25" s="441"/>
    </row>
    <row r="26" spans="1:17" s="93" customFormat="1" ht="70.5" customHeight="1">
      <c r="A26" s="108">
        <v>1</v>
      </c>
      <c r="B26" s="109" t="s">
        <v>1121</v>
      </c>
      <c r="C26" s="110">
        <v>280</v>
      </c>
      <c r="D26" s="111" t="s">
        <v>775</v>
      </c>
      <c r="E26" s="111" t="s">
        <v>384</v>
      </c>
      <c r="F26" s="218" t="s">
        <v>1160</v>
      </c>
      <c r="G26" s="218" t="s">
        <v>664</v>
      </c>
      <c r="H26" s="200">
        <v>909</v>
      </c>
      <c r="I26" s="200">
        <v>971</v>
      </c>
      <c r="J26" s="200">
        <v>973</v>
      </c>
      <c r="K26" s="259">
        <v>973</v>
      </c>
      <c r="L26" s="260">
        <v>955</v>
      </c>
      <c r="M26" s="260" t="s">
        <v>1412</v>
      </c>
      <c r="N26" s="260" t="s">
        <v>1412</v>
      </c>
      <c r="O26" s="259">
        <v>973</v>
      </c>
      <c r="P26" s="112"/>
    </row>
    <row r="27" spans="1:17" s="93" customFormat="1" ht="70.5" customHeight="1">
      <c r="A27" s="108">
        <v>2</v>
      </c>
      <c r="B27" s="109" t="s">
        <v>1120</v>
      </c>
      <c r="C27" s="110">
        <v>42</v>
      </c>
      <c r="D27" s="111" t="s">
        <v>411</v>
      </c>
      <c r="E27" s="111" t="s">
        <v>384</v>
      </c>
      <c r="F27" s="218" t="s">
        <v>412</v>
      </c>
      <c r="G27" s="218" t="s">
        <v>636</v>
      </c>
      <c r="H27" s="200">
        <v>908</v>
      </c>
      <c r="I27" s="200">
        <v>910</v>
      </c>
      <c r="J27" s="200">
        <v>903</v>
      </c>
      <c r="K27" s="259">
        <v>910</v>
      </c>
      <c r="L27" s="260" t="s">
        <v>1408</v>
      </c>
      <c r="M27" s="260" t="s">
        <v>1408</v>
      </c>
      <c r="N27" s="260" t="s">
        <v>1408</v>
      </c>
      <c r="O27" s="259">
        <v>910</v>
      </c>
      <c r="P27" s="112"/>
    </row>
    <row r="28" spans="1:17" s="97" customFormat="1" ht="9" customHeight="1">
      <c r="A28" s="95"/>
      <c r="B28" s="95"/>
      <c r="C28" s="95"/>
      <c r="D28" s="96"/>
      <c r="E28" s="96"/>
      <c r="F28" s="95"/>
      <c r="O28" s="98"/>
      <c r="P28" s="95"/>
    </row>
    <row r="29" spans="1:17" s="97" customFormat="1" ht="25.5" customHeight="1">
      <c r="A29" s="458" t="s">
        <v>4</v>
      </c>
      <c r="B29" s="458"/>
      <c r="C29" s="458"/>
      <c r="D29" s="458"/>
      <c r="E29" s="273"/>
      <c r="F29" s="99" t="s">
        <v>0</v>
      </c>
      <c r="G29" s="99" t="s">
        <v>1</v>
      </c>
      <c r="H29" s="459" t="s">
        <v>2</v>
      </c>
      <c r="I29" s="459"/>
      <c r="J29" s="459"/>
      <c r="K29" s="459"/>
      <c r="L29" s="459"/>
      <c r="M29" s="459"/>
      <c r="N29" s="459"/>
      <c r="O29" s="459" t="s">
        <v>3</v>
      </c>
      <c r="P29" s="459"/>
    </row>
  </sheetData>
  <sortState ref="A26:O27">
    <sortCondition descending="1" ref="O26:O27"/>
  </sortState>
  <mergeCells count="54">
    <mergeCell ref="F10:F11"/>
    <mergeCell ref="G10:G11"/>
    <mergeCell ref="H10:N10"/>
    <mergeCell ref="O10:O11"/>
    <mergeCell ref="P10:P11"/>
    <mergeCell ref="A10:A11"/>
    <mergeCell ref="B10:B11"/>
    <mergeCell ref="C10:C11"/>
    <mergeCell ref="D10:D11"/>
    <mergeCell ref="E10:E11"/>
    <mergeCell ref="E6:E7"/>
    <mergeCell ref="L4:M4"/>
    <mergeCell ref="A1:P1"/>
    <mergeCell ref="A2:P2"/>
    <mergeCell ref="D3:F3"/>
    <mergeCell ref="A3:C3"/>
    <mergeCell ref="H3:J3"/>
    <mergeCell ref="N3:P3"/>
    <mergeCell ref="A29:D29"/>
    <mergeCell ref="H29:N29"/>
    <mergeCell ref="O29:P29"/>
    <mergeCell ref="C6:C7"/>
    <mergeCell ref="A4:C4"/>
    <mergeCell ref="O6:O7"/>
    <mergeCell ref="A6:A7"/>
    <mergeCell ref="G6:G7"/>
    <mergeCell ref="D6:D7"/>
    <mergeCell ref="P6:P7"/>
    <mergeCell ref="B6:B7"/>
    <mergeCell ref="F6:F7"/>
    <mergeCell ref="H6:N6"/>
    <mergeCell ref="I4:J4"/>
    <mergeCell ref="N4:O4"/>
    <mergeCell ref="D4:F4"/>
    <mergeCell ref="A15:A16"/>
    <mergeCell ref="B15:B16"/>
    <mergeCell ref="C15:C16"/>
    <mergeCell ref="D15:D16"/>
    <mergeCell ref="E15:E16"/>
    <mergeCell ref="F15:F16"/>
    <mergeCell ref="G15:G16"/>
    <mergeCell ref="H15:N15"/>
    <mergeCell ref="O15:O16"/>
    <mergeCell ref="P15:P16"/>
    <mergeCell ref="A24:A25"/>
    <mergeCell ref="B24:B25"/>
    <mergeCell ref="C24:C25"/>
    <mergeCell ref="D24:D25"/>
    <mergeCell ref="E24:E25"/>
    <mergeCell ref="F24:F25"/>
    <mergeCell ref="G24:G25"/>
    <mergeCell ref="H24:N24"/>
    <mergeCell ref="O24:O25"/>
    <mergeCell ref="P24:P25"/>
  </mergeCells>
  <conditionalFormatting sqref="O8:O9 O12:O14 O17:O23 O26:O27">
    <cfRule type="cellIs" dxfId="2" priority="2" operator="equal">
      <formula>0</formula>
    </cfRule>
  </conditionalFormatting>
  <hyperlinks>
    <hyperlink ref="D3" location="'YARIŞMA PROGRAMI'!C14" display="'YARIŞMA PROGRAMI'!C14"/>
    <hyperlink ref="D3:F3" location="'YARIŞMA PROGRAMI'!C9" display="'YARIŞMA PROGRAMI'!C9"/>
  </hyperlinks>
  <printOptions horizontalCentered="1"/>
  <pageMargins left="0.24"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sheetPr>
    <tabColor rgb="FF7030A0"/>
  </sheetPr>
  <dimension ref="A1:BR54"/>
  <sheetViews>
    <sheetView view="pageBreakPreview" zoomScale="27" zoomScaleNormal="50" zoomScaleSheetLayoutView="27" workbookViewId="0">
      <selection activeCell="O21" sqref="O21"/>
    </sheetView>
  </sheetViews>
  <sheetFormatPr defaultColWidth="9.140625" defaultRowHeight="14.25"/>
  <cols>
    <col min="1" max="1" width="7.28515625" style="34" customWidth="1"/>
    <col min="2" max="2" width="15.7109375" style="34" hidden="1" customWidth="1"/>
    <col min="3" max="3" width="10" style="34" customWidth="1"/>
    <col min="4" max="4" width="25.140625" style="68" customWidth="1"/>
    <col min="5" max="5" width="14.28515625" style="68" customWidth="1"/>
    <col min="6" max="6" width="71.5703125" style="34" bestFit="1" customWidth="1"/>
    <col min="7" max="7" width="25.85546875" style="34" bestFit="1" customWidth="1"/>
    <col min="8" max="67" width="7.5703125" style="67" customWidth="1"/>
    <col min="68" max="68" width="30.7109375" style="69" customWidth="1"/>
    <col min="69" max="69" width="15.42578125" style="70" bestFit="1" customWidth="1"/>
    <col min="70" max="70" width="12.28515625" style="269" customWidth="1"/>
    <col min="71" max="16384" width="9.140625" style="67"/>
  </cols>
  <sheetData>
    <row r="1" spans="1:70" s="10" customFormat="1" ht="48.75" customHeight="1">
      <c r="A1" s="475" t="s">
        <v>206</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row>
    <row r="2" spans="1:70" s="10" customFormat="1" ht="36.75" customHeight="1">
      <c r="A2" s="476" t="s">
        <v>1433</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476"/>
      <c r="BI2" s="476"/>
      <c r="BJ2" s="476"/>
      <c r="BK2" s="476"/>
      <c r="BL2" s="476"/>
      <c r="BM2" s="476"/>
      <c r="BN2" s="476"/>
      <c r="BO2" s="476"/>
      <c r="BP2" s="476"/>
      <c r="BQ2" s="476"/>
      <c r="BR2" s="476"/>
    </row>
    <row r="3" spans="1:70" s="79" customFormat="1" ht="23.25" customHeight="1">
      <c r="A3" s="477" t="s">
        <v>233</v>
      </c>
      <c r="B3" s="477"/>
      <c r="C3" s="477"/>
      <c r="D3" s="477"/>
      <c r="E3" s="277"/>
      <c r="F3" s="523" t="s">
        <v>1104</v>
      </c>
      <c r="G3" s="523"/>
      <c r="H3" s="77"/>
      <c r="I3" s="77"/>
      <c r="J3" s="77"/>
      <c r="K3" s="77"/>
      <c r="L3" s="77"/>
      <c r="M3" s="77"/>
      <c r="N3" s="77"/>
      <c r="O3" s="77"/>
      <c r="P3" s="77"/>
      <c r="Q3" s="77"/>
      <c r="R3" s="77"/>
      <c r="S3" s="77"/>
      <c r="T3" s="77"/>
      <c r="U3" s="77"/>
      <c r="V3" s="479"/>
      <c r="W3" s="479"/>
      <c r="X3" s="479"/>
      <c r="Y3" s="479"/>
      <c r="Z3" s="77"/>
      <c r="AA3" s="77"/>
      <c r="AB3" s="477"/>
      <c r="AC3" s="477"/>
      <c r="AD3" s="477"/>
      <c r="AE3" s="477"/>
      <c r="AF3" s="477"/>
      <c r="AG3" s="480"/>
      <c r="AH3" s="480"/>
      <c r="AI3" s="480"/>
      <c r="AJ3" s="480"/>
      <c r="AK3" s="480"/>
      <c r="AL3" s="77"/>
      <c r="AM3" s="77"/>
      <c r="AN3" s="77"/>
      <c r="AO3" s="77"/>
      <c r="AP3" s="77"/>
      <c r="AQ3" s="77"/>
      <c r="AR3" s="77"/>
      <c r="AS3" s="78"/>
      <c r="AT3" s="78"/>
      <c r="AU3" s="78"/>
      <c r="AV3" s="78"/>
      <c r="AW3" s="78"/>
      <c r="AX3" s="477"/>
      <c r="AY3" s="477"/>
      <c r="AZ3" s="477"/>
      <c r="BA3" s="477"/>
      <c r="BB3" s="477"/>
      <c r="BC3" s="477"/>
      <c r="BD3" s="480"/>
      <c r="BE3" s="480"/>
      <c r="BF3" s="480"/>
      <c r="BG3" s="480"/>
      <c r="BH3" s="480"/>
      <c r="BI3" s="480"/>
      <c r="BJ3" s="480"/>
      <c r="BK3" s="480"/>
      <c r="BL3" s="480"/>
      <c r="BM3" s="480"/>
      <c r="BN3" s="480"/>
      <c r="BO3" s="480"/>
      <c r="BP3" s="480"/>
      <c r="BQ3" s="480"/>
      <c r="BR3" s="480"/>
    </row>
    <row r="4" spans="1:70" s="79" customFormat="1" ht="23.25" customHeight="1">
      <c r="A4" s="483" t="s">
        <v>235</v>
      </c>
      <c r="B4" s="483"/>
      <c r="C4" s="483"/>
      <c r="D4" s="483"/>
      <c r="E4" s="276"/>
      <c r="F4" s="484" t="s">
        <v>352</v>
      </c>
      <c r="G4" s="484"/>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483" t="s">
        <v>231</v>
      </c>
      <c r="AY4" s="483"/>
      <c r="AZ4" s="483"/>
      <c r="BA4" s="483"/>
      <c r="BB4" s="483"/>
      <c r="BC4" s="483"/>
      <c r="BD4" s="481">
        <v>42057</v>
      </c>
      <c r="BE4" s="481"/>
      <c r="BF4" s="481"/>
      <c r="BG4" s="481"/>
      <c r="BH4" s="481"/>
      <c r="BI4" s="481"/>
      <c r="BJ4" s="481"/>
      <c r="BK4" s="482">
        <v>0.375</v>
      </c>
      <c r="BL4" s="482"/>
      <c r="BM4" s="482"/>
      <c r="BN4" s="235"/>
      <c r="BO4" s="235"/>
      <c r="BP4" s="235"/>
      <c r="BQ4" s="235"/>
      <c r="BR4" s="267"/>
    </row>
    <row r="5" spans="1:70" s="10" customFormat="1" ht="30" customHeight="1">
      <c r="A5" s="71"/>
      <c r="B5" s="71"/>
      <c r="C5" s="71"/>
      <c r="D5" s="72"/>
      <c r="E5" s="72"/>
      <c r="F5" s="73"/>
      <c r="G5" s="74"/>
      <c r="H5" s="75"/>
      <c r="I5" s="75"/>
      <c r="J5" s="75"/>
      <c r="K5" s="75"/>
      <c r="L5" s="71"/>
      <c r="M5" s="71"/>
      <c r="N5" s="71"/>
      <c r="O5" s="71"/>
      <c r="P5" s="71"/>
      <c r="Q5" s="71"/>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524">
        <v>42057.749068865742</v>
      </c>
      <c r="BQ5" s="524"/>
      <c r="BR5" s="524"/>
    </row>
    <row r="6" spans="1:70" ht="36" customHeight="1">
      <c r="A6" s="499" t="s">
        <v>6</v>
      </c>
      <c r="B6" s="518"/>
      <c r="C6" s="499" t="s">
        <v>209</v>
      </c>
      <c r="D6" s="499" t="s">
        <v>21</v>
      </c>
      <c r="E6" s="499" t="s">
        <v>354</v>
      </c>
      <c r="F6" s="499" t="s">
        <v>7</v>
      </c>
      <c r="G6" s="499" t="s">
        <v>633</v>
      </c>
      <c r="H6" s="473" t="s">
        <v>1087</v>
      </c>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516" t="s">
        <v>8</v>
      </c>
      <c r="BQ6" s="517"/>
      <c r="BR6" s="510" t="s">
        <v>9</v>
      </c>
    </row>
    <row r="7" spans="1:70" ht="40.5" customHeight="1">
      <c r="A7" s="500"/>
      <c r="B7" s="518"/>
      <c r="C7" s="500"/>
      <c r="D7" s="500"/>
      <c r="E7" s="500"/>
      <c r="F7" s="500"/>
      <c r="G7" s="500"/>
      <c r="H7" s="515">
        <v>125</v>
      </c>
      <c r="I7" s="515"/>
      <c r="J7" s="515"/>
      <c r="K7" s="515">
        <v>130</v>
      </c>
      <c r="L7" s="515"/>
      <c r="M7" s="515"/>
      <c r="N7" s="515">
        <v>135</v>
      </c>
      <c r="O7" s="515"/>
      <c r="P7" s="515"/>
      <c r="Q7" s="493">
        <v>140</v>
      </c>
      <c r="R7" s="494"/>
      <c r="S7" s="495"/>
      <c r="T7" s="493">
        <v>145</v>
      </c>
      <c r="U7" s="494"/>
      <c r="V7" s="495"/>
      <c r="W7" s="493">
        <v>150</v>
      </c>
      <c r="X7" s="494"/>
      <c r="Y7" s="495"/>
      <c r="Z7" s="493">
        <v>153</v>
      </c>
      <c r="AA7" s="494"/>
      <c r="AB7" s="495"/>
      <c r="AC7" s="515">
        <v>156</v>
      </c>
      <c r="AD7" s="515"/>
      <c r="AE7" s="515"/>
      <c r="AF7" s="468"/>
      <c r="AG7" s="468"/>
      <c r="AH7" s="468"/>
      <c r="AI7" s="468"/>
      <c r="AJ7" s="468"/>
      <c r="AK7" s="468"/>
      <c r="AL7" s="468"/>
      <c r="AM7" s="468"/>
      <c r="AN7" s="468"/>
      <c r="AO7" s="468"/>
      <c r="AP7" s="468"/>
      <c r="AQ7" s="468"/>
      <c r="AR7" s="468"/>
      <c r="AS7" s="468"/>
      <c r="AT7" s="468"/>
      <c r="AU7" s="468"/>
      <c r="AV7" s="468"/>
      <c r="AW7" s="468"/>
      <c r="AX7" s="468"/>
      <c r="AY7" s="468"/>
      <c r="AZ7" s="468"/>
      <c r="BA7" s="468"/>
      <c r="BB7" s="468"/>
      <c r="BC7" s="468"/>
      <c r="BD7" s="468"/>
      <c r="BE7" s="468"/>
      <c r="BF7" s="468"/>
      <c r="BG7" s="468"/>
      <c r="BH7" s="468"/>
      <c r="BI7" s="468"/>
      <c r="BJ7" s="468"/>
      <c r="BK7" s="468"/>
      <c r="BL7" s="468"/>
      <c r="BM7" s="468"/>
      <c r="BN7" s="468"/>
      <c r="BO7" s="468"/>
      <c r="BP7" s="516"/>
      <c r="BQ7" s="517"/>
      <c r="BR7" s="510"/>
    </row>
    <row r="8" spans="1:70" s="20" customFormat="1" ht="51" customHeight="1">
      <c r="A8" s="344">
        <v>1</v>
      </c>
      <c r="B8" s="341" t="s">
        <v>254</v>
      </c>
      <c r="C8" s="345">
        <v>310</v>
      </c>
      <c r="D8" s="346" t="s">
        <v>975</v>
      </c>
      <c r="E8" s="346" t="s">
        <v>362</v>
      </c>
      <c r="F8" s="347" t="s">
        <v>976</v>
      </c>
      <c r="G8" s="347" t="s">
        <v>664</v>
      </c>
      <c r="H8" s="327" t="s">
        <v>1414</v>
      </c>
      <c r="I8" s="327"/>
      <c r="J8" s="327"/>
      <c r="K8" s="328" t="s">
        <v>1414</v>
      </c>
      <c r="L8" s="329"/>
      <c r="M8" s="329"/>
      <c r="N8" s="327" t="s">
        <v>1414</v>
      </c>
      <c r="O8" s="330"/>
      <c r="P8" s="327"/>
      <c r="Q8" s="329" t="s">
        <v>1412</v>
      </c>
      <c r="R8" s="329" t="s">
        <v>1412</v>
      </c>
      <c r="S8" s="329" t="s">
        <v>1414</v>
      </c>
      <c r="T8" s="327" t="s">
        <v>1414</v>
      </c>
      <c r="U8" s="327"/>
      <c r="V8" s="327"/>
      <c r="W8" s="329" t="s">
        <v>1412</v>
      </c>
      <c r="X8" s="329" t="s">
        <v>1414</v>
      </c>
      <c r="Y8" s="329"/>
      <c r="Z8" s="327" t="s">
        <v>1412</v>
      </c>
      <c r="AA8" s="327" t="s">
        <v>1414</v>
      </c>
      <c r="AB8" s="327"/>
      <c r="AC8" s="329" t="s">
        <v>1412</v>
      </c>
      <c r="AD8" s="329" t="s">
        <v>1412</v>
      </c>
      <c r="AE8" s="329" t="s">
        <v>1412</v>
      </c>
      <c r="AF8" s="327"/>
      <c r="AG8" s="327"/>
      <c r="AH8" s="327"/>
      <c r="AI8" s="329"/>
      <c r="AJ8" s="329"/>
      <c r="AK8" s="329"/>
      <c r="AL8" s="327"/>
      <c r="AM8" s="327"/>
      <c r="AN8" s="327"/>
      <c r="AO8" s="329"/>
      <c r="AP8" s="329"/>
      <c r="AQ8" s="329"/>
      <c r="AR8" s="327"/>
      <c r="AS8" s="327"/>
      <c r="AT8" s="327"/>
      <c r="AU8" s="329"/>
      <c r="AV8" s="331"/>
      <c r="AW8" s="331"/>
      <c r="AX8" s="327"/>
      <c r="AY8" s="327"/>
      <c r="AZ8" s="327"/>
      <c r="BA8" s="329"/>
      <c r="BB8" s="329"/>
      <c r="BC8" s="329"/>
      <c r="BD8" s="327"/>
      <c r="BE8" s="316"/>
      <c r="BF8" s="316"/>
      <c r="BG8" s="314"/>
      <c r="BH8" s="315"/>
      <c r="BI8" s="315"/>
      <c r="BJ8" s="313"/>
      <c r="BK8" s="316"/>
      <c r="BL8" s="316"/>
      <c r="BM8" s="314"/>
      <c r="BN8" s="315"/>
      <c r="BO8" s="315"/>
      <c r="BP8" s="324">
        <v>153</v>
      </c>
      <c r="BQ8" s="317"/>
      <c r="BR8" s="321"/>
    </row>
    <row r="9" spans="1:70" s="20" customFormat="1" ht="51" customHeight="1">
      <c r="A9" s="344" t="s">
        <v>1408</v>
      </c>
      <c r="B9" s="341" t="s">
        <v>253</v>
      </c>
      <c r="C9" s="345">
        <v>11</v>
      </c>
      <c r="D9" s="346" t="s">
        <v>722</v>
      </c>
      <c r="E9" s="346" t="s">
        <v>362</v>
      </c>
      <c r="F9" s="347" t="s">
        <v>723</v>
      </c>
      <c r="G9" s="347" t="s">
        <v>636</v>
      </c>
      <c r="H9" s="327"/>
      <c r="I9" s="327"/>
      <c r="J9" s="327"/>
      <c r="K9" s="328"/>
      <c r="L9" s="329"/>
      <c r="M9" s="329"/>
      <c r="N9" s="327"/>
      <c r="O9" s="330"/>
      <c r="P9" s="327"/>
      <c r="Q9" s="329"/>
      <c r="R9" s="329"/>
      <c r="S9" s="329"/>
      <c r="T9" s="327"/>
      <c r="U9" s="327"/>
      <c r="V9" s="327"/>
      <c r="W9" s="329"/>
      <c r="X9" s="329"/>
      <c r="Y9" s="329"/>
      <c r="Z9" s="327"/>
      <c r="AA9" s="327"/>
      <c r="AB9" s="327"/>
      <c r="AC9" s="329"/>
      <c r="AD9" s="329"/>
      <c r="AE9" s="329"/>
      <c r="AF9" s="327"/>
      <c r="AG9" s="327"/>
      <c r="AH9" s="327"/>
      <c r="AI9" s="329"/>
      <c r="AJ9" s="329"/>
      <c r="AK9" s="329"/>
      <c r="AL9" s="327"/>
      <c r="AM9" s="327"/>
      <c r="AN9" s="327"/>
      <c r="AO9" s="329"/>
      <c r="AP9" s="329"/>
      <c r="AQ9" s="329"/>
      <c r="AR9" s="327"/>
      <c r="AS9" s="327"/>
      <c r="AT9" s="327"/>
      <c r="AU9" s="329"/>
      <c r="AV9" s="331"/>
      <c r="AW9" s="331"/>
      <c r="AX9" s="327"/>
      <c r="AY9" s="327"/>
      <c r="AZ9" s="327"/>
      <c r="BA9" s="329"/>
      <c r="BB9" s="329"/>
      <c r="BC9" s="329"/>
      <c r="BD9" s="327"/>
      <c r="BE9" s="316"/>
      <c r="BF9" s="316"/>
      <c r="BG9" s="314"/>
      <c r="BH9" s="315"/>
      <c r="BI9" s="315"/>
      <c r="BJ9" s="313"/>
      <c r="BK9" s="316"/>
      <c r="BL9" s="316"/>
      <c r="BM9" s="314"/>
      <c r="BN9" s="315"/>
      <c r="BO9" s="315"/>
      <c r="BP9" s="324" t="s">
        <v>1407</v>
      </c>
      <c r="BQ9" s="317"/>
      <c r="BR9" s="321"/>
    </row>
    <row r="10" spans="1:70" s="20" customFormat="1" ht="51" customHeight="1">
      <c r="A10" s="344" t="s">
        <v>1408</v>
      </c>
      <c r="B10" s="341" t="s">
        <v>255</v>
      </c>
      <c r="C10" s="345">
        <v>350</v>
      </c>
      <c r="D10" s="346" t="s">
        <v>737</v>
      </c>
      <c r="E10" s="346" t="s">
        <v>362</v>
      </c>
      <c r="F10" s="347" t="s">
        <v>738</v>
      </c>
      <c r="G10" s="347" t="s">
        <v>636</v>
      </c>
      <c r="H10" s="327"/>
      <c r="I10" s="327"/>
      <c r="J10" s="327"/>
      <c r="K10" s="328"/>
      <c r="L10" s="329"/>
      <c r="M10" s="329"/>
      <c r="N10" s="327"/>
      <c r="O10" s="330"/>
      <c r="P10" s="327"/>
      <c r="Q10" s="329"/>
      <c r="R10" s="329"/>
      <c r="S10" s="329"/>
      <c r="T10" s="327"/>
      <c r="U10" s="327"/>
      <c r="V10" s="327"/>
      <c r="W10" s="329"/>
      <c r="X10" s="329"/>
      <c r="Y10" s="329"/>
      <c r="Z10" s="327"/>
      <c r="AA10" s="327"/>
      <c r="AB10" s="327"/>
      <c r="AC10" s="329"/>
      <c r="AD10" s="329"/>
      <c r="AE10" s="329"/>
      <c r="AF10" s="327"/>
      <c r="AG10" s="327"/>
      <c r="AH10" s="327"/>
      <c r="AI10" s="329"/>
      <c r="AJ10" s="329"/>
      <c r="AK10" s="329"/>
      <c r="AL10" s="327"/>
      <c r="AM10" s="327"/>
      <c r="AN10" s="327"/>
      <c r="AO10" s="329"/>
      <c r="AP10" s="329"/>
      <c r="AQ10" s="329"/>
      <c r="AR10" s="327"/>
      <c r="AS10" s="327"/>
      <c r="AT10" s="327"/>
      <c r="AU10" s="329"/>
      <c r="AV10" s="331"/>
      <c r="AW10" s="331"/>
      <c r="AX10" s="332"/>
      <c r="AY10" s="332"/>
      <c r="AZ10" s="332"/>
      <c r="BA10" s="331"/>
      <c r="BB10" s="331"/>
      <c r="BC10" s="331"/>
      <c r="BD10" s="332"/>
      <c r="BE10" s="316"/>
      <c r="BF10" s="316"/>
      <c r="BG10" s="315"/>
      <c r="BH10" s="315"/>
      <c r="BI10" s="315"/>
      <c r="BJ10" s="316"/>
      <c r="BK10" s="316"/>
      <c r="BL10" s="316"/>
      <c r="BM10" s="315"/>
      <c r="BN10" s="315"/>
      <c r="BO10" s="315"/>
      <c r="BP10" s="324" t="s">
        <v>1407</v>
      </c>
      <c r="BQ10" s="317"/>
      <c r="BR10" s="321"/>
    </row>
    <row r="11" spans="1:70" ht="51" customHeight="1">
      <c r="A11" s="499" t="s">
        <v>6</v>
      </c>
      <c r="B11" s="518"/>
      <c r="C11" s="499" t="s">
        <v>209</v>
      </c>
      <c r="D11" s="499" t="s">
        <v>21</v>
      </c>
      <c r="E11" s="499" t="s">
        <v>354</v>
      </c>
      <c r="F11" s="499" t="s">
        <v>7</v>
      </c>
      <c r="G11" s="499" t="s">
        <v>633</v>
      </c>
      <c r="H11" s="473" t="s">
        <v>603</v>
      </c>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4"/>
      <c r="AY11" s="474"/>
      <c r="AZ11" s="474"/>
      <c r="BA11" s="474"/>
      <c r="BB11" s="474"/>
      <c r="BC11" s="474"/>
      <c r="BD11" s="474"/>
      <c r="BE11" s="474"/>
      <c r="BF11" s="474"/>
      <c r="BG11" s="474"/>
      <c r="BH11" s="474"/>
      <c r="BI11" s="474"/>
      <c r="BJ11" s="474"/>
      <c r="BK11" s="474"/>
      <c r="BL11" s="474"/>
      <c r="BM11" s="474"/>
      <c r="BN11" s="474"/>
      <c r="BO11" s="474"/>
      <c r="BP11" s="516" t="s">
        <v>8</v>
      </c>
      <c r="BQ11" s="517"/>
      <c r="BR11" s="510" t="s">
        <v>9</v>
      </c>
    </row>
    <row r="12" spans="1:70" ht="51" customHeight="1">
      <c r="A12" s="500"/>
      <c r="B12" s="518"/>
      <c r="C12" s="500"/>
      <c r="D12" s="500"/>
      <c r="E12" s="500"/>
      <c r="F12" s="500"/>
      <c r="G12" s="500"/>
      <c r="H12" s="515">
        <v>105</v>
      </c>
      <c r="I12" s="515"/>
      <c r="J12" s="515"/>
      <c r="K12" s="515">
        <v>110</v>
      </c>
      <c r="L12" s="515"/>
      <c r="M12" s="515"/>
      <c r="N12" s="515">
        <v>115</v>
      </c>
      <c r="O12" s="515"/>
      <c r="P12" s="515"/>
      <c r="Q12" s="493">
        <v>120</v>
      </c>
      <c r="R12" s="494"/>
      <c r="S12" s="495"/>
      <c r="T12" s="493">
        <v>125</v>
      </c>
      <c r="U12" s="494"/>
      <c r="V12" s="495"/>
      <c r="W12" s="493">
        <v>130</v>
      </c>
      <c r="X12" s="494"/>
      <c r="Y12" s="495"/>
      <c r="Z12" s="493">
        <v>135</v>
      </c>
      <c r="AA12" s="494"/>
      <c r="AB12" s="495"/>
      <c r="AC12" s="515">
        <v>140</v>
      </c>
      <c r="AD12" s="515"/>
      <c r="AE12" s="515"/>
      <c r="AF12" s="515">
        <v>145</v>
      </c>
      <c r="AG12" s="515"/>
      <c r="AH12" s="515"/>
      <c r="AI12" s="515">
        <v>150</v>
      </c>
      <c r="AJ12" s="515"/>
      <c r="AK12" s="515"/>
      <c r="AL12" s="515">
        <v>153</v>
      </c>
      <c r="AM12" s="515"/>
      <c r="AN12" s="515"/>
      <c r="AO12" s="515">
        <v>156</v>
      </c>
      <c r="AP12" s="515"/>
      <c r="AQ12" s="515"/>
      <c r="AR12" s="515">
        <v>159</v>
      </c>
      <c r="AS12" s="515"/>
      <c r="AT12" s="515"/>
      <c r="AU12" s="515">
        <v>162</v>
      </c>
      <c r="AV12" s="515"/>
      <c r="AW12" s="515"/>
      <c r="AX12" s="468"/>
      <c r="AY12" s="468"/>
      <c r="AZ12" s="468"/>
      <c r="BA12" s="468"/>
      <c r="BB12" s="468"/>
      <c r="BC12" s="468"/>
      <c r="BD12" s="468"/>
      <c r="BE12" s="468"/>
      <c r="BF12" s="468"/>
      <c r="BG12" s="468"/>
      <c r="BH12" s="468"/>
      <c r="BI12" s="468"/>
      <c r="BJ12" s="468"/>
      <c r="BK12" s="468"/>
      <c r="BL12" s="468"/>
      <c r="BM12" s="468"/>
      <c r="BN12" s="468"/>
      <c r="BO12" s="468"/>
      <c r="BP12" s="516"/>
      <c r="BQ12" s="517"/>
      <c r="BR12" s="510"/>
    </row>
    <row r="13" spans="1:70" s="20" customFormat="1" ht="51" customHeight="1">
      <c r="A13" s="344">
        <v>1</v>
      </c>
      <c r="B13" s="341" t="s">
        <v>257</v>
      </c>
      <c r="C13" s="345">
        <v>66</v>
      </c>
      <c r="D13" s="346" t="s">
        <v>921</v>
      </c>
      <c r="E13" s="346" t="s">
        <v>363</v>
      </c>
      <c r="F13" s="347" t="s">
        <v>922</v>
      </c>
      <c r="G13" s="347" t="s">
        <v>636</v>
      </c>
      <c r="H13" s="333" t="s">
        <v>1408</v>
      </c>
      <c r="I13" s="333"/>
      <c r="J13" s="333"/>
      <c r="K13" s="334" t="s">
        <v>1408</v>
      </c>
      <c r="L13" s="335"/>
      <c r="M13" s="335"/>
      <c r="N13" s="333" t="s">
        <v>1408</v>
      </c>
      <c r="O13" s="336"/>
      <c r="P13" s="333"/>
      <c r="Q13" s="335" t="s">
        <v>1408</v>
      </c>
      <c r="R13" s="335"/>
      <c r="S13" s="335"/>
      <c r="T13" s="333" t="s">
        <v>1408</v>
      </c>
      <c r="U13" s="333"/>
      <c r="V13" s="333"/>
      <c r="W13" s="335" t="s">
        <v>1414</v>
      </c>
      <c r="X13" s="335"/>
      <c r="Y13" s="335"/>
      <c r="Z13" s="333" t="s">
        <v>1408</v>
      </c>
      <c r="AA13" s="333"/>
      <c r="AB13" s="333"/>
      <c r="AC13" s="335" t="s">
        <v>1414</v>
      </c>
      <c r="AD13" s="335"/>
      <c r="AE13" s="335"/>
      <c r="AF13" s="333" t="s">
        <v>1408</v>
      </c>
      <c r="AG13" s="333"/>
      <c r="AH13" s="333"/>
      <c r="AI13" s="335" t="s">
        <v>1414</v>
      </c>
      <c r="AJ13" s="335"/>
      <c r="AK13" s="335"/>
      <c r="AL13" s="333" t="s">
        <v>1414</v>
      </c>
      <c r="AM13" s="333"/>
      <c r="AN13" s="333"/>
      <c r="AO13" s="335" t="s">
        <v>1414</v>
      </c>
      <c r="AP13" s="335"/>
      <c r="AQ13" s="335"/>
      <c r="AR13" s="333" t="s">
        <v>1414</v>
      </c>
      <c r="AS13" s="333"/>
      <c r="AT13" s="333"/>
      <c r="AU13" s="335" t="s">
        <v>1412</v>
      </c>
      <c r="AV13" s="337" t="s">
        <v>1412</v>
      </c>
      <c r="AW13" s="337" t="s">
        <v>1412</v>
      </c>
      <c r="AX13" s="338"/>
      <c r="AY13" s="338"/>
      <c r="AZ13" s="338"/>
      <c r="BA13" s="315"/>
      <c r="BB13" s="315"/>
      <c r="BC13" s="315"/>
      <c r="BD13" s="316"/>
      <c r="BE13" s="316"/>
      <c r="BF13" s="316"/>
      <c r="BG13" s="315"/>
      <c r="BH13" s="315"/>
      <c r="BI13" s="315"/>
      <c r="BJ13" s="316"/>
      <c r="BK13" s="316"/>
      <c r="BL13" s="316"/>
      <c r="BM13" s="315"/>
      <c r="BN13" s="315"/>
      <c r="BO13" s="315"/>
      <c r="BP13" s="324">
        <v>159</v>
      </c>
      <c r="BQ13" s="317"/>
      <c r="BR13" s="321"/>
    </row>
    <row r="14" spans="1:70" s="20" customFormat="1" ht="51" customHeight="1">
      <c r="A14" s="344">
        <v>2</v>
      </c>
      <c r="B14" s="341" t="s">
        <v>258</v>
      </c>
      <c r="C14" s="345">
        <v>258</v>
      </c>
      <c r="D14" s="346" t="s">
        <v>901</v>
      </c>
      <c r="E14" s="346" t="s">
        <v>363</v>
      </c>
      <c r="F14" s="347" t="s">
        <v>1183</v>
      </c>
      <c r="G14" s="347" t="s">
        <v>640</v>
      </c>
      <c r="H14" s="333" t="s">
        <v>1408</v>
      </c>
      <c r="I14" s="333"/>
      <c r="J14" s="333"/>
      <c r="K14" s="334" t="s">
        <v>1408</v>
      </c>
      <c r="L14" s="335"/>
      <c r="M14" s="335"/>
      <c r="N14" s="333" t="s">
        <v>1408</v>
      </c>
      <c r="O14" s="336"/>
      <c r="P14" s="333"/>
      <c r="Q14" s="335" t="s">
        <v>1408</v>
      </c>
      <c r="R14" s="335"/>
      <c r="S14" s="335"/>
      <c r="T14" s="333" t="s">
        <v>1408</v>
      </c>
      <c r="U14" s="333"/>
      <c r="V14" s="333"/>
      <c r="W14" s="335" t="s">
        <v>1408</v>
      </c>
      <c r="X14" s="335"/>
      <c r="Y14" s="335"/>
      <c r="Z14" s="333" t="s">
        <v>1408</v>
      </c>
      <c r="AA14" s="333"/>
      <c r="AB14" s="333"/>
      <c r="AC14" s="335" t="s">
        <v>1414</v>
      </c>
      <c r="AD14" s="335"/>
      <c r="AE14" s="335"/>
      <c r="AF14" s="333" t="s">
        <v>1414</v>
      </c>
      <c r="AG14" s="333"/>
      <c r="AH14" s="333"/>
      <c r="AI14" s="335" t="s">
        <v>1414</v>
      </c>
      <c r="AJ14" s="335"/>
      <c r="AK14" s="335"/>
      <c r="AL14" s="333" t="s">
        <v>1414</v>
      </c>
      <c r="AM14" s="333"/>
      <c r="AN14" s="333"/>
      <c r="AO14" s="335" t="s">
        <v>1414</v>
      </c>
      <c r="AP14" s="335"/>
      <c r="AQ14" s="335"/>
      <c r="AR14" s="333" t="s">
        <v>1412</v>
      </c>
      <c r="AS14" s="333" t="s">
        <v>1414</v>
      </c>
      <c r="AT14" s="333"/>
      <c r="AU14" s="335" t="s">
        <v>1412</v>
      </c>
      <c r="AV14" s="337" t="s">
        <v>1412</v>
      </c>
      <c r="AW14" s="337" t="s">
        <v>1412</v>
      </c>
      <c r="AX14" s="338"/>
      <c r="AY14" s="338"/>
      <c r="AZ14" s="338"/>
      <c r="BA14" s="315"/>
      <c r="BB14" s="315"/>
      <c r="BC14" s="315"/>
      <c r="BD14" s="316"/>
      <c r="BE14" s="316"/>
      <c r="BF14" s="316"/>
      <c r="BG14" s="315"/>
      <c r="BH14" s="315"/>
      <c r="BI14" s="315"/>
      <c r="BJ14" s="316"/>
      <c r="BK14" s="316"/>
      <c r="BL14" s="316"/>
      <c r="BM14" s="315"/>
      <c r="BN14" s="315"/>
      <c r="BO14" s="315"/>
      <c r="BP14" s="324">
        <v>159</v>
      </c>
      <c r="BQ14" s="317"/>
      <c r="BR14" s="321"/>
    </row>
    <row r="15" spans="1:70" s="20" customFormat="1" ht="51" customHeight="1">
      <c r="A15" s="344">
        <v>3</v>
      </c>
      <c r="B15" s="341" t="s">
        <v>256</v>
      </c>
      <c r="C15" s="345">
        <v>7</v>
      </c>
      <c r="D15" s="346" t="s">
        <v>586</v>
      </c>
      <c r="E15" s="346" t="s">
        <v>363</v>
      </c>
      <c r="F15" s="347" t="s">
        <v>587</v>
      </c>
      <c r="G15" s="347" t="s">
        <v>636</v>
      </c>
      <c r="H15" s="333" t="s">
        <v>1412</v>
      </c>
      <c r="I15" s="333" t="s">
        <v>1414</v>
      </c>
      <c r="J15" s="333"/>
      <c r="K15" s="334" t="s">
        <v>1412</v>
      </c>
      <c r="L15" s="335" t="s">
        <v>1414</v>
      </c>
      <c r="M15" s="335"/>
      <c r="N15" s="333" t="s">
        <v>1412</v>
      </c>
      <c r="O15" s="336" t="s">
        <v>1412</v>
      </c>
      <c r="P15" s="333" t="s">
        <v>1412</v>
      </c>
      <c r="Q15" s="335"/>
      <c r="R15" s="335"/>
      <c r="S15" s="335"/>
      <c r="T15" s="333"/>
      <c r="U15" s="333"/>
      <c r="V15" s="333"/>
      <c r="W15" s="335"/>
      <c r="X15" s="335"/>
      <c r="Y15" s="335"/>
      <c r="Z15" s="333"/>
      <c r="AA15" s="333"/>
      <c r="AB15" s="333"/>
      <c r="AC15" s="335"/>
      <c r="AD15" s="335"/>
      <c r="AE15" s="335"/>
      <c r="AF15" s="333"/>
      <c r="AG15" s="333"/>
      <c r="AH15" s="333"/>
      <c r="AI15" s="335"/>
      <c r="AJ15" s="335"/>
      <c r="AK15" s="335"/>
      <c r="AL15" s="333"/>
      <c r="AM15" s="333"/>
      <c r="AN15" s="333"/>
      <c r="AO15" s="335"/>
      <c r="AP15" s="335"/>
      <c r="AQ15" s="335"/>
      <c r="AR15" s="333"/>
      <c r="AS15" s="333"/>
      <c r="AT15" s="333"/>
      <c r="AU15" s="335"/>
      <c r="AV15" s="337"/>
      <c r="AW15" s="337"/>
      <c r="AX15" s="333"/>
      <c r="AY15" s="333"/>
      <c r="AZ15" s="333"/>
      <c r="BA15" s="314"/>
      <c r="BB15" s="314"/>
      <c r="BC15" s="314"/>
      <c r="BD15" s="313"/>
      <c r="BE15" s="316"/>
      <c r="BF15" s="316"/>
      <c r="BG15" s="314"/>
      <c r="BH15" s="315"/>
      <c r="BI15" s="315"/>
      <c r="BJ15" s="313"/>
      <c r="BK15" s="316"/>
      <c r="BL15" s="316"/>
      <c r="BM15" s="314"/>
      <c r="BN15" s="315"/>
      <c r="BO15" s="315"/>
      <c r="BP15" s="324">
        <v>110</v>
      </c>
      <c r="BQ15" s="317"/>
      <c r="BR15" s="321"/>
    </row>
    <row r="16" spans="1:70" ht="51" customHeight="1">
      <c r="A16" s="499" t="s">
        <v>6</v>
      </c>
      <c r="B16" s="518"/>
      <c r="C16" s="499" t="s">
        <v>209</v>
      </c>
      <c r="D16" s="499" t="s">
        <v>21</v>
      </c>
      <c r="E16" s="499" t="s">
        <v>354</v>
      </c>
      <c r="F16" s="499" t="s">
        <v>7</v>
      </c>
      <c r="G16" s="499" t="s">
        <v>633</v>
      </c>
      <c r="H16" s="473" t="s">
        <v>604</v>
      </c>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D16" s="474"/>
      <c r="BE16" s="474"/>
      <c r="BF16" s="474"/>
      <c r="BG16" s="474"/>
      <c r="BH16" s="474"/>
      <c r="BI16" s="474"/>
      <c r="BJ16" s="474"/>
      <c r="BK16" s="474"/>
      <c r="BL16" s="474"/>
      <c r="BM16" s="474"/>
      <c r="BN16" s="474"/>
      <c r="BO16" s="474"/>
      <c r="BP16" s="516" t="s">
        <v>8</v>
      </c>
      <c r="BQ16" s="517"/>
      <c r="BR16" s="510" t="s">
        <v>9</v>
      </c>
    </row>
    <row r="17" spans="1:70" ht="51" customHeight="1">
      <c r="A17" s="500"/>
      <c r="B17" s="518"/>
      <c r="C17" s="500"/>
      <c r="D17" s="500"/>
      <c r="E17" s="500"/>
      <c r="F17" s="500"/>
      <c r="G17" s="500"/>
      <c r="H17" s="519">
        <v>120</v>
      </c>
      <c r="I17" s="519"/>
      <c r="J17" s="519"/>
      <c r="K17" s="519">
        <v>125</v>
      </c>
      <c r="L17" s="519"/>
      <c r="M17" s="519"/>
      <c r="N17" s="519">
        <v>130</v>
      </c>
      <c r="O17" s="519"/>
      <c r="P17" s="519"/>
      <c r="Q17" s="520">
        <v>135</v>
      </c>
      <c r="R17" s="521"/>
      <c r="S17" s="522"/>
      <c r="T17" s="520">
        <v>140</v>
      </c>
      <c r="U17" s="521"/>
      <c r="V17" s="522"/>
      <c r="W17" s="520">
        <v>145</v>
      </c>
      <c r="X17" s="521"/>
      <c r="Y17" s="522"/>
      <c r="Z17" s="520">
        <v>150</v>
      </c>
      <c r="AA17" s="521"/>
      <c r="AB17" s="522"/>
      <c r="AC17" s="519">
        <v>153</v>
      </c>
      <c r="AD17" s="519"/>
      <c r="AE17" s="519"/>
      <c r="AF17" s="519">
        <v>156</v>
      </c>
      <c r="AG17" s="519"/>
      <c r="AH17" s="519"/>
      <c r="AI17" s="519">
        <v>159</v>
      </c>
      <c r="AJ17" s="519"/>
      <c r="AK17" s="519"/>
      <c r="AL17" s="519">
        <v>162</v>
      </c>
      <c r="AM17" s="519"/>
      <c r="AN17" s="519"/>
      <c r="AO17" s="519">
        <v>165</v>
      </c>
      <c r="AP17" s="519"/>
      <c r="AQ17" s="519"/>
      <c r="AR17" s="519">
        <v>168</v>
      </c>
      <c r="AS17" s="519"/>
      <c r="AT17" s="519"/>
      <c r="AU17" s="519">
        <v>171</v>
      </c>
      <c r="AV17" s="519"/>
      <c r="AW17" s="519"/>
      <c r="AX17" s="519">
        <v>175</v>
      </c>
      <c r="AY17" s="519"/>
      <c r="AZ17" s="519"/>
      <c r="BA17" s="468"/>
      <c r="BB17" s="468"/>
      <c r="BC17" s="468"/>
      <c r="BD17" s="468"/>
      <c r="BE17" s="468"/>
      <c r="BF17" s="468"/>
      <c r="BG17" s="468"/>
      <c r="BH17" s="468"/>
      <c r="BI17" s="468"/>
      <c r="BJ17" s="468"/>
      <c r="BK17" s="468"/>
      <c r="BL17" s="468"/>
      <c r="BM17" s="468"/>
      <c r="BN17" s="468"/>
      <c r="BO17" s="468"/>
      <c r="BP17" s="516"/>
      <c r="BQ17" s="517"/>
      <c r="BR17" s="510"/>
    </row>
    <row r="18" spans="1:70" s="20" customFormat="1" ht="51" customHeight="1">
      <c r="A18" s="344">
        <v>1</v>
      </c>
      <c r="B18" s="341" t="s">
        <v>264</v>
      </c>
      <c r="C18" s="345">
        <v>395</v>
      </c>
      <c r="D18" s="346" t="s">
        <v>575</v>
      </c>
      <c r="E18" s="346" t="s">
        <v>374</v>
      </c>
      <c r="F18" s="347" t="s">
        <v>576</v>
      </c>
      <c r="G18" s="347" t="s">
        <v>636</v>
      </c>
      <c r="H18" s="327" t="s">
        <v>1408</v>
      </c>
      <c r="I18" s="327"/>
      <c r="J18" s="327"/>
      <c r="K18" s="328" t="s">
        <v>1408</v>
      </c>
      <c r="L18" s="329"/>
      <c r="M18" s="329"/>
      <c r="N18" s="327" t="s">
        <v>1408</v>
      </c>
      <c r="O18" s="330"/>
      <c r="P18" s="327"/>
      <c r="Q18" s="329" t="s">
        <v>1408</v>
      </c>
      <c r="R18" s="329"/>
      <c r="S18" s="329"/>
      <c r="T18" s="327" t="s">
        <v>1408</v>
      </c>
      <c r="U18" s="327"/>
      <c r="V18" s="327"/>
      <c r="W18" s="329" t="s">
        <v>1408</v>
      </c>
      <c r="X18" s="329"/>
      <c r="Y18" s="329"/>
      <c r="Z18" s="327" t="s">
        <v>1408</v>
      </c>
      <c r="AA18" s="327"/>
      <c r="AB18" s="327"/>
      <c r="AC18" s="329" t="s">
        <v>1414</v>
      </c>
      <c r="AD18" s="329"/>
      <c r="AE18" s="329"/>
      <c r="AF18" s="327" t="s">
        <v>1414</v>
      </c>
      <c r="AG18" s="327"/>
      <c r="AH18" s="327"/>
      <c r="AI18" s="329" t="s">
        <v>1408</v>
      </c>
      <c r="AJ18" s="329"/>
      <c r="AK18" s="329"/>
      <c r="AL18" s="327" t="s">
        <v>1414</v>
      </c>
      <c r="AM18" s="327"/>
      <c r="AN18" s="327"/>
      <c r="AO18" s="329" t="s">
        <v>1414</v>
      </c>
      <c r="AP18" s="329"/>
      <c r="AQ18" s="329"/>
      <c r="AR18" s="327" t="s">
        <v>1412</v>
      </c>
      <c r="AS18" s="327" t="s">
        <v>1412</v>
      </c>
      <c r="AT18" s="327" t="s">
        <v>1414</v>
      </c>
      <c r="AU18" s="329" t="s">
        <v>1414</v>
      </c>
      <c r="AV18" s="331"/>
      <c r="AW18" s="331"/>
      <c r="AX18" s="332" t="s">
        <v>1412</v>
      </c>
      <c r="AY18" s="332" t="s">
        <v>1412</v>
      </c>
      <c r="AZ18" s="332" t="s">
        <v>1412</v>
      </c>
      <c r="BA18" s="331"/>
      <c r="BB18" s="331"/>
      <c r="BC18" s="331"/>
      <c r="BD18" s="332"/>
      <c r="BE18" s="316"/>
      <c r="BF18" s="316"/>
      <c r="BG18" s="315"/>
      <c r="BH18" s="315"/>
      <c r="BI18" s="315"/>
      <c r="BJ18" s="316"/>
      <c r="BK18" s="316"/>
      <c r="BL18" s="316"/>
      <c r="BM18" s="315"/>
      <c r="BN18" s="315"/>
      <c r="BO18" s="315"/>
      <c r="BP18" s="324">
        <v>171</v>
      </c>
      <c r="BQ18" s="326" t="s">
        <v>1415</v>
      </c>
      <c r="BR18" s="268"/>
    </row>
    <row r="19" spans="1:70" s="20" customFormat="1" ht="51" customHeight="1">
      <c r="A19" s="344">
        <v>2</v>
      </c>
      <c r="B19" s="341" t="s">
        <v>263</v>
      </c>
      <c r="C19" s="345">
        <v>390</v>
      </c>
      <c r="D19" s="346" t="s">
        <v>573</v>
      </c>
      <c r="E19" s="346" t="s">
        <v>374</v>
      </c>
      <c r="F19" s="347" t="s">
        <v>574</v>
      </c>
      <c r="G19" s="347" t="s">
        <v>636</v>
      </c>
      <c r="H19" s="327" t="s">
        <v>1408</v>
      </c>
      <c r="I19" s="327"/>
      <c r="J19" s="327"/>
      <c r="K19" s="328" t="s">
        <v>1408</v>
      </c>
      <c r="L19" s="329"/>
      <c r="M19" s="329"/>
      <c r="N19" s="327" t="s">
        <v>1408</v>
      </c>
      <c r="O19" s="330"/>
      <c r="P19" s="327"/>
      <c r="Q19" s="329" t="s">
        <v>1408</v>
      </c>
      <c r="R19" s="329"/>
      <c r="S19" s="329"/>
      <c r="T19" s="327" t="s">
        <v>1408</v>
      </c>
      <c r="U19" s="327"/>
      <c r="V19" s="327"/>
      <c r="W19" s="329" t="s">
        <v>1412</v>
      </c>
      <c r="X19" s="329" t="s">
        <v>1414</v>
      </c>
      <c r="Y19" s="329"/>
      <c r="Z19" s="327" t="s">
        <v>1414</v>
      </c>
      <c r="AA19" s="327"/>
      <c r="AB19" s="327"/>
      <c r="AC19" s="329" t="s">
        <v>1412</v>
      </c>
      <c r="AD19" s="329" t="s">
        <v>1412</v>
      </c>
      <c r="AE19" s="329" t="s">
        <v>1414</v>
      </c>
      <c r="AF19" s="327" t="s">
        <v>1414</v>
      </c>
      <c r="AG19" s="327"/>
      <c r="AH19" s="327"/>
      <c r="AI19" s="329"/>
      <c r="AJ19" s="329"/>
      <c r="AK19" s="329"/>
      <c r="AL19" s="327"/>
      <c r="AM19" s="327"/>
      <c r="AN19" s="327"/>
      <c r="AO19" s="329"/>
      <c r="AP19" s="329"/>
      <c r="AQ19" s="329"/>
      <c r="AR19" s="327"/>
      <c r="AS19" s="327"/>
      <c r="AT19" s="327"/>
      <c r="AU19" s="329"/>
      <c r="AV19" s="331"/>
      <c r="AW19" s="331"/>
      <c r="AX19" s="332"/>
      <c r="AY19" s="332"/>
      <c r="AZ19" s="332"/>
      <c r="BA19" s="331"/>
      <c r="BB19" s="331"/>
      <c r="BC19" s="331"/>
      <c r="BD19" s="332"/>
      <c r="BE19" s="316"/>
      <c r="BF19" s="316"/>
      <c r="BG19" s="315"/>
      <c r="BH19" s="315"/>
      <c r="BI19" s="315"/>
      <c r="BJ19" s="316"/>
      <c r="BK19" s="316"/>
      <c r="BL19" s="316"/>
      <c r="BM19" s="315"/>
      <c r="BN19" s="315"/>
      <c r="BO19" s="315"/>
      <c r="BP19" s="324">
        <v>156</v>
      </c>
      <c r="BQ19" s="247"/>
      <c r="BR19" s="268"/>
    </row>
    <row r="20" spans="1:70" s="20" customFormat="1" ht="51" customHeight="1">
      <c r="A20" s="344">
        <v>3</v>
      </c>
      <c r="B20" s="341" t="s">
        <v>259</v>
      </c>
      <c r="C20" s="345">
        <v>88</v>
      </c>
      <c r="D20" s="346" t="s">
        <v>371</v>
      </c>
      <c r="E20" s="346" t="s">
        <v>374</v>
      </c>
      <c r="F20" s="347" t="s">
        <v>372</v>
      </c>
      <c r="G20" s="347" t="s">
        <v>636</v>
      </c>
      <c r="H20" s="327" t="s">
        <v>1408</v>
      </c>
      <c r="I20" s="327"/>
      <c r="J20" s="327"/>
      <c r="K20" s="328" t="s">
        <v>1408</v>
      </c>
      <c r="L20" s="329"/>
      <c r="M20" s="329"/>
      <c r="N20" s="327" t="s">
        <v>1408</v>
      </c>
      <c r="O20" s="330"/>
      <c r="P20" s="327"/>
      <c r="Q20" s="329" t="s">
        <v>1408</v>
      </c>
      <c r="R20" s="329"/>
      <c r="S20" s="329"/>
      <c r="T20" s="327" t="s">
        <v>1414</v>
      </c>
      <c r="U20" s="327"/>
      <c r="V20" s="327"/>
      <c r="W20" s="329" t="s">
        <v>1408</v>
      </c>
      <c r="X20" s="329"/>
      <c r="Y20" s="329"/>
      <c r="Z20" s="327" t="s">
        <v>1414</v>
      </c>
      <c r="AA20" s="327"/>
      <c r="AB20" s="327"/>
      <c r="AC20" s="329" t="s">
        <v>1414</v>
      </c>
      <c r="AD20" s="329"/>
      <c r="AE20" s="329"/>
      <c r="AF20" s="327" t="s">
        <v>1412</v>
      </c>
      <c r="AG20" s="327" t="s">
        <v>1408</v>
      </c>
      <c r="AH20" s="327" t="s">
        <v>1408</v>
      </c>
      <c r="AI20" s="329" t="s">
        <v>1412</v>
      </c>
      <c r="AJ20" s="329" t="s">
        <v>1412</v>
      </c>
      <c r="AK20" s="329"/>
      <c r="AL20" s="327"/>
      <c r="AM20" s="327"/>
      <c r="AN20" s="327"/>
      <c r="AO20" s="329"/>
      <c r="AP20" s="329"/>
      <c r="AQ20" s="329"/>
      <c r="AR20" s="327"/>
      <c r="AS20" s="327"/>
      <c r="AT20" s="327"/>
      <c r="AU20" s="329"/>
      <c r="AV20" s="331"/>
      <c r="AW20" s="331"/>
      <c r="AX20" s="332"/>
      <c r="AY20" s="332"/>
      <c r="AZ20" s="332"/>
      <c r="BA20" s="331"/>
      <c r="BB20" s="331"/>
      <c r="BC20" s="331"/>
      <c r="BD20" s="332"/>
      <c r="BE20" s="316"/>
      <c r="BF20" s="316"/>
      <c r="BG20" s="315"/>
      <c r="BH20" s="315"/>
      <c r="BI20" s="315"/>
      <c r="BJ20" s="316"/>
      <c r="BK20" s="316"/>
      <c r="BL20" s="316"/>
      <c r="BM20" s="315"/>
      <c r="BN20" s="315"/>
      <c r="BO20" s="315"/>
      <c r="BP20" s="324">
        <v>153</v>
      </c>
      <c r="BQ20" s="247"/>
      <c r="BR20" s="268"/>
    </row>
    <row r="21" spans="1:70" s="20" customFormat="1" ht="51" customHeight="1">
      <c r="A21" s="344">
        <v>4</v>
      </c>
      <c r="B21" s="341" t="s">
        <v>261</v>
      </c>
      <c r="C21" s="345">
        <v>259</v>
      </c>
      <c r="D21" s="346" t="s">
        <v>756</v>
      </c>
      <c r="E21" s="346" t="s">
        <v>374</v>
      </c>
      <c r="F21" s="347" t="s">
        <v>1157</v>
      </c>
      <c r="G21" s="347" t="s">
        <v>640</v>
      </c>
      <c r="H21" s="327" t="s">
        <v>1414</v>
      </c>
      <c r="I21" s="327"/>
      <c r="J21" s="327"/>
      <c r="K21" s="328" t="s">
        <v>1408</v>
      </c>
      <c r="L21" s="329"/>
      <c r="M21" s="329"/>
      <c r="N21" s="327" t="s">
        <v>1414</v>
      </c>
      <c r="O21" s="330"/>
      <c r="P21" s="327"/>
      <c r="Q21" s="329" t="s">
        <v>1414</v>
      </c>
      <c r="R21" s="329"/>
      <c r="S21" s="329"/>
      <c r="T21" s="327" t="s">
        <v>1414</v>
      </c>
      <c r="U21" s="327"/>
      <c r="V21" s="327"/>
      <c r="W21" s="329" t="s">
        <v>1414</v>
      </c>
      <c r="X21" s="329"/>
      <c r="Y21" s="329"/>
      <c r="Z21" s="327" t="s">
        <v>1412</v>
      </c>
      <c r="AA21" s="327" t="s">
        <v>1412</v>
      </c>
      <c r="AB21" s="327" t="s">
        <v>1412</v>
      </c>
      <c r="AC21" s="329"/>
      <c r="AD21" s="329"/>
      <c r="AE21" s="329"/>
      <c r="AF21" s="327"/>
      <c r="AG21" s="327"/>
      <c r="AH21" s="327"/>
      <c r="AI21" s="329"/>
      <c r="AJ21" s="329"/>
      <c r="AK21" s="329"/>
      <c r="AL21" s="327"/>
      <c r="AM21" s="327"/>
      <c r="AN21" s="327"/>
      <c r="AO21" s="329"/>
      <c r="AP21" s="329"/>
      <c r="AQ21" s="329"/>
      <c r="AR21" s="327"/>
      <c r="AS21" s="327"/>
      <c r="AT21" s="327"/>
      <c r="AU21" s="329"/>
      <c r="AV21" s="331"/>
      <c r="AW21" s="331"/>
      <c r="AX21" s="332"/>
      <c r="AY21" s="332"/>
      <c r="AZ21" s="332"/>
      <c r="BA21" s="331"/>
      <c r="BB21" s="331"/>
      <c r="BC21" s="331"/>
      <c r="BD21" s="332"/>
      <c r="BE21" s="316"/>
      <c r="BF21" s="316"/>
      <c r="BG21" s="315"/>
      <c r="BH21" s="315"/>
      <c r="BI21" s="315"/>
      <c r="BJ21" s="316"/>
      <c r="BK21" s="316"/>
      <c r="BL21" s="316"/>
      <c r="BM21" s="315"/>
      <c r="BN21" s="315"/>
      <c r="BO21" s="315"/>
      <c r="BP21" s="324">
        <v>145</v>
      </c>
      <c r="BQ21" s="247"/>
      <c r="BR21" s="268"/>
    </row>
    <row r="22" spans="1:70" s="20" customFormat="1" ht="51" customHeight="1">
      <c r="A22" s="344" t="s">
        <v>1408</v>
      </c>
      <c r="B22" s="341" t="s">
        <v>260</v>
      </c>
      <c r="C22" s="345">
        <v>105</v>
      </c>
      <c r="D22" s="346" t="s">
        <v>879</v>
      </c>
      <c r="E22" s="346" t="s">
        <v>374</v>
      </c>
      <c r="F22" s="347" t="s">
        <v>880</v>
      </c>
      <c r="G22" s="347" t="s">
        <v>636</v>
      </c>
      <c r="H22" s="327" t="s">
        <v>1408</v>
      </c>
      <c r="I22" s="327"/>
      <c r="J22" s="327"/>
      <c r="K22" s="328" t="s">
        <v>1408</v>
      </c>
      <c r="L22" s="329"/>
      <c r="M22" s="329"/>
      <c r="N22" s="327" t="s">
        <v>1412</v>
      </c>
      <c r="O22" s="330" t="s">
        <v>1412</v>
      </c>
      <c r="P22" s="327" t="s">
        <v>1412</v>
      </c>
      <c r="Q22" s="329"/>
      <c r="R22" s="329"/>
      <c r="S22" s="329"/>
      <c r="T22" s="327"/>
      <c r="U22" s="327"/>
      <c r="V22" s="327"/>
      <c r="W22" s="329"/>
      <c r="X22" s="329"/>
      <c r="Y22" s="329"/>
      <c r="Z22" s="327"/>
      <c r="AA22" s="327"/>
      <c r="AB22" s="327"/>
      <c r="AC22" s="329"/>
      <c r="AD22" s="329"/>
      <c r="AE22" s="329"/>
      <c r="AF22" s="327"/>
      <c r="AG22" s="327"/>
      <c r="AH22" s="327"/>
      <c r="AI22" s="329"/>
      <c r="AJ22" s="329"/>
      <c r="AK22" s="329"/>
      <c r="AL22" s="327"/>
      <c r="AM22" s="327"/>
      <c r="AN22" s="327"/>
      <c r="AO22" s="329"/>
      <c r="AP22" s="329"/>
      <c r="AQ22" s="329"/>
      <c r="AR22" s="327"/>
      <c r="AS22" s="327"/>
      <c r="AT22" s="327"/>
      <c r="AU22" s="329"/>
      <c r="AV22" s="331"/>
      <c r="AW22" s="331"/>
      <c r="AX22" s="332"/>
      <c r="AY22" s="332"/>
      <c r="AZ22" s="332"/>
      <c r="BA22" s="331"/>
      <c r="BB22" s="331"/>
      <c r="BC22" s="331"/>
      <c r="BD22" s="332"/>
      <c r="BE22" s="316"/>
      <c r="BF22" s="316"/>
      <c r="BG22" s="315"/>
      <c r="BH22" s="315"/>
      <c r="BI22" s="315"/>
      <c r="BJ22" s="316"/>
      <c r="BK22" s="316"/>
      <c r="BL22" s="316"/>
      <c r="BM22" s="315"/>
      <c r="BN22" s="315"/>
      <c r="BO22" s="315"/>
      <c r="BP22" s="324" t="s">
        <v>1430</v>
      </c>
      <c r="BQ22" s="247"/>
      <c r="BR22" s="268"/>
    </row>
    <row r="23" spans="1:70" s="20" customFormat="1" ht="51" customHeight="1">
      <c r="A23" s="344" t="s">
        <v>1408</v>
      </c>
      <c r="B23" s="341" t="s">
        <v>262</v>
      </c>
      <c r="C23" s="345">
        <v>359</v>
      </c>
      <c r="D23" s="346" t="s">
        <v>990</v>
      </c>
      <c r="E23" s="346" t="s">
        <v>374</v>
      </c>
      <c r="F23" s="347" t="s">
        <v>991</v>
      </c>
      <c r="G23" s="347" t="s">
        <v>644</v>
      </c>
      <c r="H23" s="327"/>
      <c r="I23" s="327"/>
      <c r="J23" s="327"/>
      <c r="K23" s="328"/>
      <c r="L23" s="329"/>
      <c r="M23" s="329"/>
      <c r="N23" s="327"/>
      <c r="O23" s="330"/>
      <c r="P23" s="327"/>
      <c r="Q23" s="329"/>
      <c r="R23" s="329"/>
      <c r="S23" s="329"/>
      <c r="T23" s="327"/>
      <c r="U23" s="327"/>
      <c r="V23" s="327"/>
      <c r="W23" s="329"/>
      <c r="X23" s="329"/>
      <c r="Y23" s="329"/>
      <c r="Z23" s="327"/>
      <c r="AA23" s="327"/>
      <c r="AB23" s="327"/>
      <c r="AC23" s="329"/>
      <c r="AD23" s="329"/>
      <c r="AE23" s="329"/>
      <c r="AF23" s="327"/>
      <c r="AG23" s="327"/>
      <c r="AH23" s="327"/>
      <c r="AI23" s="329"/>
      <c r="AJ23" s="329"/>
      <c r="AK23" s="329"/>
      <c r="AL23" s="327"/>
      <c r="AM23" s="327"/>
      <c r="AN23" s="327"/>
      <c r="AO23" s="329"/>
      <c r="AP23" s="329"/>
      <c r="AQ23" s="329"/>
      <c r="AR23" s="327"/>
      <c r="AS23" s="327"/>
      <c r="AT23" s="327"/>
      <c r="AU23" s="329"/>
      <c r="AV23" s="331"/>
      <c r="AW23" s="331"/>
      <c r="AX23" s="332"/>
      <c r="AY23" s="332"/>
      <c r="AZ23" s="332"/>
      <c r="BA23" s="331"/>
      <c r="BB23" s="331"/>
      <c r="BC23" s="331"/>
      <c r="BD23" s="332"/>
      <c r="BE23" s="316"/>
      <c r="BF23" s="316"/>
      <c r="BG23" s="315"/>
      <c r="BH23" s="315"/>
      <c r="BI23" s="315"/>
      <c r="BJ23" s="316"/>
      <c r="BK23" s="316"/>
      <c r="BL23" s="316"/>
      <c r="BM23" s="315"/>
      <c r="BN23" s="315"/>
      <c r="BO23" s="315"/>
      <c r="BP23" s="324" t="s">
        <v>1407</v>
      </c>
      <c r="BQ23" s="247"/>
      <c r="BR23" s="268"/>
    </row>
    <row r="24" spans="1:70" ht="51" customHeight="1">
      <c r="A24" s="499" t="s">
        <v>6</v>
      </c>
      <c r="B24" s="518"/>
      <c r="C24" s="499" t="s">
        <v>209</v>
      </c>
      <c r="D24" s="499" t="s">
        <v>21</v>
      </c>
      <c r="E24" s="499" t="s">
        <v>354</v>
      </c>
      <c r="F24" s="499" t="s">
        <v>7</v>
      </c>
      <c r="G24" s="499" t="s">
        <v>633</v>
      </c>
      <c r="H24" s="473" t="s">
        <v>605</v>
      </c>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4"/>
      <c r="BM24" s="474"/>
      <c r="BN24" s="474"/>
      <c r="BO24" s="474"/>
      <c r="BP24" s="516" t="s">
        <v>8</v>
      </c>
      <c r="BQ24" s="517"/>
      <c r="BR24" s="510" t="s">
        <v>9</v>
      </c>
    </row>
    <row r="25" spans="1:70" ht="51" customHeight="1">
      <c r="A25" s="500"/>
      <c r="B25" s="518"/>
      <c r="C25" s="500"/>
      <c r="D25" s="500"/>
      <c r="E25" s="500"/>
      <c r="F25" s="500"/>
      <c r="G25" s="500"/>
      <c r="H25" s="511">
        <v>135</v>
      </c>
      <c r="I25" s="511"/>
      <c r="J25" s="511"/>
      <c r="K25" s="511">
        <v>140</v>
      </c>
      <c r="L25" s="511"/>
      <c r="M25" s="511"/>
      <c r="N25" s="511">
        <v>145</v>
      </c>
      <c r="O25" s="511"/>
      <c r="P25" s="511"/>
      <c r="Q25" s="512">
        <v>150</v>
      </c>
      <c r="R25" s="513"/>
      <c r="S25" s="514"/>
      <c r="T25" s="512">
        <v>153</v>
      </c>
      <c r="U25" s="513"/>
      <c r="V25" s="514"/>
      <c r="W25" s="512">
        <v>156</v>
      </c>
      <c r="X25" s="513"/>
      <c r="Y25" s="514"/>
      <c r="Z25" s="512">
        <v>159</v>
      </c>
      <c r="AA25" s="513"/>
      <c r="AB25" s="514"/>
      <c r="AC25" s="511">
        <v>162</v>
      </c>
      <c r="AD25" s="511"/>
      <c r="AE25" s="511"/>
      <c r="AF25" s="511"/>
      <c r="AG25" s="511"/>
      <c r="AH25" s="511"/>
      <c r="AI25" s="515"/>
      <c r="AJ25" s="515"/>
      <c r="AK25" s="515"/>
      <c r="AL25" s="515"/>
      <c r="AM25" s="515"/>
      <c r="AN25" s="515"/>
      <c r="AO25" s="515"/>
      <c r="AP25" s="515"/>
      <c r="AQ25" s="515"/>
      <c r="AR25" s="515"/>
      <c r="AS25" s="515"/>
      <c r="AT25" s="515"/>
      <c r="AU25" s="515"/>
      <c r="AV25" s="515"/>
      <c r="AW25" s="515"/>
      <c r="AX25" s="515"/>
      <c r="AY25" s="515"/>
      <c r="AZ25" s="515"/>
      <c r="BA25" s="468"/>
      <c r="BB25" s="468"/>
      <c r="BC25" s="468"/>
      <c r="BD25" s="468"/>
      <c r="BE25" s="468"/>
      <c r="BF25" s="468"/>
      <c r="BG25" s="468"/>
      <c r="BH25" s="468"/>
      <c r="BI25" s="468"/>
      <c r="BJ25" s="468"/>
      <c r="BK25" s="468"/>
      <c r="BL25" s="468"/>
      <c r="BM25" s="468"/>
      <c r="BN25" s="468"/>
      <c r="BO25" s="468"/>
      <c r="BP25" s="516"/>
      <c r="BQ25" s="517"/>
      <c r="BR25" s="510"/>
    </row>
    <row r="26" spans="1:70" s="20" customFormat="1" ht="51" customHeight="1">
      <c r="A26" s="344">
        <v>1</v>
      </c>
      <c r="B26" s="341" t="s">
        <v>265</v>
      </c>
      <c r="C26" s="345">
        <v>256</v>
      </c>
      <c r="D26" s="346" t="s">
        <v>992</v>
      </c>
      <c r="E26" s="346" t="s">
        <v>384</v>
      </c>
      <c r="F26" s="347" t="s">
        <v>1195</v>
      </c>
      <c r="G26" s="347" t="s">
        <v>636</v>
      </c>
      <c r="H26" s="327" t="s">
        <v>1408</v>
      </c>
      <c r="I26" s="327"/>
      <c r="J26" s="327"/>
      <c r="K26" s="328" t="s">
        <v>1408</v>
      </c>
      <c r="L26" s="329"/>
      <c r="M26" s="329"/>
      <c r="N26" s="327" t="s">
        <v>1414</v>
      </c>
      <c r="O26" s="330"/>
      <c r="P26" s="327"/>
      <c r="Q26" s="329" t="s">
        <v>1414</v>
      </c>
      <c r="R26" s="329"/>
      <c r="S26" s="329"/>
      <c r="T26" s="327" t="s">
        <v>1414</v>
      </c>
      <c r="U26" s="327"/>
      <c r="V26" s="327"/>
      <c r="W26" s="329" t="s">
        <v>1412</v>
      </c>
      <c r="X26" s="329" t="s">
        <v>1412</v>
      </c>
      <c r="Y26" s="329" t="s">
        <v>1414</v>
      </c>
      <c r="Z26" s="327" t="s">
        <v>1412</v>
      </c>
      <c r="AA26" s="327" t="s">
        <v>1412</v>
      </c>
      <c r="AB26" s="327" t="s">
        <v>1414</v>
      </c>
      <c r="AC26" s="329" t="s">
        <v>1412</v>
      </c>
      <c r="AD26" s="329" t="s">
        <v>1412</v>
      </c>
      <c r="AE26" s="329" t="s">
        <v>1412</v>
      </c>
      <c r="AF26" s="327"/>
      <c r="AG26" s="327"/>
      <c r="AH26" s="327"/>
      <c r="AI26" s="329"/>
      <c r="AJ26" s="329"/>
      <c r="AK26" s="329"/>
      <c r="AL26" s="327"/>
      <c r="AM26" s="327"/>
      <c r="AN26" s="327"/>
      <c r="AO26" s="329"/>
      <c r="AP26" s="329"/>
      <c r="AQ26" s="329"/>
      <c r="AR26" s="327"/>
      <c r="AS26" s="327"/>
      <c r="AT26" s="327"/>
      <c r="AU26" s="314"/>
      <c r="AV26" s="315"/>
      <c r="AW26" s="315"/>
      <c r="AX26" s="316"/>
      <c r="AY26" s="316"/>
      <c r="AZ26" s="316"/>
      <c r="BA26" s="315"/>
      <c r="BB26" s="315"/>
      <c r="BC26" s="315"/>
      <c r="BD26" s="316"/>
      <c r="BE26" s="316"/>
      <c r="BF26" s="316"/>
      <c r="BG26" s="315"/>
      <c r="BH26" s="315"/>
      <c r="BI26" s="315"/>
      <c r="BJ26" s="316"/>
      <c r="BK26" s="316"/>
      <c r="BL26" s="316"/>
      <c r="BM26" s="315"/>
      <c r="BN26" s="315"/>
      <c r="BO26" s="315"/>
      <c r="BP26" s="324">
        <v>159</v>
      </c>
      <c r="BQ26" s="247"/>
      <c r="BR26" s="268"/>
    </row>
    <row r="27" spans="1:70" s="20" customFormat="1" ht="51" customHeight="1">
      <c r="A27" s="340">
        <v>2</v>
      </c>
      <c r="B27" s="341" t="s">
        <v>1088</v>
      </c>
      <c r="C27" s="342">
        <v>382</v>
      </c>
      <c r="D27" s="343" t="s">
        <v>583</v>
      </c>
      <c r="E27" s="343" t="s">
        <v>384</v>
      </c>
      <c r="F27" s="339" t="s">
        <v>993</v>
      </c>
      <c r="G27" s="339" t="s">
        <v>636</v>
      </c>
      <c r="H27" s="327" t="s">
        <v>1408</v>
      </c>
      <c r="I27" s="327"/>
      <c r="J27" s="327"/>
      <c r="K27" s="328" t="s">
        <v>1414</v>
      </c>
      <c r="L27" s="329"/>
      <c r="M27" s="329"/>
      <c r="N27" s="327" t="s">
        <v>1408</v>
      </c>
      <c r="O27" s="330"/>
      <c r="P27" s="327"/>
      <c r="Q27" s="329" t="s">
        <v>1414</v>
      </c>
      <c r="R27" s="329"/>
      <c r="S27" s="329"/>
      <c r="T27" s="327" t="s">
        <v>1408</v>
      </c>
      <c r="U27" s="327"/>
      <c r="V27" s="327"/>
      <c r="W27" s="329" t="s">
        <v>1414</v>
      </c>
      <c r="X27" s="329"/>
      <c r="Y27" s="329"/>
      <c r="Z27" s="327" t="s">
        <v>1412</v>
      </c>
      <c r="AA27" s="327" t="s">
        <v>1408</v>
      </c>
      <c r="AB27" s="327" t="s">
        <v>1408</v>
      </c>
      <c r="AC27" s="329"/>
      <c r="AD27" s="329"/>
      <c r="AE27" s="329"/>
      <c r="AF27" s="327"/>
      <c r="AG27" s="327"/>
      <c r="AH27" s="327"/>
      <c r="AI27" s="329"/>
      <c r="AJ27" s="329"/>
      <c r="AK27" s="329"/>
      <c r="AL27" s="327"/>
      <c r="AM27" s="327"/>
      <c r="AN27" s="327"/>
      <c r="AO27" s="329"/>
      <c r="AP27" s="329"/>
      <c r="AQ27" s="329"/>
      <c r="AR27" s="327"/>
      <c r="AS27" s="327"/>
      <c r="AT27" s="327"/>
      <c r="AU27" s="314"/>
      <c r="AV27" s="315"/>
      <c r="AW27" s="315"/>
      <c r="AX27" s="316"/>
      <c r="AY27" s="316"/>
      <c r="AZ27" s="316"/>
      <c r="BA27" s="315"/>
      <c r="BB27" s="315"/>
      <c r="BC27" s="315"/>
      <c r="BD27" s="316"/>
      <c r="BE27" s="316"/>
      <c r="BF27" s="316"/>
      <c r="BG27" s="315"/>
      <c r="BH27" s="315"/>
      <c r="BI27" s="315"/>
      <c r="BJ27" s="316"/>
      <c r="BK27" s="316"/>
      <c r="BL27" s="316"/>
      <c r="BM27" s="315"/>
      <c r="BN27" s="315"/>
      <c r="BO27" s="315"/>
      <c r="BP27" s="324">
        <v>156</v>
      </c>
      <c r="BQ27" s="247"/>
      <c r="BR27" s="268"/>
    </row>
    <row r="28" spans="1:70" s="20" customFormat="1" ht="51" customHeight="1">
      <c r="A28" s="340">
        <v>3</v>
      </c>
      <c r="B28" s="341" t="s">
        <v>1089</v>
      </c>
      <c r="C28" s="342">
        <v>407</v>
      </c>
      <c r="D28" s="343" t="s">
        <v>994</v>
      </c>
      <c r="E28" s="343" t="s">
        <v>384</v>
      </c>
      <c r="F28" s="339" t="s">
        <v>1196</v>
      </c>
      <c r="G28" s="339" t="s">
        <v>692</v>
      </c>
      <c r="H28" s="327" t="s">
        <v>1408</v>
      </c>
      <c r="I28" s="327"/>
      <c r="J28" s="327"/>
      <c r="K28" s="328" t="s">
        <v>1414</v>
      </c>
      <c r="L28" s="329"/>
      <c r="M28" s="329"/>
      <c r="N28" s="327" t="s">
        <v>1412</v>
      </c>
      <c r="O28" s="330" t="s">
        <v>1414</v>
      </c>
      <c r="P28" s="327"/>
      <c r="Q28" s="329" t="s">
        <v>1412</v>
      </c>
      <c r="R28" s="329" t="s">
        <v>1414</v>
      </c>
      <c r="S28" s="329"/>
      <c r="T28" s="327" t="s">
        <v>1412</v>
      </c>
      <c r="U28" s="327" t="s">
        <v>1412</v>
      </c>
      <c r="V28" s="327" t="s">
        <v>1414</v>
      </c>
      <c r="W28" s="329" t="s">
        <v>1408</v>
      </c>
      <c r="X28" s="329"/>
      <c r="Y28" s="329"/>
      <c r="Z28" s="327"/>
      <c r="AA28" s="327"/>
      <c r="AB28" s="327"/>
      <c r="AC28" s="329"/>
      <c r="AD28" s="329"/>
      <c r="AE28" s="329"/>
      <c r="AF28" s="327"/>
      <c r="AG28" s="327"/>
      <c r="AH28" s="327"/>
      <c r="AI28" s="329"/>
      <c r="AJ28" s="329"/>
      <c r="AK28" s="329"/>
      <c r="AL28" s="327"/>
      <c r="AM28" s="327"/>
      <c r="AN28" s="327"/>
      <c r="AO28" s="329"/>
      <c r="AP28" s="329"/>
      <c r="AQ28" s="329"/>
      <c r="AR28" s="327"/>
      <c r="AS28" s="327"/>
      <c r="AT28" s="327"/>
      <c r="AU28" s="314"/>
      <c r="AV28" s="315"/>
      <c r="AW28" s="315"/>
      <c r="AX28" s="316"/>
      <c r="AY28" s="316"/>
      <c r="AZ28" s="316"/>
      <c r="BA28" s="315"/>
      <c r="BB28" s="315"/>
      <c r="BC28" s="315"/>
      <c r="BD28" s="316"/>
      <c r="BE28" s="316"/>
      <c r="BF28" s="316"/>
      <c r="BG28" s="315"/>
      <c r="BH28" s="315"/>
      <c r="BI28" s="315"/>
      <c r="BJ28" s="316"/>
      <c r="BK28" s="316"/>
      <c r="BL28" s="316"/>
      <c r="BM28" s="315"/>
      <c r="BN28" s="315"/>
      <c r="BO28" s="315"/>
      <c r="BP28" s="324">
        <v>153</v>
      </c>
      <c r="BQ28" s="247"/>
      <c r="BR28" s="268"/>
    </row>
    <row r="29" spans="1:70" ht="51" customHeight="1">
      <c r="A29" s="499" t="s">
        <v>6</v>
      </c>
      <c r="B29" s="508"/>
      <c r="C29" s="499" t="s">
        <v>209</v>
      </c>
      <c r="D29" s="499" t="s">
        <v>21</v>
      </c>
      <c r="E29" s="499" t="s">
        <v>354</v>
      </c>
      <c r="F29" s="499" t="s">
        <v>7</v>
      </c>
      <c r="G29" s="499" t="s">
        <v>633</v>
      </c>
      <c r="H29" s="501" t="s">
        <v>606</v>
      </c>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2"/>
      <c r="BB29" s="502"/>
      <c r="BC29" s="502"/>
      <c r="BD29" s="502"/>
      <c r="BE29" s="502"/>
      <c r="BF29" s="502"/>
      <c r="BG29" s="502"/>
      <c r="BH29" s="502"/>
      <c r="BI29" s="502"/>
      <c r="BJ29" s="502"/>
      <c r="BK29" s="502"/>
      <c r="BL29" s="502"/>
      <c r="BM29" s="502"/>
      <c r="BN29" s="502"/>
      <c r="BO29" s="503"/>
      <c r="BP29" s="504" t="s">
        <v>8</v>
      </c>
      <c r="BQ29" s="506"/>
      <c r="BR29" s="491" t="s">
        <v>9</v>
      </c>
    </row>
    <row r="30" spans="1:70" ht="51" customHeight="1">
      <c r="A30" s="500"/>
      <c r="B30" s="509"/>
      <c r="C30" s="500"/>
      <c r="D30" s="500"/>
      <c r="E30" s="500"/>
      <c r="F30" s="500"/>
      <c r="G30" s="500"/>
      <c r="H30" s="493">
        <v>125</v>
      </c>
      <c r="I30" s="494"/>
      <c r="J30" s="495"/>
      <c r="K30" s="493">
        <v>130</v>
      </c>
      <c r="L30" s="494"/>
      <c r="M30" s="495"/>
      <c r="N30" s="493">
        <v>135</v>
      </c>
      <c r="O30" s="494"/>
      <c r="P30" s="495"/>
      <c r="Q30" s="493">
        <v>140</v>
      </c>
      <c r="R30" s="494"/>
      <c r="S30" s="495"/>
      <c r="T30" s="493">
        <v>145</v>
      </c>
      <c r="U30" s="494"/>
      <c r="V30" s="495"/>
      <c r="W30" s="493">
        <v>150</v>
      </c>
      <c r="X30" s="494"/>
      <c r="Y30" s="495"/>
      <c r="Z30" s="493">
        <v>153</v>
      </c>
      <c r="AA30" s="494"/>
      <c r="AB30" s="495"/>
      <c r="AC30" s="493">
        <v>156</v>
      </c>
      <c r="AD30" s="494"/>
      <c r="AE30" s="495"/>
      <c r="AF30" s="493">
        <v>159</v>
      </c>
      <c r="AG30" s="494"/>
      <c r="AH30" s="495"/>
      <c r="AI30" s="496"/>
      <c r="AJ30" s="497"/>
      <c r="AK30" s="498"/>
      <c r="AL30" s="496"/>
      <c r="AM30" s="497"/>
      <c r="AN30" s="498"/>
      <c r="AO30" s="496"/>
      <c r="AP30" s="497"/>
      <c r="AQ30" s="498"/>
      <c r="AR30" s="496"/>
      <c r="AS30" s="497"/>
      <c r="AT30" s="498"/>
      <c r="AU30" s="496"/>
      <c r="AV30" s="497"/>
      <c r="AW30" s="498"/>
      <c r="AX30" s="496"/>
      <c r="AY30" s="497"/>
      <c r="AZ30" s="498"/>
      <c r="BA30" s="496"/>
      <c r="BB30" s="497"/>
      <c r="BC30" s="498"/>
      <c r="BD30" s="496"/>
      <c r="BE30" s="497"/>
      <c r="BF30" s="498"/>
      <c r="BG30" s="496"/>
      <c r="BH30" s="497"/>
      <c r="BI30" s="498"/>
      <c r="BJ30" s="496"/>
      <c r="BK30" s="497"/>
      <c r="BL30" s="498"/>
      <c r="BM30" s="496"/>
      <c r="BN30" s="497"/>
      <c r="BO30" s="498"/>
      <c r="BP30" s="505"/>
      <c r="BQ30" s="507"/>
      <c r="BR30" s="492"/>
    </row>
    <row r="31" spans="1:70" s="20" customFormat="1" ht="51" customHeight="1">
      <c r="A31" s="340">
        <v>1</v>
      </c>
      <c r="B31" s="341" t="s">
        <v>1090</v>
      </c>
      <c r="C31" s="342">
        <v>23</v>
      </c>
      <c r="D31" s="343" t="s">
        <v>939</v>
      </c>
      <c r="E31" s="343" t="s">
        <v>385</v>
      </c>
      <c r="F31" s="339" t="s">
        <v>940</v>
      </c>
      <c r="G31" s="339" t="s">
        <v>640</v>
      </c>
      <c r="H31" s="327" t="s">
        <v>1408</v>
      </c>
      <c r="I31" s="327"/>
      <c r="J31" s="327"/>
      <c r="K31" s="328" t="s">
        <v>1408</v>
      </c>
      <c r="L31" s="329"/>
      <c r="M31" s="329"/>
      <c r="N31" s="327" t="s">
        <v>1408</v>
      </c>
      <c r="O31" s="330"/>
      <c r="P31" s="327"/>
      <c r="Q31" s="329" t="s">
        <v>1414</v>
      </c>
      <c r="R31" s="329"/>
      <c r="S31" s="329"/>
      <c r="T31" s="327" t="s">
        <v>1414</v>
      </c>
      <c r="U31" s="327"/>
      <c r="V31" s="327"/>
      <c r="W31" s="329" t="s">
        <v>1414</v>
      </c>
      <c r="X31" s="329"/>
      <c r="Y31" s="329"/>
      <c r="Z31" s="327" t="s">
        <v>1412</v>
      </c>
      <c r="AA31" s="327" t="s">
        <v>1414</v>
      </c>
      <c r="AB31" s="327"/>
      <c r="AC31" s="329" t="s">
        <v>1414</v>
      </c>
      <c r="AD31" s="329"/>
      <c r="AE31" s="329"/>
      <c r="AF31" s="327" t="s">
        <v>1412</v>
      </c>
      <c r="AG31" s="327" t="s">
        <v>1412</v>
      </c>
      <c r="AH31" s="327" t="s">
        <v>1412</v>
      </c>
      <c r="AI31" s="329"/>
      <c r="AJ31" s="329"/>
      <c r="AK31" s="329"/>
      <c r="AL31" s="327"/>
      <c r="AM31" s="327"/>
      <c r="AN31" s="327"/>
      <c r="AO31" s="329"/>
      <c r="AP31" s="329"/>
      <c r="AQ31" s="314"/>
      <c r="AR31" s="313"/>
      <c r="AS31" s="313"/>
      <c r="AT31" s="313"/>
      <c r="AU31" s="314"/>
      <c r="AV31" s="315"/>
      <c r="AW31" s="315"/>
      <c r="AX31" s="316"/>
      <c r="AY31" s="316"/>
      <c r="AZ31" s="316"/>
      <c r="BA31" s="315"/>
      <c r="BB31" s="315"/>
      <c r="BC31" s="315"/>
      <c r="BD31" s="316"/>
      <c r="BE31" s="316"/>
      <c r="BF31" s="316"/>
      <c r="BG31" s="315"/>
      <c r="BH31" s="315"/>
      <c r="BI31" s="315"/>
      <c r="BJ31" s="316"/>
      <c r="BK31" s="316"/>
      <c r="BL31" s="316"/>
      <c r="BM31" s="315"/>
      <c r="BN31" s="315"/>
      <c r="BO31" s="315"/>
      <c r="BP31" s="324">
        <v>156</v>
      </c>
      <c r="BQ31" s="247"/>
      <c r="BR31" s="268"/>
    </row>
    <row r="32" spans="1:70" s="20" customFormat="1" ht="51" customHeight="1">
      <c r="A32" s="340">
        <v>2</v>
      </c>
      <c r="B32" s="341" t="s">
        <v>1091</v>
      </c>
      <c r="C32" s="342">
        <v>57</v>
      </c>
      <c r="D32" s="343" t="s">
        <v>780</v>
      </c>
      <c r="E32" s="343" t="s">
        <v>385</v>
      </c>
      <c r="F32" s="339" t="s">
        <v>781</v>
      </c>
      <c r="G32" s="339" t="s">
        <v>640</v>
      </c>
      <c r="H32" s="327" t="s">
        <v>1408</v>
      </c>
      <c r="I32" s="327"/>
      <c r="J32" s="327"/>
      <c r="K32" s="328" t="s">
        <v>1408</v>
      </c>
      <c r="L32" s="329"/>
      <c r="M32" s="329"/>
      <c r="N32" s="327" t="s">
        <v>1408</v>
      </c>
      <c r="O32" s="330"/>
      <c r="P32" s="327"/>
      <c r="Q32" s="329" t="s">
        <v>1414</v>
      </c>
      <c r="R32" s="329"/>
      <c r="S32" s="329"/>
      <c r="T32" s="327" t="s">
        <v>1414</v>
      </c>
      <c r="U32" s="327"/>
      <c r="V32" s="327"/>
      <c r="W32" s="329" t="s">
        <v>1412</v>
      </c>
      <c r="X32" s="329" t="s">
        <v>1412</v>
      </c>
      <c r="Y32" s="329" t="s">
        <v>1414</v>
      </c>
      <c r="Z32" s="327" t="s">
        <v>1412</v>
      </c>
      <c r="AA32" s="327" t="s">
        <v>1412</v>
      </c>
      <c r="AB32" s="327" t="s">
        <v>1412</v>
      </c>
      <c r="AC32" s="329"/>
      <c r="AD32" s="329"/>
      <c r="AE32" s="329"/>
      <c r="AF32" s="327"/>
      <c r="AG32" s="327"/>
      <c r="AH32" s="327"/>
      <c r="AI32" s="329"/>
      <c r="AJ32" s="329"/>
      <c r="AK32" s="329"/>
      <c r="AL32" s="327"/>
      <c r="AM32" s="327"/>
      <c r="AN32" s="327"/>
      <c r="AO32" s="329"/>
      <c r="AP32" s="329"/>
      <c r="AQ32" s="314"/>
      <c r="AR32" s="313"/>
      <c r="AS32" s="313"/>
      <c r="AT32" s="313"/>
      <c r="AU32" s="314"/>
      <c r="AV32" s="315"/>
      <c r="AW32" s="315"/>
      <c r="AX32" s="316"/>
      <c r="AY32" s="316"/>
      <c r="AZ32" s="316"/>
      <c r="BA32" s="315"/>
      <c r="BB32" s="315"/>
      <c r="BC32" s="315"/>
      <c r="BD32" s="316"/>
      <c r="BE32" s="316"/>
      <c r="BF32" s="316"/>
      <c r="BG32" s="315"/>
      <c r="BH32" s="315"/>
      <c r="BI32" s="315"/>
      <c r="BJ32" s="316"/>
      <c r="BK32" s="316"/>
      <c r="BL32" s="316"/>
      <c r="BM32" s="315"/>
      <c r="BN32" s="315"/>
      <c r="BO32" s="315"/>
      <c r="BP32" s="324">
        <v>150</v>
      </c>
      <c r="BQ32" s="247"/>
      <c r="BR32" s="268"/>
    </row>
    <row r="33" spans="1:70" s="20" customFormat="1" ht="51" customHeight="1">
      <c r="A33" s="340">
        <v>3</v>
      </c>
      <c r="B33" s="341" t="s">
        <v>1092</v>
      </c>
      <c r="C33" s="342">
        <v>68</v>
      </c>
      <c r="D33" s="343" t="s">
        <v>906</v>
      </c>
      <c r="E33" s="343" t="s">
        <v>385</v>
      </c>
      <c r="F33" s="339" t="s">
        <v>907</v>
      </c>
      <c r="G33" s="339" t="s">
        <v>636</v>
      </c>
      <c r="H33" s="327" t="s">
        <v>1408</v>
      </c>
      <c r="I33" s="327"/>
      <c r="J33" s="327"/>
      <c r="K33" s="328" t="s">
        <v>1408</v>
      </c>
      <c r="L33" s="329"/>
      <c r="M33" s="329"/>
      <c r="N33" s="327" t="s">
        <v>1412</v>
      </c>
      <c r="O33" s="330" t="s">
        <v>1414</v>
      </c>
      <c r="P33" s="327"/>
      <c r="Q33" s="329" t="s">
        <v>1414</v>
      </c>
      <c r="R33" s="329"/>
      <c r="S33" s="329"/>
      <c r="T33" s="327" t="s">
        <v>1414</v>
      </c>
      <c r="U33" s="327"/>
      <c r="V33" s="327"/>
      <c r="W33" s="329" t="s">
        <v>1412</v>
      </c>
      <c r="X33" s="329" t="s">
        <v>1412</v>
      </c>
      <c r="Y33" s="329" t="s">
        <v>1412</v>
      </c>
      <c r="Z33" s="327"/>
      <c r="AA33" s="327"/>
      <c r="AB33" s="327"/>
      <c r="AC33" s="329"/>
      <c r="AD33" s="329"/>
      <c r="AE33" s="329"/>
      <c r="AF33" s="327"/>
      <c r="AG33" s="327"/>
      <c r="AH33" s="327"/>
      <c r="AI33" s="329"/>
      <c r="AJ33" s="329"/>
      <c r="AK33" s="329"/>
      <c r="AL33" s="327"/>
      <c r="AM33" s="327"/>
      <c r="AN33" s="327"/>
      <c r="AO33" s="329"/>
      <c r="AP33" s="329"/>
      <c r="AQ33" s="314"/>
      <c r="AR33" s="313"/>
      <c r="AS33" s="313"/>
      <c r="AT33" s="313"/>
      <c r="AU33" s="314"/>
      <c r="AV33" s="315"/>
      <c r="AW33" s="315"/>
      <c r="AX33" s="316"/>
      <c r="AY33" s="316"/>
      <c r="AZ33" s="316"/>
      <c r="BA33" s="315"/>
      <c r="BB33" s="315"/>
      <c r="BC33" s="315"/>
      <c r="BD33" s="316"/>
      <c r="BE33" s="316"/>
      <c r="BF33" s="316"/>
      <c r="BG33" s="315"/>
      <c r="BH33" s="315"/>
      <c r="BI33" s="315"/>
      <c r="BJ33" s="316"/>
      <c r="BK33" s="316"/>
      <c r="BL33" s="316"/>
      <c r="BM33" s="315"/>
      <c r="BN33" s="315"/>
      <c r="BO33" s="315"/>
      <c r="BP33" s="324">
        <v>145</v>
      </c>
      <c r="BQ33" s="247"/>
      <c r="BR33" s="268"/>
    </row>
    <row r="34" spans="1:70" s="20" customFormat="1" ht="51" customHeight="1">
      <c r="A34" s="340">
        <v>4</v>
      </c>
      <c r="B34" s="341" t="s">
        <v>1095</v>
      </c>
      <c r="C34" s="342">
        <v>322</v>
      </c>
      <c r="D34" s="343" t="s">
        <v>908</v>
      </c>
      <c r="E34" s="343" t="s">
        <v>385</v>
      </c>
      <c r="F34" s="339" t="s">
        <v>909</v>
      </c>
      <c r="G34" s="339" t="s">
        <v>644</v>
      </c>
      <c r="H34" s="327" t="s">
        <v>1414</v>
      </c>
      <c r="I34" s="327"/>
      <c r="J34" s="327"/>
      <c r="K34" s="328" t="s">
        <v>1414</v>
      </c>
      <c r="L34" s="329"/>
      <c r="M34" s="329"/>
      <c r="N34" s="327" t="s">
        <v>1414</v>
      </c>
      <c r="O34" s="330"/>
      <c r="P34" s="327"/>
      <c r="Q34" s="329" t="s">
        <v>1412</v>
      </c>
      <c r="R34" s="329" t="s">
        <v>1414</v>
      </c>
      <c r="S34" s="329"/>
      <c r="T34" s="327" t="s">
        <v>1412</v>
      </c>
      <c r="U34" s="327" t="s">
        <v>1412</v>
      </c>
      <c r="V34" s="327" t="s">
        <v>1414</v>
      </c>
      <c r="W34" s="329" t="s">
        <v>1412</v>
      </c>
      <c r="X34" s="329" t="s">
        <v>1412</v>
      </c>
      <c r="Y34" s="329" t="s">
        <v>1412</v>
      </c>
      <c r="Z34" s="327"/>
      <c r="AA34" s="327"/>
      <c r="AB34" s="327"/>
      <c r="AC34" s="329"/>
      <c r="AD34" s="329"/>
      <c r="AE34" s="329"/>
      <c r="AF34" s="327"/>
      <c r="AG34" s="327"/>
      <c r="AH34" s="327"/>
      <c r="AI34" s="329"/>
      <c r="AJ34" s="329"/>
      <c r="AK34" s="329"/>
      <c r="AL34" s="327"/>
      <c r="AM34" s="327"/>
      <c r="AN34" s="327"/>
      <c r="AO34" s="329"/>
      <c r="AP34" s="329"/>
      <c r="AQ34" s="314"/>
      <c r="AR34" s="313"/>
      <c r="AS34" s="313"/>
      <c r="AT34" s="313"/>
      <c r="AU34" s="314"/>
      <c r="AV34" s="315"/>
      <c r="AW34" s="315"/>
      <c r="AX34" s="316"/>
      <c r="AY34" s="316"/>
      <c r="AZ34" s="316"/>
      <c r="BA34" s="315"/>
      <c r="BB34" s="315"/>
      <c r="BC34" s="315"/>
      <c r="BD34" s="316"/>
      <c r="BE34" s="316"/>
      <c r="BF34" s="316"/>
      <c r="BG34" s="315"/>
      <c r="BH34" s="315"/>
      <c r="BI34" s="315"/>
      <c r="BJ34" s="316"/>
      <c r="BK34" s="316"/>
      <c r="BL34" s="316"/>
      <c r="BM34" s="315"/>
      <c r="BN34" s="315"/>
      <c r="BO34" s="315"/>
      <c r="BP34" s="324">
        <v>145</v>
      </c>
      <c r="BQ34" s="247"/>
      <c r="BR34" s="268"/>
    </row>
    <row r="35" spans="1:70" s="20" customFormat="1" ht="51" customHeight="1">
      <c r="A35" s="340">
        <v>5</v>
      </c>
      <c r="B35" s="341" t="s">
        <v>1093</v>
      </c>
      <c r="C35" s="342">
        <v>234</v>
      </c>
      <c r="D35" s="343" t="s">
        <v>972</v>
      </c>
      <c r="E35" s="343" t="s">
        <v>385</v>
      </c>
      <c r="F35" s="339" t="s">
        <v>973</v>
      </c>
      <c r="G35" s="339" t="s">
        <v>644</v>
      </c>
      <c r="H35" s="327" t="s">
        <v>1414</v>
      </c>
      <c r="I35" s="327"/>
      <c r="J35" s="327"/>
      <c r="K35" s="328" t="s">
        <v>1414</v>
      </c>
      <c r="L35" s="329"/>
      <c r="M35" s="329"/>
      <c r="N35" s="327" t="s">
        <v>1414</v>
      </c>
      <c r="O35" s="330"/>
      <c r="P35" s="327"/>
      <c r="Q35" s="329" t="s">
        <v>1412</v>
      </c>
      <c r="R35" s="329" t="s">
        <v>1412</v>
      </c>
      <c r="S35" s="329" t="s">
        <v>1412</v>
      </c>
      <c r="T35" s="327"/>
      <c r="U35" s="327"/>
      <c r="V35" s="327"/>
      <c r="W35" s="329"/>
      <c r="X35" s="329"/>
      <c r="Y35" s="329"/>
      <c r="Z35" s="327"/>
      <c r="AA35" s="327"/>
      <c r="AB35" s="327"/>
      <c r="AC35" s="329"/>
      <c r="AD35" s="329"/>
      <c r="AE35" s="329"/>
      <c r="AF35" s="327"/>
      <c r="AG35" s="327"/>
      <c r="AH35" s="327"/>
      <c r="AI35" s="329"/>
      <c r="AJ35" s="329"/>
      <c r="AK35" s="329"/>
      <c r="AL35" s="327"/>
      <c r="AM35" s="327"/>
      <c r="AN35" s="327"/>
      <c r="AO35" s="329"/>
      <c r="AP35" s="329"/>
      <c r="AQ35" s="314"/>
      <c r="AR35" s="313"/>
      <c r="AS35" s="313"/>
      <c r="AT35" s="313"/>
      <c r="AU35" s="314"/>
      <c r="AV35" s="315"/>
      <c r="AW35" s="315"/>
      <c r="AX35" s="316"/>
      <c r="AY35" s="316"/>
      <c r="AZ35" s="316"/>
      <c r="BA35" s="315"/>
      <c r="BB35" s="315"/>
      <c r="BC35" s="315"/>
      <c r="BD35" s="316"/>
      <c r="BE35" s="316"/>
      <c r="BF35" s="316"/>
      <c r="BG35" s="315"/>
      <c r="BH35" s="315"/>
      <c r="BI35" s="315"/>
      <c r="BJ35" s="316"/>
      <c r="BK35" s="316"/>
      <c r="BL35" s="316"/>
      <c r="BM35" s="315"/>
      <c r="BN35" s="315"/>
      <c r="BO35" s="315"/>
      <c r="BP35" s="324">
        <v>135</v>
      </c>
      <c r="BQ35" s="247"/>
      <c r="BR35" s="268"/>
    </row>
    <row r="36" spans="1:70" s="20" customFormat="1" ht="51" customHeight="1">
      <c r="A36" s="340" t="s">
        <v>1408</v>
      </c>
      <c r="B36" s="341" t="s">
        <v>1094</v>
      </c>
      <c r="C36" s="342">
        <v>275</v>
      </c>
      <c r="D36" s="343" t="s">
        <v>381</v>
      </c>
      <c r="E36" s="343" t="s">
        <v>385</v>
      </c>
      <c r="F36" s="339" t="s">
        <v>1181</v>
      </c>
      <c r="G36" s="339" t="s">
        <v>636</v>
      </c>
      <c r="H36" s="327"/>
      <c r="I36" s="327"/>
      <c r="J36" s="327"/>
      <c r="K36" s="328"/>
      <c r="L36" s="329"/>
      <c r="M36" s="329"/>
      <c r="N36" s="327"/>
      <c r="O36" s="330"/>
      <c r="P36" s="327"/>
      <c r="Q36" s="329"/>
      <c r="R36" s="329"/>
      <c r="S36" s="329"/>
      <c r="T36" s="327"/>
      <c r="U36" s="327"/>
      <c r="V36" s="327"/>
      <c r="W36" s="329"/>
      <c r="X36" s="329"/>
      <c r="Y36" s="329"/>
      <c r="Z36" s="327"/>
      <c r="AA36" s="327"/>
      <c r="AB36" s="327"/>
      <c r="AC36" s="329"/>
      <c r="AD36" s="329"/>
      <c r="AE36" s="329"/>
      <c r="AF36" s="327"/>
      <c r="AG36" s="327"/>
      <c r="AH36" s="327"/>
      <c r="AI36" s="329"/>
      <c r="AJ36" s="329"/>
      <c r="AK36" s="329"/>
      <c r="AL36" s="327"/>
      <c r="AM36" s="327"/>
      <c r="AN36" s="327"/>
      <c r="AO36" s="329"/>
      <c r="AP36" s="329"/>
      <c r="AQ36" s="314"/>
      <c r="AR36" s="313"/>
      <c r="AS36" s="313"/>
      <c r="AT36" s="313"/>
      <c r="AU36" s="314"/>
      <c r="AV36" s="315"/>
      <c r="AW36" s="315"/>
      <c r="AX36" s="316"/>
      <c r="AY36" s="316"/>
      <c r="AZ36" s="316"/>
      <c r="BA36" s="315"/>
      <c r="BB36" s="315"/>
      <c r="BC36" s="315"/>
      <c r="BD36" s="316"/>
      <c r="BE36" s="316"/>
      <c r="BF36" s="316"/>
      <c r="BG36" s="315"/>
      <c r="BH36" s="315"/>
      <c r="BI36" s="315"/>
      <c r="BJ36" s="316"/>
      <c r="BK36" s="316"/>
      <c r="BL36" s="316"/>
      <c r="BM36" s="315"/>
      <c r="BN36" s="315"/>
      <c r="BO36" s="315"/>
      <c r="BP36" s="324" t="s">
        <v>1407</v>
      </c>
      <c r="BQ36" s="247"/>
      <c r="BR36" s="268"/>
    </row>
    <row r="37" spans="1:70" ht="51" customHeight="1">
      <c r="A37" s="499" t="s">
        <v>6</v>
      </c>
      <c r="B37" s="508"/>
      <c r="C37" s="499" t="s">
        <v>209</v>
      </c>
      <c r="D37" s="499" t="s">
        <v>21</v>
      </c>
      <c r="E37" s="499" t="s">
        <v>354</v>
      </c>
      <c r="F37" s="499" t="s">
        <v>7</v>
      </c>
      <c r="G37" s="499" t="s">
        <v>633</v>
      </c>
      <c r="H37" s="501" t="s">
        <v>1103</v>
      </c>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2"/>
      <c r="BB37" s="502"/>
      <c r="BC37" s="502"/>
      <c r="BD37" s="502"/>
      <c r="BE37" s="502"/>
      <c r="BF37" s="502"/>
      <c r="BG37" s="502"/>
      <c r="BH37" s="502"/>
      <c r="BI37" s="502"/>
      <c r="BJ37" s="502"/>
      <c r="BK37" s="502"/>
      <c r="BL37" s="502"/>
      <c r="BM37" s="502"/>
      <c r="BN37" s="502"/>
      <c r="BO37" s="503"/>
      <c r="BP37" s="504" t="s">
        <v>8</v>
      </c>
      <c r="BQ37" s="506"/>
      <c r="BR37" s="491" t="s">
        <v>9</v>
      </c>
    </row>
    <row r="38" spans="1:70" ht="51" customHeight="1">
      <c r="A38" s="500"/>
      <c r="B38" s="509"/>
      <c r="C38" s="500"/>
      <c r="D38" s="500"/>
      <c r="E38" s="500"/>
      <c r="F38" s="500"/>
      <c r="G38" s="500"/>
      <c r="H38" s="493">
        <v>100</v>
      </c>
      <c r="I38" s="494"/>
      <c r="J38" s="495"/>
      <c r="K38" s="493">
        <v>105</v>
      </c>
      <c r="L38" s="494"/>
      <c r="M38" s="495"/>
      <c r="N38" s="493">
        <v>110</v>
      </c>
      <c r="O38" s="494"/>
      <c r="P38" s="495"/>
      <c r="Q38" s="493">
        <v>115</v>
      </c>
      <c r="R38" s="494"/>
      <c r="S38" s="495"/>
      <c r="T38" s="493">
        <v>120</v>
      </c>
      <c r="U38" s="494"/>
      <c r="V38" s="495"/>
      <c r="W38" s="493">
        <v>125</v>
      </c>
      <c r="X38" s="494"/>
      <c r="Y38" s="495"/>
      <c r="Z38" s="493">
        <v>130</v>
      </c>
      <c r="AA38" s="494"/>
      <c r="AB38" s="495"/>
      <c r="AC38" s="493">
        <v>135</v>
      </c>
      <c r="AD38" s="494"/>
      <c r="AE38" s="495"/>
      <c r="AF38" s="493">
        <v>140</v>
      </c>
      <c r="AG38" s="494"/>
      <c r="AH38" s="495"/>
      <c r="AI38" s="496"/>
      <c r="AJ38" s="497"/>
      <c r="AK38" s="498"/>
      <c r="AL38" s="496"/>
      <c r="AM38" s="497"/>
      <c r="AN38" s="498"/>
      <c r="AO38" s="496"/>
      <c r="AP38" s="497"/>
      <c r="AQ38" s="498"/>
      <c r="AR38" s="496"/>
      <c r="AS38" s="497"/>
      <c r="AT38" s="498"/>
      <c r="AU38" s="496"/>
      <c r="AV38" s="497"/>
      <c r="AW38" s="498"/>
      <c r="AX38" s="496"/>
      <c r="AY38" s="497"/>
      <c r="AZ38" s="498"/>
      <c r="BA38" s="496"/>
      <c r="BB38" s="497"/>
      <c r="BC38" s="498"/>
      <c r="BD38" s="496"/>
      <c r="BE38" s="497"/>
      <c r="BF38" s="498"/>
      <c r="BG38" s="496"/>
      <c r="BH38" s="497"/>
      <c r="BI38" s="498"/>
      <c r="BJ38" s="496"/>
      <c r="BK38" s="497"/>
      <c r="BL38" s="498"/>
      <c r="BM38" s="496"/>
      <c r="BN38" s="497"/>
      <c r="BO38" s="498"/>
      <c r="BP38" s="505"/>
      <c r="BQ38" s="507"/>
      <c r="BR38" s="492"/>
    </row>
    <row r="39" spans="1:70" s="20" customFormat="1" ht="51" customHeight="1">
      <c r="A39" s="340">
        <v>1</v>
      </c>
      <c r="B39" s="341" t="s">
        <v>1098</v>
      </c>
      <c r="C39" s="342">
        <v>268</v>
      </c>
      <c r="D39" s="343" t="s">
        <v>910</v>
      </c>
      <c r="E39" s="343" t="s">
        <v>394</v>
      </c>
      <c r="F39" s="339" t="s">
        <v>1184</v>
      </c>
      <c r="G39" s="339" t="s">
        <v>664</v>
      </c>
      <c r="H39" s="327" t="s">
        <v>1408</v>
      </c>
      <c r="I39" s="327"/>
      <c r="J39" s="327"/>
      <c r="K39" s="328" t="s">
        <v>1408</v>
      </c>
      <c r="L39" s="329"/>
      <c r="M39" s="329"/>
      <c r="N39" s="327" t="s">
        <v>1408</v>
      </c>
      <c r="O39" s="330"/>
      <c r="P39" s="327"/>
      <c r="Q39" s="329" t="s">
        <v>1408</v>
      </c>
      <c r="R39" s="329"/>
      <c r="S39" s="329"/>
      <c r="T39" s="327" t="s">
        <v>1408</v>
      </c>
      <c r="U39" s="327"/>
      <c r="V39" s="327"/>
      <c r="W39" s="329" t="s">
        <v>1408</v>
      </c>
      <c r="X39" s="329"/>
      <c r="Y39" s="329"/>
      <c r="Z39" s="327" t="s">
        <v>1414</v>
      </c>
      <c r="AA39" s="327"/>
      <c r="AB39" s="327"/>
      <c r="AC39" s="329" t="s">
        <v>1414</v>
      </c>
      <c r="AD39" s="329"/>
      <c r="AE39" s="329"/>
      <c r="AF39" s="327" t="s">
        <v>1412</v>
      </c>
      <c r="AG39" s="327" t="s">
        <v>1412</v>
      </c>
      <c r="AH39" s="327" t="s">
        <v>1408</v>
      </c>
      <c r="AI39" s="329"/>
      <c r="AJ39" s="329"/>
      <c r="AK39" s="329"/>
      <c r="AL39" s="327"/>
      <c r="AM39" s="327"/>
      <c r="AN39" s="327"/>
      <c r="AO39" s="329"/>
      <c r="AP39" s="329"/>
      <c r="AQ39" s="314"/>
      <c r="AR39" s="313"/>
      <c r="AS39" s="313"/>
      <c r="AT39" s="313"/>
      <c r="AU39" s="314"/>
      <c r="AV39" s="315"/>
      <c r="AW39" s="315"/>
      <c r="AX39" s="316"/>
      <c r="AY39" s="316"/>
      <c r="AZ39" s="316"/>
      <c r="BA39" s="315"/>
      <c r="BB39" s="315"/>
      <c r="BC39" s="315"/>
      <c r="BD39" s="316"/>
      <c r="BE39" s="316"/>
      <c r="BF39" s="316"/>
      <c r="BG39" s="315"/>
      <c r="BH39" s="315"/>
      <c r="BI39" s="315"/>
      <c r="BJ39" s="316"/>
      <c r="BK39" s="316"/>
      <c r="BL39" s="316"/>
      <c r="BM39" s="315"/>
      <c r="BN39" s="315"/>
      <c r="BO39" s="315"/>
      <c r="BP39" s="324">
        <v>135</v>
      </c>
      <c r="BQ39" s="247"/>
      <c r="BR39" s="268"/>
    </row>
    <row r="40" spans="1:70" s="20" customFormat="1" ht="51" customHeight="1">
      <c r="A40" s="340">
        <v>2</v>
      </c>
      <c r="B40" s="341" t="s">
        <v>1096</v>
      </c>
      <c r="C40" s="342">
        <v>179</v>
      </c>
      <c r="D40" s="343" t="s">
        <v>947</v>
      </c>
      <c r="E40" s="343" t="s">
        <v>394</v>
      </c>
      <c r="F40" s="339" t="s">
        <v>948</v>
      </c>
      <c r="G40" s="339" t="s">
        <v>692</v>
      </c>
      <c r="H40" s="327" t="s">
        <v>1408</v>
      </c>
      <c r="I40" s="327"/>
      <c r="J40" s="327"/>
      <c r="K40" s="328" t="s">
        <v>1408</v>
      </c>
      <c r="L40" s="329"/>
      <c r="M40" s="329"/>
      <c r="N40" s="327" t="s">
        <v>1408</v>
      </c>
      <c r="O40" s="330"/>
      <c r="P40" s="327"/>
      <c r="Q40" s="329" t="s">
        <v>1408</v>
      </c>
      <c r="R40" s="329"/>
      <c r="S40" s="329"/>
      <c r="T40" s="327" t="s">
        <v>1414</v>
      </c>
      <c r="U40" s="327"/>
      <c r="V40" s="327"/>
      <c r="W40" s="329" t="s">
        <v>1414</v>
      </c>
      <c r="X40" s="329"/>
      <c r="Y40" s="329"/>
      <c r="Z40" s="327" t="s">
        <v>1414</v>
      </c>
      <c r="AA40" s="327"/>
      <c r="AB40" s="327"/>
      <c r="AC40" s="329" t="s">
        <v>1412</v>
      </c>
      <c r="AD40" s="329" t="s">
        <v>1414</v>
      </c>
      <c r="AE40" s="329" t="s">
        <v>1408</v>
      </c>
      <c r="AF40" s="327"/>
      <c r="AG40" s="327"/>
      <c r="AH40" s="327"/>
      <c r="AI40" s="329"/>
      <c r="AJ40" s="329"/>
      <c r="AK40" s="329"/>
      <c r="AL40" s="327"/>
      <c r="AM40" s="327"/>
      <c r="AN40" s="327"/>
      <c r="AO40" s="329"/>
      <c r="AP40" s="329"/>
      <c r="AQ40" s="314"/>
      <c r="AR40" s="313"/>
      <c r="AS40" s="313"/>
      <c r="AT40" s="313"/>
      <c r="AU40" s="314"/>
      <c r="AV40" s="315"/>
      <c r="AW40" s="315"/>
      <c r="AX40" s="316"/>
      <c r="AY40" s="316"/>
      <c r="AZ40" s="316"/>
      <c r="BA40" s="315"/>
      <c r="BB40" s="315"/>
      <c r="BC40" s="315"/>
      <c r="BD40" s="316"/>
      <c r="BE40" s="316"/>
      <c r="BF40" s="316"/>
      <c r="BG40" s="315"/>
      <c r="BH40" s="315"/>
      <c r="BI40" s="315"/>
      <c r="BJ40" s="316"/>
      <c r="BK40" s="316"/>
      <c r="BL40" s="316"/>
      <c r="BM40" s="315"/>
      <c r="BN40" s="315"/>
      <c r="BO40" s="315"/>
      <c r="BP40" s="324">
        <v>135</v>
      </c>
      <c r="BQ40" s="247"/>
      <c r="BR40" s="268"/>
    </row>
    <row r="41" spans="1:70" s="20" customFormat="1" ht="51" customHeight="1">
      <c r="A41" s="340">
        <v>3</v>
      </c>
      <c r="B41" s="341" t="s">
        <v>1099</v>
      </c>
      <c r="C41" s="342">
        <v>399</v>
      </c>
      <c r="D41" s="343" t="s">
        <v>708</v>
      </c>
      <c r="E41" s="343" t="s">
        <v>394</v>
      </c>
      <c r="F41" s="339" t="s">
        <v>709</v>
      </c>
      <c r="G41" s="339" t="s">
        <v>644</v>
      </c>
      <c r="H41" s="327" t="s">
        <v>1408</v>
      </c>
      <c r="I41" s="327"/>
      <c r="J41" s="327"/>
      <c r="K41" s="328" t="s">
        <v>1408</v>
      </c>
      <c r="L41" s="329"/>
      <c r="M41" s="329"/>
      <c r="N41" s="327" t="s">
        <v>1408</v>
      </c>
      <c r="O41" s="330"/>
      <c r="P41" s="327"/>
      <c r="Q41" s="329" t="s">
        <v>1408</v>
      </c>
      <c r="R41" s="329"/>
      <c r="S41" s="329"/>
      <c r="T41" s="327" t="s">
        <v>1408</v>
      </c>
      <c r="U41" s="327"/>
      <c r="V41" s="327"/>
      <c r="W41" s="329" t="s">
        <v>1414</v>
      </c>
      <c r="X41" s="329"/>
      <c r="Y41" s="329"/>
      <c r="Z41" s="327" t="s">
        <v>1414</v>
      </c>
      <c r="AA41" s="327"/>
      <c r="AB41" s="327"/>
      <c r="AC41" s="329" t="s">
        <v>1412</v>
      </c>
      <c r="AD41" s="329" t="s">
        <v>1412</v>
      </c>
      <c r="AE41" s="329" t="s">
        <v>1412</v>
      </c>
      <c r="AF41" s="327"/>
      <c r="AG41" s="327"/>
      <c r="AH41" s="327"/>
      <c r="AI41" s="329"/>
      <c r="AJ41" s="329"/>
      <c r="AK41" s="329"/>
      <c r="AL41" s="327"/>
      <c r="AM41" s="327"/>
      <c r="AN41" s="327"/>
      <c r="AO41" s="329"/>
      <c r="AP41" s="329"/>
      <c r="AQ41" s="314"/>
      <c r="AR41" s="313"/>
      <c r="AS41" s="313"/>
      <c r="AT41" s="313"/>
      <c r="AU41" s="314"/>
      <c r="AV41" s="315"/>
      <c r="AW41" s="315"/>
      <c r="AX41" s="316"/>
      <c r="AY41" s="316"/>
      <c r="AZ41" s="316"/>
      <c r="BA41" s="315"/>
      <c r="BB41" s="315"/>
      <c r="BC41" s="315"/>
      <c r="BD41" s="316"/>
      <c r="BE41" s="316"/>
      <c r="BF41" s="316"/>
      <c r="BG41" s="315"/>
      <c r="BH41" s="315"/>
      <c r="BI41" s="315"/>
      <c r="BJ41" s="316"/>
      <c r="BK41" s="316"/>
      <c r="BL41" s="316"/>
      <c r="BM41" s="315"/>
      <c r="BN41" s="315"/>
      <c r="BO41" s="315"/>
      <c r="BP41" s="324">
        <v>130</v>
      </c>
      <c r="BQ41" s="247"/>
      <c r="BR41" s="268"/>
    </row>
    <row r="42" spans="1:70" s="20" customFormat="1" ht="51" customHeight="1">
      <c r="A42" s="340" t="s">
        <v>1408</v>
      </c>
      <c r="B42" s="341" t="s">
        <v>1097</v>
      </c>
      <c r="C42" s="342">
        <v>200</v>
      </c>
      <c r="D42" s="343" t="s">
        <v>949</v>
      </c>
      <c r="E42" s="343" t="s">
        <v>394</v>
      </c>
      <c r="F42" s="339" t="s">
        <v>950</v>
      </c>
      <c r="G42" s="339" t="s">
        <v>644</v>
      </c>
      <c r="H42" s="327"/>
      <c r="I42" s="327"/>
      <c r="J42" s="327"/>
      <c r="K42" s="328"/>
      <c r="L42" s="329"/>
      <c r="M42" s="329"/>
      <c r="N42" s="327"/>
      <c r="O42" s="330"/>
      <c r="P42" s="327"/>
      <c r="Q42" s="329"/>
      <c r="R42" s="329"/>
      <c r="S42" s="329"/>
      <c r="T42" s="327"/>
      <c r="U42" s="327"/>
      <c r="V42" s="327"/>
      <c r="W42" s="329"/>
      <c r="X42" s="329"/>
      <c r="Y42" s="329"/>
      <c r="Z42" s="327"/>
      <c r="AA42" s="327"/>
      <c r="AB42" s="327"/>
      <c r="AC42" s="329"/>
      <c r="AD42" s="329"/>
      <c r="AE42" s="329"/>
      <c r="AF42" s="327"/>
      <c r="AG42" s="327"/>
      <c r="AH42" s="327"/>
      <c r="AI42" s="329"/>
      <c r="AJ42" s="329"/>
      <c r="AK42" s="329"/>
      <c r="AL42" s="327"/>
      <c r="AM42" s="327"/>
      <c r="AN42" s="327"/>
      <c r="AO42" s="329"/>
      <c r="AP42" s="329"/>
      <c r="AQ42" s="314"/>
      <c r="AR42" s="313"/>
      <c r="AS42" s="313"/>
      <c r="AT42" s="313"/>
      <c r="AU42" s="314"/>
      <c r="AV42" s="315"/>
      <c r="AW42" s="315"/>
      <c r="AX42" s="316"/>
      <c r="AY42" s="316"/>
      <c r="AZ42" s="316"/>
      <c r="BA42" s="315"/>
      <c r="BB42" s="315"/>
      <c r="BC42" s="315"/>
      <c r="BD42" s="316"/>
      <c r="BE42" s="316"/>
      <c r="BF42" s="316"/>
      <c r="BG42" s="315"/>
      <c r="BH42" s="315"/>
      <c r="BI42" s="315"/>
      <c r="BJ42" s="316"/>
      <c r="BK42" s="316"/>
      <c r="BL42" s="316"/>
      <c r="BM42" s="315"/>
      <c r="BN42" s="315"/>
      <c r="BO42" s="315"/>
      <c r="BP42" s="324" t="s">
        <v>1407</v>
      </c>
      <c r="BQ42" s="247"/>
      <c r="BR42" s="268"/>
    </row>
    <row r="43" spans="1:70" ht="51" customHeight="1">
      <c r="A43" s="499" t="s">
        <v>6</v>
      </c>
      <c r="B43" s="508"/>
      <c r="C43" s="499" t="s">
        <v>209</v>
      </c>
      <c r="D43" s="499" t="s">
        <v>21</v>
      </c>
      <c r="E43" s="499" t="s">
        <v>354</v>
      </c>
      <c r="F43" s="499" t="s">
        <v>7</v>
      </c>
      <c r="G43" s="499" t="s">
        <v>633</v>
      </c>
      <c r="H43" s="501" t="s">
        <v>607</v>
      </c>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502"/>
      <c r="BD43" s="502"/>
      <c r="BE43" s="502"/>
      <c r="BF43" s="502"/>
      <c r="BG43" s="502"/>
      <c r="BH43" s="502"/>
      <c r="BI43" s="502"/>
      <c r="BJ43" s="502"/>
      <c r="BK43" s="502"/>
      <c r="BL43" s="502"/>
      <c r="BM43" s="502"/>
      <c r="BN43" s="502"/>
      <c r="BO43" s="503"/>
      <c r="BP43" s="504" t="s">
        <v>8</v>
      </c>
      <c r="BQ43" s="506"/>
      <c r="BR43" s="491" t="s">
        <v>9</v>
      </c>
    </row>
    <row r="44" spans="1:70" ht="51" customHeight="1">
      <c r="A44" s="500"/>
      <c r="B44" s="509"/>
      <c r="C44" s="500"/>
      <c r="D44" s="500"/>
      <c r="E44" s="500"/>
      <c r="F44" s="500"/>
      <c r="G44" s="500"/>
      <c r="H44" s="493">
        <v>110</v>
      </c>
      <c r="I44" s="494"/>
      <c r="J44" s="495"/>
      <c r="K44" s="493">
        <v>115</v>
      </c>
      <c r="L44" s="494"/>
      <c r="M44" s="495"/>
      <c r="N44" s="493">
        <v>120</v>
      </c>
      <c r="O44" s="494"/>
      <c r="P44" s="495"/>
      <c r="Q44" s="493">
        <v>125</v>
      </c>
      <c r="R44" s="494"/>
      <c r="S44" s="495"/>
      <c r="T44" s="493">
        <v>130</v>
      </c>
      <c r="U44" s="494"/>
      <c r="V44" s="495"/>
      <c r="W44" s="493">
        <v>135</v>
      </c>
      <c r="X44" s="494"/>
      <c r="Y44" s="495"/>
      <c r="Z44" s="493">
        <v>140</v>
      </c>
      <c r="AA44" s="494"/>
      <c r="AB44" s="495"/>
      <c r="AC44" s="493">
        <v>145</v>
      </c>
      <c r="AD44" s="494"/>
      <c r="AE44" s="495"/>
      <c r="AF44" s="493">
        <v>150</v>
      </c>
      <c r="AG44" s="494"/>
      <c r="AH44" s="495"/>
      <c r="AI44" s="493">
        <v>153</v>
      </c>
      <c r="AJ44" s="494"/>
      <c r="AK44" s="495"/>
      <c r="AL44" s="493">
        <v>156</v>
      </c>
      <c r="AM44" s="494"/>
      <c r="AN44" s="495"/>
      <c r="AO44" s="493">
        <v>159</v>
      </c>
      <c r="AP44" s="494"/>
      <c r="AQ44" s="495"/>
      <c r="AR44" s="493">
        <v>162</v>
      </c>
      <c r="AS44" s="494"/>
      <c r="AT44" s="495"/>
      <c r="AU44" s="493">
        <v>165</v>
      </c>
      <c r="AV44" s="494"/>
      <c r="AW44" s="495"/>
      <c r="AX44" s="493">
        <v>168</v>
      </c>
      <c r="AY44" s="494"/>
      <c r="AZ44" s="495"/>
      <c r="BA44" s="493">
        <v>171</v>
      </c>
      <c r="BB44" s="494"/>
      <c r="BC44" s="495"/>
      <c r="BD44" s="496"/>
      <c r="BE44" s="497"/>
      <c r="BF44" s="498"/>
      <c r="BG44" s="496"/>
      <c r="BH44" s="497"/>
      <c r="BI44" s="498"/>
      <c r="BJ44" s="496"/>
      <c r="BK44" s="497"/>
      <c r="BL44" s="498"/>
      <c r="BM44" s="496"/>
      <c r="BN44" s="497"/>
      <c r="BO44" s="498"/>
      <c r="BP44" s="505"/>
      <c r="BQ44" s="507"/>
      <c r="BR44" s="492"/>
    </row>
    <row r="45" spans="1:70" s="20" customFormat="1" ht="51" customHeight="1">
      <c r="A45" s="340">
        <v>1</v>
      </c>
      <c r="B45" s="341" t="s">
        <v>1101</v>
      </c>
      <c r="C45" s="342">
        <v>343</v>
      </c>
      <c r="D45" s="343" t="s">
        <v>995</v>
      </c>
      <c r="E45" s="343" t="s">
        <v>395</v>
      </c>
      <c r="F45" s="339" t="s">
        <v>1197</v>
      </c>
      <c r="G45" s="339" t="s">
        <v>640</v>
      </c>
      <c r="H45" s="333" t="s">
        <v>1408</v>
      </c>
      <c r="I45" s="333"/>
      <c r="J45" s="333"/>
      <c r="K45" s="334" t="s">
        <v>1408</v>
      </c>
      <c r="L45" s="335"/>
      <c r="M45" s="335"/>
      <c r="N45" s="333" t="s">
        <v>1408</v>
      </c>
      <c r="O45" s="336"/>
      <c r="P45" s="333"/>
      <c r="Q45" s="335" t="s">
        <v>1408</v>
      </c>
      <c r="R45" s="335"/>
      <c r="S45" s="335"/>
      <c r="T45" s="333" t="s">
        <v>1408</v>
      </c>
      <c r="U45" s="333"/>
      <c r="V45" s="333"/>
      <c r="W45" s="335" t="s">
        <v>1408</v>
      </c>
      <c r="X45" s="335"/>
      <c r="Y45" s="335"/>
      <c r="Z45" s="333" t="s">
        <v>1408</v>
      </c>
      <c r="AA45" s="333"/>
      <c r="AB45" s="333"/>
      <c r="AC45" s="335" t="s">
        <v>1414</v>
      </c>
      <c r="AD45" s="335"/>
      <c r="AE45" s="335"/>
      <c r="AF45" s="333" t="s">
        <v>1414</v>
      </c>
      <c r="AG45" s="333"/>
      <c r="AH45" s="333"/>
      <c r="AI45" s="335" t="s">
        <v>1408</v>
      </c>
      <c r="AJ45" s="335"/>
      <c r="AK45" s="335"/>
      <c r="AL45" s="333" t="s">
        <v>1414</v>
      </c>
      <c r="AM45" s="333"/>
      <c r="AN45" s="333"/>
      <c r="AO45" s="335" t="s">
        <v>1408</v>
      </c>
      <c r="AP45" s="335"/>
      <c r="AQ45" s="335"/>
      <c r="AR45" s="333" t="s">
        <v>1414</v>
      </c>
      <c r="AS45" s="333"/>
      <c r="AT45" s="333"/>
      <c r="AU45" s="335" t="s">
        <v>1412</v>
      </c>
      <c r="AV45" s="337" t="s">
        <v>1414</v>
      </c>
      <c r="AW45" s="337"/>
      <c r="AX45" s="338" t="s">
        <v>1412</v>
      </c>
      <c r="AY45" s="338" t="s">
        <v>1414</v>
      </c>
      <c r="AZ45" s="338"/>
      <c r="BA45" s="337" t="s">
        <v>1412</v>
      </c>
      <c r="BB45" s="337" t="s">
        <v>1412</v>
      </c>
      <c r="BC45" s="337" t="s">
        <v>1412</v>
      </c>
      <c r="BD45" s="338"/>
      <c r="BE45" s="338"/>
      <c r="BF45" s="319"/>
      <c r="BG45" s="318"/>
      <c r="BH45" s="318"/>
      <c r="BI45" s="318"/>
      <c r="BJ45" s="319"/>
      <c r="BK45" s="319"/>
      <c r="BL45" s="319"/>
      <c r="BM45" s="318"/>
      <c r="BN45" s="318"/>
      <c r="BO45" s="318"/>
      <c r="BP45" s="325">
        <v>168</v>
      </c>
      <c r="BQ45" s="323" t="s">
        <v>1431</v>
      </c>
      <c r="BR45" s="322">
        <v>1</v>
      </c>
    </row>
    <row r="46" spans="1:70" s="20" customFormat="1" ht="51" customHeight="1">
      <c r="A46" s="340">
        <v>2</v>
      </c>
      <c r="B46" s="341" t="s">
        <v>1100</v>
      </c>
      <c r="C46" s="342">
        <v>109</v>
      </c>
      <c r="D46" s="343" t="s">
        <v>983</v>
      </c>
      <c r="E46" s="343" t="s">
        <v>395</v>
      </c>
      <c r="F46" s="339" t="s">
        <v>984</v>
      </c>
      <c r="G46" s="339" t="s">
        <v>644</v>
      </c>
      <c r="H46" s="333" t="s">
        <v>1414</v>
      </c>
      <c r="I46" s="333"/>
      <c r="J46" s="333"/>
      <c r="K46" s="334" t="s">
        <v>1414</v>
      </c>
      <c r="L46" s="335"/>
      <c r="M46" s="335"/>
      <c r="N46" s="333" t="s">
        <v>1414</v>
      </c>
      <c r="O46" s="336"/>
      <c r="P46" s="333"/>
      <c r="Q46" s="335" t="s">
        <v>1414</v>
      </c>
      <c r="R46" s="335"/>
      <c r="S46" s="335"/>
      <c r="T46" s="333" t="s">
        <v>1412</v>
      </c>
      <c r="U46" s="333" t="s">
        <v>1412</v>
      </c>
      <c r="V46" s="333" t="s">
        <v>1412</v>
      </c>
      <c r="W46" s="335"/>
      <c r="X46" s="335"/>
      <c r="Y46" s="335"/>
      <c r="Z46" s="333"/>
      <c r="AA46" s="333"/>
      <c r="AB46" s="333"/>
      <c r="AC46" s="335"/>
      <c r="AD46" s="335"/>
      <c r="AE46" s="335"/>
      <c r="AF46" s="333"/>
      <c r="AG46" s="333"/>
      <c r="AH46" s="333"/>
      <c r="AI46" s="335"/>
      <c r="AJ46" s="335"/>
      <c r="AK46" s="335"/>
      <c r="AL46" s="333"/>
      <c r="AM46" s="333"/>
      <c r="AN46" s="333"/>
      <c r="AO46" s="335"/>
      <c r="AP46" s="335"/>
      <c r="AQ46" s="335"/>
      <c r="AR46" s="333"/>
      <c r="AS46" s="333"/>
      <c r="AT46" s="333"/>
      <c r="AU46" s="335"/>
      <c r="AV46" s="337"/>
      <c r="AW46" s="337"/>
      <c r="AX46" s="338"/>
      <c r="AY46" s="338"/>
      <c r="AZ46" s="338"/>
      <c r="BA46" s="337"/>
      <c r="BB46" s="337"/>
      <c r="BC46" s="337"/>
      <c r="BD46" s="338"/>
      <c r="BE46" s="338"/>
      <c r="BF46" s="319"/>
      <c r="BG46" s="318"/>
      <c r="BH46" s="318"/>
      <c r="BI46" s="318"/>
      <c r="BJ46" s="319"/>
      <c r="BK46" s="319"/>
      <c r="BL46" s="319"/>
      <c r="BM46" s="318"/>
      <c r="BN46" s="318"/>
      <c r="BO46" s="318"/>
      <c r="BP46" s="325">
        <v>125</v>
      </c>
      <c r="BQ46" s="320"/>
      <c r="BR46" s="322">
        <v>2</v>
      </c>
    </row>
    <row r="47" spans="1:70" ht="51" customHeight="1">
      <c r="A47" s="499" t="s">
        <v>6</v>
      </c>
      <c r="B47" s="508"/>
      <c r="C47" s="499" t="s">
        <v>209</v>
      </c>
      <c r="D47" s="499" t="s">
        <v>21</v>
      </c>
      <c r="E47" s="499" t="s">
        <v>354</v>
      </c>
      <c r="F47" s="499" t="s">
        <v>7</v>
      </c>
      <c r="G47" s="499" t="s">
        <v>633</v>
      </c>
      <c r="H47" s="501" t="s">
        <v>608</v>
      </c>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02"/>
      <c r="AP47" s="502"/>
      <c r="AQ47" s="502"/>
      <c r="AR47" s="502"/>
      <c r="AS47" s="502"/>
      <c r="AT47" s="502"/>
      <c r="AU47" s="502"/>
      <c r="AV47" s="502"/>
      <c r="AW47" s="502"/>
      <c r="AX47" s="502"/>
      <c r="AY47" s="502"/>
      <c r="AZ47" s="502"/>
      <c r="BA47" s="502"/>
      <c r="BB47" s="502"/>
      <c r="BC47" s="502"/>
      <c r="BD47" s="502"/>
      <c r="BE47" s="502"/>
      <c r="BF47" s="502"/>
      <c r="BG47" s="502"/>
      <c r="BH47" s="502"/>
      <c r="BI47" s="502"/>
      <c r="BJ47" s="502"/>
      <c r="BK47" s="502"/>
      <c r="BL47" s="502"/>
      <c r="BM47" s="502"/>
      <c r="BN47" s="502"/>
      <c r="BO47" s="503"/>
      <c r="BP47" s="504" t="s">
        <v>8</v>
      </c>
      <c r="BQ47" s="506"/>
      <c r="BR47" s="491" t="s">
        <v>9</v>
      </c>
    </row>
    <row r="48" spans="1:70" ht="51" customHeight="1">
      <c r="A48" s="500"/>
      <c r="B48" s="509"/>
      <c r="C48" s="500"/>
      <c r="D48" s="500"/>
      <c r="E48" s="500"/>
      <c r="F48" s="500"/>
      <c r="G48" s="500"/>
      <c r="H48" s="493">
        <v>100</v>
      </c>
      <c r="I48" s="494"/>
      <c r="J48" s="495"/>
      <c r="K48" s="493">
        <v>105</v>
      </c>
      <c r="L48" s="494"/>
      <c r="M48" s="495"/>
      <c r="N48" s="493">
        <v>110</v>
      </c>
      <c r="O48" s="494"/>
      <c r="P48" s="495"/>
      <c r="Q48" s="493">
        <v>115</v>
      </c>
      <c r="R48" s="494"/>
      <c r="S48" s="495"/>
      <c r="T48" s="493">
        <v>118</v>
      </c>
      <c r="U48" s="494"/>
      <c r="V48" s="495"/>
      <c r="W48" s="496"/>
      <c r="X48" s="497"/>
      <c r="Y48" s="498"/>
      <c r="Z48" s="496"/>
      <c r="AA48" s="497"/>
      <c r="AB48" s="498"/>
      <c r="AC48" s="496"/>
      <c r="AD48" s="497"/>
      <c r="AE48" s="498"/>
      <c r="AF48" s="496"/>
      <c r="AG48" s="497"/>
      <c r="AH48" s="498"/>
      <c r="AI48" s="496"/>
      <c r="AJ48" s="497"/>
      <c r="AK48" s="498"/>
      <c r="AL48" s="496"/>
      <c r="AM48" s="497"/>
      <c r="AN48" s="498"/>
      <c r="AO48" s="496"/>
      <c r="AP48" s="497"/>
      <c r="AQ48" s="498"/>
      <c r="AR48" s="496"/>
      <c r="AS48" s="497"/>
      <c r="AT48" s="498"/>
      <c r="AU48" s="496"/>
      <c r="AV48" s="497"/>
      <c r="AW48" s="498"/>
      <c r="AX48" s="496"/>
      <c r="AY48" s="497"/>
      <c r="AZ48" s="498"/>
      <c r="BA48" s="496"/>
      <c r="BB48" s="497"/>
      <c r="BC48" s="498"/>
      <c r="BD48" s="496"/>
      <c r="BE48" s="497"/>
      <c r="BF48" s="498"/>
      <c r="BG48" s="496"/>
      <c r="BH48" s="497"/>
      <c r="BI48" s="498"/>
      <c r="BJ48" s="496"/>
      <c r="BK48" s="497"/>
      <c r="BL48" s="498"/>
      <c r="BM48" s="496"/>
      <c r="BN48" s="497"/>
      <c r="BO48" s="498"/>
      <c r="BP48" s="505"/>
      <c r="BQ48" s="507"/>
      <c r="BR48" s="492"/>
    </row>
    <row r="49" spans="1:70" s="20" customFormat="1" ht="51" customHeight="1">
      <c r="A49" s="340">
        <v>1</v>
      </c>
      <c r="B49" s="341" t="s">
        <v>1102</v>
      </c>
      <c r="C49" s="342">
        <v>104</v>
      </c>
      <c r="D49" s="343" t="s">
        <v>584</v>
      </c>
      <c r="E49" s="343" t="s">
        <v>427</v>
      </c>
      <c r="F49" s="339" t="s">
        <v>585</v>
      </c>
      <c r="G49" s="339" t="s">
        <v>636</v>
      </c>
      <c r="H49" s="327" t="s">
        <v>1414</v>
      </c>
      <c r="I49" s="327"/>
      <c r="J49" s="327"/>
      <c r="K49" s="328" t="s">
        <v>1408</v>
      </c>
      <c r="L49" s="329"/>
      <c r="M49" s="329"/>
      <c r="N49" s="327" t="s">
        <v>1414</v>
      </c>
      <c r="O49" s="330"/>
      <c r="P49" s="327"/>
      <c r="Q49" s="329" t="s">
        <v>1412</v>
      </c>
      <c r="R49" s="329" t="s">
        <v>1414</v>
      </c>
      <c r="S49" s="329"/>
      <c r="T49" s="327" t="s">
        <v>1414</v>
      </c>
      <c r="U49" s="327"/>
      <c r="V49" s="327"/>
      <c r="W49" s="329"/>
      <c r="X49" s="329"/>
      <c r="Y49" s="329"/>
      <c r="Z49" s="327"/>
      <c r="AA49" s="327"/>
      <c r="AB49" s="327"/>
      <c r="AC49" s="329"/>
      <c r="AD49" s="329"/>
      <c r="AE49" s="329"/>
      <c r="AF49" s="327"/>
      <c r="AG49" s="327"/>
      <c r="AH49" s="327"/>
      <c r="AI49" s="329"/>
      <c r="AJ49" s="329"/>
      <c r="AK49" s="329"/>
      <c r="AL49" s="327"/>
      <c r="AM49" s="327"/>
      <c r="AN49" s="327"/>
      <c r="AO49" s="329"/>
      <c r="AP49" s="329"/>
      <c r="AQ49" s="329"/>
      <c r="AR49" s="327"/>
      <c r="AS49" s="327"/>
      <c r="AT49" s="327"/>
      <c r="AU49" s="329"/>
      <c r="AV49" s="331"/>
      <c r="AW49" s="331"/>
      <c r="AX49" s="332"/>
      <c r="AY49" s="332"/>
      <c r="AZ49" s="332"/>
      <c r="BA49" s="331"/>
      <c r="BB49" s="318"/>
      <c r="BC49" s="318"/>
      <c r="BD49" s="319"/>
      <c r="BE49" s="319"/>
      <c r="BF49" s="319"/>
      <c r="BG49" s="318"/>
      <c r="BH49" s="318"/>
      <c r="BI49" s="318"/>
      <c r="BJ49" s="319"/>
      <c r="BK49" s="319"/>
      <c r="BL49" s="319"/>
      <c r="BM49" s="318"/>
      <c r="BN49" s="318"/>
      <c r="BO49" s="318"/>
      <c r="BP49" s="325">
        <v>118</v>
      </c>
      <c r="BQ49" s="247"/>
      <c r="BR49" s="268"/>
    </row>
    <row r="50" spans="1:70" ht="9" customHeight="1">
      <c r="F50" s="65"/>
    </row>
    <row r="51" spans="1:70" s="87" customFormat="1" ht="18">
      <c r="A51" s="83" t="s">
        <v>22</v>
      </c>
      <c r="B51" s="83"/>
      <c r="C51" s="83"/>
      <c r="D51" s="84"/>
      <c r="E51" s="84"/>
      <c r="F51" s="85"/>
      <c r="G51" s="86" t="s">
        <v>0</v>
      </c>
      <c r="K51" s="87" t="s">
        <v>1</v>
      </c>
      <c r="T51" s="87" t="s">
        <v>2</v>
      </c>
      <c r="AB51" s="87" t="s">
        <v>3</v>
      </c>
      <c r="AM51" s="87" t="s">
        <v>3</v>
      </c>
      <c r="BP51" s="88" t="s">
        <v>3</v>
      </c>
      <c r="BQ51" s="86"/>
      <c r="BR51" s="270"/>
    </row>
    <row r="52" spans="1:70">
      <c r="F52" s="65"/>
    </row>
    <row r="53" spans="1:70">
      <c r="F53" s="65"/>
    </row>
    <row r="54" spans="1:70">
      <c r="F54" s="65"/>
    </row>
  </sheetData>
  <sortState ref="A39:BP40">
    <sortCondition ref="A39:A40"/>
  </sortState>
  <mergeCells count="263">
    <mergeCell ref="BQ43:BQ44"/>
    <mergeCell ref="BR43:BR44"/>
    <mergeCell ref="H44:J44"/>
    <mergeCell ref="K44:M44"/>
    <mergeCell ref="N44:P44"/>
    <mergeCell ref="Q44:S44"/>
    <mergeCell ref="T44:V44"/>
    <mergeCell ref="W44:Y44"/>
    <mergeCell ref="Z44:AB44"/>
    <mergeCell ref="AC44:AE44"/>
    <mergeCell ref="AF44:AH44"/>
    <mergeCell ref="AI44:AK44"/>
    <mergeCell ref="AL44:AN44"/>
    <mergeCell ref="AO44:AQ44"/>
    <mergeCell ref="AR44:AT44"/>
    <mergeCell ref="AU44:AW44"/>
    <mergeCell ref="AX44:AZ44"/>
    <mergeCell ref="BA44:BC44"/>
    <mergeCell ref="BD44:BF44"/>
    <mergeCell ref="BG44:BI44"/>
    <mergeCell ref="BJ44:BL44"/>
    <mergeCell ref="BM44:BO44"/>
    <mergeCell ref="A43:A44"/>
    <mergeCell ref="B43:B44"/>
    <mergeCell ref="C43:C44"/>
    <mergeCell ref="D43:D44"/>
    <mergeCell ref="E43:E44"/>
    <mergeCell ref="F43:F44"/>
    <mergeCell ref="G43:G44"/>
    <mergeCell ref="H43:BO43"/>
    <mergeCell ref="BP43:BP44"/>
    <mergeCell ref="BQ37:BQ38"/>
    <mergeCell ref="BR37:BR38"/>
    <mergeCell ref="H38:J38"/>
    <mergeCell ref="K38:M38"/>
    <mergeCell ref="N38:P38"/>
    <mergeCell ref="Q38:S38"/>
    <mergeCell ref="T38:V38"/>
    <mergeCell ref="W38:Y38"/>
    <mergeCell ref="Z38:AB38"/>
    <mergeCell ref="AC38:AE38"/>
    <mergeCell ref="AF38:AH38"/>
    <mergeCell ref="AI38:AK38"/>
    <mergeCell ref="AL38:AN38"/>
    <mergeCell ref="AO38:AQ38"/>
    <mergeCell ref="AR38:AT38"/>
    <mergeCell ref="AU38:AW38"/>
    <mergeCell ref="AX38:AZ38"/>
    <mergeCell ref="BA38:BC38"/>
    <mergeCell ref="BD38:BF38"/>
    <mergeCell ref="BG38:BI38"/>
    <mergeCell ref="BJ38:BL38"/>
    <mergeCell ref="BM38:BO38"/>
    <mergeCell ref="A37:A38"/>
    <mergeCell ref="B37:B38"/>
    <mergeCell ref="C37:C38"/>
    <mergeCell ref="D37:D38"/>
    <mergeCell ref="E37:E38"/>
    <mergeCell ref="F37:F38"/>
    <mergeCell ref="G37:G38"/>
    <mergeCell ref="H37:BO37"/>
    <mergeCell ref="BP37:BP38"/>
    <mergeCell ref="A6:A7"/>
    <mergeCell ref="AI7:AK7"/>
    <mergeCell ref="AL7:AN7"/>
    <mergeCell ref="AO7:AQ7"/>
    <mergeCell ref="H7:J7"/>
    <mergeCell ref="K7:M7"/>
    <mergeCell ref="W7:Y7"/>
    <mergeCell ref="Z7:AB7"/>
    <mergeCell ref="Q7:S7"/>
    <mergeCell ref="H6:BO6"/>
    <mergeCell ref="AC7:AE7"/>
    <mergeCell ref="AF7:AH7"/>
    <mergeCell ref="T7:V7"/>
    <mergeCell ref="E6:E7"/>
    <mergeCell ref="N7:P7"/>
    <mergeCell ref="BP5:BR5"/>
    <mergeCell ref="BD4:BJ4"/>
    <mergeCell ref="BK4:BM4"/>
    <mergeCell ref="AX4:BC4"/>
    <mergeCell ref="BM7:BO7"/>
    <mergeCell ref="AR7:AT7"/>
    <mergeCell ref="AU7:AW7"/>
    <mergeCell ref="BD7:BF7"/>
    <mergeCell ref="BG7:BI7"/>
    <mergeCell ref="BP6:BP7"/>
    <mergeCell ref="BQ6:BQ7"/>
    <mergeCell ref="BJ7:BL7"/>
    <mergeCell ref="A11:A12"/>
    <mergeCell ref="B11:B12"/>
    <mergeCell ref="C11:C12"/>
    <mergeCell ref="D11:D12"/>
    <mergeCell ref="E11:E12"/>
    <mergeCell ref="A1:BR1"/>
    <mergeCell ref="A2:BR2"/>
    <mergeCell ref="A3:D3"/>
    <mergeCell ref="F3:G3"/>
    <mergeCell ref="V3:Y3"/>
    <mergeCell ref="AB3:AF3"/>
    <mergeCell ref="AG3:AK3"/>
    <mergeCell ref="AX3:BC3"/>
    <mergeCell ref="BD3:BR3"/>
    <mergeCell ref="BR6:BR7"/>
    <mergeCell ref="AX7:AZ7"/>
    <mergeCell ref="BA7:BC7"/>
    <mergeCell ref="B6:B7"/>
    <mergeCell ref="C6:C7"/>
    <mergeCell ref="D6:D7"/>
    <mergeCell ref="F6:F7"/>
    <mergeCell ref="A4:D4"/>
    <mergeCell ref="F4:G4"/>
    <mergeCell ref="G6:G7"/>
    <mergeCell ref="F11:F12"/>
    <mergeCell ref="G11:G12"/>
    <mergeCell ref="H11:BO11"/>
    <mergeCell ref="BP11:BP12"/>
    <mergeCell ref="BQ11:BQ12"/>
    <mergeCell ref="BA12:BC12"/>
    <mergeCell ref="BD12:BF12"/>
    <mergeCell ref="BG12:BI12"/>
    <mergeCell ref="BJ12:BL12"/>
    <mergeCell ref="BM12:BO12"/>
    <mergeCell ref="BR11:BR12"/>
    <mergeCell ref="H12:J12"/>
    <mergeCell ref="K12:M12"/>
    <mergeCell ref="N12:P12"/>
    <mergeCell ref="Q12:S12"/>
    <mergeCell ref="T12:V12"/>
    <mergeCell ref="W12:Y12"/>
    <mergeCell ref="Z12:AB12"/>
    <mergeCell ref="AC12:AE12"/>
    <mergeCell ref="AF12:AH12"/>
    <mergeCell ref="AI12:AK12"/>
    <mergeCell ref="AL12:AN12"/>
    <mergeCell ref="AO12:AQ12"/>
    <mergeCell ref="AR12:AT12"/>
    <mergeCell ref="AU12:AW12"/>
    <mergeCell ref="AX12:AZ12"/>
    <mergeCell ref="BP16:BP17"/>
    <mergeCell ref="BQ16:BQ17"/>
    <mergeCell ref="BA17:BC17"/>
    <mergeCell ref="BD17:BF17"/>
    <mergeCell ref="BG17:BI17"/>
    <mergeCell ref="BJ17:BL17"/>
    <mergeCell ref="BM17:BO17"/>
    <mergeCell ref="A16:A17"/>
    <mergeCell ref="B16:B17"/>
    <mergeCell ref="C16:C17"/>
    <mergeCell ref="D16:D17"/>
    <mergeCell ref="E16:E17"/>
    <mergeCell ref="A24:A25"/>
    <mergeCell ref="B24:B25"/>
    <mergeCell ref="C24:C25"/>
    <mergeCell ref="D24:D25"/>
    <mergeCell ref="E24:E25"/>
    <mergeCell ref="BR16:BR17"/>
    <mergeCell ref="H17:J17"/>
    <mergeCell ref="K17:M17"/>
    <mergeCell ref="N17:P17"/>
    <mergeCell ref="Q17:S17"/>
    <mergeCell ref="T17:V17"/>
    <mergeCell ref="W17:Y17"/>
    <mergeCell ref="Z17:AB17"/>
    <mergeCell ref="AC17:AE17"/>
    <mergeCell ref="AF17:AH17"/>
    <mergeCell ref="AI17:AK17"/>
    <mergeCell ref="AL17:AN17"/>
    <mergeCell ref="AO17:AQ17"/>
    <mergeCell ref="AR17:AT17"/>
    <mergeCell ref="AU17:AW17"/>
    <mergeCell ref="AX17:AZ17"/>
    <mergeCell ref="F16:F17"/>
    <mergeCell ref="G16:G17"/>
    <mergeCell ref="H16:BO16"/>
    <mergeCell ref="F24:F25"/>
    <mergeCell ref="G24:G25"/>
    <mergeCell ref="H24:BO24"/>
    <mergeCell ref="BP24:BP25"/>
    <mergeCell ref="BQ24:BQ25"/>
    <mergeCell ref="BA25:BC25"/>
    <mergeCell ref="BD25:BF25"/>
    <mergeCell ref="BG25:BI25"/>
    <mergeCell ref="BJ25:BL25"/>
    <mergeCell ref="BM25:BO25"/>
    <mergeCell ref="BR24:BR25"/>
    <mergeCell ref="H25:J25"/>
    <mergeCell ref="K25:M25"/>
    <mergeCell ref="N25:P25"/>
    <mergeCell ref="Q25:S25"/>
    <mergeCell ref="T25:V25"/>
    <mergeCell ref="W25:Y25"/>
    <mergeCell ref="Z25:AB25"/>
    <mergeCell ref="AC25:AE25"/>
    <mergeCell ref="AF25:AH25"/>
    <mergeCell ref="AI25:AK25"/>
    <mergeCell ref="AL25:AN25"/>
    <mergeCell ref="AO25:AQ25"/>
    <mergeCell ref="AR25:AT25"/>
    <mergeCell ref="AU25:AW25"/>
    <mergeCell ref="AX25:AZ25"/>
    <mergeCell ref="BP29:BP30"/>
    <mergeCell ref="BQ29:BQ30"/>
    <mergeCell ref="BA30:BC30"/>
    <mergeCell ref="BD30:BF30"/>
    <mergeCell ref="BG30:BI30"/>
    <mergeCell ref="BJ30:BL30"/>
    <mergeCell ref="BM30:BO30"/>
    <mergeCell ref="A29:A30"/>
    <mergeCell ref="B29:B30"/>
    <mergeCell ref="C29:C30"/>
    <mergeCell ref="D29:D30"/>
    <mergeCell ref="E29:E30"/>
    <mergeCell ref="A47:A48"/>
    <mergeCell ref="B47:B48"/>
    <mergeCell ref="C47:C48"/>
    <mergeCell ref="D47:D48"/>
    <mergeCell ref="E47:E48"/>
    <mergeCell ref="BR29:BR30"/>
    <mergeCell ref="H30:J30"/>
    <mergeCell ref="K30:M30"/>
    <mergeCell ref="N30:P30"/>
    <mergeCell ref="Q30:S30"/>
    <mergeCell ref="T30:V30"/>
    <mergeCell ref="W30:Y30"/>
    <mergeCell ref="Z30:AB30"/>
    <mergeCell ref="AC30:AE30"/>
    <mergeCell ref="AF30:AH30"/>
    <mergeCell ref="AI30:AK30"/>
    <mergeCell ref="AL30:AN30"/>
    <mergeCell ref="AO30:AQ30"/>
    <mergeCell ref="AR30:AT30"/>
    <mergeCell ref="AU30:AW30"/>
    <mergeCell ref="AX30:AZ30"/>
    <mergeCell ref="F29:F30"/>
    <mergeCell ref="G29:G30"/>
    <mergeCell ref="H29:BO29"/>
    <mergeCell ref="F47:F48"/>
    <mergeCell ref="G47:G48"/>
    <mergeCell ref="H47:BO47"/>
    <mergeCell ref="BP47:BP48"/>
    <mergeCell ref="BQ47:BQ48"/>
    <mergeCell ref="BA48:BC48"/>
    <mergeCell ref="BD48:BF48"/>
    <mergeCell ref="BG48:BI48"/>
    <mergeCell ref="BJ48:BL48"/>
    <mergeCell ref="BM48:BO48"/>
    <mergeCell ref="BR47:BR48"/>
    <mergeCell ref="H48:J48"/>
    <mergeCell ref="K48:M48"/>
    <mergeCell ref="N48:P48"/>
    <mergeCell ref="Q48:S48"/>
    <mergeCell ref="T48:V48"/>
    <mergeCell ref="W48:Y48"/>
    <mergeCell ref="Z48:AB48"/>
    <mergeCell ref="AC48:AE48"/>
    <mergeCell ref="AF48:AH48"/>
    <mergeCell ref="AI48:AK48"/>
    <mergeCell ref="AL48:AN48"/>
    <mergeCell ref="AO48:AQ48"/>
    <mergeCell ref="AR48:AT48"/>
    <mergeCell ref="AU48:AW48"/>
    <mergeCell ref="AX48:AZ48"/>
  </mergeCells>
  <hyperlinks>
    <hyperlink ref="F3" location="'YARIŞMA PROGRAMI'!C13" display="Sırıkla Atlama"/>
    <hyperlink ref="F3:G3" location="'YARIŞMA PROGRAMI'!C8" display="'YARIŞMA PROGRAMI'!C8"/>
  </hyperlinks>
  <printOptions horizontalCentered="1"/>
  <pageMargins left="0.15748031496062992" right="0.15748031496062992" top="0.39370078740157483" bottom="0.27559055118110237" header="0.19685039370078741" footer="0.19685039370078741"/>
  <pageSetup paperSize="9" scale="22" orientation="landscape" r:id="rId1"/>
  <headerFooter scaleWithDoc="0" alignWithMargins="0"/>
  <drawing r:id="rId2"/>
</worksheet>
</file>

<file path=xl/worksheets/sheet22.xml><?xml version="1.0" encoding="utf-8"?>
<worksheet xmlns="http://schemas.openxmlformats.org/spreadsheetml/2006/main" xmlns:r="http://schemas.openxmlformats.org/officeDocument/2006/relationships">
  <sheetPr>
    <tabColor rgb="FF7030A0"/>
    <pageSetUpPr fitToPage="1"/>
  </sheetPr>
  <dimension ref="A1:S47"/>
  <sheetViews>
    <sheetView view="pageBreakPreview" zoomScale="90" zoomScaleNormal="100" zoomScaleSheetLayoutView="90" workbookViewId="0">
      <selection activeCell="O21" sqref="O21"/>
    </sheetView>
  </sheetViews>
  <sheetFormatPr defaultColWidth="9.140625" defaultRowHeight="12.75"/>
  <cols>
    <col min="1" max="2" width="4.85546875" style="33" customWidth="1"/>
    <col min="3" max="3" width="14.5703125" style="22" customWidth="1"/>
    <col min="4" max="4" width="10.28515625" style="22" customWidth="1"/>
    <col min="5" max="5" width="22.140625" style="60" customWidth="1"/>
    <col min="6" max="6" width="17.140625" style="60" customWidth="1"/>
    <col min="7" max="7" width="8.7109375" style="213" bestFit="1" customWidth="1"/>
    <col min="8" max="8" width="7.5703125" style="34" customWidth="1"/>
    <col min="9" max="9" width="2.140625" style="22" customWidth="1"/>
    <col min="10" max="10" width="4.42578125" style="33" customWidth="1"/>
    <col min="11" max="11" width="9.85546875" style="33" hidden="1" customWidth="1"/>
    <col min="12" max="12" width="5.7109375" style="33" customWidth="1"/>
    <col min="13" max="13" width="10.7109375" style="35" customWidth="1"/>
    <col min="14" max="14" width="10.140625" style="35" customWidth="1"/>
    <col min="15" max="15" width="31" style="64" customWidth="1"/>
    <col min="16" max="16" width="19.140625" style="64" customWidth="1"/>
    <col min="17" max="17" width="7.7109375" style="213" bestFit="1" customWidth="1"/>
    <col min="18" max="18" width="5.140625" style="22" customWidth="1"/>
    <col min="19" max="19" width="5.7109375" style="22" customWidth="1"/>
    <col min="20" max="16384" width="9.140625" style="22"/>
  </cols>
  <sheetData>
    <row r="1" spans="1:19" s="10" customFormat="1" ht="39" customHeight="1">
      <c r="A1" s="426" t="s">
        <v>206</v>
      </c>
      <c r="B1" s="426"/>
      <c r="C1" s="426"/>
      <c r="D1" s="426"/>
      <c r="E1" s="426"/>
      <c r="F1" s="426"/>
      <c r="G1" s="426"/>
      <c r="H1" s="426"/>
      <c r="I1" s="426"/>
      <c r="J1" s="426"/>
      <c r="K1" s="426"/>
      <c r="L1" s="426"/>
      <c r="M1" s="426"/>
      <c r="N1" s="426"/>
      <c r="O1" s="426"/>
      <c r="P1" s="426"/>
      <c r="Q1" s="426"/>
      <c r="R1" s="426"/>
    </row>
    <row r="2" spans="1:19" s="10" customFormat="1" ht="24.75" customHeight="1">
      <c r="A2" s="461" t="s">
        <v>1433</v>
      </c>
      <c r="B2" s="461"/>
      <c r="C2" s="461"/>
      <c r="D2" s="461"/>
      <c r="E2" s="461"/>
      <c r="F2" s="461"/>
      <c r="G2" s="461"/>
      <c r="H2" s="461"/>
      <c r="I2" s="461"/>
      <c r="J2" s="461"/>
      <c r="K2" s="461"/>
      <c r="L2" s="461"/>
      <c r="M2" s="461"/>
      <c r="N2" s="461"/>
      <c r="O2" s="461"/>
      <c r="P2" s="461"/>
      <c r="Q2" s="461"/>
      <c r="R2" s="461"/>
    </row>
    <row r="3" spans="1:19" s="13" customFormat="1" ht="21.75" customHeight="1">
      <c r="A3" s="428" t="s">
        <v>233</v>
      </c>
      <c r="B3" s="428"/>
      <c r="C3" s="428"/>
      <c r="D3" s="280"/>
      <c r="E3" s="430" t="s">
        <v>205</v>
      </c>
      <c r="F3" s="430"/>
      <c r="G3" s="462"/>
      <c r="H3" s="462"/>
      <c r="I3" s="11"/>
      <c r="J3" s="418"/>
      <c r="K3" s="418"/>
      <c r="L3" s="418"/>
      <c r="M3" s="418"/>
      <c r="N3" s="272"/>
      <c r="O3" s="91"/>
      <c r="P3" s="424"/>
      <c r="Q3" s="424"/>
      <c r="R3" s="424"/>
    </row>
    <row r="4" spans="1:19" s="13" customFormat="1" ht="17.25" customHeight="1">
      <c r="A4" s="435" t="s">
        <v>214</v>
      </c>
      <c r="B4" s="435"/>
      <c r="C4" s="435"/>
      <c r="D4" s="281"/>
      <c r="E4" s="429" t="s">
        <v>352</v>
      </c>
      <c r="F4" s="429"/>
      <c r="G4" s="214"/>
      <c r="H4" s="39"/>
      <c r="I4" s="39"/>
      <c r="J4" s="39"/>
      <c r="K4" s="39"/>
      <c r="L4" s="39"/>
      <c r="M4" s="40"/>
      <c r="N4" s="40"/>
      <c r="O4" s="90" t="s">
        <v>5</v>
      </c>
      <c r="P4" s="232">
        <v>42057</v>
      </c>
      <c r="Q4" s="525">
        <v>0.59027777777777779</v>
      </c>
      <c r="R4" s="525"/>
      <c r="S4" s="525"/>
    </row>
    <row r="5" spans="1:19" s="10" customFormat="1" ht="15.75" customHeight="1">
      <c r="A5" s="14"/>
      <c r="B5" s="14"/>
      <c r="C5" s="15"/>
      <c r="D5" s="15"/>
      <c r="E5" s="16"/>
      <c r="F5" s="17"/>
      <c r="G5" s="215"/>
      <c r="H5" s="17"/>
      <c r="I5" s="17"/>
      <c r="J5" s="14"/>
      <c r="K5" s="14"/>
      <c r="L5" s="14"/>
      <c r="M5" s="18"/>
      <c r="N5" s="18"/>
      <c r="O5" s="19"/>
      <c r="P5" s="460">
        <v>42057.749068865742</v>
      </c>
      <c r="Q5" s="460"/>
      <c r="R5" s="460"/>
    </row>
    <row r="6" spans="1:19" s="20" customFormat="1" ht="36.75" customHeight="1">
      <c r="A6" s="431" t="s">
        <v>12</v>
      </c>
      <c r="B6" s="432" t="s">
        <v>210</v>
      </c>
      <c r="C6" s="434" t="s">
        <v>230</v>
      </c>
      <c r="D6" s="438" t="s">
        <v>354</v>
      </c>
      <c r="E6" s="425" t="s">
        <v>14</v>
      </c>
      <c r="F6" s="425" t="s">
        <v>633</v>
      </c>
      <c r="G6" s="463" t="s">
        <v>15</v>
      </c>
      <c r="H6" s="436" t="s">
        <v>27</v>
      </c>
      <c r="J6" s="421" t="s">
        <v>16</v>
      </c>
      <c r="K6" s="422"/>
      <c r="L6" s="422"/>
      <c r="M6" s="422"/>
      <c r="N6" s="422"/>
      <c r="O6" s="422"/>
      <c r="P6" s="422"/>
      <c r="Q6" s="422"/>
      <c r="R6" s="423"/>
    </row>
    <row r="7" spans="1:19" ht="36.75" customHeight="1">
      <c r="A7" s="431"/>
      <c r="B7" s="433"/>
      <c r="C7" s="434"/>
      <c r="D7" s="439"/>
      <c r="E7" s="425"/>
      <c r="F7" s="425"/>
      <c r="G7" s="463"/>
      <c r="H7" s="437"/>
      <c r="I7" s="21"/>
      <c r="J7" s="56" t="s">
        <v>12</v>
      </c>
      <c r="K7" s="56" t="s">
        <v>211</v>
      </c>
      <c r="L7" s="56" t="s">
        <v>210</v>
      </c>
      <c r="M7" s="138" t="s">
        <v>13</v>
      </c>
      <c r="N7" s="138" t="s">
        <v>354</v>
      </c>
      <c r="O7" s="139" t="s">
        <v>14</v>
      </c>
      <c r="P7" s="139" t="s">
        <v>633</v>
      </c>
      <c r="Q7" s="209" t="s">
        <v>15</v>
      </c>
      <c r="R7" s="56" t="s">
        <v>27</v>
      </c>
    </row>
    <row r="8" spans="1:19" s="20" customFormat="1" ht="36.75" customHeight="1">
      <c r="A8" s="23">
        <v>1</v>
      </c>
      <c r="B8" s="81">
        <v>273</v>
      </c>
      <c r="C8" s="136" t="s">
        <v>915</v>
      </c>
      <c r="D8" s="136" t="s">
        <v>362</v>
      </c>
      <c r="E8" s="201" t="s">
        <v>1185</v>
      </c>
      <c r="F8" s="202" t="s">
        <v>640</v>
      </c>
      <c r="G8" s="216">
        <v>20997</v>
      </c>
      <c r="H8" s="82"/>
      <c r="I8" s="27"/>
      <c r="J8" s="28">
        <v>1</v>
      </c>
      <c r="K8" s="29" t="s">
        <v>173</v>
      </c>
      <c r="L8" s="30">
        <v>15</v>
      </c>
      <c r="M8" s="31" t="s">
        <v>404</v>
      </c>
      <c r="N8" s="31" t="s">
        <v>362</v>
      </c>
      <c r="O8" s="57" t="s">
        <v>635</v>
      </c>
      <c r="P8" s="57" t="s">
        <v>636</v>
      </c>
      <c r="Q8" s="210">
        <v>21406</v>
      </c>
      <c r="R8" s="30">
        <v>4</v>
      </c>
    </row>
    <row r="9" spans="1:19" s="20" customFormat="1" ht="36.75" customHeight="1">
      <c r="A9" s="23">
        <v>2</v>
      </c>
      <c r="B9" s="81">
        <v>181</v>
      </c>
      <c r="C9" s="136" t="s">
        <v>848</v>
      </c>
      <c r="D9" s="136" t="s">
        <v>362</v>
      </c>
      <c r="E9" s="201" t="s">
        <v>849</v>
      </c>
      <c r="F9" s="202" t="s">
        <v>647</v>
      </c>
      <c r="G9" s="216">
        <v>21037</v>
      </c>
      <c r="H9" s="82"/>
      <c r="I9" s="27"/>
      <c r="J9" s="28">
        <v>2</v>
      </c>
      <c r="K9" s="29" t="s">
        <v>174</v>
      </c>
      <c r="L9" s="30">
        <v>59</v>
      </c>
      <c r="M9" s="31" t="s">
        <v>428</v>
      </c>
      <c r="N9" s="31" t="s">
        <v>362</v>
      </c>
      <c r="O9" s="57" t="s">
        <v>429</v>
      </c>
      <c r="P9" s="57" t="s">
        <v>636</v>
      </c>
      <c r="Q9" s="210">
        <v>23255</v>
      </c>
      <c r="R9" s="30">
        <v>5</v>
      </c>
    </row>
    <row r="10" spans="1:19" s="20" customFormat="1" ht="36.75" customHeight="1">
      <c r="A10" s="23">
        <v>3</v>
      </c>
      <c r="B10" s="81">
        <v>373</v>
      </c>
      <c r="C10" s="136" t="s">
        <v>430</v>
      </c>
      <c r="D10" s="136" t="s">
        <v>362</v>
      </c>
      <c r="E10" s="201" t="s">
        <v>431</v>
      </c>
      <c r="F10" s="202" t="s">
        <v>636</v>
      </c>
      <c r="G10" s="216">
        <v>21261</v>
      </c>
      <c r="H10" s="82"/>
      <c r="I10" s="27"/>
      <c r="J10" s="28">
        <v>2</v>
      </c>
      <c r="K10" s="29" t="s">
        <v>175</v>
      </c>
      <c r="L10" s="30">
        <v>181</v>
      </c>
      <c r="M10" s="31" t="s">
        <v>848</v>
      </c>
      <c r="N10" s="31" t="s">
        <v>362</v>
      </c>
      <c r="O10" s="57" t="s">
        <v>849</v>
      </c>
      <c r="P10" s="57" t="s">
        <v>647</v>
      </c>
      <c r="Q10" s="210">
        <v>21037</v>
      </c>
      <c r="R10" s="30">
        <v>2</v>
      </c>
    </row>
    <row r="11" spans="1:19" s="20" customFormat="1" ht="36.75" customHeight="1">
      <c r="A11" s="23">
        <v>4</v>
      </c>
      <c r="B11" s="81">
        <v>15</v>
      </c>
      <c r="C11" s="136" t="s">
        <v>404</v>
      </c>
      <c r="D11" s="136" t="s">
        <v>362</v>
      </c>
      <c r="E11" s="201" t="s">
        <v>635</v>
      </c>
      <c r="F11" s="202" t="s">
        <v>636</v>
      </c>
      <c r="G11" s="216">
        <v>21406</v>
      </c>
      <c r="H11" s="82"/>
      <c r="I11" s="27"/>
      <c r="J11" s="28">
        <v>3</v>
      </c>
      <c r="K11" s="29" t="s">
        <v>176</v>
      </c>
      <c r="L11" s="30">
        <v>235</v>
      </c>
      <c r="M11" s="31" t="s">
        <v>643</v>
      </c>
      <c r="N11" s="31" t="s">
        <v>362</v>
      </c>
      <c r="O11" s="57" t="s">
        <v>914</v>
      </c>
      <c r="P11" s="57" t="s">
        <v>644</v>
      </c>
      <c r="Q11" s="210" t="s">
        <v>1407</v>
      </c>
      <c r="R11" s="30" t="s">
        <v>1408</v>
      </c>
    </row>
    <row r="12" spans="1:19" s="20" customFormat="1" ht="36.75" customHeight="1">
      <c r="A12" s="23">
        <v>5</v>
      </c>
      <c r="B12" s="81">
        <v>59</v>
      </c>
      <c r="C12" s="136" t="s">
        <v>428</v>
      </c>
      <c r="D12" s="136" t="s">
        <v>362</v>
      </c>
      <c r="E12" s="201" t="s">
        <v>429</v>
      </c>
      <c r="F12" s="202" t="s">
        <v>636</v>
      </c>
      <c r="G12" s="216">
        <v>23255</v>
      </c>
      <c r="H12" s="82"/>
      <c r="I12" s="27"/>
      <c r="J12" s="28">
        <v>4</v>
      </c>
      <c r="K12" s="29" t="s">
        <v>177</v>
      </c>
      <c r="L12" s="30">
        <v>271</v>
      </c>
      <c r="M12" s="31" t="s">
        <v>736</v>
      </c>
      <c r="N12" s="31" t="s">
        <v>362</v>
      </c>
      <c r="O12" s="57" t="s">
        <v>1156</v>
      </c>
      <c r="P12" s="57" t="s">
        <v>664</v>
      </c>
      <c r="Q12" s="210">
        <v>23815</v>
      </c>
      <c r="R12" s="30">
        <v>6</v>
      </c>
    </row>
    <row r="13" spans="1:19" s="20" customFormat="1" ht="36.75" customHeight="1">
      <c r="A13" s="23">
        <v>6</v>
      </c>
      <c r="B13" s="81">
        <v>271</v>
      </c>
      <c r="C13" s="136" t="s">
        <v>736</v>
      </c>
      <c r="D13" s="136" t="s">
        <v>362</v>
      </c>
      <c r="E13" s="201" t="s">
        <v>1156</v>
      </c>
      <c r="F13" s="202" t="s">
        <v>664</v>
      </c>
      <c r="G13" s="216">
        <v>23815</v>
      </c>
      <c r="H13" s="82"/>
      <c r="I13" s="27"/>
      <c r="J13" s="28">
        <v>4</v>
      </c>
      <c r="K13" s="29" t="s">
        <v>178</v>
      </c>
      <c r="L13" s="30">
        <v>273</v>
      </c>
      <c r="M13" s="31" t="s">
        <v>915</v>
      </c>
      <c r="N13" s="31" t="s">
        <v>362</v>
      </c>
      <c r="O13" s="57" t="s">
        <v>1185</v>
      </c>
      <c r="P13" s="57" t="s">
        <v>640</v>
      </c>
      <c r="Q13" s="210">
        <v>20997</v>
      </c>
      <c r="R13" s="30">
        <v>1</v>
      </c>
    </row>
    <row r="14" spans="1:19" s="20" customFormat="1" ht="36.75" customHeight="1">
      <c r="A14" s="23" t="s">
        <v>1408</v>
      </c>
      <c r="B14" s="81">
        <v>235</v>
      </c>
      <c r="C14" s="136" t="s">
        <v>643</v>
      </c>
      <c r="D14" s="136" t="s">
        <v>362</v>
      </c>
      <c r="E14" s="201" t="s">
        <v>914</v>
      </c>
      <c r="F14" s="202" t="s">
        <v>644</v>
      </c>
      <c r="G14" s="216" t="s">
        <v>1407</v>
      </c>
      <c r="H14" s="82"/>
      <c r="I14" s="27"/>
      <c r="J14" s="28">
        <v>5</v>
      </c>
      <c r="K14" s="29" t="s">
        <v>523</v>
      </c>
      <c r="L14" s="30">
        <v>351</v>
      </c>
      <c r="M14" s="31" t="s">
        <v>355</v>
      </c>
      <c r="N14" s="31" t="s">
        <v>362</v>
      </c>
      <c r="O14" s="57" t="s">
        <v>356</v>
      </c>
      <c r="P14" s="57" t="s">
        <v>636</v>
      </c>
      <c r="Q14" s="210" t="s">
        <v>1407</v>
      </c>
      <c r="R14" s="30" t="s">
        <v>1408</v>
      </c>
    </row>
    <row r="15" spans="1:19" s="20" customFormat="1" ht="36.75" customHeight="1">
      <c r="A15" s="23" t="s">
        <v>1408</v>
      </c>
      <c r="B15" s="81">
        <v>351</v>
      </c>
      <c r="C15" s="136" t="s">
        <v>355</v>
      </c>
      <c r="D15" s="136" t="s">
        <v>362</v>
      </c>
      <c r="E15" s="201" t="s">
        <v>356</v>
      </c>
      <c r="F15" s="202" t="s">
        <v>636</v>
      </c>
      <c r="G15" s="216" t="s">
        <v>1407</v>
      </c>
      <c r="H15" s="82"/>
      <c r="I15" s="27"/>
      <c r="J15" s="28">
        <v>6</v>
      </c>
      <c r="K15" s="29" t="s">
        <v>524</v>
      </c>
      <c r="L15" s="30">
        <v>373</v>
      </c>
      <c r="M15" s="31" t="s">
        <v>430</v>
      </c>
      <c r="N15" s="31" t="s">
        <v>362</v>
      </c>
      <c r="O15" s="57" t="s">
        <v>431</v>
      </c>
      <c r="P15" s="57" t="s">
        <v>636</v>
      </c>
      <c r="Q15" s="210">
        <v>21261</v>
      </c>
      <c r="R15" s="30">
        <v>3</v>
      </c>
    </row>
    <row r="16" spans="1:19" s="20" customFormat="1" ht="36.75" customHeight="1">
      <c r="A16" s="431" t="s">
        <v>12</v>
      </c>
      <c r="B16" s="432" t="s">
        <v>210</v>
      </c>
      <c r="C16" s="434" t="s">
        <v>230</v>
      </c>
      <c r="D16" s="438" t="s">
        <v>354</v>
      </c>
      <c r="E16" s="425" t="s">
        <v>14</v>
      </c>
      <c r="F16" s="425" t="s">
        <v>633</v>
      </c>
      <c r="G16" s="463" t="s">
        <v>15</v>
      </c>
      <c r="H16" s="436" t="s">
        <v>27</v>
      </c>
      <c r="I16" s="27"/>
      <c r="J16" s="421" t="s">
        <v>17</v>
      </c>
      <c r="K16" s="422"/>
      <c r="L16" s="422"/>
      <c r="M16" s="422"/>
      <c r="N16" s="422"/>
      <c r="O16" s="422"/>
      <c r="P16" s="422"/>
      <c r="Q16" s="422"/>
      <c r="R16" s="423"/>
    </row>
    <row r="17" spans="1:18" s="20" customFormat="1" ht="36.75" customHeight="1">
      <c r="A17" s="431"/>
      <c r="B17" s="433"/>
      <c r="C17" s="434"/>
      <c r="D17" s="439"/>
      <c r="E17" s="425"/>
      <c r="F17" s="425"/>
      <c r="G17" s="463"/>
      <c r="H17" s="437"/>
      <c r="I17" s="27"/>
      <c r="J17" s="56" t="s">
        <v>12</v>
      </c>
      <c r="K17" s="56" t="s">
        <v>211</v>
      </c>
      <c r="L17" s="56" t="s">
        <v>210</v>
      </c>
      <c r="M17" s="138" t="s">
        <v>13</v>
      </c>
      <c r="N17" s="138"/>
      <c r="O17" s="139" t="s">
        <v>14</v>
      </c>
      <c r="P17" s="139" t="s">
        <v>633</v>
      </c>
      <c r="Q17" s="209" t="s">
        <v>15</v>
      </c>
      <c r="R17" s="56" t="s">
        <v>27</v>
      </c>
    </row>
    <row r="18" spans="1:18" s="20" customFormat="1" ht="36.75" customHeight="1">
      <c r="A18" s="23">
        <v>1</v>
      </c>
      <c r="B18" s="81">
        <v>305</v>
      </c>
      <c r="C18" s="136" t="s">
        <v>665</v>
      </c>
      <c r="D18" s="136" t="s">
        <v>363</v>
      </c>
      <c r="E18" s="201" t="s">
        <v>1143</v>
      </c>
      <c r="F18" s="202" t="s">
        <v>1432</v>
      </c>
      <c r="G18" s="216">
        <v>21651</v>
      </c>
      <c r="H18" s="82"/>
      <c r="I18" s="27"/>
      <c r="J18" s="28">
        <v>1</v>
      </c>
      <c r="K18" s="29" t="s">
        <v>179</v>
      </c>
      <c r="L18" s="30">
        <v>97</v>
      </c>
      <c r="M18" s="31" t="s">
        <v>655</v>
      </c>
      <c r="N18" s="31" t="s">
        <v>363</v>
      </c>
      <c r="O18" s="57" t="s">
        <v>656</v>
      </c>
      <c r="P18" s="57" t="s">
        <v>636</v>
      </c>
      <c r="Q18" s="210">
        <v>24702</v>
      </c>
      <c r="R18" s="30">
        <v>7</v>
      </c>
    </row>
    <row r="19" spans="1:18" s="20" customFormat="1" ht="36.75" customHeight="1">
      <c r="A19" s="23">
        <v>2</v>
      </c>
      <c r="B19" s="81">
        <v>214</v>
      </c>
      <c r="C19" s="136" t="s">
        <v>661</v>
      </c>
      <c r="D19" s="136" t="s">
        <v>363</v>
      </c>
      <c r="E19" s="201" t="s">
        <v>662</v>
      </c>
      <c r="F19" s="202" t="s">
        <v>644</v>
      </c>
      <c r="G19" s="216">
        <v>22975</v>
      </c>
      <c r="H19" s="82"/>
      <c r="I19" s="27"/>
      <c r="J19" s="28">
        <v>2</v>
      </c>
      <c r="K19" s="29" t="s">
        <v>180</v>
      </c>
      <c r="L19" s="30">
        <v>145</v>
      </c>
      <c r="M19" s="31" t="s">
        <v>659</v>
      </c>
      <c r="N19" s="31" t="s">
        <v>363</v>
      </c>
      <c r="O19" s="57" t="s">
        <v>660</v>
      </c>
      <c r="P19" s="57" t="s">
        <v>644</v>
      </c>
      <c r="Q19" s="210">
        <v>23131</v>
      </c>
      <c r="R19" s="30">
        <v>4</v>
      </c>
    </row>
    <row r="20" spans="1:18" s="20" customFormat="1" ht="36.75" customHeight="1">
      <c r="A20" s="23">
        <v>3</v>
      </c>
      <c r="B20" s="81">
        <v>145</v>
      </c>
      <c r="C20" s="136" t="s">
        <v>659</v>
      </c>
      <c r="D20" s="136" t="s">
        <v>363</v>
      </c>
      <c r="E20" s="201" t="s">
        <v>660</v>
      </c>
      <c r="F20" s="202" t="s">
        <v>644</v>
      </c>
      <c r="G20" s="216">
        <v>23131</v>
      </c>
      <c r="H20" s="82"/>
      <c r="I20" s="27"/>
      <c r="J20" s="28">
        <v>2</v>
      </c>
      <c r="K20" s="29" t="s">
        <v>181</v>
      </c>
      <c r="L20" s="30">
        <v>214</v>
      </c>
      <c r="M20" s="31" t="s">
        <v>661</v>
      </c>
      <c r="N20" s="31" t="s">
        <v>363</v>
      </c>
      <c r="O20" s="57" t="s">
        <v>662</v>
      </c>
      <c r="P20" s="57" t="s">
        <v>644</v>
      </c>
      <c r="Q20" s="210">
        <v>22975</v>
      </c>
      <c r="R20" s="30">
        <v>3</v>
      </c>
    </row>
    <row r="21" spans="1:18" s="20" customFormat="1" ht="36.75" customHeight="1">
      <c r="A21" s="23">
        <v>4</v>
      </c>
      <c r="B21" s="81">
        <v>270</v>
      </c>
      <c r="C21" s="136" t="s">
        <v>663</v>
      </c>
      <c r="D21" s="136" t="s">
        <v>363</v>
      </c>
      <c r="E21" s="201" t="s">
        <v>1142</v>
      </c>
      <c r="F21" s="202" t="s">
        <v>664</v>
      </c>
      <c r="G21" s="216">
        <v>23480</v>
      </c>
      <c r="H21" s="82"/>
      <c r="I21" s="27"/>
      <c r="J21" s="28">
        <v>3</v>
      </c>
      <c r="K21" s="29" t="s">
        <v>182</v>
      </c>
      <c r="L21" s="30">
        <v>270</v>
      </c>
      <c r="M21" s="31" t="s">
        <v>663</v>
      </c>
      <c r="N21" s="31" t="s">
        <v>363</v>
      </c>
      <c r="O21" s="57" t="s">
        <v>1142</v>
      </c>
      <c r="P21" s="57" t="s">
        <v>664</v>
      </c>
      <c r="Q21" s="210">
        <v>23480</v>
      </c>
      <c r="R21" s="30">
        <v>5</v>
      </c>
    </row>
    <row r="22" spans="1:18" s="20" customFormat="1" ht="36.75" customHeight="1">
      <c r="A22" s="23">
        <v>5</v>
      </c>
      <c r="B22" s="81">
        <v>97</v>
      </c>
      <c r="C22" s="136" t="s">
        <v>655</v>
      </c>
      <c r="D22" s="136" t="s">
        <v>363</v>
      </c>
      <c r="E22" s="201" t="s">
        <v>656</v>
      </c>
      <c r="F22" s="202" t="s">
        <v>636</v>
      </c>
      <c r="G22" s="216">
        <v>24702</v>
      </c>
      <c r="H22" s="82"/>
      <c r="I22" s="27"/>
      <c r="J22" s="28">
        <v>4</v>
      </c>
      <c r="K22" s="29" t="s">
        <v>183</v>
      </c>
      <c r="L22" s="30">
        <v>305</v>
      </c>
      <c r="M22" s="31" t="s">
        <v>665</v>
      </c>
      <c r="N22" s="31" t="s">
        <v>363</v>
      </c>
      <c r="O22" s="57" t="s">
        <v>1143</v>
      </c>
      <c r="P22" s="57" t="s">
        <v>666</v>
      </c>
      <c r="Q22" s="210">
        <v>21651</v>
      </c>
      <c r="R22" s="30">
        <v>1</v>
      </c>
    </row>
    <row r="23" spans="1:18" s="20" customFormat="1" ht="36.75" customHeight="1">
      <c r="A23" s="431" t="s">
        <v>12</v>
      </c>
      <c r="B23" s="432" t="s">
        <v>210</v>
      </c>
      <c r="C23" s="434" t="s">
        <v>230</v>
      </c>
      <c r="D23" s="438" t="s">
        <v>354</v>
      </c>
      <c r="E23" s="425" t="s">
        <v>14</v>
      </c>
      <c r="F23" s="425" t="s">
        <v>633</v>
      </c>
      <c r="G23" s="463" t="s">
        <v>15</v>
      </c>
      <c r="H23" s="436" t="s">
        <v>27</v>
      </c>
      <c r="I23" s="27"/>
      <c r="J23" s="28">
        <v>4</v>
      </c>
      <c r="K23" s="29" t="s">
        <v>184</v>
      </c>
      <c r="L23" s="30">
        <v>34</v>
      </c>
      <c r="M23" s="31" t="s">
        <v>852</v>
      </c>
      <c r="N23" s="31" t="s">
        <v>374</v>
      </c>
      <c r="O23" s="57" t="s">
        <v>853</v>
      </c>
      <c r="P23" s="57" t="s">
        <v>636</v>
      </c>
      <c r="Q23" s="210" t="s">
        <v>1407</v>
      </c>
      <c r="R23" s="30" t="s">
        <v>1408</v>
      </c>
    </row>
    <row r="24" spans="1:18" s="20" customFormat="1" ht="36.75" customHeight="1">
      <c r="A24" s="431"/>
      <c r="B24" s="433"/>
      <c r="C24" s="434"/>
      <c r="D24" s="439"/>
      <c r="E24" s="425"/>
      <c r="F24" s="425"/>
      <c r="G24" s="463"/>
      <c r="H24" s="437"/>
      <c r="I24" s="27"/>
      <c r="J24" s="28">
        <v>5</v>
      </c>
      <c r="K24" s="29" t="s">
        <v>525</v>
      </c>
      <c r="L24" s="30">
        <v>62</v>
      </c>
      <c r="M24" s="31" t="s">
        <v>406</v>
      </c>
      <c r="N24" s="31" t="s">
        <v>374</v>
      </c>
      <c r="O24" s="57" t="s">
        <v>407</v>
      </c>
      <c r="P24" s="57" t="s">
        <v>636</v>
      </c>
      <c r="Q24" s="210">
        <v>24653</v>
      </c>
      <c r="R24" s="30">
        <v>6</v>
      </c>
    </row>
    <row r="25" spans="1:18" s="20" customFormat="1" ht="36.75" customHeight="1">
      <c r="A25" s="23">
        <v>1</v>
      </c>
      <c r="B25" s="81">
        <v>133</v>
      </c>
      <c r="C25" s="136" t="s">
        <v>679</v>
      </c>
      <c r="D25" s="136" t="s">
        <v>374</v>
      </c>
      <c r="E25" s="201" t="s">
        <v>1144</v>
      </c>
      <c r="F25" s="202" t="s">
        <v>640</v>
      </c>
      <c r="G25" s="216">
        <v>22873</v>
      </c>
      <c r="H25" s="82"/>
      <c r="I25" s="27"/>
      <c r="J25" s="28">
        <v>6</v>
      </c>
      <c r="K25" s="29" t="s">
        <v>1363</v>
      </c>
      <c r="L25" s="30">
        <v>133</v>
      </c>
      <c r="M25" s="31" t="s">
        <v>679</v>
      </c>
      <c r="N25" s="31" t="s">
        <v>374</v>
      </c>
      <c r="O25" s="57" t="s">
        <v>1144</v>
      </c>
      <c r="P25" s="57" t="s">
        <v>640</v>
      </c>
      <c r="Q25" s="210">
        <v>22873</v>
      </c>
      <c r="R25" s="30">
        <v>2</v>
      </c>
    </row>
    <row r="26" spans="1:18" s="20" customFormat="1" ht="36.75" customHeight="1">
      <c r="A26" s="23">
        <v>2</v>
      </c>
      <c r="B26" s="81">
        <v>290</v>
      </c>
      <c r="C26" s="136" t="s">
        <v>916</v>
      </c>
      <c r="D26" s="136" t="s">
        <v>374</v>
      </c>
      <c r="E26" s="201" t="s">
        <v>1186</v>
      </c>
      <c r="F26" s="202" t="s">
        <v>644</v>
      </c>
      <c r="G26" s="216">
        <v>23206</v>
      </c>
      <c r="H26" s="82"/>
      <c r="I26" s="27"/>
      <c r="J26" s="421" t="s">
        <v>18</v>
      </c>
      <c r="K26" s="422"/>
      <c r="L26" s="422"/>
      <c r="M26" s="422"/>
      <c r="N26" s="422"/>
      <c r="O26" s="422"/>
      <c r="P26" s="422"/>
      <c r="Q26" s="422"/>
      <c r="R26" s="423"/>
    </row>
    <row r="27" spans="1:18" s="20" customFormat="1" ht="36.75" customHeight="1">
      <c r="A27" s="23">
        <v>3</v>
      </c>
      <c r="B27" s="81">
        <v>197</v>
      </c>
      <c r="C27" s="136" t="s">
        <v>682</v>
      </c>
      <c r="D27" s="136" t="s">
        <v>374</v>
      </c>
      <c r="E27" s="201" t="s">
        <v>683</v>
      </c>
      <c r="F27" s="202" t="s">
        <v>636</v>
      </c>
      <c r="G27" s="216">
        <v>24452</v>
      </c>
      <c r="H27" s="82"/>
      <c r="I27" s="27"/>
      <c r="J27" s="56" t="s">
        <v>12</v>
      </c>
      <c r="K27" s="56" t="s">
        <v>211</v>
      </c>
      <c r="L27" s="56" t="s">
        <v>210</v>
      </c>
      <c r="M27" s="138" t="s">
        <v>13</v>
      </c>
      <c r="N27" s="138"/>
      <c r="O27" s="139" t="s">
        <v>14</v>
      </c>
      <c r="P27" s="139" t="s">
        <v>633</v>
      </c>
      <c r="Q27" s="209" t="s">
        <v>15</v>
      </c>
      <c r="R27" s="56" t="s">
        <v>27</v>
      </c>
    </row>
    <row r="28" spans="1:18" s="20" customFormat="1" ht="36.75" customHeight="1">
      <c r="A28" s="23">
        <v>4</v>
      </c>
      <c r="B28" s="81">
        <v>62</v>
      </c>
      <c r="C28" s="136" t="s">
        <v>406</v>
      </c>
      <c r="D28" s="136" t="s">
        <v>374</v>
      </c>
      <c r="E28" s="201" t="s">
        <v>407</v>
      </c>
      <c r="F28" s="202" t="s">
        <v>636</v>
      </c>
      <c r="G28" s="216">
        <v>24653</v>
      </c>
      <c r="H28" s="82"/>
      <c r="I28" s="27"/>
      <c r="J28" s="28">
        <v>1</v>
      </c>
      <c r="K28" s="29" t="s">
        <v>185</v>
      </c>
      <c r="L28" s="30">
        <v>168</v>
      </c>
      <c r="M28" s="31" t="s">
        <v>854</v>
      </c>
      <c r="N28" s="31" t="s">
        <v>374</v>
      </c>
      <c r="O28" s="57" t="s">
        <v>1173</v>
      </c>
      <c r="P28" s="57" t="s">
        <v>647</v>
      </c>
      <c r="Q28" s="210" t="s">
        <v>1407</v>
      </c>
      <c r="R28" s="30" t="s">
        <v>1408</v>
      </c>
    </row>
    <row r="29" spans="1:18" s="20" customFormat="1" ht="36.75" customHeight="1">
      <c r="A29" s="23">
        <v>5</v>
      </c>
      <c r="B29" s="81">
        <v>314</v>
      </c>
      <c r="C29" s="136" t="s">
        <v>917</v>
      </c>
      <c r="D29" s="136" t="s">
        <v>374</v>
      </c>
      <c r="E29" s="201" t="s">
        <v>918</v>
      </c>
      <c r="F29" s="202" t="s">
        <v>644</v>
      </c>
      <c r="G29" s="216">
        <v>41231</v>
      </c>
      <c r="H29" s="82"/>
      <c r="I29" s="27"/>
      <c r="J29" s="28">
        <v>2</v>
      </c>
      <c r="K29" s="29" t="s">
        <v>186</v>
      </c>
      <c r="L29" s="30">
        <v>197</v>
      </c>
      <c r="M29" s="31" t="s">
        <v>682</v>
      </c>
      <c r="N29" s="31" t="s">
        <v>374</v>
      </c>
      <c r="O29" s="57" t="s">
        <v>683</v>
      </c>
      <c r="P29" s="57" t="s">
        <v>636</v>
      </c>
      <c r="Q29" s="210">
        <v>24452</v>
      </c>
      <c r="R29" s="30">
        <v>2</v>
      </c>
    </row>
    <row r="30" spans="1:18" s="20" customFormat="1" ht="36.75" customHeight="1">
      <c r="A30" s="23" t="s">
        <v>1408</v>
      </c>
      <c r="B30" s="81">
        <v>34</v>
      </c>
      <c r="C30" s="136" t="s">
        <v>852</v>
      </c>
      <c r="D30" s="136" t="s">
        <v>374</v>
      </c>
      <c r="E30" s="201" t="s">
        <v>853</v>
      </c>
      <c r="F30" s="202" t="s">
        <v>636</v>
      </c>
      <c r="G30" s="216" t="s">
        <v>1407</v>
      </c>
      <c r="H30" s="82"/>
      <c r="I30" s="27"/>
      <c r="J30" s="28">
        <v>2</v>
      </c>
      <c r="K30" s="29" t="s">
        <v>187</v>
      </c>
      <c r="L30" s="30">
        <v>286</v>
      </c>
      <c r="M30" s="31" t="s">
        <v>857</v>
      </c>
      <c r="N30" s="31" t="s">
        <v>374</v>
      </c>
      <c r="O30" s="57" t="s">
        <v>1174</v>
      </c>
      <c r="P30" s="57" t="s">
        <v>664</v>
      </c>
      <c r="Q30" s="210" t="s">
        <v>1407</v>
      </c>
      <c r="R30" s="30" t="s">
        <v>1408</v>
      </c>
    </row>
    <row r="31" spans="1:18" s="20" customFormat="1" ht="36.75" customHeight="1">
      <c r="A31" s="23" t="s">
        <v>1408</v>
      </c>
      <c r="B31" s="81">
        <v>168</v>
      </c>
      <c r="C31" s="136" t="s">
        <v>854</v>
      </c>
      <c r="D31" s="136" t="s">
        <v>374</v>
      </c>
      <c r="E31" s="201" t="s">
        <v>1173</v>
      </c>
      <c r="F31" s="202" t="s">
        <v>647</v>
      </c>
      <c r="G31" s="216" t="s">
        <v>1407</v>
      </c>
      <c r="H31" s="82"/>
      <c r="I31" s="27"/>
      <c r="J31" s="28">
        <v>3</v>
      </c>
      <c r="K31" s="29" t="s">
        <v>188</v>
      </c>
      <c r="L31" s="30">
        <v>290</v>
      </c>
      <c r="M31" s="31" t="s">
        <v>916</v>
      </c>
      <c r="N31" s="31" t="s">
        <v>374</v>
      </c>
      <c r="O31" s="57" t="s">
        <v>1186</v>
      </c>
      <c r="P31" s="57" t="s">
        <v>644</v>
      </c>
      <c r="Q31" s="210">
        <v>23206</v>
      </c>
      <c r="R31" s="30">
        <v>1</v>
      </c>
    </row>
    <row r="32" spans="1:18" s="20" customFormat="1" ht="36.75" customHeight="1">
      <c r="A32" s="23" t="s">
        <v>1408</v>
      </c>
      <c r="B32" s="81">
        <v>286</v>
      </c>
      <c r="C32" s="136" t="s">
        <v>857</v>
      </c>
      <c r="D32" s="136" t="s">
        <v>374</v>
      </c>
      <c r="E32" s="201" t="s">
        <v>1174</v>
      </c>
      <c r="F32" s="202" t="s">
        <v>664</v>
      </c>
      <c r="G32" s="216" t="s">
        <v>1407</v>
      </c>
      <c r="H32" s="82"/>
      <c r="I32" s="27"/>
      <c r="J32" s="28">
        <v>4</v>
      </c>
      <c r="K32" s="29" t="s">
        <v>189</v>
      </c>
      <c r="L32" s="30">
        <v>314</v>
      </c>
      <c r="M32" s="31" t="s">
        <v>917</v>
      </c>
      <c r="N32" s="31" t="s">
        <v>374</v>
      </c>
      <c r="O32" s="57" t="s">
        <v>918</v>
      </c>
      <c r="P32" s="57" t="s">
        <v>644</v>
      </c>
      <c r="Q32" s="210">
        <v>41231</v>
      </c>
      <c r="R32" s="30">
        <v>3</v>
      </c>
    </row>
    <row r="33" spans="1:19" s="20" customFormat="1" ht="36.75" customHeight="1">
      <c r="A33" s="431" t="s">
        <v>12</v>
      </c>
      <c r="B33" s="432" t="s">
        <v>210</v>
      </c>
      <c r="C33" s="434" t="s">
        <v>230</v>
      </c>
      <c r="D33" s="438" t="s">
        <v>354</v>
      </c>
      <c r="E33" s="425" t="s">
        <v>14</v>
      </c>
      <c r="F33" s="425" t="s">
        <v>633</v>
      </c>
      <c r="G33" s="463" t="s">
        <v>15</v>
      </c>
      <c r="H33" s="436" t="s">
        <v>27</v>
      </c>
      <c r="I33" s="27"/>
      <c r="J33" s="28">
        <v>4</v>
      </c>
      <c r="K33" s="29" t="s">
        <v>190</v>
      </c>
      <c r="L33" s="30" t="s">
        <v>1435</v>
      </c>
      <c r="M33" s="31" t="s">
        <v>1435</v>
      </c>
      <c r="N33" s="31" t="s">
        <v>1435</v>
      </c>
      <c r="O33" s="57" t="s">
        <v>1435</v>
      </c>
      <c r="P33" s="57" t="s">
        <v>1435</v>
      </c>
      <c r="Q33" s="210"/>
      <c r="R33" s="30"/>
    </row>
    <row r="34" spans="1:19" s="20" customFormat="1" ht="36.75" customHeight="1">
      <c r="A34" s="431"/>
      <c r="B34" s="433"/>
      <c r="C34" s="434"/>
      <c r="D34" s="439"/>
      <c r="E34" s="425"/>
      <c r="F34" s="425"/>
      <c r="G34" s="463"/>
      <c r="H34" s="437"/>
      <c r="I34" s="27"/>
      <c r="J34" s="28">
        <v>5</v>
      </c>
      <c r="K34" s="29" t="s">
        <v>526</v>
      </c>
      <c r="L34" s="30">
        <v>106</v>
      </c>
      <c r="M34" s="31" t="s">
        <v>858</v>
      </c>
      <c r="N34" s="31" t="s">
        <v>384</v>
      </c>
      <c r="O34" s="57" t="s">
        <v>859</v>
      </c>
      <c r="P34" s="57" t="s">
        <v>636</v>
      </c>
      <c r="Q34" s="210" t="s">
        <v>1407</v>
      </c>
      <c r="R34" s="30" t="s">
        <v>1408</v>
      </c>
    </row>
    <row r="35" spans="1:19" s="20" customFormat="1" ht="36.75" customHeight="1">
      <c r="A35" s="23">
        <v>1</v>
      </c>
      <c r="B35" s="81">
        <v>203</v>
      </c>
      <c r="C35" s="136" t="s">
        <v>688</v>
      </c>
      <c r="D35" s="136" t="s">
        <v>384</v>
      </c>
      <c r="E35" s="201" t="s">
        <v>1146</v>
      </c>
      <c r="F35" s="202" t="s">
        <v>689</v>
      </c>
      <c r="G35" s="216">
        <v>21793</v>
      </c>
      <c r="H35" s="82"/>
      <c r="I35" s="27"/>
      <c r="J35" s="28">
        <v>6</v>
      </c>
      <c r="K35" s="29" t="s">
        <v>1364</v>
      </c>
      <c r="L35" s="30">
        <v>139</v>
      </c>
      <c r="M35" s="31" t="s">
        <v>434</v>
      </c>
      <c r="N35" s="31" t="s">
        <v>384</v>
      </c>
      <c r="O35" s="57" t="s">
        <v>435</v>
      </c>
      <c r="P35" s="57" t="s">
        <v>636</v>
      </c>
      <c r="Q35" s="210" t="s">
        <v>1407</v>
      </c>
      <c r="R35" s="30" t="s">
        <v>1408</v>
      </c>
    </row>
    <row r="36" spans="1:19" s="20" customFormat="1" ht="36.75" customHeight="1">
      <c r="A36" s="23">
        <v>2</v>
      </c>
      <c r="B36" s="81">
        <v>408</v>
      </c>
      <c r="C36" s="136" t="s">
        <v>439</v>
      </c>
      <c r="D36" s="136" t="s">
        <v>384</v>
      </c>
      <c r="E36" s="201" t="s">
        <v>1149</v>
      </c>
      <c r="F36" s="202" t="s">
        <v>636</v>
      </c>
      <c r="G36" s="216">
        <v>22005</v>
      </c>
      <c r="H36" s="82"/>
      <c r="I36" s="27"/>
      <c r="J36" s="421" t="s">
        <v>49</v>
      </c>
      <c r="K36" s="422"/>
      <c r="L36" s="422"/>
      <c r="M36" s="422"/>
      <c r="N36" s="422"/>
      <c r="O36" s="422"/>
      <c r="P36" s="422"/>
      <c r="Q36" s="422"/>
      <c r="R36" s="423"/>
    </row>
    <row r="37" spans="1:19" s="20" customFormat="1" ht="36.75" customHeight="1">
      <c r="A37" s="23">
        <v>3</v>
      </c>
      <c r="B37" s="81">
        <v>32</v>
      </c>
      <c r="C37" s="136" t="s">
        <v>410</v>
      </c>
      <c r="D37" s="136" t="s">
        <v>384</v>
      </c>
      <c r="E37" s="201" t="s">
        <v>685</v>
      </c>
      <c r="F37" s="202" t="s">
        <v>636</v>
      </c>
      <c r="G37" s="216">
        <v>22336</v>
      </c>
      <c r="H37" s="82"/>
      <c r="I37" s="27"/>
      <c r="J37" s="56" t="s">
        <v>12</v>
      </c>
      <c r="K37" s="56" t="s">
        <v>211</v>
      </c>
      <c r="L37" s="56" t="s">
        <v>210</v>
      </c>
      <c r="M37" s="138" t="s">
        <v>13</v>
      </c>
      <c r="N37" s="138"/>
      <c r="O37" s="139" t="s">
        <v>14</v>
      </c>
      <c r="P37" s="139" t="s">
        <v>633</v>
      </c>
      <c r="Q37" s="209" t="s">
        <v>15</v>
      </c>
      <c r="R37" s="56" t="s">
        <v>27</v>
      </c>
    </row>
    <row r="38" spans="1:19" s="20" customFormat="1" ht="36.75" customHeight="1">
      <c r="A38" s="23">
        <v>4</v>
      </c>
      <c r="B38" s="81">
        <v>358</v>
      </c>
      <c r="C38" s="136" t="s">
        <v>863</v>
      </c>
      <c r="D38" s="136" t="s">
        <v>384</v>
      </c>
      <c r="E38" s="201" t="s">
        <v>1175</v>
      </c>
      <c r="F38" s="202" t="s">
        <v>636</v>
      </c>
      <c r="G38" s="216">
        <v>25226</v>
      </c>
      <c r="H38" s="82"/>
      <c r="I38" s="27"/>
      <c r="J38" s="28">
        <v>1</v>
      </c>
      <c r="K38" s="29" t="s">
        <v>191</v>
      </c>
      <c r="L38" s="30">
        <v>203</v>
      </c>
      <c r="M38" s="31" t="s">
        <v>688</v>
      </c>
      <c r="N38" s="31" t="s">
        <v>384</v>
      </c>
      <c r="O38" s="57" t="s">
        <v>1146</v>
      </c>
      <c r="P38" s="57" t="s">
        <v>689</v>
      </c>
      <c r="Q38" s="210">
        <v>21793</v>
      </c>
      <c r="R38" s="30">
        <v>1</v>
      </c>
    </row>
    <row r="39" spans="1:19" s="20" customFormat="1" ht="36.75" customHeight="1">
      <c r="A39" s="23">
        <v>5</v>
      </c>
      <c r="B39" s="81">
        <v>272</v>
      </c>
      <c r="C39" s="136" t="s">
        <v>693</v>
      </c>
      <c r="D39" s="136" t="s">
        <v>384</v>
      </c>
      <c r="E39" s="201" t="s">
        <v>1147</v>
      </c>
      <c r="F39" s="202" t="s">
        <v>664</v>
      </c>
      <c r="G39" s="216">
        <v>30439</v>
      </c>
      <c r="H39" s="82"/>
      <c r="I39" s="27"/>
      <c r="J39" s="28">
        <v>2</v>
      </c>
      <c r="K39" s="29" t="s">
        <v>192</v>
      </c>
      <c r="L39" s="30">
        <v>224</v>
      </c>
      <c r="M39" s="31" t="s">
        <v>450</v>
      </c>
      <c r="N39" s="31" t="s">
        <v>384</v>
      </c>
      <c r="O39" s="57" t="s">
        <v>451</v>
      </c>
      <c r="P39" s="57" t="s">
        <v>636</v>
      </c>
      <c r="Q39" s="210" t="s">
        <v>1407</v>
      </c>
      <c r="R39" s="30" t="s">
        <v>1408</v>
      </c>
    </row>
    <row r="40" spans="1:19" s="20" customFormat="1" ht="36.75" customHeight="1">
      <c r="A40" s="23" t="s">
        <v>1408</v>
      </c>
      <c r="B40" s="81">
        <v>106</v>
      </c>
      <c r="C40" s="136" t="s">
        <v>858</v>
      </c>
      <c r="D40" s="136" t="s">
        <v>384</v>
      </c>
      <c r="E40" s="201" t="s">
        <v>859</v>
      </c>
      <c r="F40" s="202" t="s">
        <v>636</v>
      </c>
      <c r="G40" s="216" t="s">
        <v>1407</v>
      </c>
      <c r="H40" s="82"/>
      <c r="I40" s="27"/>
      <c r="J40" s="28">
        <v>2</v>
      </c>
      <c r="K40" s="29" t="s">
        <v>193</v>
      </c>
      <c r="L40" s="30">
        <v>272</v>
      </c>
      <c r="M40" s="31" t="s">
        <v>693</v>
      </c>
      <c r="N40" s="31" t="s">
        <v>384</v>
      </c>
      <c r="O40" s="57" t="s">
        <v>1147</v>
      </c>
      <c r="P40" s="57" t="s">
        <v>664</v>
      </c>
      <c r="Q40" s="210">
        <v>30439</v>
      </c>
      <c r="R40" s="30">
        <v>5</v>
      </c>
    </row>
    <row r="41" spans="1:19" s="20" customFormat="1" ht="36.75" customHeight="1">
      <c r="A41" s="23" t="s">
        <v>1408</v>
      </c>
      <c r="B41" s="81">
        <v>139</v>
      </c>
      <c r="C41" s="136" t="s">
        <v>434</v>
      </c>
      <c r="D41" s="136" t="s">
        <v>384</v>
      </c>
      <c r="E41" s="201" t="s">
        <v>435</v>
      </c>
      <c r="F41" s="202" t="s">
        <v>636</v>
      </c>
      <c r="G41" s="216" t="s">
        <v>1407</v>
      </c>
      <c r="H41" s="82"/>
      <c r="I41" s="27"/>
      <c r="J41" s="28">
        <v>3</v>
      </c>
      <c r="K41" s="29" t="s">
        <v>194</v>
      </c>
      <c r="L41" s="30">
        <v>338</v>
      </c>
      <c r="M41" s="31" t="s">
        <v>694</v>
      </c>
      <c r="N41" s="31" t="s">
        <v>384</v>
      </c>
      <c r="O41" s="57" t="s">
        <v>1148</v>
      </c>
      <c r="P41" s="57" t="s">
        <v>640</v>
      </c>
      <c r="Q41" s="210" t="s">
        <v>1407</v>
      </c>
      <c r="R41" s="30" t="s">
        <v>1408</v>
      </c>
    </row>
    <row r="42" spans="1:19" s="20" customFormat="1" ht="36.75" customHeight="1">
      <c r="A42" s="23" t="s">
        <v>1408</v>
      </c>
      <c r="B42" s="81">
        <v>224</v>
      </c>
      <c r="C42" s="136" t="s">
        <v>450</v>
      </c>
      <c r="D42" s="136" t="s">
        <v>384</v>
      </c>
      <c r="E42" s="201" t="s">
        <v>451</v>
      </c>
      <c r="F42" s="202" t="s">
        <v>636</v>
      </c>
      <c r="G42" s="216" t="s">
        <v>1407</v>
      </c>
      <c r="H42" s="82"/>
      <c r="I42" s="27"/>
      <c r="J42" s="28">
        <v>4</v>
      </c>
      <c r="K42" s="29" t="s">
        <v>195</v>
      </c>
      <c r="L42" s="30">
        <v>358</v>
      </c>
      <c r="M42" s="31" t="s">
        <v>863</v>
      </c>
      <c r="N42" s="31" t="s">
        <v>384</v>
      </c>
      <c r="O42" s="57" t="s">
        <v>1175</v>
      </c>
      <c r="P42" s="57" t="s">
        <v>636</v>
      </c>
      <c r="Q42" s="210">
        <v>25226</v>
      </c>
      <c r="R42" s="30">
        <v>4</v>
      </c>
    </row>
    <row r="43" spans="1:19" s="20" customFormat="1" ht="36.75" customHeight="1">
      <c r="A43" s="23" t="s">
        <v>1408</v>
      </c>
      <c r="B43" s="81">
        <v>338</v>
      </c>
      <c r="C43" s="136" t="s">
        <v>694</v>
      </c>
      <c r="D43" s="136" t="s">
        <v>384</v>
      </c>
      <c r="E43" s="201" t="s">
        <v>1148</v>
      </c>
      <c r="F43" s="202" t="s">
        <v>640</v>
      </c>
      <c r="G43" s="216" t="s">
        <v>1407</v>
      </c>
      <c r="H43" s="82"/>
      <c r="I43" s="27"/>
      <c r="J43" s="28">
        <v>4</v>
      </c>
      <c r="K43" s="29" t="s">
        <v>196</v>
      </c>
      <c r="L43" s="30">
        <v>367</v>
      </c>
      <c r="M43" s="31" t="s">
        <v>415</v>
      </c>
      <c r="N43" s="31" t="s">
        <v>384</v>
      </c>
      <c r="O43" s="57" t="s">
        <v>416</v>
      </c>
      <c r="P43" s="57" t="s">
        <v>636</v>
      </c>
      <c r="Q43" s="210" t="s">
        <v>1407</v>
      </c>
      <c r="R43" s="30" t="s">
        <v>1408</v>
      </c>
    </row>
    <row r="44" spans="1:19" s="20" customFormat="1" ht="36.75" customHeight="1">
      <c r="A44" s="23" t="s">
        <v>1408</v>
      </c>
      <c r="B44" s="81">
        <v>367</v>
      </c>
      <c r="C44" s="136" t="s">
        <v>415</v>
      </c>
      <c r="D44" s="136" t="s">
        <v>384</v>
      </c>
      <c r="E44" s="201" t="s">
        <v>416</v>
      </c>
      <c r="F44" s="202" t="s">
        <v>636</v>
      </c>
      <c r="G44" s="216" t="s">
        <v>1407</v>
      </c>
      <c r="H44" s="82"/>
      <c r="I44" s="27"/>
      <c r="J44" s="28">
        <v>5</v>
      </c>
      <c r="K44" s="29" t="s">
        <v>527</v>
      </c>
      <c r="L44" s="30">
        <v>32</v>
      </c>
      <c r="M44" s="31" t="s">
        <v>410</v>
      </c>
      <c r="N44" s="31" t="s">
        <v>384</v>
      </c>
      <c r="O44" s="57" t="s">
        <v>685</v>
      </c>
      <c r="P44" s="57" t="s">
        <v>636</v>
      </c>
      <c r="Q44" s="210">
        <v>22336</v>
      </c>
      <c r="R44" s="30">
        <v>3</v>
      </c>
    </row>
    <row r="45" spans="1:19" s="20" customFormat="1" ht="36.75" customHeight="1">
      <c r="A45" s="23"/>
      <c r="B45" s="81"/>
      <c r="C45" s="136"/>
      <c r="D45" s="136"/>
      <c r="E45" s="201"/>
      <c r="F45" s="202"/>
      <c r="G45" s="216"/>
      <c r="H45" s="82"/>
      <c r="I45" s="27"/>
      <c r="J45" s="28">
        <v>6</v>
      </c>
      <c r="K45" s="29" t="s">
        <v>1365</v>
      </c>
      <c r="L45" s="30">
        <v>408</v>
      </c>
      <c r="M45" s="31" t="s">
        <v>439</v>
      </c>
      <c r="N45" s="31" t="s">
        <v>384</v>
      </c>
      <c r="O45" s="57" t="s">
        <v>1149</v>
      </c>
      <c r="P45" s="57" t="s">
        <v>636</v>
      </c>
      <c r="Q45" s="210">
        <v>22005</v>
      </c>
      <c r="R45" s="30">
        <v>2</v>
      </c>
    </row>
    <row r="46" spans="1:19" ht="7.5" customHeight="1">
      <c r="J46" s="47"/>
      <c r="K46" s="48"/>
      <c r="L46" s="49"/>
      <c r="M46" s="50"/>
      <c r="N46" s="50"/>
      <c r="O46" s="61"/>
      <c r="P46" s="61"/>
      <c r="Q46" s="211"/>
      <c r="R46" s="49"/>
    </row>
    <row r="47" spans="1:19" ht="14.25" customHeight="1">
      <c r="I47" s="37" t="s">
        <v>2</v>
      </c>
      <c r="J47" s="37"/>
      <c r="K47" s="37"/>
      <c r="L47" s="37"/>
      <c r="O47" s="62"/>
      <c r="P47" s="63"/>
      <c r="Q47" s="212"/>
      <c r="R47" s="36"/>
      <c r="S47" s="38"/>
    </row>
  </sheetData>
  <sortState ref="B8:G15">
    <sortCondition ref="G8:G15"/>
  </sortState>
  <mergeCells count="47">
    <mergeCell ref="A16:A17"/>
    <mergeCell ref="B16:B17"/>
    <mergeCell ref="C16:C17"/>
    <mergeCell ref="D16:D17"/>
    <mergeCell ref="E16:E17"/>
    <mergeCell ref="F33:F34"/>
    <mergeCell ref="G33:G34"/>
    <mergeCell ref="H33:H34"/>
    <mergeCell ref="A23:A24"/>
    <mergeCell ref="B23:B24"/>
    <mergeCell ref="A33:A34"/>
    <mergeCell ref="B33:B34"/>
    <mergeCell ref="C33:C34"/>
    <mergeCell ref="D33:D34"/>
    <mergeCell ref="E33:E34"/>
    <mergeCell ref="D23:D24"/>
    <mergeCell ref="E23:E24"/>
    <mergeCell ref="J26:R26"/>
    <mergeCell ref="F16:F17"/>
    <mergeCell ref="G16:G17"/>
    <mergeCell ref="H16:H17"/>
    <mergeCell ref="F23:F24"/>
    <mergeCell ref="G23:G24"/>
    <mergeCell ref="H23:H24"/>
    <mergeCell ref="J36:R36"/>
    <mergeCell ref="A4:C4"/>
    <mergeCell ref="E4:F4"/>
    <mergeCell ref="A6:A7"/>
    <mergeCell ref="B6:B7"/>
    <mergeCell ref="C6:C7"/>
    <mergeCell ref="E6:E7"/>
    <mergeCell ref="F6:F7"/>
    <mergeCell ref="G6:G7"/>
    <mergeCell ref="P5:R5"/>
    <mergeCell ref="H6:H7"/>
    <mergeCell ref="J6:R6"/>
    <mergeCell ref="J16:R16"/>
    <mergeCell ref="D6:D7"/>
    <mergeCell ref="C23:C24"/>
    <mergeCell ref="Q4:S4"/>
    <mergeCell ref="A1:R1"/>
    <mergeCell ref="A2:R2"/>
    <mergeCell ref="A3:C3"/>
    <mergeCell ref="E3:F3"/>
    <mergeCell ref="G3:H3"/>
    <mergeCell ref="J3:M3"/>
    <mergeCell ref="P3:R3"/>
  </mergeCells>
  <hyperlinks>
    <hyperlink ref="E3" location="'YARIŞMA PROGRAMI'!C7" display="100 m. Engelli"/>
  </hyperlinks>
  <printOptions horizontalCentered="1"/>
  <pageMargins left="0.27559055118110237" right="0.19685039370078741" top="0.34" bottom="0.22" header="0.17" footer="0.16"/>
  <pageSetup paperSize="9" scale="5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sheetPr>
    <tabColor rgb="FF7030A0"/>
    <pageSetUpPr fitToPage="1"/>
  </sheetPr>
  <dimension ref="A1:S44"/>
  <sheetViews>
    <sheetView view="pageBreakPreview" zoomScale="90" zoomScaleNormal="100" zoomScaleSheetLayoutView="90" workbookViewId="0">
      <selection activeCell="O21" sqref="O21"/>
    </sheetView>
  </sheetViews>
  <sheetFormatPr defaultColWidth="9.140625" defaultRowHeight="12.75"/>
  <cols>
    <col min="1" max="2" width="4.85546875" style="33" customWidth="1"/>
    <col min="3" max="3" width="14.5703125" style="22" customWidth="1"/>
    <col min="4" max="4" width="10.28515625" style="22" customWidth="1"/>
    <col min="5" max="5" width="22.140625" style="60" customWidth="1"/>
    <col min="6" max="6" width="17.140625" style="60" customWidth="1"/>
    <col min="7" max="7" width="9.28515625" style="213" customWidth="1"/>
    <col min="8" max="8" width="8" style="34" bestFit="1" customWidth="1"/>
    <col min="9" max="9" width="2.140625" style="22" customWidth="1"/>
    <col min="10" max="10" width="4.42578125" style="33" customWidth="1"/>
    <col min="11" max="11" width="9.85546875" style="33" hidden="1" customWidth="1"/>
    <col min="12" max="12" width="5.7109375" style="33" customWidth="1"/>
    <col min="13" max="13" width="10.7109375" style="35" customWidth="1"/>
    <col min="14" max="14" width="9.140625" style="35" customWidth="1"/>
    <col min="15" max="15" width="31" style="64" customWidth="1"/>
    <col min="16" max="16" width="19.140625" style="64" customWidth="1"/>
    <col min="17" max="17" width="11.85546875" style="213" customWidth="1"/>
    <col min="18" max="18" width="5.140625" style="22" customWidth="1"/>
    <col min="19" max="19" width="5.7109375" style="22" customWidth="1"/>
    <col min="20" max="16384" width="9.140625" style="22"/>
  </cols>
  <sheetData>
    <row r="1" spans="1:19" s="10" customFormat="1" ht="39" customHeight="1">
      <c r="A1" s="426" t="s">
        <v>206</v>
      </c>
      <c r="B1" s="426"/>
      <c r="C1" s="426"/>
      <c r="D1" s="426"/>
      <c r="E1" s="426"/>
      <c r="F1" s="426"/>
      <c r="G1" s="426"/>
      <c r="H1" s="426"/>
      <c r="I1" s="426"/>
      <c r="J1" s="426"/>
      <c r="K1" s="426"/>
      <c r="L1" s="426"/>
      <c r="M1" s="426"/>
      <c r="N1" s="426"/>
      <c r="O1" s="426"/>
      <c r="P1" s="426"/>
      <c r="Q1" s="426"/>
      <c r="R1" s="426"/>
    </row>
    <row r="2" spans="1:19" s="10" customFormat="1" ht="24.75" customHeight="1">
      <c r="A2" s="461" t="s">
        <v>1433</v>
      </c>
      <c r="B2" s="461"/>
      <c r="C2" s="461"/>
      <c r="D2" s="461"/>
      <c r="E2" s="461"/>
      <c r="F2" s="461"/>
      <c r="G2" s="461"/>
      <c r="H2" s="461"/>
      <c r="I2" s="461"/>
      <c r="J2" s="461"/>
      <c r="K2" s="461"/>
      <c r="L2" s="461"/>
      <c r="M2" s="461"/>
      <c r="N2" s="461"/>
      <c r="O2" s="461"/>
      <c r="P2" s="461"/>
      <c r="Q2" s="461"/>
      <c r="R2" s="461"/>
    </row>
    <row r="3" spans="1:19" s="13" customFormat="1" ht="21.75" customHeight="1">
      <c r="A3" s="428" t="s">
        <v>233</v>
      </c>
      <c r="B3" s="428"/>
      <c r="C3" s="428"/>
      <c r="D3" s="283"/>
      <c r="E3" s="430" t="s">
        <v>205</v>
      </c>
      <c r="F3" s="430"/>
      <c r="G3" s="462"/>
      <c r="H3" s="462"/>
      <c r="I3" s="11"/>
      <c r="J3" s="418"/>
      <c r="K3" s="418"/>
      <c r="L3" s="418"/>
      <c r="M3" s="418"/>
      <c r="N3" s="285"/>
      <c r="O3" s="286"/>
      <c r="P3" s="424"/>
      <c r="Q3" s="424"/>
      <c r="R3" s="424"/>
      <c r="S3" s="10"/>
    </row>
    <row r="4" spans="1:19" s="13" customFormat="1" ht="17.25" customHeight="1">
      <c r="A4" s="435" t="s">
        <v>214</v>
      </c>
      <c r="B4" s="435"/>
      <c r="C4" s="435"/>
      <c r="D4" s="284"/>
      <c r="E4" s="429" t="s">
        <v>352</v>
      </c>
      <c r="F4" s="429"/>
      <c r="G4" s="214"/>
      <c r="H4" s="39"/>
      <c r="I4" s="39"/>
      <c r="J4" s="39"/>
      <c r="K4" s="39"/>
      <c r="L4" s="39"/>
      <c r="M4" s="40"/>
      <c r="N4" s="40"/>
      <c r="O4" s="90" t="s">
        <v>5</v>
      </c>
      <c r="P4" s="232">
        <v>42057</v>
      </c>
      <c r="Q4" s="525">
        <v>0.59027777777777779</v>
      </c>
      <c r="R4" s="525"/>
      <c r="S4" s="10"/>
    </row>
    <row r="5" spans="1:19" s="10" customFormat="1" ht="15.75" customHeight="1">
      <c r="A5" s="14"/>
      <c r="B5" s="14"/>
      <c r="C5" s="15"/>
      <c r="D5" s="15"/>
      <c r="E5" s="16"/>
      <c r="F5" s="17"/>
      <c r="G5" s="215"/>
      <c r="H5" s="17"/>
      <c r="I5" s="17"/>
      <c r="J5" s="14"/>
      <c r="K5" s="14"/>
      <c r="L5" s="14"/>
      <c r="M5" s="18"/>
      <c r="N5" s="18"/>
      <c r="O5" s="19"/>
      <c r="P5" s="460">
        <v>42057.749068865742</v>
      </c>
      <c r="Q5" s="460"/>
      <c r="R5" s="460"/>
    </row>
    <row r="6" spans="1:19" s="20" customFormat="1" ht="29.25" customHeight="1">
      <c r="A6" s="431" t="s">
        <v>12</v>
      </c>
      <c r="B6" s="432" t="s">
        <v>210</v>
      </c>
      <c r="C6" s="434" t="s">
        <v>230</v>
      </c>
      <c r="D6" s="438" t="s">
        <v>354</v>
      </c>
      <c r="E6" s="425" t="s">
        <v>14</v>
      </c>
      <c r="F6" s="425" t="s">
        <v>633</v>
      </c>
      <c r="G6" s="463" t="s">
        <v>15</v>
      </c>
      <c r="H6" s="436" t="s">
        <v>27</v>
      </c>
      <c r="J6" s="421" t="s">
        <v>50</v>
      </c>
      <c r="K6" s="422"/>
      <c r="L6" s="422"/>
      <c r="M6" s="422"/>
      <c r="N6" s="422"/>
      <c r="O6" s="422"/>
      <c r="P6" s="422"/>
      <c r="Q6" s="422"/>
      <c r="R6" s="423"/>
      <c r="S6" s="10"/>
    </row>
    <row r="7" spans="1:19" ht="29.25" customHeight="1">
      <c r="A7" s="431"/>
      <c r="B7" s="433"/>
      <c r="C7" s="434"/>
      <c r="D7" s="439"/>
      <c r="E7" s="425"/>
      <c r="F7" s="425"/>
      <c r="G7" s="463"/>
      <c r="H7" s="437"/>
      <c r="I7" s="21"/>
      <c r="J7" s="56" t="s">
        <v>12</v>
      </c>
      <c r="K7" s="56" t="s">
        <v>211</v>
      </c>
      <c r="L7" s="56" t="s">
        <v>210</v>
      </c>
      <c r="M7" s="138" t="s">
        <v>13</v>
      </c>
      <c r="N7" s="138" t="s">
        <v>354</v>
      </c>
      <c r="O7" s="139" t="s">
        <v>14</v>
      </c>
      <c r="P7" s="139" t="s">
        <v>633</v>
      </c>
      <c r="Q7" s="209" t="s">
        <v>15</v>
      </c>
      <c r="R7" s="56" t="s">
        <v>27</v>
      </c>
    </row>
    <row r="8" spans="1:19" s="20" customFormat="1" ht="36.75" customHeight="1">
      <c r="A8" s="23">
        <v>1</v>
      </c>
      <c r="B8" s="81">
        <v>328</v>
      </c>
      <c r="C8" s="136" t="s">
        <v>701</v>
      </c>
      <c r="D8" s="136" t="s">
        <v>385</v>
      </c>
      <c r="E8" s="201" t="s">
        <v>702</v>
      </c>
      <c r="F8" s="202" t="s">
        <v>692</v>
      </c>
      <c r="G8" s="216">
        <v>22719</v>
      </c>
      <c r="H8" s="82"/>
      <c r="I8" s="27"/>
      <c r="J8" s="28">
        <v>1</v>
      </c>
      <c r="K8" s="29" t="s">
        <v>197</v>
      </c>
      <c r="L8" s="30">
        <v>49</v>
      </c>
      <c r="M8" s="31" t="s">
        <v>440</v>
      </c>
      <c r="N8" s="31" t="s">
        <v>385</v>
      </c>
      <c r="O8" s="57" t="s">
        <v>441</v>
      </c>
      <c r="P8" s="57" t="s">
        <v>636</v>
      </c>
      <c r="Q8" s="210">
        <v>23455</v>
      </c>
      <c r="R8" s="30">
        <v>2</v>
      </c>
    </row>
    <row r="9" spans="1:19" s="20" customFormat="1" ht="36.75" customHeight="1">
      <c r="A9" s="23">
        <v>2</v>
      </c>
      <c r="B9" s="81">
        <v>49</v>
      </c>
      <c r="C9" s="136" t="s">
        <v>440</v>
      </c>
      <c r="D9" s="136" t="s">
        <v>385</v>
      </c>
      <c r="E9" s="201" t="s">
        <v>441</v>
      </c>
      <c r="F9" s="202" t="s">
        <v>636</v>
      </c>
      <c r="G9" s="216">
        <v>23455</v>
      </c>
      <c r="H9" s="82"/>
      <c r="I9" s="27"/>
      <c r="J9" s="28">
        <v>2</v>
      </c>
      <c r="K9" s="29" t="s">
        <v>198</v>
      </c>
      <c r="L9" s="30">
        <v>151</v>
      </c>
      <c r="M9" s="31" t="s">
        <v>460</v>
      </c>
      <c r="N9" s="31" t="s">
        <v>385</v>
      </c>
      <c r="O9" s="57" t="s">
        <v>461</v>
      </c>
      <c r="P9" s="57" t="s">
        <v>636</v>
      </c>
      <c r="Q9" s="210">
        <v>24989</v>
      </c>
      <c r="R9" s="30">
        <v>6</v>
      </c>
    </row>
    <row r="10" spans="1:19" s="20" customFormat="1" ht="36.75" customHeight="1">
      <c r="A10" s="23">
        <v>3</v>
      </c>
      <c r="B10" s="81">
        <v>151</v>
      </c>
      <c r="C10" s="136" t="s">
        <v>460</v>
      </c>
      <c r="D10" s="136" t="s">
        <v>385</v>
      </c>
      <c r="E10" s="201" t="s">
        <v>461</v>
      </c>
      <c r="F10" s="202" t="s">
        <v>636</v>
      </c>
      <c r="G10" s="216">
        <v>24989</v>
      </c>
      <c r="H10" s="82"/>
      <c r="I10" s="27"/>
      <c r="J10" s="28">
        <v>2</v>
      </c>
      <c r="K10" s="29" t="s">
        <v>199</v>
      </c>
      <c r="L10" s="30">
        <v>188</v>
      </c>
      <c r="M10" s="31" t="s">
        <v>785</v>
      </c>
      <c r="N10" s="31" t="s">
        <v>385</v>
      </c>
      <c r="O10" s="57" t="s">
        <v>786</v>
      </c>
      <c r="P10" s="57" t="s">
        <v>692</v>
      </c>
      <c r="Q10" s="210" t="s">
        <v>1407</v>
      </c>
      <c r="R10" s="30" t="s">
        <v>1408</v>
      </c>
    </row>
    <row r="11" spans="1:19" s="20" customFormat="1" ht="36.75" customHeight="1">
      <c r="A11" s="23" t="s">
        <v>1408</v>
      </c>
      <c r="B11" s="81">
        <v>188</v>
      </c>
      <c r="C11" s="136" t="s">
        <v>785</v>
      </c>
      <c r="D11" s="136" t="s">
        <v>385</v>
      </c>
      <c r="E11" s="201" t="s">
        <v>786</v>
      </c>
      <c r="F11" s="202" t="s">
        <v>692</v>
      </c>
      <c r="G11" s="216" t="s">
        <v>1407</v>
      </c>
      <c r="H11" s="82"/>
      <c r="I11" s="27"/>
      <c r="J11" s="28">
        <v>3</v>
      </c>
      <c r="K11" s="29" t="s">
        <v>200</v>
      </c>
      <c r="L11" s="30">
        <v>328</v>
      </c>
      <c r="M11" s="31" t="s">
        <v>701</v>
      </c>
      <c r="N11" s="31" t="s">
        <v>385</v>
      </c>
      <c r="O11" s="57" t="s">
        <v>702</v>
      </c>
      <c r="P11" s="57" t="s">
        <v>692</v>
      </c>
      <c r="Q11" s="210">
        <v>22719</v>
      </c>
      <c r="R11" s="30">
        <v>1</v>
      </c>
    </row>
    <row r="12" spans="1:19" s="20" customFormat="1" ht="36.75" customHeight="1">
      <c r="A12" s="431" t="s">
        <v>12</v>
      </c>
      <c r="B12" s="432" t="s">
        <v>210</v>
      </c>
      <c r="C12" s="434" t="s">
        <v>230</v>
      </c>
      <c r="D12" s="438" t="s">
        <v>354</v>
      </c>
      <c r="E12" s="425" t="s">
        <v>14</v>
      </c>
      <c r="F12" s="425" t="s">
        <v>633</v>
      </c>
      <c r="G12" s="463" t="s">
        <v>15</v>
      </c>
      <c r="H12" s="436" t="s">
        <v>27</v>
      </c>
      <c r="I12" s="27"/>
      <c r="J12" s="28">
        <v>4</v>
      </c>
      <c r="K12" s="29" t="s">
        <v>201</v>
      </c>
      <c r="L12" s="30">
        <v>83</v>
      </c>
      <c r="M12" s="31" t="s">
        <v>442</v>
      </c>
      <c r="N12" s="31" t="s">
        <v>394</v>
      </c>
      <c r="O12" s="57" t="s">
        <v>443</v>
      </c>
      <c r="P12" s="57" t="s">
        <v>636</v>
      </c>
      <c r="Q12" s="210">
        <v>24526</v>
      </c>
      <c r="R12" s="30">
        <v>4</v>
      </c>
    </row>
    <row r="13" spans="1:19" s="20" customFormat="1" ht="36.75" customHeight="1">
      <c r="A13" s="431"/>
      <c r="B13" s="433"/>
      <c r="C13" s="434"/>
      <c r="D13" s="439"/>
      <c r="E13" s="425"/>
      <c r="F13" s="425"/>
      <c r="G13" s="463"/>
      <c r="H13" s="437"/>
      <c r="I13" s="27"/>
      <c r="J13" s="28">
        <v>4</v>
      </c>
      <c r="K13" s="29" t="s">
        <v>202</v>
      </c>
      <c r="L13" s="30">
        <v>114</v>
      </c>
      <c r="M13" s="31" t="s">
        <v>706</v>
      </c>
      <c r="N13" s="31" t="s">
        <v>394</v>
      </c>
      <c r="O13" s="57" t="s">
        <v>707</v>
      </c>
      <c r="P13" s="57" t="s">
        <v>644</v>
      </c>
      <c r="Q13" s="210">
        <v>23818</v>
      </c>
      <c r="R13" s="30">
        <v>3</v>
      </c>
    </row>
    <row r="14" spans="1:19" s="20" customFormat="1" ht="36.75" customHeight="1">
      <c r="A14" s="23">
        <v>1</v>
      </c>
      <c r="B14" s="81">
        <v>265</v>
      </c>
      <c r="C14" s="136" t="s">
        <v>712</v>
      </c>
      <c r="D14" s="136" t="s">
        <v>394</v>
      </c>
      <c r="E14" s="201" t="s">
        <v>1151</v>
      </c>
      <c r="F14" s="202" t="s">
        <v>664</v>
      </c>
      <c r="G14" s="216">
        <v>23734</v>
      </c>
      <c r="H14" s="82"/>
      <c r="I14" s="27"/>
      <c r="J14" s="28">
        <v>5</v>
      </c>
      <c r="K14" s="29" t="s">
        <v>1366</v>
      </c>
      <c r="L14" s="30">
        <v>121</v>
      </c>
      <c r="M14" s="31" t="s">
        <v>865</v>
      </c>
      <c r="N14" s="31" t="s">
        <v>394</v>
      </c>
      <c r="O14" s="57" t="s">
        <v>866</v>
      </c>
      <c r="P14" s="57" t="s">
        <v>636</v>
      </c>
      <c r="Q14" s="210">
        <v>24863</v>
      </c>
      <c r="R14" s="30">
        <v>5</v>
      </c>
    </row>
    <row r="15" spans="1:19" s="20" customFormat="1" ht="36.75" customHeight="1">
      <c r="A15" s="23">
        <v>2</v>
      </c>
      <c r="B15" s="81">
        <v>114</v>
      </c>
      <c r="C15" s="136" t="s">
        <v>706</v>
      </c>
      <c r="D15" s="136" t="s">
        <v>394</v>
      </c>
      <c r="E15" s="201" t="s">
        <v>707</v>
      </c>
      <c r="F15" s="202" t="s">
        <v>644</v>
      </c>
      <c r="G15" s="216">
        <v>23818</v>
      </c>
      <c r="H15" s="82"/>
      <c r="I15" s="27"/>
      <c r="J15" s="28">
        <v>6</v>
      </c>
      <c r="K15" s="29" t="s">
        <v>1373</v>
      </c>
      <c r="L15" s="30">
        <v>132</v>
      </c>
      <c r="M15" s="31" t="s">
        <v>919</v>
      </c>
      <c r="N15" s="31" t="s">
        <v>394</v>
      </c>
      <c r="O15" s="57" t="s">
        <v>920</v>
      </c>
      <c r="P15" s="57" t="s">
        <v>636</v>
      </c>
      <c r="Q15" s="210" t="s">
        <v>1407</v>
      </c>
      <c r="R15" s="30" t="s">
        <v>1408</v>
      </c>
    </row>
    <row r="16" spans="1:19" s="20" customFormat="1" ht="36.75" customHeight="1">
      <c r="A16" s="23">
        <v>3</v>
      </c>
      <c r="B16" s="81">
        <v>150</v>
      </c>
      <c r="C16" s="136" t="s">
        <v>421</v>
      </c>
      <c r="D16" s="136" t="s">
        <v>394</v>
      </c>
      <c r="E16" s="201" t="s">
        <v>422</v>
      </c>
      <c r="F16" s="202" t="s">
        <v>636</v>
      </c>
      <c r="G16" s="216">
        <v>24046</v>
      </c>
      <c r="H16" s="353" t="s">
        <v>1434</v>
      </c>
      <c r="I16" s="27"/>
      <c r="J16" s="421" t="s">
        <v>51</v>
      </c>
      <c r="K16" s="422"/>
      <c r="L16" s="422"/>
      <c r="M16" s="422"/>
      <c r="N16" s="422"/>
      <c r="O16" s="422"/>
      <c r="P16" s="422"/>
      <c r="Q16" s="422"/>
      <c r="R16" s="423"/>
    </row>
    <row r="17" spans="1:18" s="20" customFormat="1" ht="36.75" customHeight="1">
      <c r="A17" s="23">
        <v>4</v>
      </c>
      <c r="B17" s="81">
        <v>83</v>
      </c>
      <c r="C17" s="136" t="s">
        <v>442</v>
      </c>
      <c r="D17" s="136" t="s">
        <v>394</v>
      </c>
      <c r="E17" s="201" t="s">
        <v>443</v>
      </c>
      <c r="F17" s="202" t="s">
        <v>636</v>
      </c>
      <c r="G17" s="216">
        <v>24526</v>
      </c>
      <c r="H17" s="82"/>
      <c r="I17" s="27"/>
      <c r="J17" s="56" t="s">
        <v>12</v>
      </c>
      <c r="K17" s="56" t="s">
        <v>211</v>
      </c>
      <c r="L17" s="56" t="s">
        <v>210</v>
      </c>
      <c r="M17" s="138" t="s">
        <v>13</v>
      </c>
      <c r="N17" s="138"/>
      <c r="O17" s="139" t="s">
        <v>14</v>
      </c>
      <c r="P17" s="139" t="s">
        <v>633</v>
      </c>
      <c r="Q17" s="209" t="s">
        <v>15</v>
      </c>
      <c r="R17" s="56" t="s">
        <v>27</v>
      </c>
    </row>
    <row r="18" spans="1:18" s="20" customFormat="1" ht="36.75" customHeight="1">
      <c r="A18" s="23">
        <v>5</v>
      </c>
      <c r="B18" s="81">
        <v>121</v>
      </c>
      <c r="C18" s="136" t="s">
        <v>865</v>
      </c>
      <c r="D18" s="136" t="s">
        <v>394</v>
      </c>
      <c r="E18" s="201" t="s">
        <v>866</v>
      </c>
      <c r="F18" s="202" t="s">
        <v>636</v>
      </c>
      <c r="G18" s="216">
        <v>24863</v>
      </c>
      <c r="H18" s="82"/>
      <c r="I18" s="27"/>
      <c r="J18" s="28">
        <v>1</v>
      </c>
      <c r="K18" s="29" t="s">
        <v>1367</v>
      </c>
      <c r="L18" s="30">
        <v>137</v>
      </c>
      <c r="M18" s="31" t="s">
        <v>708</v>
      </c>
      <c r="N18" s="31" t="s">
        <v>394</v>
      </c>
      <c r="O18" s="57" t="s">
        <v>709</v>
      </c>
      <c r="P18" s="57" t="s">
        <v>644</v>
      </c>
      <c r="Q18" s="210" t="s">
        <v>1407</v>
      </c>
      <c r="R18" s="30" t="s">
        <v>1408</v>
      </c>
    </row>
    <row r="19" spans="1:18" s="20" customFormat="1" ht="36.75" customHeight="1">
      <c r="A19" s="23">
        <v>6</v>
      </c>
      <c r="B19" s="81">
        <v>267</v>
      </c>
      <c r="C19" s="136" t="s">
        <v>464</v>
      </c>
      <c r="D19" s="136" t="s">
        <v>394</v>
      </c>
      <c r="E19" s="201" t="s">
        <v>465</v>
      </c>
      <c r="F19" s="202" t="s">
        <v>636</v>
      </c>
      <c r="G19" s="216">
        <v>32430</v>
      </c>
      <c r="H19" s="82"/>
      <c r="I19" s="27"/>
      <c r="J19" s="28">
        <v>2</v>
      </c>
      <c r="K19" s="29" t="s">
        <v>1368</v>
      </c>
      <c r="L19" s="30">
        <v>150</v>
      </c>
      <c r="M19" s="31" t="s">
        <v>421</v>
      </c>
      <c r="N19" s="31" t="s">
        <v>394</v>
      </c>
      <c r="O19" s="57" t="s">
        <v>422</v>
      </c>
      <c r="P19" s="57" t="s">
        <v>636</v>
      </c>
      <c r="Q19" s="210">
        <v>24046</v>
      </c>
      <c r="R19" s="30">
        <v>2</v>
      </c>
    </row>
    <row r="20" spans="1:18" s="20" customFormat="1" ht="36.75" customHeight="1">
      <c r="A20" s="23" t="s">
        <v>1408</v>
      </c>
      <c r="B20" s="81">
        <v>132</v>
      </c>
      <c r="C20" s="136" t="s">
        <v>919</v>
      </c>
      <c r="D20" s="136" t="s">
        <v>394</v>
      </c>
      <c r="E20" s="201" t="s">
        <v>920</v>
      </c>
      <c r="F20" s="202" t="s">
        <v>636</v>
      </c>
      <c r="G20" s="216" t="s">
        <v>1407</v>
      </c>
      <c r="H20" s="82"/>
      <c r="I20" s="27"/>
      <c r="J20" s="28">
        <v>2</v>
      </c>
      <c r="K20" s="29" t="s">
        <v>1369</v>
      </c>
      <c r="L20" s="30">
        <v>257</v>
      </c>
      <c r="M20" s="31" t="s">
        <v>834</v>
      </c>
      <c r="N20" s="31" t="s">
        <v>394</v>
      </c>
      <c r="O20" s="57" t="s">
        <v>1172</v>
      </c>
      <c r="P20" s="57" t="s">
        <v>640</v>
      </c>
      <c r="Q20" s="210" t="s">
        <v>1407</v>
      </c>
      <c r="R20" s="30" t="s">
        <v>1408</v>
      </c>
    </row>
    <row r="21" spans="1:18" s="20" customFormat="1" ht="36.75" customHeight="1">
      <c r="A21" s="23" t="s">
        <v>1408</v>
      </c>
      <c r="B21" s="81">
        <v>137</v>
      </c>
      <c r="C21" s="136" t="s">
        <v>708</v>
      </c>
      <c r="D21" s="136" t="s">
        <v>394</v>
      </c>
      <c r="E21" s="201" t="s">
        <v>709</v>
      </c>
      <c r="F21" s="202" t="s">
        <v>644</v>
      </c>
      <c r="G21" s="216" t="s">
        <v>1407</v>
      </c>
      <c r="H21" s="82"/>
      <c r="I21" s="27"/>
      <c r="J21" s="28">
        <v>3</v>
      </c>
      <c r="K21" s="29" t="s">
        <v>1370</v>
      </c>
      <c r="L21" s="30">
        <v>265</v>
      </c>
      <c r="M21" s="31" t="s">
        <v>712</v>
      </c>
      <c r="N21" s="31" t="s">
        <v>394</v>
      </c>
      <c r="O21" s="57" t="s">
        <v>1151</v>
      </c>
      <c r="P21" s="57" t="s">
        <v>664</v>
      </c>
      <c r="Q21" s="210">
        <v>23734</v>
      </c>
      <c r="R21" s="30">
        <v>1</v>
      </c>
    </row>
    <row r="22" spans="1:18" s="20" customFormat="1" ht="36.75" customHeight="1">
      <c r="A22" s="23" t="s">
        <v>1408</v>
      </c>
      <c r="B22" s="81">
        <v>257</v>
      </c>
      <c r="C22" s="136" t="s">
        <v>834</v>
      </c>
      <c r="D22" s="136" t="s">
        <v>394</v>
      </c>
      <c r="E22" s="201" t="s">
        <v>1172</v>
      </c>
      <c r="F22" s="202" t="s">
        <v>640</v>
      </c>
      <c r="G22" s="216" t="s">
        <v>1407</v>
      </c>
      <c r="H22" s="82"/>
      <c r="I22" s="27"/>
      <c r="J22" s="28">
        <v>4</v>
      </c>
      <c r="K22" s="29" t="s">
        <v>1371</v>
      </c>
      <c r="L22" s="30">
        <v>266</v>
      </c>
      <c r="M22" s="31" t="s">
        <v>712</v>
      </c>
      <c r="N22" s="31" t="s">
        <v>394</v>
      </c>
      <c r="O22" s="57" t="s">
        <v>1151</v>
      </c>
      <c r="P22" s="57" t="s">
        <v>664</v>
      </c>
      <c r="Q22" s="210" t="s">
        <v>1407</v>
      </c>
      <c r="R22" s="30" t="s">
        <v>1408</v>
      </c>
    </row>
    <row r="23" spans="1:18" s="20" customFormat="1" ht="36.75" customHeight="1">
      <c r="A23" s="23" t="s">
        <v>1408</v>
      </c>
      <c r="B23" s="81">
        <v>266</v>
      </c>
      <c r="C23" s="136" t="s">
        <v>712</v>
      </c>
      <c r="D23" s="136" t="s">
        <v>394</v>
      </c>
      <c r="E23" s="201" t="s">
        <v>1151</v>
      </c>
      <c r="F23" s="202" t="s">
        <v>664</v>
      </c>
      <c r="G23" s="216" t="s">
        <v>1407</v>
      </c>
      <c r="H23" s="82"/>
      <c r="I23" s="27"/>
      <c r="J23" s="28">
        <v>4</v>
      </c>
      <c r="K23" s="29" t="s">
        <v>1372</v>
      </c>
      <c r="L23" s="30">
        <v>267</v>
      </c>
      <c r="M23" s="31" t="s">
        <v>464</v>
      </c>
      <c r="N23" s="31" t="s">
        <v>394</v>
      </c>
      <c r="O23" s="57" t="s">
        <v>465</v>
      </c>
      <c r="P23" s="57" t="s">
        <v>636</v>
      </c>
      <c r="Q23" s="210">
        <v>32430</v>
      </c>
      <c r="R23" s="30">
        <v>3</v>
      </c>
    </row>
    <row r="24" spans="1:18" s="20" customFormat="1" ht="36.75" customHeight="1">
      <c r="A24" s="23" t="s">
        <v>1408</v>
      </c>
      <c r="B24" s="81">
        <v>294</v>
      </c>
      <c r="C24" s="136" t="s">
        <v>796</v>
      </c>
      <c r="D24" s="136" t="s">
        <v>394</v>
      </c>
      <c r="E24" s="201" t="s">
        <v>1165</v>
      </c>
      <c r="F24" s="202" t="s">
        <v>644</v>
      </c>
      <c r="G24" s="216" t="s">
        <v>1407</v>
      </c>
      <c r="H24" s="82"/>
      <c r="I24" s="27"/>
      <c r="J24" s="28">
        <v>5</v>
      </c>
      <c r="K24" s="29" t="s">
        <v>1374</v>
      </c>
      <c r="L24" s="30">
        <v>294</v>
      </c>
      <c r="M24" s="31" t="s">
        <v>796</v>
      </c>
      <c r="N24" s="31" t="s">
        <v>394</v>
      </c>
      <c r="O24" s="57" t="s">
        <v>1165</v>
      </c>
      <c r="P24" s="57" t="s">
        <v>644</v>
      </c>
      <c r="Q24" s="210" t="s">
        <v>1407</v>
      </c>
      <c r="R24" s="30" t="s">
        <v>1408</v>
      </c>
    </row>
    <row r="25" spans="1:18" s="20" customFormat="1" ht="36.75" customHeight="1">
      <c r="A25" s="23"/>
      <c r="B25" s="81"/>
      <c r="C25" s="136"/>
      <c r="D25" s="136"/>
      <c r="E25" s="201"/>
      <c r="F25" s="202"/>
      <c r="G25" s="216"/>
      <c r="H25" s="82"/>
      <c r="I25" s="27"/>
      <c r="J25" s="28"/>
      <c r="K25" s="29"/>
      <c r="L25" s="30"/>
      <c r="M25" s="31"/>
      <c r="N25" s="31"/>
      <c r="O25" s="57"/>
      <c r="P25" s="57"/>
      <c r="Q25" s="210"/>
      <c r="R25" s="30"/>
    </row>
    <row r="26" spans="1:18" s="20" customFormat="1" ht="36.75" customHeight="1">
      <c r="A26" s="431" t="s">
        <v>12</v>
      </c>
      <c r="B26" s="432" t="s">
        <v>210</v>
      </c>
      <c r="C26" s="434" t="s">
        <v>230</v>
      </c>
      <c r="D26" s="438" t="s">
        <v>354</v>
      </c>
      <c r="E26" s="425" t="s">
        <v>14</v>
      </c>
      <c r="F26" s="425" t="s">
        <v>633</v>
      </c>
      <c r="G26" s="463" t="s">
        <v>15</v>
      </c>
      <c r="H26" s="436" t="s">
        <v>27</v>
      </c>
      <c r="I26" s="27"/>
      <c r="J26" s="421" t="s">
        <v>52</v>
      </c>
      <c r="K26" s="422"/>
      <c r="L26" s="422"/>
      <c r="M26" s="422"/>
      <c r="N26" s="422"/>
      <c r="O26" s="422"/>
      <c r="P26" s="422"/>
      <c r="Q26" s="422"/>
      <c r="R26" s="423"/>
    </row>
    <row r="27" spans="1:18" s="20" customFormat="1" ht="36.75" customHeight="1">
      <c r="A27" s="431"/>
      <c r="B27" s="433"/>
      <c r="C27" s="434"/>
      <c r="D27" s="439"/>
      <c r="E27" s="425"/>
      <c r="F27" s="425"/>
      <c r="G27" s="463"/>
      <c r="H27" s="437"/>
      <c r="I27" s="27"/>
      <c r="J27" s="56" t="s">
        <v>12</v>
      </c>
      <c r="K27" s="56" t="s">
        <v>211</v>
      </c>
      <c r="L27" s="56" t="s">
        <v>210</v>
      </c>
      <c r="M27" s="138" t="s">
        <v>13</v>
      </c>
      <c r="N27" s="138"/>
      <c r="O27" s="139" t="s">
        <v>14</v>
      </c>
      <c r="P27" s="139" t="s">
        <v>633</v>
      </c>
      <c r="Q27" s="209" t="s">
        <v>15</v>
      </c>
      <c r="R27" s="56" t="s">
        <v>27</v>
      </c>
    </row>
    <row r="28" spans="1:18" s="20" customFormat="1" ht="36.75" customHeight="1">
      <c r="A28" s="23">
        <v>1</v>
      </c>
      <c r="B28" s="81">
        <v>82</v>
      </c>
      <c r="C28" s="136" t="s">
        <v>423</v>
      </c>
      <c r="D28" s="136" t="s">
        <v>395</v>
      </c>
      <c r="E28" s="201" t="s">
        <v>867</v>
      </c>
      <c r="F28" s="202" t="s">
        <v>636</v>
      </c>
      <c r="G28" s="216">
        <v>31985</v>
      </c>
      <c r="H28" s="82"/>
      <c r="I28" s="27"/>
      <c r="J28" s="28">
        <v>1</v>
      </c>
      <c r="K28" s="29" t="s">
        <v>1375</v>
      </c>
      <c r="L28" s="30">
        <v>41</v>
      </c>
      <c r="M28" s="31" t="s">
        <v>797</v>
      </c>
      <c r="N28" s="31" t="s">
        <v>395</v>
      </c>
      <c r="O28" s="57" t="s">
        <v>424</v>
      </c>
      <c r="P28" s="57" t="s">
        <v>636</v>
      </c>
      <c r="Q28" s="210">
        <v>42091</v>
      </c>
      <c r="R28" s="30">
        <v>6</v>
      </c>
    </row>
    <row r="29" spans="1:18" s="20" customFormat="1" ht="36.75" customHeight="1">
      <c r="A29" s="23">
        <v>2</v>
      </c>
      <c r="B29" s="81">
        <v>119</v>
      </c>
      <c r="C29" s="136" t="s">
        <v>715</v>
      </c>
      <c r="D29" s="136" t="s">
        <v>395</v>
      </c>
      <c r="E29" s="201" t="s">
        <v>1154</v>
      </c>
      <c r="F29" s="202" t="s">
        <v>658</v>
      </c>
      <c r="G29" s="216">
        <v>32384</v>
      </c>
      <c r="H29" s="82"/>
      <c r="I29" s="27"/>
      <c r="J29" s="28">
        <v>2</v>
      </c>
      <c r="K29" s="29" t="s">
        <v>1376</v>
      </c>
      <c r="L29" s="30">
        <v>82</v>
      </c>
      <c r="M29" s="31" t="s">
        <v>423</v>
      </c>
      <c r="N29" s="31" t="s">
        <v>395</v>
      </c>
      <c r="O29" s="57" t="s">
        <v>867</v>
      </c>
      <c r="P29" s="57" t="s">
        <v>636</v>
      </c>
      <c r="Q29" s="210">
        <v>31985</v>
      </c>
      <c r="R29" s="30">
        <v>2</v>
      </c>
    </row>
    <row r="30" spans="1:18" s="20" customFormat="1" ht="36.75" customHeight="1">
      <c r="A30" s="23">
        <v>3</v>
      </c>
      <c r="B30" s="81">
        <v>41</v>
      </c>
      <c r="C30" s="136" t="s">
        <v>797</v>
      </c>
      <c r="D30" s="136" t="s">
        <v>395</v>
      </c>
      <c r="E30" s="201" t="s">
        <v>424</v>
      </c>
      <c r="F30" s="202" t="s">
        <v>636</v>
      </c>
      <c r="G30" s="216">
        <v>42091</v>
      </c>
      <c r="H30" s="82"/>
      <c r="I30" s="27"/>
      <c r="J30" s="28">
        <v>2</v>
      </c>
      <c r="K30" s="29" t="s">
        <v>1377</v>
      </c>
      <c r="L30" s="30">
        <v>119</v>
      </c>
      <c r="M30" s="31" t="s">
        <v>715</v>
      </c>
      <c r="N30" s="31" t="s">
        <v>395</v>
      </c>
      <c r="O30" s="57" t="s">
        <v>1154</v>
      </c>
      <c r="P30" s="57" t="s">
        <v>658</v>
      </c>
      <c r="Q30" s="210">
        <v>32384</v>
      </c>
      <c r="R30" s="30">
        <v>3</v>
      </c>
    </row>
    <row r="31" spans="1:18" s="20" customFormat="1" ht="36.75" customHeight="1">
      <c r="A31" s="23" t="s">
        <v>1408</v>
      </c>
      <c r="B31" s="81">
        <v>167</v>
      </c>
      <c r="C31" s="136" t="s">
        <v>391</v>
      </c>
      <c r="D31" s="136" t="s">
        <v>395</v>
      </c>
      <c r="E31" s="201" t="s">
        <v>1177</v>
      </c>
      <c r="F31" s="202" t="s">
        <v>647</v>
      </c>
      <c r="G31" s="216" t="s">
        <v>1407</v>
      </c>
      <c r="H31" s="82"/>
      <c r="I31" s="27"/>
      <c r="J31" s="28">
        <v>3</v>
      </c>
      <c r="K31" s="29" t="s">
        <v>1378</v>
      </c>
      <c r="L31" s="30">
        <v>167</v>
      </c>
      <c r="M31" s="31" t="s">
        <v>391</v>
      </c>
      <c r="N31" s="31" t="s">
        <v>395</v>
      </c>
      <c r="O31" s="57" t="s">
        <v>1177</v>
      </c>
      <c r="P31" s="57" t="s">
        <v>647</v>
      </c>
      <c r="Q31" s="210" t="s">
        <v>1407</v>
      </c>
      <c r="R31" s="30" t="s">
        <v>1408</v>
      </c>
    </row>
    <row r="32" spans="1:18" s="20" customFormat="1" ht="36.75" customHeight="1">
      <c r="A32" s="431" t="s">
        <v>12</v>
      </c>
      <c r="B32" s="432" t="s">
        <v>210</v>
      </c>
      <c r="C32" s="434" t="s">
        <v>230</v>
      </c>
      <c r="D32" s="438" t="s">
        <v>354</v>
      </c>
      <c r="E32" s="425" t="s">
        <v>14</v>
      </c>
      <c r="F32" s="425" t="s">
        <v>633</v>
      </c>
      <c r="G32" s="463" t="s">
        <v>15</v>
      </c>
      <c r="H32" s="436" t="s">
        <v>27</v>
      </c>
      <c r="I32" s="27"/>
      <c r="J32" s="28">
        <v>4</v>
      </c>
      <c r="K32" s="29" t="s">
        <v>1379</v>
      </c>
      <c r="L32" s="30">
        <v>143</v>
      </c>
      <c r="M32" s="31" t="s">
        <v>716</v>
      </c>
      <c r="N32" s="31" t="s">
        <v>402</v>
      </c>
      <c r="O32" s="57" t="s">
        <v>717</v>
      </c>
      <c r="P32" s="57" t="s">
        <v>640</v>
      </c>
      <c r="Q32" s="210">
        <v>30732</v>
      </c>
      <c r="R32" s="30">
        <v>1</v>
      </c>
    </row>
    <row r="33" spans="1:19" s="20" customFormat="1" ht="36.75" customHeight="1">
      <c r="A33" s="431"/>
      <c r="B33" s="433"/>
      <c r="C33" s="434"/>
      <c r="D33" s="439"/>
      <c r="E33" s="425"/>
      <c r="F33" s="425"/>
      <c r="G33" s="463"/>
      <c r="H33" s="437"/>
      <c r="I33" s="27"/>
      <c r="J33" s="28">
        <v>4</v>
      </c>
      <c r="K33" s="29" t="s">
        <v>1380</v>
      </c>
      <c r="L33" s="30">
        <v>282</v>
      </c>
      <c r="M33" s="31" t="s">
        <v>720</v>
      </c>
      <c r="N33" s="31" t="s">
        <v>403</v>
      </c>
      <c r="O33" s="57" t="s">
        <v>721</v>
      </c>
      <c r="P33" s="57" t="s">
        <v>644</v>
      </c>
      <c r="Q33" s="210">
        <v>44421</v>
      </c>
      <c r="R33" s="30">
        <v>7</v>
      </c>
    </row>
    <row r="34" spans="1:19" s="20" customFormat="1" ht="36.75" customHeight="1">
      <c r="A34" s="23">
        <v>1</v>
      </c>
      <c r="B34" s="81">
        <v>143</v>
      </c>
      <c r="C34" s="136" t="s">
        <v>716</v>
      </c>
      <c r="D34" s="136" t="s">
        <v>402</v>
      </c>
      <c r="E34" s="201" t="s">
        <v>717</v>
      </c>
      <c r="F34" s="202" t="s">
        <v>640</v>
      </c>
      <c r="G34" s="216">
        <v>30732</v>
      </c>
      <c r="H34" s="82"/>
      <c r="I34" s="27"/>
      <c r="J34" s="28">
        <v>5</v>
      </c>
      <c r="K34" s="29" t="s">
        <v>1381</v>
      </c>
      <c r="L34" s="30">
        <v>135</v>
      </c>
      <c r="M34" s="31" t="s">
        <v>868</v>
      </c>
      <c r="N34" s="31" t="s">
        <v>427</v>
      </c>
      <c r="O34" s="57" t="s">
        <v>1178</v>
      </c>
      <c r="P34" s="57" t="s">
        <v>647</v>
      </c>
      <c r="Q34" s="210">
        <v>40468</v>
      </c>
      <c r="R34" s="30">
        <v>4</v>
      </c>
    </row>
    <row r="35" spans="1:19" s="20" customFormat="1" ht="36.75" customHeight="1">
      <c r="A35" s="431" t="s">
        <v>12</v>
      </c>
      <c r="B35" s="432" t="s">
        <v>210</v>
      </c>
      <c r="C35" s="434" t="s">
        <v>230</v>
      </c>
      <c r="D35" s="438" t="s">
        <v>354</v>
      </c>
      <c r="E35" s="425" t="s">
        <v>14</v>
      </c>
      <c r="F35" s="425" t="s">
        <v>633</v>
      </c>
      <c r="G35" s="463" t="s">
        <v>15</v>
      </c>
      <c r="H35" s="436" t="s">
        <v>27</v>
      </c>
      <c r="I35" s="27"/>
      <c r="J35" s="28">
        <v>6</v>
      </c>
      <c r="K35" s="29" t="s">
        <v>1382</v>
      </c>
      <c r="L35" s="30">
        <v>161</v>
      </c>
      <c r="M35" s="31" t="s">
        <v>425</v>
      </c>
      <c r="N35" s="31" t="s">
        <v>427</v>
      </c>
      <c r="O35" s="57" t="s">
        <v>426</v>
      </c>
      <c r="P35" s="57" t="s">
        <v>636</v>
      </c>
      <c r="Q35" s="210">
        <v>41636</v>
      </c>
      <c r="R35" s="30">
        <v>5</v>
      </c>
    </row>
    <row r="36" spans="1:19" ht="36.75" customHeight="1">
      <c r="A36" s="431"/>
      <c r="B36" s="433"/>
      <c r="C36" s="434"/>
      <c r="D36" s="439"/>
      <c r="E36" s="425"/>
      <c r="F36" s="425"/>
      <c r="G36" s="463"/>
      <c r="H36" s="437"/>
      <c r="J36" s="28">
        <v>6</v>
      </c>
      <c r="K36" s="29" t="s">
        <v>1427</v>
      </c>
      <c r="L36" s="30">
        <v>130</v>
      </c>
      <c r="M36" s="31" t="s">
        <v>808</v>
      </c>
      <c r="N36" s="31" t="s">
        <v>810</v>
      </c>
      <c r="O36" s="57" t="s">
        <v>809</v>
      </c>
      <c r="P36" s="57" t="s">
        <v>644</v>
      </c>
      <c r="Q36" s="210">
        <v>44496</v>
      </c>
      <c r="R36" s="30">
        <v>8</v>
      </c>
    </row>
    <row r="37" spans="1:19" ht="36.75" customHeight="1">
      <c r="A37" s="23">
        <v>1</v>
      </c>
      <c r="B37" s="81">
        <v>282</v>
      </c>
      <c r="C37" s="136" t="s">
        <v>720</v>
      </c>
      <c r="D37" s="136" t="s">
        <v>403</v>
      </c>
      <c r="E37" s="201" t="s">
        <v>721</v>
      </c>
      <c r="F37" s="202" t="s">
        <v>644</v>
      </c>
      <c r="G37" s="216">
        <v>44421</v>
      </c>
      <c r="H37" s="82"/>
      <c r="I37" s="37"/>
      <c r="J37" s="37"/>
      <c r="K37" s="37"/>
      <c r="L37" s="37"/>
      <c r="O37" s="62"/>
      <c r="P37" s="63"/>
      <c r="Q37" s="212"/>
      <c r="R37" s="36"/>
      <c r="S37" s="38"/>
    </row>
    <row r="38" spans="1:19" ht="36.75" customHeight="1">
      <c r="A38" s="431" t="s">
        <v>12</v>
      </c>
      <c r="B38" s="432" t="s">
        <v>210</v>
      </c>
      <c r="C38" s="434" t="s">
        <v>230</v>
      </c>
      <c r="D38" s="438" t="s">
        <v>354</v>
      </c>
      <c r="E38" s="425" t="s">
        <v>14</v>
      </c>
      <c r="F38" s="425" t="s">
        <v>633</v>
      </c>
      <c r="G38" s="463" t="s">
        <v>15</v>
      </c>
      <c r="H38" s="436" t="s">
        <v>27</v>
      </c>
    </row>
    <row r="39" spans="1:19" ht="36.75" customHeight="1">
      <c r="A39" s="431"/>
      <c r="B39" s="433"/>
      <c r="C39" s="434"/>
      <c r="D39" s="439"/>
      <c r="E39" s="425"/>
      <c r="F39" s="425"/>
      <c r="G39" s="463"/>
      <c r="H39" s="437"/>
    </row>
    <row r="40" spans="1:19" ht="36.75" customHeight="1">
      <c r="A40" s="23">
        <v>1</v>
      </c>
      <c r="B40" s="81">
        <v>135</v>
      </c>
      <c r="C40" s="136" t="s">
        <v>868</v>
      </c>
      <c r="D40" s="136" t="s">
        <v>427</v>
      </c>
      <c r="E40" s="201" t="s">
        <v>1178</v>
      </c>
      <c r="F40" s="202" t="s">
        <v>647</v>
      </c>
      <c r="G40" s="216">
        <v>40468</v>
      </c>
      <c r="H40" s="82"/>
    </row>
    <row r="41" spans="1:19" ht="36.75" customHeight="1">
      <c r="A41" s="23">
        <v>2</v>
      </c>
      <c r="B41" s="81">
        <v>161</v>
      </c>
      <c r="C41" s="136" t="s">
        <v>425</v>
      </c>
      <c r="D41" s="136" t="s">
        <v>427</v>
      </c>
      <c r="E41" s="201" t="s">
        <v>426</v>
      </c>
      <c r="F41" s="202" t="s">
        <v>636</v>
      </c>
      <c r="G41" s="216">
        <v>41636</v>
      </c>
      <c r="H41" s="312" t="s">
        <v>1415</v>
      </c>
    </row>
    <row r="42" spans="1:19" ht="36.75" customHeight="1">
      <c r="A42" s="431" t="s">
        <v>12</v>
      </c>
      <c r="B42" s="432" t="s">
        <v>210</v>
      </c>
      <c r="C42" s="434" t="s">
        <v>230</v>
      </c>
      <c r="D42" s="438" t="s">
        <v>354</v>
      </c>
      <c r="E42" s="425" t="s">
        <v>14</v>
      </c>
      <c r="F42" s="425" t="s">
        <v>633</v>
      </c>
      <c r="G42" s="463" t="s">
        <v>15</v>
      </c>
      <c r="H42" s="436" t="s">
        <v>27</v>
      </c>
    </row>
    <row r="43" spans="1:19" ht="36.75" customHeight="1">
      <c r="A43" s="431"/>
      <c r="B43" s="433"/>
      <c r="C43" s="434"/>
      <c r="D43" s="439"/>
      <c r="E43" s="425"/>
      <c r="F43" s="425"/>
      <c r="G43" s="463"/>
      <c r="H43" s="437"/>
    </row>
    <row r="44" spans="1:19" ht="36.75" customHeight="1">
      <c r="A44" s="23">
        <v>1</v>
      </c>
      <c r="B44" s="81">
        <v>130</v>
      </c>
      <c r="C44" s="136" t="s">
        <v>808</v>
      </c>
      <c r="D44" s="136" t="s">
        <v>810</v>
      </c>
      <c r="E44" s="201" t="s">
        <v>809</v>
      </c>
      <c r="F44" s="202" t="s">
        <v>644</v>
      </c>
      <c r="G44" s="216">
        <v>44496</v>
      </c>
      <c r="H44" s="82"/>
    </row>
  </sheetData>
  <sortState ref="B28:G31">
    <sortCondition ref="G28:G31"/>
  </sortState>
  <mergeCells count="70">
    <mergeCell ref="F42:F43"/>
    <mergeCell ref="G42:G43"/>
    <mergeCell ref="H42:H43"/>
    <mergeCell ref="Q4:R4"/>
    <mergeCell ref="A42:A43"/>
    <mergeCell ref="B42:B43"/>
    <mergeCell ref="C42:C43"/>
    <mergeCell ref="D42:D43"/>
    <mergeCell ref="E42:E43"/>
    <mergeCell ref="H32:H33"/>
    <mergeCell ref="A38:A39"/>
    <mergeCell ref="B38:B39"/>
    <mergeCell ref="C38:C39"/>
    <mergeCell ref="D38:D39"/>
    <mergeCell ref="E38:E39"/>
    <mergeCell ref="F38:F39"/>
    <mergeCell ref="H38:H39"/>
    <mergeCell ref="J26:R26"/>
    <mergeCell ref="A35:A36"/>
    <mergeCell ref="B35:B36"/>
    <mergeCell ref="C35:C36"/>
    <mergeCell ref="D35:D36"/>
    <mergeCell ref="E35:E36"/>
    <mergeCell ref="F35:F36"/>
    <mergeCell ref="G35:G36"/>
    <mergeCell ref="H35:H36"/>
    <mergeCell ref="A32:A33"/>
    <mergeCell ref="B32:B33"/>
    <mergeCell ref="C32:C33"/>
    <mergeCell ref="D32:D33"/>
    <mergeCell ref="E32:E33"/>
    <mergeCell ref="A12:A13"/>
    <mergeCell ref="B12:B13"/>
    <mergeCell ref="C12:C13"/>
    <mergeCell ref="D12:D13"/>
    <mergeCell ref="G38:G39"/>
    <mergeCell ref="A26:A27"/>
    <mergeCell ref="B26:B27"/>
    <mergeCell ref="C26:C27"/>
    <mergeCell ref="D26:D27"/>
    <mergeCell ref="E26:E27"/>
    <mergeCell ref="G6:G7"/>
    <mergeCell ref="F32:F33"/>
    <mergeCell ref="G32:G33"/>
    <mergeCell ref="H12:H13"/>
    <mergeCell ref="J16:R16"/>
    <mergeCell ref="F26:F27"/>
    <mergeCell ref="G26:G27"/>
    <mergeCell ref="H26:H27"/>
    <mergeCell ref="C6:C7"/>
    <mergeCell ref="E12:E13"/>
    <mergeCell ref="F12:F13"/>
    <mergeCell ref="E6:E7"/>
    <mergeCell ref="F6:F7"/>
    <mergeCell ref="D6:D7"/>
    <mergeCell ref="H6:H7"/>
    <mergeCell ref="J6:R6"/>
    <mergeCell ref="G12:G13"/>
    <mergeCell ref="A1:R1"/>
    <mergeCell ref="A2:R2"/>
    <mergeCell ref="A3:C3"/>
    <mergeCell ref="E3:F3"/>
    <mergeCell ref="G3:H3"/>
    <mergeCell ref="J3:M3"/>
    <mergeCell ref="P3:R3"/>
    <mergeCell ref="A4:C4"/>
    <mergeCell ref="E4:F4"/>
    <mergeCell ref="P5:R5"/>
    <mergeCell ref="A6:A7"/>
    <mergeCell ref="B6:B7"/>
  </mergeCells>
  <hyperlinks>
    <hyperlink ref="E3" location="'YARIŞMA PROGRAMI'!C7" display="100 m. Engelli"/>
  </hyperlinks>
  <printOptions horizontalCentered="1"/>
  <pageMargins left="0.27559055118110237" right="0.19685039370078741" top="0.34" bottom="0.22" header="0.17" footer="0.16"/>
  <pageSetup paperSize="9" scale="53"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sheetPr>
    <tabColor rgb="FF7030A0"/>
    <pageSetUpPr fitToPage="1"/>
  </sheetPr>
  <dimension ref="A1:R62"/>
  <sheetViews>
    <sheetView view="pageBreakPreview" zoomScale="80" zoomScaleNormal="100" zoomScaleSheetLayoutView="80" workbookViewId="0">
      <selection activeCell="O21" sqref="O21"/>
    </sheetView>
  </sheetViews>
  <sheetFormatPr defaultColWidth="9.140625" defaultRowHeight="12.75"/>
  <cols>
    <col min="1" max="2" width="4.85546875" style="33" customWidth="1"/>
    <col min="3" max="3" width="14.42578125" style="22" customWidth="1"/>
    <col min="4" max="4" width="10.28515625" style="22" customWidth="1"/>
    <col min="5" max="5" width="38.85546875" style="60" bestFit="1" customWidth="1"/>
    <col min="6" max="6" width="28" style="60" bestFit="1" customWidth="1"/>
    <col min="7" max="7" width="10" style="213" bestFit="1" customWidth="1"/>
    <col min="8" max="8" width="7.5703125" style="34" customWidth="1"/>
    <col min="9" max="9" width="2.140625" style="22" customWidth="1"/>
    <col min="10" max="10" width="4.42578125" style="33" customWidth="1"/>
    <col min="11" max="11" width="12.140625" style="33" hidden="1" customWidth="1"/>
    <col min="12" max="12" width="6.5703125" style="33" customWidth="1"/>
    <col min="13" max="13" width="11.5703125" style="35" customWidth="1"/>
    <col min="14" max="14" width="9.140625" style="35" customWidth="1"/>
    <col min="15" max="15" width="35.7109375" style="64" bestFit="1" customWidth="1"/>
    <col min="16" max="16" width="15.140625" style="64" customWidth="1"/>
    <col min="17" max="17" width="9.7109375" style="213" bestFit="1" customWidth="1"/>
    <col min="18" max="18" width="5.28515625" style="22" customWidth="1"/>
    <col min="19" max="19" width="5.7109375" style="22" customWidth="1"/>
    <col min="20" max="16384" width="9.140625" style="22"/>
  </cols>
  <sheetData>
    <row r="1" spans="1:18" s="10" customFormat="1" ht="39" customHeight="1">
      <c r="A1" s="426" t="s">
        <v>206</v>
      </c>
      <c r="B1" s="426"/>
      <c r="C1" s="426"/>
      <c r="D1" s="426"/>
      <c r="E1" s="426"/>
      <c r="F1" s="426"/>
      <c r="G1" s="426"/>
      <c r="H1" s="426"/>
      <c r="I1" s="426"/>
      <c r="J1" s="426"/>
      <c r="K1" s="426"/>
      <c r="L1" s="426"/>
      <c r="M1" s="426"/>
      <c r="N1" s="426"/>
      <c r="O1" s="426"/>
      <c r="P1" s="426"/>
      <c r="Q1" s="426"/>
      <c r="R1" s="426"/>
    </row>
    <row r="2" spans="1:18" s="10" customFormat="1" ht="24.75" customHeight="1">
      <c r="A2" s="461" t="s">
        <v>1433</v>
      </c>
      <c r="B2" s="461"/>
      <c r="C2" s="461"/>
      <c r="D2" s="461"/>
      <c r="E2" s="461"/>
      <c r="F2" s="461"/>
      <c r="G2" s="461"/>
      <c r="H2" s="461"/>
      <c r="I2" s="461"/>
      <c r="J2" s="461"/>
      <c r="K2" s="461"/>
      <c r="L2" s="461"/>
      <c r="M2" s="461"/>
      <c r="N2" s="461"/>
      <c r="O2" s="461"/>
      <c r="P2" s="461"/>
      <c r="Q2" s="461"/>
      <c r="R2" s="461"/>
    </row>
    <row r="3" spans="1:18" s="13" customFormat="1" ht="24" customHeight="1">
      <c r="A3" s="428" t="s">
        <v>233</v>
      </c>
      <c r="B3" s="428"/>
      <c r="C3" s="428"/>
      <c r="D3" s="280"/>
      <c r="E3" s="430" t="s">
        <v>318</v>
      </c>
      <c r="F3" s="430"/>
      <c r="G3" s="462"/>
      <c r="H3" s="462"/>
      <c r="I3" s="11"/>
      <c r="J3" s="485"/>
      <c r="K3" s="418"/>
      <c r="L3" s="418"/>
      <c r="M3" s="418"/>
      <c r="N3" s="272"/>
      <c r="O3" s="271"/>
      <c r="P3" s="424"/>
      <c r="Q3" s="424"/>
      <c r="R3" s="424"/>
    </row>
    <row r="4" spans="1:18" s="13" customFormat="1" ht="17.25" customHeight="1">
      <c r="A4" s="435" t="s">
        <v>214</v>
      </c>
      <c r="B4" s="435"/>
      <c r="C4" s="435"/>
      <c r="D4" s="281"/>
      <c r="E4" s="429" t="s">
        <v>352</v>
      </c>
      <c r="F4" s="429"/>
      <c r="G4" s="214"/>
      <c r="H4" s="39"/>
      <c r="I4" s="39"/>
      <c r="J4" s="39"/>
      <c r="K4" s="39"/>
      <c r="L4" s="39"/>
      <c r="M4" s="40"/>
      <c r="N4" s="40"/>
      <c r="O4" s="90" t="s">
        <v>5</v>
      </c>
      <c r="P4" s="232">
        <v>42057</v>
      </c>
      <c r="Q4" s="233">
        <v>0.65972222222222221</v>
      </c>
      <c r="R4" s="231"/>
    </row>
    <row r="5" spans="1:18" s="10" customFormat="1" ht="15" customHeight="1">
      <c r="A5" s="14"/>
      <c r="B5" s="14"/>
      <c r="C5" s="15"/>
      <c r="D5" s="15"/>
      <c r="E5" s="16"/>
      <c r="F5" s="17"/>
      <c r="G5" s="215"/>
      <c r="H5" s="17"/>
      <c r="I5" s="17"/>
      <c r="J5" s="14"/>
      <c r="K5" s="14"/>
      <c r="L5" s="14"/>
      <c r="M5" s="18"/>
      <c r="N5" s="18"/>
      <c r="O5" s="19"/>
      <c r="P5" s="460">
        <v>42057.749068865742</v>
      </c>
      <c r="Q5" s="460"/>
      <c r="R5" s="460"/>
    </row>
    <row r="6" spans="1:18" s="20" customFormat="1" ht="27.75" customHeight="1">
      <c r="A6" s="431" t="s">
        <v>12</v>
      </c>
      <c r="B6" s="432" t="s">
        <v>210</v>
      </c>
      <c r="C6" s="434" t="s">
        <v>230</v>
      </c>
      <c r="D6" s="438" t="s">
        <v>354</v>
      </c>
      <c r="E6" s="425" t="s">
        <v>14</v>
      </c>
      <c r="F6" s="425" t="s">
        <v>633</v>
      </c>
      <c r="G6" s="463" t="s">
        <v>15</v>
      </c>
      <c r="H6" s="436"/>
      <c r="J6" s="421" t="s">
        <v>16</v>
      </c>
      <c r="K6" s="422"/>
      <c r="L6" s="422"/>
      <c r="M6" s="422"/>
      <c r="N6" s="422"/>
      <c r="O6" s="422"/>
      <c r="P6" s="422"/>
      <c r="Q6" s="422"/>
      <c r="R6" s="423"/>
    </row>
    <row r="7" spans="1:18" ht="27.75" customHeight="1">
      <c r="A7" s="431"/>
      <c r="B7" s="433"/>
      <c r="C7" s="434"/>
      <c r="D7" s="439"/>
      <c r="E7" s="425"/>
      <c r="F7" s="425"/>
      <c r="G7" s="463"/>
      <c r="H7" s="437"/>
      <c r="I7" s="21"/>
      <c r="J7" s="56" t="s">
        <v>12</v>
      </c>
      <c r="K7" s="56" t="s">
        <v>211</v>
      </c>
      <c r="L7" s="56" t="s">
        <v>210</v>
      </c>
      <c r="M7" s="138" t="s">
        <v>13</v>
      </c>
      <c r="N7" s="138" t="s">
        <v>354</v>
      </c>
      <c r="O7" s="139" t="s">
        <v>14</v>
      </c>
      <c r="P7" s="139" t="s">
        <v>633</v>
      </c>
      <c r="Q7" s="209" t="s">
        <v>15</v>
      </c>
      <c r="R7" s="56" t="s">
        <v>27</v>
      </c>
    </row>
    <row r="8" spans="1:18" s="20" customFormat="1" ht="26.25" customHeight="1">
      <c r="A8" s="23">
        <v>1</v>
      </c>
      <c r="B8" s="81">
        <v>52</v>
      </c>
      <c r="C8" s="136" t="s">
        <v>638</v>
      </c>
      <c r="D8" s="136" t="s">
        <v>362</v>
      </c>
      <c r="E8" s="201" t="s">
        <v>639</v>
      </c>
      <c r="F8" s="202" t="s">
        <v>640</v>
      </c>
      <c r="G8" s="216">
        <v>92792</v>
      </c>
      <c r="H8" s="82"/>
      <c r="I8" s="27"/>
      <c r="J8" s="28">
        <v>1</v>
      </c>
      <c r="K8" s="29" t="s">
        <v>319</v>
      </c>
      <c r="L8" s="30">
        <v>52</v>
      </c>
      <c r="M8" s="31" t="s">
        <v>638</v>
      </c>
      <c r="N8" s="31" t="s">
        <v>362</v>
      </c>
      <c r="O8" s="57" t="s">
        <v>639</v>
      </c>
      <c r="P8" s="354" t="s">
        <v>640</v>
      </c>
      <c r="Q8" s="210">
        <v>92792</v>
      </c>
      <c r="R8" s="30">
        <v>2</v>
      </c>
    </row>
    <row r="9" spans="1:18" s="20" customFormat="1" ht="26.25" customHeight="1">
      <c r="A9" s="23">
        <v>2</v>
      </c>
      <c r="B9" s="81">
        <v>373</v>
      </c>
      <c r="C9" s="136" t="s">
        <v>430</v>
      </c>
      <c r="D9" s="136" t="s">
        <v>362</v>
      </c>
      <c r="E9" s="201" t="s">
        <v>431</v>
      </c>
      <c r="F9" s="202" t="s">
        <v>636</v>
      </c>
      <c r="G9" s="216">
        <v>95334</v>
      </c>
      <c r="H9" s="82"/>
      <c r="I9" s="27"/>
      <c r="J9" s="28">
        <v>2</v>
      </c>
      <c r="K9" s="29" t="s">
        <v>320</v>
      </c>
      <c r="L9" s="30">
        <v>59</v>
      </c>
      <c r="M9" s="31" t="s">
        <v>428</v>
      </c>
      <c r="N9" s="31" t="s">
        <v>362</v>
      </c>
      <c r="O9" s="57" t="s">
        <v>429</v>
      </c>
      <c r="P9" s="354" t="s">
        <v>636</v>
      </c>
      <c r="Q9" s="210" t="s">
        <v>1407</v>
      </c>
      <c r="R9" s="30" t="s">
        <v>1408</v>
      </c>
    </row>
    <row r="10" spans="1:18" s="20" customFormat="1" ht="26.25" customHeight="1">
      <c r="A10" s="23">
        <v>3</v>
      </c>
      <c r="B10" s="81">
        <v>293</v>
      </c>
      <c r="C10" s="136" t="s">
        <v>645</v>
      </c>
      <c r="D10" s="136" t="s">
        <v>362</v>
      </c>
      <c r="E10" s="201" t="s">
        <v>646</v>
      </c>
      <c r="F10" s="202" t="s">
        <v>647</v>
      </c>
      <c r="G10" s="216">
        <v>103972</v>
      </c>
      <c r="H10" s="82"/>
      <c r="I10" s="27"/>
      <c r="J10" s="28">
        <v>3</v>
      </c>
      <c r="K10" s="29" t="s">
        <v>321</v>
      </c>
      <c r="L10" s="30">
        <v>78</v>
      </c>
      <c r="M10" s="31" t="s">
        <v>641</v>
      </c>
      <c r="N10" s="31" t="s">
        <v>362</v>
      </c>
      <c r="O10" s="57" t="s">
        <v>642</v>
      </c>
      <c r="P10" s="354" t="s">
        <v>636</v>
      </c>
      <c r="Q10" s="210" t="s">
        <v>1407</v>
      </c>
      <c r="R10" s="30" t="s">
        <v>1408</v>
      </c>
    </row>
    <row r="11" spans="1:18" s="20" customFormat="1" ht="26.25" customHeight="1">
      <c r="A11" s="23">
        <v>4</v>
      </c>
      <c r="B11" s="81">
        <v>229</v>
      </c>
      <c r="C11" s="136" t="s">
        <v>643</v>
      </c>
      <c r="D11" s="136" t="s">
        <v>362</v>
      </c>
      <c r="E11" s="201" t="s">
        <v>1139</v>
      </c>
      <c r="F11" s="202" t="s">
        <v>644</v>
      </c>
      <c r="G11" s="216">
        <v>110570</v>
      </c>
      <c r="H11" s="82"/>
      <c r="I11" s="27"/>
      <c r="J11" s="28">
        <v>4</v>
      </c>
      <c r="K11" s="29" t="s">
        <v>322</v>
      </c>
      <c r="L11" s="30">
        <v>229</v>
      </c>
      <c r="M11" s="31" t="s">
        <v>643</v>
      </c>
      <c r="N11" s="31" t="s">
        <v>362</v>
      </c>
      <c r="O11" s="57" t="s">
        <v>1139</v>
      </c>
      <c r="P11" s="354" t="s">
        <v>644</v>
      </c>
      <c r="Q11" s="210">
        <v>110570</v>
      </c>
      <c r="R11" s="30">
        <v>5</v>
      </c>
    </row>
    <row r="12" spans="1:18" s="20" customFormat="1" ht="26.25" customHeight="1">
      <c r="A12" s="23">
        <v>5</v>
      </c>
      <c r="B12" s="81">
        <v>401</v>
      </c>
      <c r="C12" s="136" t="s">
        <v>357</v>
      </c>
      <c r="D12" s="136" t="s">
        <v>362</v>
      </c>
      <c r="E12" s="201" t="s">
        <v>358</v>
      </c>
      <c r="F12" s="202" t="s">
        <v>636</v>
      </c>
      <c r="G12" s="216">
        <v>134688</v>
      </c>
      <c r="H12" s="82"/>
      <c r="I12" s="27"/>
      <c r="J12" s="28">
        <v>5</v>
      </c>
      <c r="K12" s="29" t="s">
        <v>323</v>
      </c>
      <c r="L12" s="30">
        <v>293</v>
      </c>
      <c r="M12" s="31" t="s">
        <v>645</v>
      </c>
      <c r="N12" s="31" t="s">
        <v>362</v>
      </c>
      <c r="O12" s="57" t="s">
        <v>646</v>
      </c>
      <c r="P12" s="354" t="s">
        <v>647</v>
      </c>
      <c r="Q12" s="210">
        <v>103972</v>
      </c>
      <c r="R12" s="30">
        <v>4</v>
      </c>
    </row>
    <row r="13" spans="1:18" s="20" customFormat="1" ht="26.25" customHeight="1">
      <c r="A13" s="23" t="s">
        <v>1408</v>
      </c>
      <c r="B13" s="81">
        <v>59</v>
      </c>
      <c r="C13" s="136" t="s">
        <v>428</v>
      </c>
      <c r="D13" s="136" t="s">
        <v>362</v>
      </c>
      <c r="E13" s="201" t="s">
        <v>429</v>
      </c>
      <c r="F13" s="202" t="s">
        <v>636</v>
      </c>
      <c r="G13" s="216" t="s">
        <v>1407</v>
      </c>
      <c r="H13" s="82"/>
      <c r="I13" s="27"/>
      <c r="J13" s="28">
        <v>6</v>
      </c>
      <c r="K13" s="29" t="s">
        <v>324</v>
      </c>
      <c r="L13" s="30">
        <v>351</v>
      </c>
      <c r="M13" s="31" t="s">
        <v>355</v>
      </c>
      <c r="N13" s="31" t="s">
        <v>362</v>
      </c>
      <c r="O13" s="57" t="s">
        <v>356</v>
      </c>
      <c r="P13" s="354" t="s">
        <v>636</v>
      </c>
      <c r="Q13" s="210" t="s">
        <v>1407</v>
      </c>
      <c r="R13" s="30" t="s">
        <v>1408</v>
      </c>
    </row>
    <row r="14" spans="1:18" s="20" customFormat="1" ht="26.25" customHeight="1">
      <c r="A14" s="23" t="s">
        <v>1408</v>
      </c>
      <c r="B14" s="81">
        <v>78</v>
      </c>
      <c r="C14" s="136" t="s">
        <v>641</v>
      </c>
      <c r="D14" s="136" t="s">
        <v>362</v>
      </c>
      <c r="E14" s="201" t="s">
        <v>642</v>
      </c>
      <c r="F14" s="202" t="s">
        <v>636</v>
      </c>
      <c r="G14" s="216" t="s">
        <v>1407</v>
      </c>
      <c r="H14" s="82"/>
      <c r="I14" s="27"/>
      <c r="J14" s="28">
        <v>7</v>
      </c>
      <c r="K14" s="29" t="s">
        <v>325</v>
      </c>
      <c r="L14" s="30">
        <v>373</v>
      </c>
      <c r="M14" s="31" t="s">
        <v>430</v>
      </c>
      <c r="N14" s="31" t="s">
        <v>362</v>
      </c>
      <c r="O14" s="57" t="s">
        <v>431</v>
      </c>
      <c r="P14" s="354" t="s">
        <v>636</v>
      </c>
      <c r="Q14" s="210">
        <v>95334</v>
      </c>
      <c r="R14" s="30">
        <v>3</v>
      </c>
    </row>
    <row r="15" spans="1:18" s="20" customFormat="1" ht="26.25" customHeight="1">
      <c r="A15" s="23" t="s">
        <v>1408</v>
      </c>
      <c r="B15" s="81">
        <v>351</v>
      </c>
      <c r="C15" s="136" t="s">
        <v>355</v>
      </c>
      <c r="D15" s="136" t="s">
        <v>362</v>
      </c>
      <c r="E15" s="201" t="s">
        <v>356</v>
      </c>
      <c r="F15" s="202" t="s">
        <v>636</v>
      </c>
      <c r="G15" s="216" t="s">
        <v>1407</v>
      </c>
      <c r="H15" s="82"/>
      <c r="I15" s="27"/>
      <c r="J15" s="28">
        <v>8</v>
      </c>
      <c r="K15" s="29" t="s">
        <v>326</v>
      </c>
      <c r="L15" s="30">
        <v>401</v>
      </c>
      <c r="M15" s="31" t="s">
        <v>357</v>
      </c>
      <c r="N15" s="31" t="s">
        <v>362</v>
      </c>
      <c r="O15" s="57" t="s">
        <v>358</v>
      </c>
      <c r="P15" s="354" t="s">
        <v>636</v>
      </c>
      <c r="Q15" s="210">
        <v>134688</v>
      </c>
      <c r="R15" s="30">
        <v>6</v>
      </c>
    </row>
    <row r="16" spans="1:18" s="20" customFormat="1" ht="26.25" customHeight="1">
      <c r="A16" s="431" t="s">
        <v>12</v>
      </c>
      <c r="B16" s="432" t="s">
        <v>210</v>
      </c>
      <c r="C16" s="434" t="s">
        <v>230</v>
      </c>
      <c r="D16" s="438" t="s">
        <v>354</v>
      </c>
      <c r="E16" s="425" t="s">
        <v>14</v>
      </c>
      <c r="F16" s="425" t="s">
        <v>633</v>
      </c>
      <c r="G16" s="463" t="s">
        <v>15</v>
      </c>
      <c r="H16" s="436"/>
      <c r="I16" s="27"/>
      <c r="J16" s="28">
        <v>9</v>
      </c>
      <c r="K16" s="29" t="s">
        <v>327</v>
      </c>
      <c r="L16" s="30">
        <v>117</v>
      </c>
      <c r="M16" s="31" t="s">
        <v>657</v>
      </c>
      <c r="N16" s="31" t="s">
        <v>363</v>
      </c>
      <c r="O16" s="57" t="s">
        <v>1141</v>
      </c>
      <c r="P16" s="354" t="s">
        <v>658</v>
      </c>
      <c r="Q16" s="210">
        <v>92776</v>
      </c>
      <c r="R16" s="30">
        <v>1</v>
      </c>
    </row>
    <row r="17" spans="1:18" s="20" customFormat="1" ht="26.25" customHeight="1">
      <c r="A17" s="431"/>
      <c r="B17" s="433"/>
      <c r="C17" s="434"/>
      <c r="D17" s="439"/>
      <c r="E17" s="425"/>
      <c r="F17" s="425"/>
      <c r="G17" s="463"/>
      <c r="H17" s="437"/>
      <c r="I17" s="27"/>
      <c r="J17" s="28"/>
      <c r="K17" s="29" t="s">
        <v>328</v>
      </c>
      <c r="L17" s="30" t="s">
        <v>1435</v>
      </c>
      <c r="M17" s="31" t="s">
        <v>1435</v>
      </c>
      <c r="N17" s="31" t="s">
        <v>1435</v>
      </c>
      <c r="O17" s="57" t="s">
        <v>1435</v>
      </c>
      <c r="P17" s="354" t="s">
        <v>1435</v>
      </c>
      <c r="Q17" s="210"/>
      <c r="R17" s="30"/>
    </row>
    <row r="18" spans="1:18" s="20" customFormat="1" ht="26.25" customHeight="1">
      <c r="A18" s="23">
        <v>1</v>
      </c>
      <c r="B18" s="81">
        <v>117</v>
      </c>
      <c r="C18" s="136" t="s">
        <v>657</v>
      </c>
      <c r="D18" s="136" t="s">
        <v>363</v>
      </c>
      <c r="E18" s="201" t="s">
        <v>1141</v>
      </c>
      <c r="F18" s="202" t="s">
        <v>658</v>
      </c>
      <c r="G18" s="216">
        <v>92776</v>
      </c>
      <c r="H18" s="82"/>
      <c r="I18" s="27"/>
      <c r="J18" s="28"/>
      <c r="K18" s="29" t="s">
        <v>329</v>
      </c>
      <c r="L18" s="30" t="s">
        <v>1435</v>
      </c>
      <c r="M18" s="31" t="s">
        <v>1435</v>
      </c>
      <c r="N18" s="31" t="s">
        <v>1435</v>
      </c>
      <c r="O18" s="57" t="s">
        <v>1435</v>
      </c>
      <c r="P18" s="354" t="s">
        <v>1435</v>
      </c>
      <c r="Q18" s="210"/>
      <c r="R18" s="30"/>
    </row>
    <row r="19" spans="1:18" s="20" customFormat="1" ht="26.25" customHeight="1">
      <c r="A19" s="23">
        <v>2</v>
      </c>
      <c r="B19" s="81">
        <v>55</v>
      </c>
      <c r="C19" s="136" t="s">
        <v>432</v>
      </c>
      <c r="D19" s="136" t="s">
        <v>363</v>
      </c>
      <c r="E19" s="201" t="s">
        <v>433</v>
      </c>
      <c r="F19" s="202" t="s">
        <v>636</v>
      </c>
      <c r="G19" s="216">
        <v>104398</v>
      </c>
      <c r="H19" s="82"/>
      <c r="I19" s="27"/>
      <c r="J19" s="421" t="s">
        <v>17</v>
      </c>
      <c r="K19" s="422"/>
      <c r="L19" s="422"/>
      <c r="M19" s="422"/>
      <c r="N19" s="422"/>
      <c r="O19" s="422"/>
      <c r="P19" s="422"/>
      <c r="Q19" s="422"/>
      <c r="R19" s="423"/>
    </row>
    <row r="20" spans="1:18" s="20" customFormat="1" ht="26.25" customHeight="1">
      <c r="A20" s="23">
        <v>3</v>
      </c>
      <c r="B20" s="81">
        <v>305</v>
      </c>
      <c r="C20" s="136" t="s">
        <v>665</v>
      </c>
      <c r="D20" s="136" t="s">
        <v>363</v>
      </c>
      <c r="E20" s="201" t="s">
        <v>1143</v>
      </c>
      <c r="F20" s="202" t="s">
        <v>666</v>
      </c>
      <c r="G20" s="216">
        <v>104638</v>
      </c>
      <c r="H20" s="82"/>
      <c r="I20" s="27"/>
      <c r="J20" s="56" t="s">
        <v>12</v>
      </c>
      <c r="K20" s="56" t="s">
        <v>211</v>
      </c>
      <c r="L20" s="56" t="s">
        <v>210</v>
      </c>
      <c r="M20" s="138" t="s">
        <v>13</v>
      </c>
      <c r="N20" s="138"/>
      <c r="O20" s="139" t="s">
        <v>14</v>
      </c>
      <c r="P20" s="139" t="s">
        <v>633</v>
      </c>
      <c r="Q20" s="209" t="s">
        <v>15</v>
      </c>
      <c r="R20" s="56" t="s">
        <v>27</v>
      </c>
    </row>
    <row r="21" spans="1:18" s="20" customFormat="1" ht="26.25" customHeight="1">
      <c r="A21" s="23">
        <v>4</v>
      </c>
      <c r="B21" s="81">
        <v>19</v>
      </c>
      <c r="C21" s="136" t="s">
        <v>649</v>
      </c>
      <c r="D21" s="136" t="s">
        <v>363</v>
      </c>
      <c r="E21" s="201" t="s">
        <v>650</v>
      </c>
      <c r="F21" s="202" t="s">
        <v>636</v>
      </c>
      <c r="G21" s="216">
        <v>113953</v>
      </c>
      <c r="H21" s="82"/>
      <c r="I21" s="27"/>
      <c r="J21" s="28">
        <v>1</v>
      </c>
      <c r="K21" s="29" t="s">
        <v>330</v>
      </c>
      <c r="L21" s="30">
        <v>19</v>
      </c>
      <c r="M21" s="31" t="s">
        <v>649</v>
      </c>
      <c r="N21" s="31" t="s">
        <v>363</v>
      </c>
      <c r="O21" s="57" t="s">
        <v>650</v>
      </c>
      <c r="P21" s="57" t="s">
        <v>636</v>
      </c>
      <c r="Q21" s="210">
        <v>113953</v>
      </c>
      <c r="R21" s="30">
        <v>3</v>
      </c>
    </row>
    <row r="22" spans="1:18" s="20" customFormat="1" ht="26.25" customHeight="1">
      <c r="A22" s="23">
        <v>5</v>
      </c>
      <c r="B22" s="81">
        <v>25</v>
      </c>
      <c r="C22" s="136" t="s">
        <v>813</v>
      </c>
      <c r="D22" s="136" t="s">
        <v>363</v>
      </c>
      <c r="E22" s="201" t="s">
        <v>814</v>
      </c>
      <c r="F22" s="202" t="s">
        <v>636</v>
      </c>
      <c r="G22" s="216">
        <v>115391</v>
      </c>
      <c r="H22" s="82"/>
      <c r="I22" s="27"/>
      <c r="J22" s="28">
        <v>2</v>
      </c>
      <c r="K22" s="29" t="s">
        <v>331</v>
      </c>
      <c r="L22" s="30">
        <v>20</v>
      </c>
      <c r="M22" s="31" t="s">
        <v>651</v>
      </c>
      <c r="N22" s="31" t="s">
        <v>363</v>
      </c>
      <c r="O22" s="57" t="s">
        <v>652</v>
      </c>
      <c r="P22" s="57" t="s">
        <v>636</v>
      </c>
      <c r="Q22" s="210">
        <v>150925</v>
      </c>
      <c r="R22" s="30">
        <v>8</v>
      </c>
    </row>
    <row r="23" spans="1:18" s="20" customFormat="1" ht="26.25" customHeight="1">
      <c r="A23" s="23">
        <v>6</v>
      </c>
      <c r="B23" s="81">
        <v>97</v>
      </c>
      <c r="C23" s="136" t="s">
        <v>655</v>
      </c>
      <c r="D23" s="136" t="s">
        <v>363</v>
      </c>
      <c r="E23" s="201" t="s">
        <v>656</v>
      </c>
      <c r="F23" s="202" t="s">
        <v>636</v>
      </c>
      <c r="G23" s="216">
        <v>122707</v>
      </c>
      <c r="H23" s="82"/>
      <c r="I23" s="27"/>
      <c r="J23" s="28">
        <v>3</v>
      </c>
      <c r="K23" s="29" t="s">
        <v>332</v>
      </c>
      <c r="L23" s="30">
        <v>25</v>
      </c>
      <c r="M23" s="31" t="s">
        <v>813</v>
      </c>
      <c r="N23" s="31" t="s">
        <v>363</v>
      </c>
      <c r="O23" s="57" t="s">
        <v>814</v>
      </c>
      <c r="P23" s="57" t="s">
        <v>636</v>
      </c>
      <c r="Q23" s="210">
        <v>115391</v>
      </c>
      <c r="R23" s="30">
        <v>4</v>
      </c>
    </row>
    <row r="24" spans="1:18" s="20" customFormat="1" ht="26.25" customHeight="1">
      <c r="A24" s="23">
        <v>7</v>
      </c>
      <c r="B24" s="81">
        <v>58</v>
      </c>
      <c r="C24" s="136" t="s">
        <v>444</v>
      </c>
      <c r="D24" s="136" t="s">
        <v>363</v>
      </c>
      <c r="E24" s="201" t="s">
        <v>445</v>
      </c>
      <c r="F24" s="202" t="s">
        <v>636</v>
      </c>
      <c r="G24" s="216">
        <v>124109</v>
      </c>
      <c r="H24" s="82"/>
      <c r="I24" s="27"/>
      <c r="J24" s="28">
        <v>4</v>
      </c>
      <c r="K24" s="29" t="s">
        <v>333</v>
      </c>
      <c r="L24" s="30">
        <v>55</v>
      </c>
      <c r="M24" s="31" t="s">
        <v>432</v>
      </c>
      <c r="N24" s="31" t="s">
        <v>363</v>
      </c>
      <c r="O24" s="57" t="s">
        <v>433</v>
      </c>
      <c r="P24" s="57" t="s">
        <v>636</v>
      </c>
      <c r="Q24" s="210">
        <v>104398</v>
      </c>
      <c r="R24" s="30">
        <v>1</v>
      </c>
    </row>
    <row r="25" spans="1:18" s="20" customFormat="1" ht="26.25" customHeight="1">
      <c r="A25" s="23">
        <v>8</v>
      </c>
      <c r="B25" s="81">
        <v>248</v>
      </c>
      <c r="C25" s="136" t="s">
        <v>815</v>
      </c>
      <c r="D25" s="136" t="s">
        <v>363</v>
      </c>
      <c r="E25" s="201" t="s">
        <v>816</v>
      </c>
      <c r="F25" s="202" t="s">
        <v>636</v>
      </c>
      <c r="G25" s="216">
        <v>132573</v>
      </c>
      <c r="H25" s="82"/>
      <c r="I25" s="27"/>
      <c r="J25" s="28">
        <v>5</v>
      </c>
      <c r="K25" s="29" t="s">
        <v>334</v>
      </c>
      <c r="L25" s="30">
        <v>58</v>
      </c>
      <c r="M25" s="31" t="s">
        <v>444</v>
      </c>
      <c r="N25" s="31" t="s">
        <v>363</v>
      </c>
      <c r="O25" s="57" t="s">
        <v>445</v>
      </c>
      <c r="P25" s="57" t="s">
        <v>636</v>
      </c>
      <c r="Q25" s="210">
        <v>124109</v>
      </c>
      <c r="R25" s="30">
        <v>6</v>
      </c>
    </row>
    <row r="26" spans="1:18" s="20" customFormat="1" ht="26.25" customHeight="1">
      <c r="A26" s="23">
        <v>9</v>
      </c>
      <c r="B26" s="81">
        <v>20</v>
      </c>
      <c r="C26" s="136" t="s">
        <v>651</v>
      </c>
      <c r="D26" s="136" t="s">
        <v>363</v>
      </c>
      <c r="E26" s="201" t="s">
        <v>652</v>
      </c>
      <c r="F26" s="202" t="s">
        <v>636</v>
      </c>
      <c r="G26" s="216">
        <v>150925</v>
      </c>
      <c r="H26" s="82"/>
      <c r="I26" s="27"/>
      <c r="J26" s="28">
        <v>6</v>
      </c>
      <c r="K26" s="29" t="s">
        <v>335</v>
      </c>
      <c r="L26" s="30">
        <v>97</v>
      </c>
      <c r="M26" s="31" t="s">
        <v>655</v>
      </c>
      <c r="N26" s="31" t="s">
        <v>363</v>
      </c>
      <c r="O26" s="57" t="s">
        <v>656</v>
      </c>
      <c r="P26" s="57" t="s">
        <v>636</v>
      </c>
      <c r="Q26" s="210">
        <v>122707</v>
      </c>
      <c r="R26" s="30">
        <v>5</v>
      </c>
    </row>
    <row r="27" spans="1:18" s="20" customFormat="1" ht="26.25" customHeight="1">
      <c r="A27" s="23">
        <v>10</v>
      </c>
      <c r="B27" s="81">
        <v>391</v>
      </c>
      <c r="C27" s="136" t="s">
        <v>479</v>
      </c>
      <c r="D27" s="136" t="s">
        <v>363</v>
      </c>
      <c r="E27" s="201" t="s">
        <v>1168</v>
      </c>
      <c r="F27" s="202" t="s">
        <v>636</v>
      </c>
      <c r="G27" s="216">
        <v>153501</v>
      </c>
      <c r="H27" s="82"/>
      <c r="I27" s="27"/>
      <c r="J27" s="28">
        <v>7</v>
      </c>
      <c r="K27" s="29" t="s">
        <v>336</v>
      </c>
      <c r="L27" s="30">
        <v>108</v>
      </c>
      <c r="M27" s="31" t="s">
        <v>743</v>
      </c>
      <c r="N27" s="31" t="s">
        <v>363</v>
      </c>
      <c r="O27" s="57" t="s">
        <v>744</v>
      </c>
      <c r="P27" s="57" t="s">
        <v>636</v>
      </c>
      <c r="Q27" s="210" t="s">
        <v>1407</v>
      </c>
      <c r="R27" s="30" t="s">
        <v>1408</v>
      </c>
    </row>
    <row r="28" spans="1:18" s="20" customFormat="1" ht="26.25" customHeight="1">
      <c r="A28" s="23" t="s">
        <v>1408</v>
      </c>
      <c r="B28" s="81">
        <v>108</v>
      </c>
      <c r="C28" s="136" t="s">
        <v>743</v>
      </c>
      <c r="D28" s="136" t="s">
        <v>363</v>
      </c>
      <c r="E28" s="201" t="s">
        <v>744</v>
      </c>
      <c r="F28" s="202" t="s">
        <v>636</v>
      </c>
      <c r="G28" s="216" t="s">
        <v>1407</v>
      </c>
      <c r="H28" s="82"/>
      <c r="I28" s="27"/>
      <c r="J28" s="28">
        <v>8</v>
      </c>
      <c r="K28" s="29" t="s">
        <v>337</v>
      </c>
      <c r="L28" s="30"/>
      <c r="M28" s="31"/>
      <c r="N28" s="31"/>
      <c r="O28" s="57"/>
      <c r="P28" s="57"/>
      <c r="Q28" s="210"/>
      <c r="R28" s="30"/>
    </row>
    <row r="29" spans="1:18" s="20" customFormat="1" ht="26.25" customHeight="1">
      <c r="A29" s="23" t="s">
        <v>1408</v>
      </c>
      <c r="B29" s="81">
        <v>214</v>
      </c>
      <c r="C29" s="136" t="s">
        <v>661</v>
      </c>
      <c r="D29" s="136" t="s">
        <v>363</v>
      </c>
      <c r="E29" s="201" t="s">
        <v>662</v>
      </c>
      <c r="F29" s="202" t="s">
        <v>644</v>
      </c>
      <c r="G29" s="216" t="s">
        <v>1407</v>
      </c>
      <c r="H29" s="82"/>
      <c r="I29" s="27"/>
      <c r="J29" s="28">
        <v>9</v>
      </c>
      <c r="K29" s="29" t="s">
        <v>338</v>
      </c>
      <c r="L29" s="30">
        <v>214</v>
      </c>
      <c r="M29" s="31" t="s">
        <v>661</v>
      </c>
      <c r="N29" s="31" t="s">
        <v>363</v>
      </c>
      <c r="O29" s="57" t="s">
        <v>662</v>
      </c>
      <c r="P29" s="57" t="s">
        <v>644</v>
      </c>
      <c r="Q29" s="210" t="s">
        <v>1407</v>
      </c>
      <c r="R29" s="30" t="s">
        <v>1408</v>
      </c>
    </row>
    <row r="30" spans="1:18" s="20" customFormat="1" ht="26.25" customHeight="1">
      <c r="A30" s="431" t="s">
        <v>12</v>
      </c>
      <c r="B30" s="432" t="s">
        <v>210</v>
      </c>
      <c r="C30" s="434" t="s">
        <v>230</v>
      </c>
      <c r="D30" s="438" t="s">
        <v>354</v>
      </c>
      <c r="E30" s="425" t="s">
        <v>14</v>
      </c>
      <c r="F30" s="425" t="s">
        <v>633</v>
      </c>
      <c r="G30" s="463" t="s">
        <v>15</v>
      </c>
      <c r="H30" s="436"/>
      <c r="I30" s="27"/>
      <c r="J30" s="28">
        <v>10</v>
      </c>
      <c r="K30" s="29" t="s">
        <v>339</v>
      </c>
      <c r="L30" s="30">
        <v>248</v>
      </c>
      <c r="M30" s="31" t="s">
        <v>815</v>
      </c>
      <c r="N30" s="31" t="s">
        <v>363</v>
      </c>
      <c r="O30" s="57" t="s">
        <v>816</v>
      </c>
      <c r="P30" s="57" t="s">
        <v>636</v>
      </c>
      <c r="Q30" s="210">
        <v>132573</v>
      </c>
      <c r="R30" s="30">
        <v>7</v>
      </c>
    </row>
    <row r="31" spans="1:18" s="20" customFormat="1" ht="26.25" customHeight="1">
      <c r="A31" s="431"/>
      <c r="B31" s="433"/>
      <c r="C31" s="434"/>
      <c r="D31" s="439"/>
      <c r="E31" s="425"/>
      <c r="F31" s="425"/>
      <c r="G31" s="463"/>
      <c r="H31" s="437"/>
      <c r="I31" s="27"/>
      <c r="J31" s="28">
        <v>11</v>
      </c>
      <c r="K31" s="29" t="s">
        <v>340</v>
      </c>
      <c r="L31" s="30">
        <v>305</v>
      </c>
      <c r="M31" s="31" t="s">
        <v>665</v>
      </c>
      <c r="N31" s="31" t="s">
        <v>363</v>
      </c>
      <c r="O31" s="57" t="s">
        <v>1143</v>
      </c>
      <c r="P31" s="57" t="s">
        <v>666</v>
      </c>
      <c r="Q31" s="210">
        <v>104638</v>
      </c>
      <c r="R31" s="30">
        <v>2</v>
      </c>
    </row>
    <row r="32" spans="1:18" s="20" customFormat="1" ht="26.25" customHeight="1">
      <c r="A32" s="23">
        <v>1</v>
      </c>
      <c r="B32" s="81">
        <v>27</v>
      </c>
      <c r="C32" s="136" t="s">
        <v>669</v>
      </c>
      <c r="D32" s="136" t="s">
        <v>374</v>
      </c>
      <c r="E32" s="201" t="s">
        <v>670</v>
      </c>
      <c r="F32" s="202" t="s">
        <v>640</v>
      </c>
      <c r="G32" s="216">
        <v>100950</v>
      </c>
      <c r="H32" s="82"/>
      <c r="I32" s="27"/>
      <c r="J32" s="28">
        <v>12</v>
      </c>
      <c r="K32" s="29" t="s">
        <v>1402</v>
      </c>
      <c r="L32" s="30">
        <v>391</v>
      </c>
      <c r="M32" s="31" t="s">
        <v>479</v>
      </c>
      <c r="N32" s="31" t="s">
        <v>363</v>
      </c>
      <c r="O32" s="57" t="s">
        <v>1168</v>
      </c>
      <c r="P32" s="57" t="s">
        <v>636</v>
      </c>
      <c r="Q32" s="210">
        <v>153501</v>
      </c>
      <c r="R32" s="30">
        <v>9</v>
      </c>
    </row>
    <row r="33" spans="1:18" s="20" customFormat="1" ht="26.25" customHeight="1">
      <c r="A33" s="23">
        <v>2</v>
      </c>
      <c r="B33" s="81">
        <v>30</v>
      </c>
      <c r="C33" s="136" t="s">
        <v>819</v>
      </c>
      <c r="D33" s="136" t="s">
        <v>374</v>
      </c>
      <c r="E33" s="201" t="s">
        <v>820</v>
      </c>
      <c r="F33" s="202" t="s">
        <v>636</v>
      </c>
      <c r="G33" s="216">
        <v>105304</v>
      </c>
      <c r="H33" s="82"/>
      <c r="I33" s="27"/>
      <c r="J33" s="421" t="s">
        <v>18</v>
      </c>
      <c r="K33" s="422"/>
      <c r="L33" s="422"/>
      <c r="M33" s="422"/>
      <c r="N33" s="422"/>
      <c r="O33" s="422"/>
      <c r="P33" s="422"/>
      <c r="Q33" s="422"/>
      <c r="R33" s="423"/>
    </row>
    <row r="34" spans="1:18" s="20" customFormat="1" ht="26.25" customHeight="1">
      <c r="A34" s="23">
        <v>3</v>
      </c>
      <c r="B34" s="81">
        <v>54</v>
      </c>
      <c r="C34" s="136" t="s">
        <v>675</v>
      </c>
      <c r="D34" s="136" t="s">
        <v>374</v>
      </c>
      <c r="E34" s="201" t="s">
        <v>676</v>
      </c>
      <c r="F34" s="202" t="s">
        <v>636</v>
      </c>
      <c r="G34" s="216">
        <v>105423</v>
      </c>
      <c r="H34" s="82"/>
      <c r="I34" s="27"/>
      <c r="J34" s="56" t="s">
        <v>12</v>
      </c>
      <c r="K34" s="56" t="s">
        <v>211</v>
      </c>
      <c r="L34" s="56" t="s">
        <v>210</v>
      </c>
      <c r="M34" s="138" t="s">
        <v>13</v>
      </c>
      <c r="N34" s="138"/>
      <c r="O34" s="139" t="s">
        <v>14</v>
      </c>
      <c r="P34" s="139" t="s">
        <v>633</v>
      </c>
      <c r="Q34" s="209" t="s">
        <v>15</v>
      </c>
      <c r="R34" s="56" t="s">
        <v>27</v>
      </c>
    </row>
    <row r="35" spans="1:18" s="20" customFormat="1" ht="26.25" customHeight="1">
      <c r="A35" s="23">
        <v>4</v>
      </c>
      <c r="B35" s="81">
        <v>3</v>
      </c>
      <c r="C35" s="136" t="s">
        <v>667</v>
      </c>
      <c r="D35" s="136" t="s">
        <v>374</v>
      </c>
      <c r="E35" s="201" t="s">
        <v>668</v>
      </c>
      <c r="F35" s="202" t="s">
        <v>636</v>
      </c>
      <c r="G35" s="216">
        <v>105430</v>
      </c>
      <c r="H35" s="82"/>
      <c r="I35" s="27"/>
      <c r="J35" s="28">
        <v>1</v>
      </c>
      <c r="K35" s="29" t="s">
        <v>341</v>
      </c>
      <c r="L35" s="30">
        <v>3</v>
      </c>
      <c r="M35" s="31" t="s">
        <v>667</v>
      </c>
      <c r="N35" s="31" t="s">
        <v>374</v>
      </c>
      <c r="O35" s="57" t="s">
        <v>668</v>
      </c>
      <c r="P35" s="57" t="s">
        <v>636</v>
      </c>
      <c r="Q35" s="210">
        <v>105430</v>
      </c>
      <c r="R35" s="30">
        <v>4</v>
      </c>
    </row>
    <row r="36" spans="1:18" s="20" customFormat="1" ht="26.25" customHeight="1">
      <c r="A36" s="23">
        <v>5</v>
      </c>
      <c r="B36" s="81">
        <v>113</v>
      </c>
      <c r="C36" s="136" t="s">
        <v>446</v>
      </c>
      <c r="D36" s="136" t="s">
        <v>374</v>
      </c>
      <c r="E36" s="201" t="s">
        <v>447</v>
      </c>
      <c r="F36" s="202" t="s">
        <v>636</v>
      </c>
      <c r="G36" s="216">
        <v>115511</v>
      </c>
      <c r="H36" s="82"/>
      <c r="I36" s="27"/>
      <c r="J36" s="28">
        <v>2</v>
      </c>
      <c r="K36" s="29" t="s">
        <v>342</v>
      </c>
      <c r="L36" s="30">
        <v>24</v>
      </c>
      <c r="M36" s="31" t="s">
        <v>817</v>
      </c>
      <c r="N36" s="31" t="s">
        <v>374</v>
      </c>
      <c r="O36" s="57" t="s">
        <v>818</v>
      </c>
      <c r="P36" s="57" t="s">
        <v>636</v>
      </c>
      <c r="Q36" s="210">
        <v>121221</v>
      </c>
      <c r="R36" s="30">
        <v>6</v>
      </c>
    </row>
    <row r="37" spans="1:18" s="20" customFormat="1" ht="26.25" customHeight="1">
      <c r="A37" s="23">
        <v>6</v>
      </c>
      <c r="B37" s="81">
        <v>24</v>
      </c>
      <c r="C37" s="136" t="s">
        <v>817</v>
      </c>
      <c r="D37" s="136" t="s">
        <v>374</v>
      </c>
      <c r="E37" s="201" t="s">
        <v>818</v>
      </c>
      <c r="F37" s="202" t="s">
        <v>636</v>
      </c>
      <c r="G37" s="216">
        <v>121221</v>
      </c>
      <c r="H37" s="82"/>
      <c r="I37" s="27"/>
      <c r="J37" s="28">
        <v>3</v>
      </c>
      <c r="K37" s="29" t="s">
        <v>343</v>
      </c>
      <c r="L37" s="30">
        <v>27</v>
      </c>
      <c r="M37" s="31" t="s">
        <v>669</v>
      </c>
      <c r="N37" s="31" t="s">
        <v>374</v>
      </c>
      <c r="O37" s="57" t="s">
        <v>670</v>
      </c>
      <c r="P37" s="57" t="s">
        <v>640</v>
      </c>
      <c r="Q37" s="210">
        <v>100950</v>
      </c>
      <c r="R37" s="30">
        <v>1</v>
      </c>
    </row>
    <row r="38" spans="1:18" s="20" customFormat="1" ht="26.25" customHeight="1">
      <c r="A38" s="23">
        <v>7</v>
      </c>
      <c r="B38" s="81">
        <v>197</v>
      </c>
      <c r="C38" s="136" t="s">
        <v>682</v>
      </c>
      <c r="D38" s="136" t="s">
        <v>374</v>
      </c>
      <c r="E38" s="201" t="s">
        <v>683</v>
      </c>
      <c r="F38" s="202" t="s">
        <v>636</v>
      </c>
      <c r="G38" s="216">
        <v>122322</v>
      </c>
      <c r="H38" s="82"/>
      <c r="I38" s="27"/>
      <c r="J38" s="28">
        <v>4</v>
      </c>
      <c r="K38" s="29" t="s">
        <v>344</v>
      </c>
      <c r="L38" s="30">
        <v>28</v>
      </c>
      <c r="M38" s="31" t="s">
        <v>671</v>
      </c>
      <c r="N38" s="31" t="s">
        <v>374</v>
      </c>
      <c r="O38" s="57" t="s">
        <v>672</v>
      </c>
      <c r="P38" s="57" t="s">
        <v>636</v>
      </c>
      <c r="Q38" s="210" t="s">
        <v>1407</v>
      </c>
      <c r="R38" s="30" t="s">
        <v>1408</v>
      </c>
    </row>
    <row r="39" spans="1:18" s="20" customFormat="1" ht="26.25" customHeight="1">
      <c r="A39" s="23" t="s">
        <v>1408</v>
      </c>
      <c r="B39" s="81">
        <v>28</v>
      </c>
      <c r="C39" s="136" t="s">
        <v>671</v>
      </c>
      <c r="D39" s="136" t="s">
        <v>374</v>
      </c>
      <c r="E39" s="201" t="s">
        <v>672</v>
      </c>
      <c r="F39" s="202" t="s">
        <v>636</v>
      </c>
      <c r="G39" s="216" t="s">
        <v>1407</v>
      </c>
      <c r="H39" s="82"/>
      <c r="I39" s="27"/>
      <c r="J39" s="28">
        <v>5</v>
      </c>
      <c r="K39" s="29" t="s">
        <v>345</v>
      </c>
      <c r="L39" s="30">
        <v>30</v>
      </c>
      <c r="M39" s="31" t="s">
        <v>819</v>
      </c>
      <c r="N39" s="31" t="s">
        <v>374</v>
      </c>
      <c r="O39" s="57" t="s">
        <v>820</v>
      </c>
      <c r="P39" s="57" t="s">
        <v>636</v>
      </c>
      <c r="Q39" s="210">
        <v>105304</v>
      </c>
      <c r="R39" s="30">
        <v>2</v>
      </c>
    </row>
    <row r="40" spans="1:18" s="20" customFormat="1" ht="26.25" customHeight="1">
      <c r="A40" s="23" t="s">
        <v>1408</v>
      </c>
      <c r="B40" s="81">
        <v>31</v>
      </c>
      <c r="C40" s="136" t="s">
        <v>673</v>
      </c>
      <c r="D40" s="136" t="s">
        <v>374</v>
      </c>
      <c r="E40" s="201" t="s">
        <v>674</v>
      </c>
      <c r="F40" s="202" t="s">
        <v>636</v>
      </c>
      <c r="G40" s="216" t="s">
        <v>1407</v>
      </c>
      <c r="H40" s="82"/>
      <c r="I40" s="27"/>
      <c r="J40" s="28">
        <v>6</v>
      </c>
      <c r="K40" s="29" t="s">
        <v>346</v>
      </c>
      <c r="L40" s="30">
        <v>31</v>
      </c>
      <c r="M40" s="31" t="s">
        <v>673</v>
      </c>
      <c r="N40" s="31" t="s">
        <v>374</v>
      </c>
      <c r="O40" s="57" t="s">
        <v>674</v>
      </c>
      <c r="P40" s="57" t="s">
        <v>636</v>
      </c>
      <c r="Q40" s="210" t="s">
        <v>1407</v>
      </c>
      <c r="R40" s="30" t="s">
        <v>1408</v>
      </c>
    </row>
    <row r="41" spans="1:18" s="20" customFormat="1" ht="26.25" customHeight="1">
      <c r="A41" s="23" t="s">
        <v>1408</v>
      </c>
      <c r="B41" s="81">
        <v>87</v>
      </c>
      <c r="C41" s="136" t="s">
        <v>677</v>
      </c>
      <c r="D41" s="136" t="s">
        <v>374</v>
      </c>
      <c r="E41" s="201" t="s">
        <v>678</v>
      </c>
      <c r="F41" s="202" t="s">
        <v>636</v>
      </c>
      <c r="G41" s="216" t="s">
        <v>1407</v>
      </c>
      <c r="H41" s="82"/>
      <c r="I41" s="27"/>
      <c r="J41" s="28">
        <v>7</v>
      </c>
      <c r="K41" s="29" t="s">
        <v>347</v>
      </c>
      <c r="L41" s="30">
        <v>54</v>
      </c>
      <c r="M41" s="31" t="s">
        <v>675</v>
      </c>
      <c r="N41" s="31" t="s">
        <v>374</v>
      </c>
      <c r="O41" s="57" t="s">
        <v>676</v>
      </c>
      <c r="P41" s="57" t="s">
        <v>636</v>
      </c>
      <c r="Q41" s="210">
        <v>105423</v>
      </c>
      <c r="R41" s="30">
        <v>3</v>
      </c>
    </row>
    <row r="42" spans="1:18" s="20" customFormat="1" ht="26.25" customHeight="1">
      <c r="A42" s="23" t="s">
        <v>1408</v>
      </c>
      <c r="B42" s="81">
        <v>162</v>
      </c>
      <c r="C42" s="136" t="s">
        <v>680</v>
      </c>
      <c r="D42" s="136" t="s">
        <v>374</v>
      </c>
      <c r="E42" s="201" t="s">
        <v>681</v>
      </c>
      <c r="F42" s="202" t="s">
        <v>644</v>
      </c>
      <c r="G42" s="216" t="s">
        <v>1407</v>
      </c>
      <c r="H42" s="82"/>
      <c r="I42" s="27"/>
      <c r="J42" s="28">
        <v>8</v>
      </c>
      <c r="K42" s="29" t="s">
        <v>348</v>
      </c>
      <c r="L42" s="30">
        <v>87</v>
      </c>
      <c r="M42" s="31" t="s">
        <v>677</v>
      </c>
      <c r="N42" s="31" t="s">
        <v>374</v>
      </c>
      <c r="O42" s="57" t="s">
        <v>678</v>
      </c>
      <c r="P42" s="57" t="s">
        <v>636</v>
      </c>
      <c r="Q42" s="210" t="s">
        <v>1407</v>
      </c>
      <c r="R42" s="30" t="s">
        <v>1408</v>
      </c>
    </row>
    <row r="43" spans="1:18" s="20" customFormat="1" ht="26.25" customHeight="1">
      <c r="A43" s="23" t="s">
        <v>1408</v>
      </c>
      <c r="B43" s="81">
        <v>402</v>
      </c>
      <c r="C43" s="136" t="s">
        <v>821</v>
      </c>
      <c r="D43" s="136" t="s">
        <v>374</v>
      </c>
      <c r="E43" s="201" t="s">
        <v>1169</v>
      </c>
      <c r="F43" s="202" t="s">
        <v>636</v>
      </c>
      <c r="G43" s="216" t="s">
        <v>1407</v>
      </c>
      <c r="H43" s="82"/>
      <c r="I43" s="27"/>
      <c r="J43" s="28">
        <v>9</v>
      </c>
      <c r="K43" s="29" t="s">
        <v>349</v>
      </c>
      <c r="L43" s="30">
        <v>113</v>
      </c>
      <c r="M43" s="31" t="s">
        <v>446</v>
      </c>
      <c r="N43" s="31" t="s">
        <v>374</v>
      </c>
      <c r="O43" s="57" t="s">
        <v>447</v>
      </c>
      <c r="P43" s="57" t="s">
        <v>636</v>
      </c>
      <c r="Q43" s="210">
        <v>115511</v>
      </c>
      <c r="R43" s="30">
        <v>5</v>
      </c>
    </row>
    <row r="44" spans="1:18" s="20" customFormat="1" ht="26.25" customHeight="1">
      <c r="A44" s="431" t="s">
        <v>12</v>
      </c>
      <c r="B44" s="432" t="s">
        <v>210</v>
      </c>
      <c r="C44" s="434" t="s">
        <v>230</v>
      </c>
      <c r="D44" s="438" t="s">
        <v>354</v>
      </c>
      <c r="E44" s="425" t="s">
        <v>14</v>
      </c>
      <c r="F44" s="425" t="s">
        <v>633</v>
      </c>
      <c r="G44" s="463" t="s">
        <v>15</v>
      </c>
      <c r="H44" s="436"/>
      <c r="I44" s="27"/>
      <c r="J44" s="28">
        <v>10</v>
      </c>
      <c r="K44" s="29" t="s">
        <v>350</v>
      </c>
      <c r="L44" s="30">
        <v>162</v>
      </c>
      <c r="M44" s="31" t="s">
        <v>680</v>
      </c>
      <c r="N44" s="31" t="s">
        <v>374</v>
      </c>
      <c r="O44" s="57" t="s">
        <v>681</v>
      </c>
      <c r="P44" s="57" t="s">
        <v>644</v>
      </c>
      <c r="Q44" s="210" t="s">
        <v>1407</v>
      </c>
      <c r="R44" s="30" t="s">
        <v>1408</v>
      </c>
    </row>
    <row r="45" spans="1:18" s="20" customFormat="1" ht="26.25" customHeight="1">
      <c r="A45" s="431"/>
      <c r="B45" s="433"/>
      <c r="C45" s="434"/>
      <c r="D45" s="439"/>
      <c r="E45" s="425"/>
      <c r="F45" s="425"/>
      <c r="G45" s="463"/>
      <c r="H45" s="437"/>
      <c r="I45" s="27"/>
      <c r="J45" s="28">
        <v>11</v>
      </c>
      <c r="K45" s="29" t="s">
        <v>351</v>
      </c>
      <c r="L45" s="30">
        <v>197</v>
      </c>
      <c r="M45" s="31" t="s">
        <v>682</v>
      </c>
      <c r="N45" s="31" t="s">
        <v>374</v>
      </c>
      <c r="O45" s="57" t="s">
        <v>683</v>
      </c>
      <c r="P45" s="57" t="s">
        <v>636</v>
      </c>
      <c r="Q45" s="210">
        <v>122322</v>
      </c>
      <c r="R45" s="30">
        <v>7</v>
      </c>
    </row>
    <row r="46" spans="1:18" s="20" customFormat="1" ht="26.25" customHeight="1">
      <c r="A46" s="23">
        <v>1</v>
      </c>
      <c r="B46" s="81">
        <v>203</v>
      </c>
      <c r="C46" s="136" t="s">
        <v>688</v>
      </c>
      <c r="D46" s="136" t="s">
        <v>384</v>
      </c>
      <c r="E46" s="201" t="s">
        <v>1146</v>
      </c>
      <c r="F46" s="202" t="s">
        <v>689</v>
      </c>
      <c r="G46" s="216">
        <v>100351</v>
      </c>
      <c r="H46" s="82"/>
      <c r="I46" s="27"/>
      <c r="J46" s="28">
        <v>12</v>
      </c>
      <c r="K46" s="29" t="s">
        <v>1403</v>
      </c>
      <c r="L46" s="30">
        <v>402</v>
      </c>
      <c r="M46" s="31" t="s">
        <v>821</v>
      </c>
      <c r="N46" s="31" t="s">
        <v>374</v>
      </c>
      <c r="O46" s="57" t="s">
        <v>1169</v>
      </c>
      <c r="P46" s="57" t="s">
        <v>636</v>
      </c>
      <c r="Q46" s="210" t="s">
        <v>1407</v>
      </c>
      <c r="R46" s="30" t="s">
        <v>1408</v>
      </c>
    </row>
    <row r="47" spans="1:18" s="20" customFormat="1" ht="26.25" customHeight="1">
      <c r="A47" s="23">
        <v>2</v>
      </c>
      <c r="B47" s="81">
        <v>131</v>
      </c>
      <c r="C47" s="136" t="s">
        <v>448</v>
      </c>
      <c r="D47" s="136" t="s">
        <v>384</v>
      </c>
      <c r="E47" s="201" t="s">
        <v>449</v>
      </c>
      <c r="F47" s="202" t="s">
        <v>636</v>
      </c>
      <c r="G47" s="216">
        <v>100683</v>
      </c>
      <c r="H47" s="312" t="s">
        <v>1415</v>
      </c>
      <c r="I47" s="27"/>
      <c r="J47" s="421" t="s">
        <v>49</v>
      </c>
      <c r="K47" s="422"/>
      <c r="L47" s="422"/>
      <c r="M47" s="422"/>
      <c r="N47" s="422"/>
      <c r="O47" s="422"/>
      <c r="P47" s="422"/>
      <c r="Q47" s="422"/>
      <c r="R47" s="423"/>
    </row>
    <row r="48" spans="1:18" s="20" customFormat="1" ht="26.25" customHeight="1">
      <c r="A48" s="23">
        <v>3</v>
      </c>
      <c r="B48" s="81">
        <v>397</v>
      </c>
      <c r="C48" s="136" t="s">
        <v>436</v>
      </c>
      <c r="D48" s="136" t="s">
        <v>384</v>
      </c>
      <c r="E48" s="201" t="s">
        <v>437</v>
      </c>
      <c r="F48" s="202" t="s">
        <v>636</v>
      </c>
      <c r="G48" s="216">
        <v>104908</v>
      </c>
      <c r="H48" s="82"/>
      <c r="I48" s="27"/>
      <c r="J48" s="56" t="s">
        <v>12</v>
      </c>
      <c r="K48" s="56" t="s">
        <v>211</v>
      </c>
      <c r="L48" s="56" t="s">
        <v>210</v>
      </c>
      <c r="M48" s="138" t="s">
        <v>13</v>
      </c>
      <c r="N48" s="138"/>
      <c r="O48" s="139" t="s">
        <v>14</v>
      </c>
      <c r="P48" s="139" t="s">
        <v>633</v>
      </c>
      <c r="Q48" s="209" t="s">
        <v>15</v>
      </c>
      <c r="R48" s="56" t="s">
        <v>27</v>
      </c>
    </row>
    <row r="49" spans="1:18" s="20" customFormat="1" ht="26.25" customHeight="1">
      <c r="A49" s="23">
        <v>4</v>
      </c>
      <c r="B49" s="81">
        <v>139</v>
      </c>
      <c r="C49" s="136" t="s">
        <v>434</v>
      </c>
      <c r="D49" s="136" t="s">
        <v>384</v>
      </c>
      <c r="E49" s="201" t="s">
        <v>435</v>
      </c>
      <c r="F49" s="202" t="s">
        <v>636</v>
      </c>
      <c r="G49" s="216">
        <v>113933</v>
      </c>
      <c r="H49" s="82"/>
      <c r="I49" s="27"/>
      <c r="J49" s="28">
        <v>1</v>
      </c>
      <c r="K49" s="29" t="s">
        <v>620</v>
      </c>
      <c r="L49" s="30">
        <v>127</v>
      </c>
      <c r="M49" s="31" t="s">
        <v>686</v>
      </c>
      <c r="N49" s="31" t="s">
        <v>384</v>
      </c>
      <c r="O49" s="57" t="s">
        <v>687</v>
      </c>
      <c r="P49" s="57" t="s">
        <v>644</v>
      </c>
      <c r="Q49" s="210" t="s">
        <v>1407</v>
      </c>
      <c r="R49" s="30" t="s">
        <v>1408</v>
      </c>
    </row>
    <row r="50" spans="1:18" s="20" customFormat="1" ht="26.25" customHeight="1">
      <c r="A50" s="23">
        <v>5</v>
      </c>
      <c r="B50" s="81">
        <v>219</v>
      </c>
      <c r="C50" s="136" t="s">
        <v>690</v>
      </c>
      <c r="D50" s="136" t="s">
        <v>384</v>
      </c>
      <c r="E50" s="201" t="s">
        <v>691</v>
      </c>
      <c r="F50" s="202" t="s">
        <v>692</v>
      </c>
      <c r="G50" s="216">
        <v>120335</v>
      </c>
      <c r="H50" s="82"/>
      <c r="I50" s="27"/>
      <c r="J50" s="28">
        <v>2</v>
      </c>
      <c r="K50" s="29" t="s">
        <v>621</v>
      </c>
      <c r="L50" s="30">
        <v>131</v>
      </c>
      <c r="M50" s="31" t="s">
        <v>448</v>
      </c>
      <c r="N50" s="31" t="s">
        <v>384</v>
      </c>
      <c r="O50" s="57" t="s">
        <v>449</v>
      </c>
      <c r="P50" s="57" t="s">
        <v>636</v>
      </c>
      <c r="Q50" s="210">
        <v>100683</v>
      </c>
      <c r="R50" s="30">
        <v>2</v>
      </c>
    </row>
    <row r="51" spans="1:18" s="20" customFormat="1" ht="26.25" customHeight="1">
      <c r="A51" s="23">
        <v>6</v>
      </c>
      <c r="B51" s="81">
        <v>287</v>
      </c>
      <c r="C51" s="136" t="s">
        <v>776</v>
      </c>
      <c r="D51" s="136" t="s">
        <v>384</v>
      </c>
      <c r="E51" s="201" t="s">
        <v>1161</v>
      </c>
      <c r="F51" s="202" t="s">
        <v>636</v>
      </c>
      <c r="G51" s="216">
        <v>121486</v>
      </c>
      <c r="H51" s="82"/>
      <c r="I51" s="27"/>
      <c r="J51" s="28">
        <v>3</v>
      </c>
      <c r="K51" s="29" t="s">
        <v>622</v>
      </c>
      <c r="L51" s="30">
        <v>139</v>
      </c>
      <c r="M51" s="31" t="s">
        <v>434</v>
      </c>
      <c r="N51" s="31" t="s">
        <v>384</v>
      </c>
      <c r="O51" s="57" t="s">
        <v>435</v>
      </c>
      <c r="P51" s="57" t="s">
        <v>636</v>
      </c>
      <c r="Q51" s="210">
        <v>113933</v>
      </c>
      <c r="R51" s="30">
        <v>4</v>
      </c>
    </row>
    <row r="52" spans="1:18" s="20" customFormat="1" ht="26.25" customHeight="1">
      <c r="A52" s="23">
        <v>7</v>
      </c>
      <c r="B52" s="81">
        <v>173</v>
      </c>
      <c r="C52" s="136" t="s">
        <v>452</v>
      </c>
      <c r="D52" s="136" t="s">
        <v>384</v>
      </c>
      <c r="E52" s="201" t="s">
        <v>453</v>
      </c>
      <c r="F52" s="202" t="s">
        <v>636</v>
      </c>
      <c r="G52" s="216">
        <v>122466</v>
      </c>
      <c r="H52" s="82"/>
      <c r="I52" s="27"/>
      <c r="J52" s="28">
        <v>4</v>
      </c>
      <c r="K52" s="29" t="s">
        <v>623</v>
      </c>
      <c r="L52" s="30">
        <v>173</v>
      </c>
      <c r="M52" s="31" t="s">
        <v>452</v>
      </c>
      <c r="N52" s="31" t="s">
        <v>384</v>
      </c>
      <c r="O52" s="57" t="s">
        <v>453</v>
      </c>
      <c r="P52" s="57" t="s">
        <v>636</v>
      </c>
      <c r="Q52" s="210">
        <v>122466</v>
      </c>
      <c r="R52" s="30">
        <v>7</v>
      </c>
    </row>
    <row r="53" spans="1:18" s="20" customFormat="1" ht="26.25" customHeight="1">
      <c r="A53" s="23">
        <v>8</v>
      </c>
      <c r="B53" s="81">
        <v>224</v>
      </c>
      <c r="C53" s="136" t="s">
        <v>450</v>
      </c>
      <c r="D53" s="136" t="s">
        <v>384</v>
      </c>
      <c r="E53" s="201" t="s">
        <v>451</v>
      </c>
      <c r="F53" s="202" t="s">
        <v>636</v>
      </c>
      <c r="G53" s="216">
        <v>124310</v>
      </c>
      <c r="H53" s="82"/>
      <c r="I53" s="27"/>
      <c r="J53" s="28">
        <v>5</v>
      </c>
      <c r="K53" s="29" t="s">
        <v>624</v>
      </c>
      <c r="L53" s="30">
        <v>203</v>
      </c>
      <c r="M53" s="31" t="s">
        <v>688</v>
      </c>
      <c r="N53" s="31" t="s">
        <v>384</v>
      </c>
      <c r="O53" s="57" t="s">
        <v>1146</v>
      </c>
      <c r="P53" s="57" t="s">
        <v>689</v>
      </c>
      <c r="Q53" s="210">
        <v>100351</v>
      </c>
      <c r="R53" s="30">
        <v>1</v>
      </c>
    </row>
    <row r="54" spans="1:18" s="20" customFormat="1" ht="26.25" customHeight="1">
      <c r="A54" s="23">
        <v>9</v>
      </c>
      <c r="B54" s="81">
        <v>296</v>
      </c>
      <c r="C54" s="136" t="s">
        <v>417</v>
      </c>
      <c r="D54" s="136" t="s">
        <v>384</v>
      </c>
      <c r="E54" s="201" t="s">
        <v>418</v>
      </c>
      <c r="F54" s="202" t="s">
        <v>636</v>
      </c>
      <c r="G54" s="216">
        <v>130473</v>
      </c>
      <c r="H54" s="82"/>
      <c r="I54" s="27"/>
      <c r="J54" s="28">
        <v>6</v>
      </c>
      <c r="K54" s="29" t="s">
        <v>625</v>
      </c>
      <c r="L54" s="30">
        <v>219</v>
      </c>
      <c r="M54" s="31" t="s">
        <v>690</v>
      </c>
      <c r="N54" s="31" t="s">
        <v>384</v>
      </c>
      <c r="O54" s="57" t="s">
        <v>691</v>
      </c>
      <c r="P54" s="57" t="s">
        <v>692</v>
      </c>
      <c r="Q54" s="210">
        <v>120335</v>
      </c>
      <c r="R54" s="30">
        <v>5</v>
      </c>
    </row>
    <row r="55" spans="1:18" s="20" customFormat="1" ht="26.25" customHeight="1">
      <c r="A55" s="23">
        <v>10</v>
      </c>
      <c r="B55" s="81">
        <v>340</v>
      </c>
      <c r="C55" s="136" t="s">
        <v>456</v>
      </c>
      <c r="D55" s="136" t="s">
        <v>384</v>
      </c>
      <c r="E55" s="201" t="s">
        <v>457</v>
      </c>
      <c r="F55" s="202" t="s">
        <v>636</v>
      </c>
      <c r="G55" s="216">
        <v>130645</v>
      </c>
      <c r="H55" s="82"/>
      <c r="I55" s="27"/>
      <c r="J55" s="28">
        <v>7</v>
      </c>
      <c r="K55" s="29" t="s">
        <v>626</v>
      </c>
      <c r="L55" s="30">
        <v>224</v>
      </c>
      <c r="M55" s="31" t="s">
        <v>450</v>
      </c>
      <c r="N55" s="31" t="s">
        <v>384</v>
      </c>
      <c r="O55" s="57" t="s">
        <v>451</v>
      </c>
      <c r="P55" s="57" t="s">
        <v>636</v>
      </c>
      <c r="Q55" s="210">
        <v>124310</v>
      </c>
      <c r="R55" s="30">
        <v>8</v>
      </c>
    </row>
    <row r="56" spans="1:18" s="20" customFormat="1" ht="26.25" customHeight="1">
      <c r="A56" s="23">
        <v>11</v>
      </c>
      <c r="B56" s="81">
        <v>361</v>
      </c>
      <c r="C56" s="136" t="s">
        <v>458</v>
      </c>
      <c r="D56" s="136" t="s">
        <v>384</v>
      </c>
      <c r="E56" s="201" t="s">
        <v>459</v>
      </c>
      <c r="F56" s="202" t="s">
        <v>636</v>
      </c>
      <c r="G56" s="216">
        <v>131061</v>
      </c>
      <c r="H56" s="82"/>
      <c r="I56" s="27"/>
      <c r="J56" s="28">
        <v>8</v>
      </c>
      <c r="K56" s="29" t="s">
        <v>627</v>
      </c>
      <c r="L56" s="30">
        <v>287</v>
      </c>
      <c r="M56" s="31" t="s">
        <v>776</v>
      </c>
      <c r="N56" s="31" t="s">
        <v>384</v>
      </c>
      <c r="O56" s="57" t="s">
        <v>1161</v>
      </c>
      <c r="P56" s="57" t="s">
        <v>636</v>
      </c>
      <c r="Q56" s="210">
        <v>121486</v>
      </c>
      <c r="R56" s="30">
        <v>6</v>
      </c>
    </row>
    <row r="57" spans="1:18" s="20" customFormat="1" ht="26.25" customHeight="1">
      <c r="A57" s="23">
        <v>12</v>
      </c>
      <c r="B57" s="81">
        <v>363</v>
      </c>
      <c r="C57" s="136" t="s">
        <v>454</v>
      </c>
      <c r="D57" s="136" t="s">
        <v>384</v>
      </c>
      <c r="E57" s="201" t="s">
        <v>455</v>
      </c>
      <c r="F57" s="202" t="s">
        <v>636</v>
      </c>
      <c r="G57" s="216">
        <v>133898</v>
      </c>
      <c r="H57" s="82"/>
      <c r="I57" s="27"/>
      <c r="J57" s="28">
        <v>9</v>
      </c>
      <c r="K57" s="29" t="s">
        <v>628</v>
      </c>
      <c r="L57" s="30">
        <v>296</v>
      </c>
      <c r="M57" s="31" t="s">
        <v>417</v>
      </c>
      <c r="N57" s="31" t="s">
        <v>384</v>
      </c>
      <c r="O57" s="57" t="s">
        <v>418</v>
      </c>
      <c r="P57" s="57" t="s">
        <v>636</v>
      </c>
      <c r="Q57" s="210">
        <v>130473</v>
      </c>
      <c r="R57" s="30">
        <v>9</v>
      </c>
    </row>
    <row r="58" spans="1:18" s="20" customFormat="1" ht="26.25" customHeight="1">
      <c r="A58" s="23" t="s">
        <v>1408</v>
      </c>
      <c r="B58" s="81">
        <v>127</v>
      </c>
      <c r="C58" s="136" t="s">
        <v>686</v>
      </c>
      <c r="D58" s="136" t="s">
        <v>384</v>
      </c>
      <c r="E58" s="201" t="s">
        <v>687</v>
      </c>
      <c r="F58" s="202" t="s">
        <v>644</v>
      </c>
      <c r="G58" s="216" t="s">
        <v>1407</v>
      </c>
      <c r="H58" s="82"/>
      <c r="I58" s="27"/>
      <c r="J58" s="28">
        <v>10</v>
      </c>
      <c r="K58" s="29" t="s">
        <v>629</v>
      </c>
      <c r="L58" s="30">
        <v>338</v>
      </c>
      <c r="M58" s="31" t="s">
        <v>694</v>
      </c>
      <c r="N58" s="31" t="s">
        <v>384</v>
      </c>
      <c r="O58" s="57" t="s">
        <v>1148</v>
      </c>
      <c r="P58" s="57" t="s">
        <v>640</v>
      </c>
      <c r="Q58" s="210" t="s">
        <v>1407</v>
      </c>
      <c r="R58" s="30" t="s">
        <v>1408</v>
      </c>
    </row>
    <row r="59" spans="1:18" s="20" customFormat="1" ht="26.25" customHeight="1">
      <c r="A59" s="23" t="s">
        <v>1408</v>
      </c>
      <c r="B59" s="81">
        <v>338</v>
      </c>
      <c r="C59" s="136" t="s">
        <v>694</v>
      </c>
      <c r="D59" s="136" t="s">
        <v>384</v>
      </c>
      <c r="E59" s="201" t="s">
        <v>1148</v>
      </c>
      <c r="F59" s="202" t="s">
        <v>640</v>
      </c>
      <c r="G59" s="216" t="s">
        <v>1407</v>
      </c>
      <c r="H59" s="82"/>
      <c r="I59" s="27"/>
      <c r="J59" s="28">
        <v>11</v>
      </c>
      <c r="K59" s="29" t="s">
        <v>630</v>
      </c>
      <c r="L59" s="30">
        <v>340</v>
      </c>
      <c r="M59" s="31" t="s">
        <v>456</v>
      </c>
      <c r="N59" s="31" t="s">
        <v>384</v>
      </c>
      <c r="O59" s="57" t="s">
        <v>457</v>
      </c>
      <c r="P59" s="57" t="s">
        <v>636</v>
      </c>
      <c r="Q59" s="210">
        <v>130645</v>
      </c>
      <c r="R59" s="30">
        <v>10</v>
      </c>
    </row>
    <row r="60" spans="1:18" s="20" customFormat="1" ht="26.25" customHeight="1">
      <c r="A60" s="23"/>
      <c r="B60" s="81"/>
      <c r="C60" s="136"/>
      <c r="D60" s="136"/>
      <c r="E60" s="201"/>
      <c r="F60" s="202"/>
      <c r="G60" s="216"/>
      <c r="H60" s="82"/>
      <c r="I60" s="27"/>
      <c r="J60" s="28">
        <v>12</v>
      </c>
      <c r="K60" s="29" t="s">
        <v>631</v>
      </c>
      <c r="L60" s="30">
        <v>361</v>
      </c>
      <c r="M60" s="31" t="s">
        <v>458</v>
      </c>
      <c r="N60" s="31" t="s">
        <v>384</v>
      </c>
      <c r="O60" s="57" t="s">
        <v>459</v>
      </c>
      <c r="P60" s="57" t="s">
        <v>636</v>
      </c>
      <c r="Q60" s="210">
        <v>131061</v>
      </c>
      <c r="R60" s="30">
        <v>11</v>
      </c>
    </row>
    <row r="61" spans="1:18" s="20" customFormat="1" ht="26.25" customHeight="1">
      <c r="A61" s="23"/>
      <c r="B61" s="81"/>
      <c r="C61" s="136"/>
      <c r="D61" s="136"/>
      <c r="E61" s="201"/>
      <c r="F61" s="202"/>
      <c r="G61" s="216"/>
      <c r="H61" s="82"/>
      <c r="I61" s="27"/>
      <c r="J61" s="28">
        <v>13</v>
      </c>
      <c r="K61" s="29" t="s">
        <v>1404</v>
      </c>
      <c r="L61" s="30">
        <v>363</v>
      </c>
      <c r="M61" s="31" t="s">
        <v>454</v>
      </c>
      <c r="N61" s="31" t="s">
        <v>384</v>
      </c>
      <c r="O61" s="57" t="s">
        <v>455</v>
      </c>
      <c r="P61" s="57" t="s">
        <v>636</v>
      </c>
      <c r="Q61" s="210">
        <v>133898</v>
      </c>
      <c r="R61" s="30">
        <v>12</v>
      </c>
    </row>
    <row r="62" spans="1:18" s="20" customFormat="1" ht="26.25" customHeight="1">
      <c r="A62" s="23"/>
      <c r="B62" s="81"/>
      <c r="C62" s="136"/>
      <c r="D62" s="136"/>
      <c r="E62" s="201"/>
      <c r="F62" s="202"/>
      <c r="G62" s="216"/>
      <c r="H62" s="82"/>
      <c r="I62" s="27"/>
      <c r="J62" s="28">
        <v>14</v>
      </c>
      <c r="K62" s="29" t="s">
        <v>1405</v>
      </c>
      <c r="L62" s="30">
        <v>397</v>
      </c>
      <c r="M62" s="31" t="s">
        <v>436</v>
      </c>
      <c r="N62" s="31" t="s">
        <v>384</v>
      </c>
      <c r="O62" s="57" t="s">
        <v>437</v>
      </c>
      <c r="P62" s="57" t="s">
        <v>636</v>
      </c>
      <c r="Q62" s="210">
        <v>104908</v>
      </c>
      <c r="R62" s="30">
        <v>3</v>
      </c>
    </row>
  </sheetData>
  <sortState ref="B46:G56">
    <sortCondition ref="G46:G56"/>
  </sortState>
  <mergeCells count="46">
    <mergeCell ref="F44:F45"/>
    <mergeCell ref="G44:G45"/>
    <mergeCell ref="H44:H45"/>
    <mergeCell ref="A44:A45"/>
    <mergeCell ref="B44:B45"/>
    <mergeCell ref="C44:C45"/>
    <mergeCell ref="D44:D45"/>
    <mergeCell ref="E44:E45"/>
    <mergeCell ref="J47:R47"/>
    <mergeCell ref="A16:A17"/>
    <mergeCell ref="B16:B17"/>
    <mergeCell ref="C16:C17"/>
    <mergeCell ref="D16:D17"/>
    <mergeCell ref="E16:E17"/>
    <mergeCell ref="F16:F17"/>
    <mergeCell ref="G16:G17"/>
    <mergeCell ref="H16:H17"/>
    <mergeCell ref="G30:G31"/>
    <mergeCell ref="H30:H31"/>
    <mergeCell ref="B30:B31"/>
    <mergeCell ref="C30:C31"/>
    <mergeCell ref="D30:D31"/>
    <mergeCell ref="E30:E31"/>
    <mergeCell ref="F30:F31"/>
    <mergeCell ref="J6:R6"/>
    <mergeCell ref="J19:R19"/>
    <mergeCell ref="J33:R33"/>
    <mergeCell ref="A4:C4"/>
    <mergeCell ref="E4:F4"/>
    <mergeCell ref="P5:R5"/>
    <mergeCell ref="A6:A7"/>
    <mergeCell ref="B6:B7"/>
    <mergeCell ref="C6:C7"/>
    <mergeCell ref="E6:E7"/>
    <mergeCell ref="F6:F7"/>
    <mergeCell ref="G6:G7"/>
    <mergeCell ref="H6:H7"/>
    <mergeCell ref="D6:D7"/>
    <mergeCell ref="A30:A31"/>
    <mergeCell ref="A1:R1"/>
    <mergeCell ref="A2:R2"/>
    <mergeCell ref="A3:C3"/>
    <mergeCell ref="E3:F3"/>
    <mergeCell ref="G3:H3"/>
    <mergeCell ref="J3:M3"/>
    <mergeCell ref="P3:R3"/>
  </mergeCells>
  <conditionalFormatting sqref="G46:G62 G32:G43 G8:G15 G18:G29">
    <cfRule type="duplicateValues" dxfId="1" priority="76" stopIfTrue="1"/>
  </conditionalFormatting>
  <hyperlinks>
    <hyperlink ref="E3" location="'YARIŞMA PROGRAMI'!C7" display="100 m. Engelli"/>
  </hyperlinks>
  <printOptions horizontalCentered="1"/>
  <pageMargins left="0.27559055118110237" right="0.19685039370078741" top="0.53" bottom="0.35433070866141736" header="0.39370078740157483" footer="0.27559055118110237"/>
  <pageSetup paperSize="9" scale="4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sheetPr>
    <tabColor rgb="FF7030A0"/>
    <pageSetUpPr fitToPage="1"/>
  </sheetPr>
  <dimension ref="A1:S37"/>
  <sheetViews>
    <sheetView view="pageBreakPreview" zoomScale="70" zoomScaleNormal="100" zoomScaleSheetLayoutView="70" workbookViewId="0">
      <selection activeCell="O21" sqref="O21"/>
    </sheetView>
  </sheetViews>
  <sheetFormatPr defaultColWidth="9.140625" defaultRowHeight="12.75"/>
  <cols>
    <col min="1" max="2" width="7.7109375" style="33" customWidth="1"/>
    <col min="3" max="3" width="14.42578125" style="22" customWidth="1"/>
    <col min="4" max="4" width="10.28515625" style="22" customWidth="1"/>
    <col min="5" max="5" width="22.140625" style="60" customWidth="1"/>
    <col min="6" max="6" width="17.140625" style="60" customWidth="1"/>
    <col min="7" max="7" width="14.28515625" style="213" customWidth="1"/>
    <col min="8" max="8" width="7.5703125" style="34" customWidth="1"/>
    <col min="9" max="9" width="2.140625" style="22" customWidth="1"/>
    <col min="10" max="10" width="4.42578125" style="33" customWidth="1"/>
    <col min="11" max="11" width="12.140625" style="33" hidden="1" customWidth="1"/>
    <col min="12" max="12" width="6.5703125" style="33" customWidth="1"/>
    <col min="13" max="13" width="11.5703125" style="35" customWidth="1"/>
    <col min="14" max="14" width="9.140625" style="35" customWidth="1"/>
    <col min="15" max="15" width="35.42578125" style="64" bestFit="1" customWidth="1"/>
    <col min="16" max="16" width="15.140625" style="64" customWidth="1"/>
    <col min="17" max="17" width="20.85546875" style="213" customWidth="1"/>
    <col min="18" max="18" width="5.28515625" style="22" customWidth="1"/>
    <col min="19" max="19" width="5.7109375" style="22" customWidth="1"/>
    <col min="20" max="16384" width="9.140625" style="22"/>
  </cols>
  <sheetData>
    <row r="1" spans="1:18" s="10" customFormat="1" ht="39" customHeight="1">
      <c r="A1" s="426" t="s">
        <v>206</v>
      </c>
      <c r="B1" s="426"/>
      <c r="C1" s="426"/>
      <c r="D1" s="426"/>
      <c r="E1" s="426"/>
      <c r="F1" s="426"/>
      <c r="G1" s="426"/>
      <c r="H1" s="426"/>
      <c r="I1" s="426"/>
      <c r="J1" s="426"/>
      <c r="K1" s="426"/>
      <c r="L1" s="426"/>
      <c r="M1" s="426"/>
      <c r="N1" s="426"/>
      <c r="O1" s="426"/>
      <c r="P1" s="426"/>
      <c r="Q1" s="426"/>
      <c r="R1" s="426"/>
    </row>
    <row r="2" spans="1:18" s="10" customFormat="1" ht="24.75" customHeight="1">
      <c r="A2" s="461" t="s">
        <v>1433</v>
      </c>
      <c r="B2" s="461"/>
      <c r="C2" s="461"/>
      <c r="D2" s="461"/>
      <c r="E2" s="461"/>
      <c r="F2" s="461"/>
      <c r="G2" s="461"/>
      <c r="H2" s="461"/>
      <c r="I2" s="461"/>
      <c r="J2" s="461"/>
      <c r="K2" s="461"/>
      <c r="L2" s="461"/>
      <c r="M2" s="461"/>
      <c r="N2" s="461"/>
      <c r="O2" s="461"/>
      <c r="P2" s="461"/>
      <c r="Q2" s="461"/>
      <c r="R2" s="461"/>
    </row>
    <row r="3" spans="1:18" s="13" customFormat="1" ht="24" customHeight="1">
      <c r="A3" s="428" t="s">
        <v>233</v>
      </c>
      <c r="B3" s="428"/>
      <c r="C3" s="428"/>
      <c r="D3" s="295"/>
      <c r="E3" s="430" t="s">
        <v>318</v>
      </c>
      <c r="F3" s="430"/>
      <c r="G3" s="462"/>
      <c r="H3" s="462"/>
      <c r="I3" s="11"/>
      <c r="J3" s="485"/>
      <c r="K3" s="418"/>
      <c r="L3" s="418"/>
      <c r="M3" s="418"/>
      <c r="N3" s="293"/>
      <c r="O3" s="294"/>
      <c r="P3" s="424"/>
      <c r="Q3" s="424"/>
      <c r="R3" s="424"/>
    </row>
    <row r="4" spans="1:18" s="13" customFormat="1" ht="17.25" customHeight="1">
      <c r="A4" s="435" t="s">
        <v>214</v>
      </c>
      <c r="B4" s="435"/>
      <c r="C4" s="435"/>
      <c r="D4" s="296"/>
      <c r="E4" s="429" t="s">
        <v>352</v>
      </c>
      <c r="F4" s="429"/>
      <c r="G4" s="214"/>
      <c r="H4" s="39"/>
      <c r="I4" s="39"/>
      <c r="J4" s="39"/>
      <c r="K4" s="39"/>
      <c r="L4" s="39"/>
      <c r="M4" s="40"/>
      <c r="N4" s="40"/>
      <c r="O4" s="90" t="s">
        <v>5</v>
      </c>
      <c r="P4" s="232">
        <v>42057</v>
      </c>
      <c r="Q4" s="233">
        <v>0.65972222222222221</v>
      </c>
      <c r="R4" s="231"/>
    </row>
    <row r="5" spans="1:18" s="10" customFormat="1" ht="15" customHeight="1">
      <c r="A5" s="14"/>
      <c r="B5" s="14"/>
      <c r="C5" s="15"/>
      <c r="D5" s="15"/>
      <c r="E5" s="16"/>
      <c r="F5" s="17"/>
      <c r="G5" s="215"/>
      <c r="H5" s="17"/>
      <c r="I5" s="17"/>
      <c r="J5" s="14"/>
      <c r="K5" s="14"/>
      <c r="L5" s="14"/>
      <c r="M5" s="18"/>
      <c r="N5" s="18"/>
      <c r="O5" s="19"/>
      <c r="P5" s="460">
        <v>42057.749068865742</v>
      </c>
      <c r="Q5" s="460"/>
      <c r="R5" s="460"/>
    </row>
    <row r="6" spans="1:18" s="20" customFormat="1" ht="34.5" customHeight="1">
      <c r="A6" s="431" t="s">
        <v>12</v>
      </c>
      <c r="B6" s="432" t="s">
        <v>210</v>
      </c>
      <c r="C6" s="434" t="s">
        <v>230</v>
      </c>
      <c r="D6" s="438" t="s">
        <v>354</v>
      </c>
      <c r="E6" s="425" t="s">
        <v>14</v>
      </c>
      <c r="F6" s="425" t="s">
        <v>633</v>
      </c>
      <c r="G6" s="463" t="s">
        <v>15</v>
      </c>
      <c r="H6" s="436" t="s">
        <v>27</v>
      </c>
      <c r="J6" s="421" t="s">
        <v>50</v>
      </c>
      <c r="K6" s="422"/>
      <c r="L6" s="422"/>
      <c r="M6" s="422"/>
      <c r="N6" s="422"/>
      <c r="O6" s="422"/>
      <c r="P6" s="422"/>
      <c r="Q6" s="422"/>
      <c r="R6" s="423"/>
    </row>
    <row r="7" spans="1:18" ht="31.5" customHeight="1">
      <c r="A7" s="431"/>
      <c r="B7" s="433"/>
      <c r="C7" s="434"/>
      <c r="D7" s="439"/>
      <c r="E7" s="425"/>
      <c r="F7" s="425"/>
      <c r="G7" s="463"/>
      <c r="H7" s="437"/>
      <c r="I7" s="21"/>
      <c r="J7" s="56" t="s">
        <v>12</v>
      </c>
      <c r="K7" s="56" t="s">
        <v>211</v>
      </c>
      <c r="L7" s="56" t="s">
        <v>210</v>
      </c>
      <c r="M7" s="138" t="s">
        <v>13</v>
      </c>
      <c r="N7" s="138" t="s">
        <v>354</v>
      </c>
      <c r="O7" s="139" t="s">
        <v>14</v>
      </c>
      <c r="P7" s="139" t="s">
        <v>633</v>
      </c>
      <c r="Q7" s="209" t="s">
        <v>15</v>
      </c>
      <c r="R7" s="56" t="s">
        <v>27</v>
      </c>
    </row>
    <row r="8" spans="1:18" s="20" customFormat="1" ht="49.5" customHeight="1">
      <c r="A8" s="23">
        <v>1</v>
      </c>
      <c r="B8" s="81">
        <v>228</v>
      </c>
      <c r="C8" s="136" t="s">
        <v>699</v>
      </c>
      <c r="D8" s="136" t="s">
        <v>385</v>
      </c>
      <c r="E8" s="201" t="s">
        <v>700</v>
      </c>
      <c r="F8" s="202" t="s">
        <v>692</v>
      </c>
      <c r="G8" s="216">
        <v>103925</v>
      </c>
      <c r="H8" s="82"/>
      <c r="I8" s="27"/>
      <c r="J8" s="28">
        <v>1</v>
      </c>
      <c r="K8" s="29" t="s">
        <v>1272</v>
      </c>
      <c r="L8" s="30">
        <v>5</v>
      </c>
      <c r="M8" s="31" t="s">
        <v>480</v>
      </c>
      <c r="N8" s="31" t="s">
        <v>385</v>
      </c>
      <c r="O8" s="57" t="s">
        <v>481</v>
      </c>
      <c r="P8" s="57" t="s">
        <v>636</v>
      </c>
      <c r="Q8" s="210" t="s">
        <v>1407</v>
      </c>
      <c r="R8" s="30" t="s">
        <v>1408</v>
      </c>
    </row>
    <row r="9" spans="1:18" s="20" customFormat="1" ht="49.5" customHeight="1">
      <c r="A9" s="23">
        <v>2</v>
      </c>
      <c r="B9" s="81">
        <v>352</v>
      </c>
      <c r="C9" s="136" t="s">
        <v>703</v>
      </c>
      <c r="D9" s="136" t="s">
        <v>385</v>
      </c>
      <c r="E9" s="201" t="s">
        <v>704</v>
      </c>
      <c r="F9" s="202" t="s">
        <v>636</v>
      </c>
      <c r="G9" s="216">
        <v>104732</v>
      </c>
      <c r="H9" s="82"/>
      <c r="I9" s="27"/>
      <c r="J9" s="28">
        <v>2</v>
      </c>
      <c r="K9" s="29" t="s">
        <v>1273</v>
      </c>
      <c r="L9" s="30">
        <v>14</v>
      </c>
      <c r="M9" s="31" t="s">
        <v>697</v>
      </c>
      <c r="N9" s="31" t="s">
        <v>385</v>
      </c>
      <c r="O9" s="57" t="s">
        <v>698</v>
      </c>
      <c r="P9" s="57" t="s">
        <v>644</v>
      </c>
      <c r="Q9" s="210">
        <v>104804</v>
      </c>
      <c r="R9" s="30">
        <v>3</v>
      </c>
    </row>
    <row r="10" spans="1:18" s="20" customFormat="1" ht="49.5" customHeight="1">
      <c r="A10" s="23">
        <v>3</v>
      </c>
      <c r="B10" s="81">
        <v>14</v>
      </c>
      <c r="C10" s="136" t="s">
        <v>697</v>
      </c>
      <c r="D10" s="136" t="s">
        <v>385</v>
      </c>
      <c r="E10" s="201" t="s">
        <v>698</v>
      </c>
      <c r="F10" s="202" t="s">
        <v>644</v>
      </c>
      <c r="G10" s="216">
        <v>104804</v>
      </c>
      <c r="H10" s="82"/>
      <c r="I10" s="27"/>
      <c r="J10" s="28">
        <v>3</v>
      </c>
      <c r="K10" s="29" t="s">
        <v>1274</v>
      </c>
      <c r="L10" s="30">
        <v>49</v>
      </c>
      <c r="M10" s="31" t="s">
        <v>440</v>
      </c>
      <c r="N10" s="31" t="s">
        <v>385</v>
      </c>
      <c r="O10" s="57" t="s">
        <v>441</v>
      </c>
      <c r="P10" s="57" t="s">
        <v>636</v>
      </c>
      <c r="Q10" s="210">
        <v>111854</v>
      </c>
      <c r="R10" s="30">
        <v>4</v>
      </c>
    </row>
    <row r="11" spans="1:18" s="20" customFormat="1" ht="49.5" customHeight="1">
      <c r="A11" s="23">
        <v>4</v>
      </c>
      <c r="B11" s="81">
        <v>49</v>
      </c>
      <c r="C11" s="136" t="s">
        <v>440</v>
      </c>
      <c r="D11" s="136" t="s">
        <v>385</v>
      </c>
      <c r="E11" s="201" t="s">
        <v>441</v>
      </c>
      <c r="F11" s="202" t="s">
        <v>636</v>
      </c>
      <c r="G11" s="216">
        <v>111854</v>
      </c>
      <c r="H11" s="82"/>
      <c r="I11" s="27"/>
      <c r="J11" s="28">
        <v>4</v>
      </c>
      <c r="K11" s="29" t="s">
        <v>1275</v>
      </c>
      <c r="L11" s="30">
        <v>228</v>
      </c>
      <c r="M11" s="31" t="s">
        <v>699</v>
      </c>
      <c r="N11" s="31" t="s">
        <v>385</v>
      </c>
      <c r="O11" s="57" t="s">
        <v>700</v>
      </c>
      <c r="P11" s="57" t="s">
        <v>692</v>
      </c>
      <c r="Q11" s="210">
        <v>103925</v>
      </c>
      <c r="R11" s="30">
        <v>1</v>
      </c>
    </row>
    <row r="12" spans="1:18" s="20" customFormat="1" ht="49.5" customHeight="1">
      <c r="A12" s="23">
        <v>5</v>
      </c>
      <c r="B12" s="81">
        <v>364</v>
      </c>
      <c r="C12" s="136" t="s">
        <v>705</v>
      </c>
      <c r="D12" s="136" t="s">
        <v>385</v>
      </c>
      <c r="E12" s="201" t="s">
        <v>1150</v>
      </c>
      <c r="F12" s="202" t="s">
        <v>664</v>
      </c>
      <c r="G12" s="216">
        <v>112866</v>
      </c>
      <c r="H12" s="82"/>
      <c r="I12" s="27"/>
      <c r="J12" s="28">
        <v>5</v>
      </c>
      <c r="K12" s="29" t="s">
        <v>1276</v>
      </c>
      <c r="L12" s="30">
        <v>243</v>
      </c>
      <c r="M12" s="31" t="s">
        <v>788</v>
      </c>
      <c r="N12" s="31" t="s">
        <v>385</v>
      </c>
      <c r="O12" s="57" t="s">
        <v>789</v>
      </c>
      <c r="P12" s="57" t="s">
        <v>692</v>
      </c>
      <c r="Q12" s="210" t="s">
        <v>1407</v>
      </c>
      <c r="R12" s="30" t="s">
        <v>1408</v>
      </c>
    </row>
    <row r="13" spans="1:18" s="20" customFormat="1" ht="49.5" customHeight="1">
      <c r="A13" s="23" t="s">
        <v>1408</v>
      </c>
      <c r="B13" s="81">
        <v>5</v>
      </c>
      <c r="C13" s="136" t="s">
        <v>480</v>
      </c>
      <c r="D13" s="136" t="s">
        <v>385</v>
      </c>
      <c r="E13" s="201" t="s">
        <v>481</v>
      </c>
      <c r="F13" s="202" t="s">
        <v>636</v>
      </c>
      <c r="G13" s="216" t="s">
        <v>1407</v>
      </c>
      <c r="H13" s="82"/>
      <c r="I13" s="27"/>
      <c r="J13" s="28">
        <v>6</v>
      </c>
      <c r="K13" s="29" t="s">
        <v>1277</v>
      </c>
      <c r="L13" s="30">
        <v>352</v>
      </c>
      <c r="M13" s="31" t="s">
        <v>703</v>
      </c>
      <c r="N13" s="31" t="s">
        <v>385</v>
      </c>
      <c r="O13" s="57" t="s">
        <v>704</v>
      </c>
      <c r="P13" s="57" t="s">
        <v>636</v>
      </c>
      <c r="Q13" s="210">
        <v>104732</v>
      </c>
      <c r="R13" s="30">
        <v>2</v>
      </c>
    </row>
    <row r="14" spans="1:18" s="20" customFormat="1" ht="49.5" customHeight="1">
      <c r="A14" s="23" t="s">
        <v>1408</v>
      </c>
      <c r="B14" s="81">
        <v>243</v>
      </c>
      <c r="C14" s="136" t="s">
        <v>788</v>
      </c>
      <c r="D14" s="136" t="s">
        <v>385</v>
      </c>
      <c r="E14" s="201" t="s">
        <v>789</v>
      </c>
      <c r="F14" s="202" t="s">
        <v>692</v>
      </c>
      <c r="G14" s="216" t="s">
        <v>1407</v>
      </c>
      <c r="H14" s="82"/>
      <c r="I14" s="27"/>
      <c r="J14" s="28">
        <v>7</v>
      </c>
      <c r="K14" s="29" t="s">
        <v>1278</v>
      </c>
      <c r="L14" s="30">
        <v>364</v>
      </c>
      <c r="M14" s="31" t="s">
        <v>705</v>
      </c>
      <c r="N14" s="31" t="s">
        <v>385</v>
      </c>
      <c r="O14" s="57" t="s">
        <v>1150</v>
      </c>
      <c r="P14" s="57" t="s">
        <v>664</v>
      </c>
      <c r="Q14" s="210">
        <v>112866</v>
      </c>
      <c r="R14" s="30">
        <v>5</v>
      </c>
    </row>
    <row r="15" spans="1:18" s="20" customFormat="1" ht="49.5" customHeight="1">
      <c r="A15" s="431" t="s">
        <v>12</v>
      </c>
      <c r="B15" s="432" t="s">
        <v>210</v>
      </c>
      <c r="C15" s="434" t="s">
        <v>230</v>
      </c>
      <c r="D15" s="438" t="s">
        <v>354</v>
      </c>
      <c r="E15" s="425" t="s">
        <v>14</v>
      </c>
      <c r="F15" s="425" t="s">
        <v>633</v>
      </c>
      <c r="G15" s="463" t="s">
        <v>15</v>
      </c>
      <c r="H15" s="436" t="s">
        <v>27</v>
      </c>
      <c r="I15" s="27"/>
      <c r="J15" s="28">
        <v>8</v>
      </c>
      <c r="K15" s="29" t="s">
        <v>1279</v>
      </c>
      <c r="L15" s="30">
        <v>37</v>
      </c>
      <c r="M15" s="31" t="s">
        <v>462</v>
      </c>
      <c r="N15" s="31" t="s">
        <v>394</v>
      </c>
      <c r="O15" s="57" t="s">
        <v>463</v>
      </c>
      <c r="P15" s="57" t="s">
        <v>636</v>
      </c>
      <c r="Q15" s="210" t="s">
        <v>1407</v>
      </c>
      <c r="R15" s="30" t="s">
        <v>1408</v>
      </c>
    </row>
    <row r="16" spans="1:18" s="20" customFormat="1" ht="49.5" customHeight="1">
      <c r="A16" s="431"/>
      <c r="B16" s="433"/>
      <c r="C16" s="434"/>
      <c r="D16" s="439"/>
      <c r="E16" s="425"/>
      <c r="F16" s="425"/>
      <c r="G16" s="463"/>
      <c r="H16" s="437"/>
      <c r="I16" s="27"/>
      <c r="J16" s="28">
        <v>9</v>
      </c>
      <c r="K16" s="29" t="s">
        <v>1280</v>
      </c>
      <c r="L16" s="30">
        <v>206</v>
      </c>
      <c r="M16" s="31" t="s">
        <v>710</v>
      </c>
      <c r="N16" s="31" t="s">
        <v>394</v>
      </c>
      <c r="O16" s="57" t="s">
        <v>711</v>
      </c>
      <c r="P16" s="57" t="s">
        <v>664</v>
      </c>
      <c r="Q16" s="210">
        <v>122513</v>
      </c>
      <c r="R16" s="30">
        <v>9</v>
      </c>
    </row>
    <row r="17" spans="1:18" s="20" customFormat="1" ht="49.5" customHeight="1">
      <c r="A17" s="23">
        <v>1</v>
      </c>
      <c r="B17" s="81">
        <v>306</v>
      </c>
      <c r="C17" s="136" t="s">
        <v>713</v>
      </c>
      <c r="D17" s="136" t="s">
        <v>394</v>
      </c>
      <c r="E17" s="201" t="s">
        <v>1152</v>
      </c>
      <c r="F17" s="202" t="s">
        <v>666</v>
      </c>
      <c r="G17" s="216">
        <v>113589</v>
      </c>
      <c r="H17" s="82"/>
      <c r="I17" s="27"/>
      <c r="J17" s="28">
        <v>10</v>
      </c>
      <c r="K17" s="29" t="s">
        <v>1281</v>
      </c>
      <c r="L17" s="30">
        <v>306</v>
      </c>
      <c r="M17" s="31" t="s">
        <v>713</v>
      </c>
      <c r="N17" s="31" t="s">
        <v>394</v>
      </c>
      <c r="O17" s="57" t="s">
        <v>1152</v>
      </c>
      <c r="P17" s="57" t="s">
        <v>666</v>
      </c>
      <c r="Q17" s="210">
        <v>113589</v>
      </c>
      <c r="R17" s="30">
        <v>7</v>
      </c>
    </row>
    <row r="18" spans="1:18" s="20" customFormat="1" ht="49.5" customHeight="1">
      <c r="A18" s="23">
        <v>2</v>
      </c>
      <c r="B18" s="81">
        <v>265</v>
      </c>
      <c r="C18" s="136" t="s">
        <v>712</v>
      </c>
      <c r="D18" s="136" t="s">
        <v>394</v>
      </c>
      <c r="E18" s="201" t="s">
        <v>1151</v>
      </c>
      <c r="F18" s="202" t="s">
        <v>664</v>
      </c>
      <c r="G18" s="216">
        <v>122456</v>
      </c>
      <c r="H18" s="82"/>
      <c r="I18" s="27"/>
      <c r="J18" s="28">
        <v>11</v>
      </c>
      <c r="K18" s="29" t="s">
        <v>1282</v>
      </c>
      <c r="L18" s="30">
        <v>265</v>
      </c>
      <c r="M18" s="31" t="s">
        <v>712</v>
      </c>
      <c r="N18" s="31" t="s">
        <v>394</v>
      </c>
      <c r="O18" s="57" t="s">
        <v>1151</v>
      </c>
      <c r="P18" s="57" t="s">
        <v>664</v>
      </c>
      <c r="Q18" s="210">
        <v>122456</v>
      </c>
      <c r="R18" s="30">
        <v>8</v>
      </c>
    </row>
    <row r="19" spans="1:18" s="20" customFormat="1" ht="49.5" customHeight="1">
      <c r="A19" s="23">
        <v>3</v>
      </c>
      <c r="B19" s="81">
        <v>206</v>
      </c>
      <c r="C19" s="136" t="s">
        <v>710</v>
      </c>
      <c r="D19" s="136" t="s">
        <v>394</v>
      </c>
      <c r="E19" s="201" t="s">
        <v>711</v>
      </c>
      <c r="F19" s="202" t="s">
        <v>664</v>
      </c>
      <c r="G19" s="216">
        <v>122513</v>
      </c>
      <c r="H19" s="82"/>
      <c r="I19" s="27"/>
      <c r="J19" s="28">
        <v>12</v>
      </c>
      <c r="K19" s="29" t="s">
        <v>1406</v>
      </c>
      <c r="L19" s="30">
        <v>385</v>
      </c>
      <c r="M19" s="31" t="s">
        <v>442</v>
      </c>
      <c r="N19" s="31" t="s">
        <v>394</v>
      </c>
      <c r="O19" s="57" t="s">
        <v>466</v>
      </c>
      <c r="P19" s="57" t="s">
        <v>636</v>
      </c>
      <c r="Q19" s="210">
        <v>130733</v>
      </c>
      <c r="R19" s="30">
        <v>10</v>
      </c>
    </row>
    <row r="20" spans="1:18" s="20" customFormat="1" ht="49.5" customHeight="1">
      <c r="A20" s="23">
        <v>4</v>
      </c>
      <c r="B20" s="81">
        <v>385</v>
      </c>
      <c r="C20" s="136" t="s">
        <v>442</v>
      </c>
      <c r="D20" s="136" t="s">
        <v>394</v>
      </c>
      <c r="E20" s="201" t="s">
        <v>466</v>
      </c>
      <c r="F20" s="202" t="s">
        <v>636</v>
      </c>
      <c r="G20" s="216">
        <v>130733</v>
      </c>
      <c r="H20" s="82"/>
      <c r="I20" s="27"/>
      <c r="J20" s="421" t="s">
        <v>51</v>
      </c>
      <c r="K20" s="422"/>
      <c r="L20" s="422"/>
      <c r="M20" s="422"/>
      <c r="N20" s="422"/>
      <c r="O20" s="422"/>
      <c r="P20" s="422"/>
      <c r="Q20" s="422"/>
      <c r="R20" s="423"/>
    </row>
    <row r="21" spans="1:18" s="20" customFormat="1" ht="49.5" customHeight="1">
      <c r="A21" s="23" t="s">
        <v>1408</v>
      </c>
      <c r="B21" s="81">
        <v>37</v>
      </c>
      <c r="C21" s="136" t="s">
        <v>462</v>
      </c>
      <c r="D21" s="136" t="s">
        <v>394</v>
      </c>
      <c r="E21" s="201" t="s">
        <v>463</v>
      </c>
      <c r="F21" s="202" t="s">
        <v>636</v>
      </c>
      <c r="G21" s="216" t="s">
        <v>1407</v>
      </c>
      <c r="H21" s="82"/>
      <c r="I21" s="27"/>
      <c r="J21" s="56" t="s">
        <v>12</v>
      </c>
      <c r="K21" s="56" t="s">
        <v>211</v>
      </c>
      <c r="L21" s="56" t="s">
        <v>210</v>
      </c>
      <c r="M21" s="138" t="s">
        <v>13</v>
      </c>
      <c r="N21" s="138"/>
      <c r="O21" s="139" t="s">
        <v>14</v>
      </c>
      <c r="P21" s="139" t="s">
        <v>633</v>
      </c>
      <c r="Q21" s="209" t="s">
        <v>15</v>
      </c>
      <c r="R21" s="56" t="s">
        <v>27</v>
      </c>
    </row>
    <row r="22" spans="1:18" s="20" customFormat="1" ht="49.5" customHeight="1">
      <c r="A22" s="431" t="s">
        <v>12</v>
      </c>
      <c r="B22" s="432" t="s">
        <v>210</v>
      </c>
      <c r="C22" s="434" t="s">
        <v>230</v>
      </c>
      <c r="D22" s="438" t="s">
        <v>354</v>
      </c>
      <c r="E22" s="425" t="s">
        <v>14</v>
      </c>
      <c r="F22" s="425" t="s">
        <v>633</v>
      </c>
      <c r="G22" s="463" t="s">
        <v>15</v>
      </c>
      <c r="H22" s="436" t="s">
        <v>27</v>
      </c>
      <c r="I22" s="27"/>
      <c r="J22" s="28">
        <v>1</v>
      </c>
      <c r="K22" s="29" t="s">
        <v>1260</v>
      </c>
      <c r="L22" s="30">
        <v>80</v>
      </c>
      <c r="M22" s="31" t="s">
        <v>467</v>
      </c>
      <c r="N22" s="31" t="s">
        <v>395</v>
      </c>
      <c r="O22" s="57" t="s">
        <v>468</v>
      </c>
      <c r="P22" s="57" t="s">
        <v>636</v>
      </c>
      <c r="Q22" s="210">
        <v>141673</v>
      </c>
      <c r="R22" s="30">
        <v>2</v>
      </c>
    </row>
    <row r="23" spans="1:18" s="20" customFormat="1" ht="49.5" customHeight="1">
      <c r="A23" s="431"/>
      <c r="B23" s="433"/>
      <c r="C23" s="434"/>
      <c r="D23" s="439"/>
      <c r="E23" s="425"/>
      <c r="F23" s="425"/>
      <c r="G23" s="463"/>
      <c r="H23" s="437"/>
      <c r="I23" s="27"/>
      <c r="J23" s="28">
        <v>2</v>
      </c>
      <c r="K23" s="29" t="s">
        <v>1261</v>
      </c>
      <c r="L23" s="30">
        <v>94</v>
      </c>
      <c r="M23" s="31" t="s">
        <v>469</v>
      </c>
      <c r="N23" s="31" t="s">
        <v>395</v>
      </c>
      <c r="O23" s="57" t="s">
        <v>470</v>
      </c>
      <c r="P23" s="57" t="s">
        <v>636</v>
      </c>
      <c r="Q23" s="210">
        <v>140224</v>
      </c>
      <c r="R23" s="30">
        <v>1</v>
      </c>
    </row>
    <row r="24" spans="1:18" s="20" customFormat="1" ht="49.5" customHeight="1">
      <c r="A24" s="23">
        <v>1</v>
      </c>
      <c r="B24" s="81">
        <v>94</v>
      </c>
      <c r="C24" s="136" t="s">
        <v>469</v>
      </c>
      <c r="D24" s="136" t="s">
        <v>395</v>
      </c>
      <c r="E24" s="201" t="s">
        <v>470</v>
      </c>
      <c r="F24" s="202" t="s">
        <v>636</v>
      </c>
      <c r="G24" s="216">
        <v>140224</v>
      </c>
      <c r="H24" s="82"/>
      <c r="I24" s="27"/>
      <c r="J24" s="28">
        <v>3</v>
      </c>
      <c r="K24" s="29" t="s">
        <v>1262</v>
      </c>
      <c r="L24" s="30">
        <v>118</v>
      </c>
      <c r="M24" s="31" t="s">
        <v>714</v>
      </c>
      <c r="N24" s="31" t="s">
        <v>395</v>
      </c>
      <c r="O24" s="57" t="s">
        <v>1153</v>
      </c>
      <c r="P24" s="57" t="s">
        <v>658</v>
      </c>
      <c r="Q24" s="210" t="s">
        <v>1407</v>
      </c>
      <c r="R24" s="30" t="s">
        <v>1408</v>
      </c>
    </row>
    <row r="25" spans="1:18" s="20" customFormat="1" ht="49.5" customHeight="1">
      <c r="A25" s="23">
        <v>2</v>
      </c>
      <c r="B25" s="81">
        <v>80</v>
      </c>
      <c r="C25" s="136" t="s">
        <v>467</v>
      </c>
      <c r="D25" s="136" t="s">
        <v>395</v>
      </c>
      <c r="E25" s="201" t="s">
        <v>468</v>
      </c>
      <c r="F25" s="202" t="s">
        <v>636</v>
      </c>
      <c r="G25" s="216">
        <v>141673</v>
      </c>
      <c r="H25" s="82"/>
      <c r="I25" s="27"/>
      <c r="J25" s="28">
        <v>4</v>
      </c>
      <c r="K25" s="29" t="s">
        <v>1263</v>
      </c>
      <c r="L25" s="30">
        <v>119</v>
      </c>
      <c r="M25" s="31" t="s">
        <v>715</v>
      </c>
      <c r="N25" s="31" t="s">
        <v>395</v>
      </c>
      <c r="O25" s="57" t="s">
        <v>1154</v>
      </c>
      <c r="P25" s="57" t="s">
        <v>658</v>
      </c>
      <c r="Q25" s="210">
        <v>142891</v>
      </c>
      <c r="R25" s="30">
        <v>3</v>
      </c>
    </row>
    <row r="26" spans="1:18" s="20" customFormat="1" ht="49.5" customHeight="1">
      <c r="A26" s="23">
        <v>3</v>
      </c>
      <c r="B26" s="81">
        <v>119</v>
      </c>
      <c r="C26" s="136" t="s">
        <v>715</v>
      </c>
      <c r="D26" s="136" t="s">
        <v>395</v>
      </c>
      <c r="E26" s="201" t="s">
        <v>1154</v>
      </c>
      <c r="F26" s="202" t="s">
        <v>658</v>
      </c>
      <c r="G26" s="216">
        <v>142891</v>
      </c>
      <c r="H26" s="82"/>
      <c r="I26" s="27"/>
      <c r="J26" s="28">
        <v>5</v>
      </c>
      <c r="K26" s="29" t="s">
        <v>1264</v>
      </c>
      <c r="L26" s="30">
        <v>245</v>
      </c>
      <c r="M26" s="31" t="s">
        <v>822</v>
      </c>
      <c r="N26" s="31" t="s">
        <v>395</v>
      </c>
      <c r="O26" s="57" t="s">
        <v>823</v>
      </c>
      <c r="P26" s="57" t="s">
        <v>692</v>
      </c>
      <c r="Q26" s="210">
        <v>175719</v>
      </c>
      <c r="R26" s="30">
        <v>7</v>
      </c>
    </row>
    <row r="27" spans="1:18" s="20" customFormat="1" ht="49.5" customHeight="1">
      <c r="A27" s="23">
        <v>4</v>
      </c>
      <c r="B27" s="81">
        <v>210</v>
      </c>
      <c r="C27" s="136" t="s">
        <v>824</v>
      </c>
      <c r="D27" s="136" t="s">
        <v>395</v>
      </c>
      <c r="E27" s="201" t="s">
        <v>825</v>
      </c>
      <c r="F27" s="202" t="s">
        <v>644</v>
      </c>
      <c r="G27" s="216">
        <v>161189</v>
      </c>
      <c r="H27" s="82"/>
      <c r="I27" s="27"/>
      <c r="J27" s="28">
        <v>6</v>
      </c>
      <c r="K27" s="29" t="s">
        <v>1265</v>
      </c>
      <c r="L27" s="30">
        <v>210</v>
      </c>
      <c r="M27" s="31" t="s">
        <v>824</v>
      </c>
      <c r="N27" s="31" t="s">
        <v>395</v>
      </c>
      <c r="O27" s="57" t="s">
        <v>825</v>
      </c>
      <c r="P27" s="57" t="s">
        <v>644</v>
      </c>
      <c r="Q27" s="210">
        <v>161189</v>
      </c>
      <c r="R27" s="30">
        <v>4</v>
      </c>
    </row>
    <row r="28" spans="1:18" s="20" customFormat="1" ht="49.5" customHeight="1">
      <c r="A28" s="23">
        <v>5</v>
      </c>
      <c r="B28" s="81">
        <v>245</v>
      </c>
      <c r="C28" s="136" t="s">
        <v>822</v>
      </c>
      <c r="D28" s="136" t="s">
        <v>395</v>
      </c>
      <c r="E28" s="201" t="s">
        <v>823</v>
      </c>
      <c r="F28" s="202" t="s">
        <v>692</v>
      </c>
      <c r="G28" s="216">
        <v>175719</v>
      </c>
      <c r="H28" s="82"/>
      <c r="I28" s="27"/>
      <c r="J28" s="28">
        <v>7</v>
      </c>
      <c r="K28" s="29" t="s">
        <v>1266</v>
      </c>
      <c r="L28" s="30">
        <v>192</v>
      </c>
      <c r="M28" s="31" t="s">
        <v>718</v>
      </c>
      <c r="N28" s="31" t="s">
        <v>402</v>
      </c>
      <c r="O28" s="57" t="s">
        <v>719</v>
      </c>
      <c r="P28" s="57" t="s">
        <v>644</v>
      </c>
      <c r="Q28" s="210">
        <v>165405</v>
      </c>
      <c r="R28" s="30">
        <v>6</v>
      </c>
    </row>
    <row r="29" spans="1:18" s="20" customFormat="1" ht="49.5" customHeight="1">
      <c r="A29" s="23" t="s">
        <v>1408</v>
      </c>
      <c r="B29" s="81">
        <v>118</v>
      </c>
      <c r="C29" s="136" t="s">
        <v>714</v>
      </c>
      <c r="D29" s="136" t="s">
        <v>395</v>
      </c>
      <c r="E29" s="201" t="s">
        <v>1153</v>
      </c>
      <c r="F29" s="202" t="s">
        <v>658</v>
      </c>
      <c r="G29" s="216" t="s">
        <v>1407</v>
      </c>
      <c r="H29" s="82"/>
      <c r="I29" s="27"/>
      <c r="J29" s="28">
        <v>8</v>
      </c>
      <c r="K29" s="29" t="s">
        <v>1267</v>
      </c>
      <c r="L29" s="30">
        <v>365</v>
      </c>
      <c r="M29" s="31" t="s">
        <v>471</v>
      </c>
      <c r="N29" s="31" t="s">
        <v>402</v>
      </c>
      <c r="O29" s="57" t="s">
        <v>1155</v>
      </c>
      <c r="P29" s="57" t="s">
        <v>636</v>
      </c>
      <c r="Q29" s="210">
        <v>163523</v>
      </c>
      <c r="R29" s="30">
        <v>5</v>
      </c>
    </row>
    <row r="30" spans="1:18" s="20" customFormat="1" ht="49.5" customHeight="1">
      <c r="A30" s="431" t="s">
        <v>12</v>
      </c>
      <c r="B30" s="432" t="s">
        <v>210</v>
      </c>
      <c r="C30" s="434" t="s">
        <v>230</v>
      </c>
      <c r="D30" s="438" t="s">
        <v>354</v>
      </c>
      <c r="E30" s="425" t="s">
        <v>14</v>
      </c>
      <c r="F30" s="425" t="s">
        <v>633</v>
      </c>
      <c r="G30" s="463" t="s">
        <v>15</v>
      </c>
      <c r="H30" s="436" t="s">
        <v>27</v>
      </c>
      <c r="I30" s="27"/>
      <c r="J30" s="28">
        <v>9</v>
      </c>
      <c r="K30" s="29" t="s">
        <v>1268</v>
      </c>
      <c r="L30" s="30">
        <v>282</v>
      </c>
      <c r="M30" s="31" t="s">
        <v>720</v>
      </c>
      <c r="N30" s="31" t="s">
        <v>403</v>
      </c>
      <c r="O30" s="57" t="s">
        <v>721</v>
      </c>
      <c r="P30" s="57" t="s">
        <v>644</v>
      </c>
      <c r="Q30" s="210">
        <v>184103</v>
      </c>
      <c r="R30" s="30">
        <v>8</v>
      </c>
    </row>
    <row r="31" spans="1:18" s="20" customFormat="1" ht="49.5" customHeight="1">
      <c r="A31" s="431"/>
      <c r="B31" s="433"/>
      <c r="C31" s="434"/>
      <c r="D31" s="439"/>
      <c r="E31" s="425"/>
      <c r="F31" s="425"/>
      <c r="G31" s="463"/>
      <c r="H31" s="437"/>
      <c r="I31" s="27"/>
      <c r="J31" s="28">
        <v>10</v>
      </c>
      <c r="K31" s="29" t="s">
        <v>1269</v>
      </c>
      <c r="L31" s="30" t="s">
        <v>1435</v>
      </c>
      <c r="M31" s="31" t="s">
        <v>1435</v>
      </c>
      <c r="N31" s="31" t="s">
        <v>1435</v>
      </c>
      <c r="O31" s="57" t="s">
        <v>1435</v>
      </c>
      <c r="P31" s="57" t="s">
        <v>1435</v>
      </c>
      <c r="Q31" s="210"/>
      <c r="R31" s="30"/>
    </row>
    <row r="32" spans="1:18" s="20" customFormat="1" ht="49.5" customHeight="1">
      <c r="A32" s="23">
        <v>1</v>
      </c>
      <c r="B32" s="81">
        <v>365</v>
      </c>
      <c r="C32" s="136" t="s">
        <v>471</v>
      </c>
      <c r="D32" s="136" t="s">
        <v>402</v>
      </c>
      <c r="E32" s="201" t="s">
        <v>1155</v>
      </c>
      <c r="F32" s="202" t="s">
        <v>636</v>
      </c>
      <c r="G32" s="216">
        <v>163523</v>
      </c>
      <c r="H32" s="82"/>
      <c r="I32" s="27"/>
      <c r="J32" s="28">
        <v>11</v>
      </c>
      <c r="K32" s="29" t="s">
        <v>1270</v>
      </c>
      <c r="L32" s="30" t="s">
        <v>1435</v>
      </c>
      <c r="M32" s="31" t="s">
        <v>1435</v>
      </c>
      <c r="N32" s="31" t="s">
        <v>1435</v>
      </c>
      <c r="O32" s="57" t="s">
        <v>1435</v>
      </c>
      <c r="P32" s="57" t="s">
        <v>1435</v>
      </c>
      <c r="Q32" s="210"/>
      <c r="R32" s="30"/>
    </row>
    <row r="33" spans="1:19" s="20" customFormat="1" ht="49.5" customHeight="1">
      <c r="A33" s="23">
        <v>2</v>
      </c>
      <c r="B33" s="81">
        <v>192</v>
      </c>
      <c r="C33" s="136" t="s">
        <v>718</v>
      </c>
      <c r="D33" s="136" t="s">
        <v>402</v>
      </c>
      <c r="E33" s="201" t="s">
        <v>719</v>
      </c>
      <c r="F33" s="202" t="s">
        <v>644</v>
      </c>
      <c r="G33" s="216">
        <v>165405</v>
      </c>
      <c r="H33" s="82"/>
      <c r="I33" s="27"/>
      <c r="J33" s="28">
        <v>12</v>
      </c>
      <c r="K33" s="29" t="s">
        <v>1271</v>
      </c>
      <c r="L33" s="30" t="s">
        <v>1435</v>
      </c>
      <c r="M33" s="31" t="s">
        <v>1435</v>
      </c>
      <c r="N33" s="31" t="s">
        <v>1435</v>
      </c>
      <c r="O33" s="57" t="s">
        <v>1435</v>
      </c>
      <c r="P33" s="57" t="s">
        <v>1435</v>
      </c>
      <c r="Q33" s="210"/>
      <c r="R33" s="30"/>
    </row>
    <row r="34" spans="1:19" ht="49.5" customHeight="1">
      <c r="A34" s="431" t="s">
        <v>12</v>
      </c>
      <c r="B34" s="432" t="s">
        <v>210</v>
      </c>
      <c r="C34" s="434" t="s">
        <v>230</v>
      </c>
      <c r="D34" s="438" t="s">
        <v>354</v>
      </c>
      <c r="E34" s="425" t="s">
        <v>14</v>
      </c>
      <c r="F34" s="425" t="s">
        <v>633</v>
      </c>
      <c r="G34" s="463" t="s">
        <v>15</v>
      </c>
      <c r="H34" s="436" t="s">
        <v>27</v>
      </c>
      <c r="J34" s="47"/>
      <c r="K34" s="48"/>
      <c r="L34" s="49"/>
      <c r="M34" s="50"/>
      <c r="N34" s="50"/>
      <c r="O34" s="61"/>
      <c r="P34" s="61"/>
      <c r="Q34" s="211"/>
      <c r="R34" s="49"/>
    </row>
    <row r="35" spans="1:19" ht="49.5" customHeight="1">
      <c r="A35" s="431"/>
      <c r="B35" s="433"/>
      <c r="C35" s="434"/>
      <c r="D35" s="439"/>
      <c r="E35" s="425"/>
      <c r="F35" s="425"/>
      <c r="G35" s="463"/>
      <c r="H35" s="437"/>
      <c r="J35" s="47"/>
      <c r="K35" s="48"/>
      <c r="L35" s="49"/>
      <c r="M35" s="50"/>
      <c r="N35" s="50"/>
      <c r="O35" s="61"/>
      <c r="P35" s="61"/>
      <c r="Q35" s="211"/>
      <c r="R35" s="49"/>
      <c r="S35" s="38"/>
    </row>
    <row r="36" spans="1:19" ht="49.5" customHeight="1">
      <c r="A36" s="23">
        <v>1</v>
      </c>
      <c r="B36" s="81">
        <v>282</v>
      </c>
      <c r="C36" s="136" t="s">
        <v>720</v>
      </c>
      <c r="D36" s="136" t="s">
        <v>403</v>
      </c>
      <c r="E36" s="201" t="s">
        <v>721</v>
      </c>
      <c r="F36" s="202" t="s">
        <v>644</v>
      </c>
      <c r="G36" s="216">
        <v>184103</v>
      </c>
      <c r="H36" s="82"/>
      <c r="J36" s="47"/>
      <c r="K36" s="48"/>
      <c r="L36" s="49"/>
      <c r="M36" s="50"/>
      <c r="N36" s="50"/>
      <c r="O36" s="61"/>
      <c r="P36" s="61"/>
      <c r="Q36" s="211"/>
      <c r="R36" s="49"/>
    </row>
    <row r="37" spans="1:19" ht="14.25">
      <c r="J37" s="47"/>
      <c r="K37" s="48"/>
      <c r="L37" s="49"/>
      <c r="M37" s="50"/>
      <c r="N37" s="50"/>
      <c r="O37" s="61"/>
      <c r="P37" s="61"/>
      <c r="Q37" s="211"/>
      <c r="R37" s="49"/>
    </row>
  </sheetData>
  <sortState ref="B32:G33">
    <sortCondition ref="G32:G33"/>
  </sortState>
  <mergeCells count="52">
    <mergeCell ref="F34:F35"/>
    <mergeCell ref="G34:G35"/>
    <mergeCell ref="H34:H35"/>
    <mergeCell ref="A34:A35"/>
    <mergeCell ref="B34:B35"/>
    <mergeCell ref="C34:C35"/>
    <mergeCell ref="D34:D35"/>
    <mergeCell ref="E34:E35"/>
    <mergeCell ref="A22:A23"/>
    <mergeCell ref="B22:B23"/>
    <mergeCell ref="C22:C23"/>
    <mergeCell ref="D22:D23"/>
    <mergeCell ref="E22:E23"/>
    <mergeCell ref="A1:R1"/>
    <mergeCell ref="A2:R2"/>
    <mergeCell ref="A3:C3"/>
    <mergeCell ref="E3:F3"/>
    <mergeCell ref="G3:H3"/>
    <mergeCell ref="J3:M3"/>
    <mergeCell ref="P3:R3"/>
    <mergeCell ref="P5:R5"/>
    <mergeCell ref="A6:A7"/>
    <mergeCell ref="B6:B7"/>
    <mergeCell ref="C6:C7"/>
    <mergeCell ref="D6:D7"/>
    <mergeCell ref="E6:E7"/>
    <mergeCell ref="F6:F7"/>
    <mergeCell ref="G6:G7"/>
    <mergeCell ref="H6:H7"/>
    <mergeCell ref="J6:R6"/>
    <mergeCell ref="A30:A31"/>
    <mergeCell ref="B30:B31"/>
    <mergeCell ref="C30:C31"/>
    <mergeCell ref="D30:D31"/>
    <mergeCell ref="E30:E31"/>
    <mergeCell ref="A4:C4"/>
    <mergeCell ref="E4:F4"/>
    <mergeCell ref="F15:F16"/>
    <mergeCell ref="G15:G16"/>
    <mergeCell ref="H15:H16"/>
    <mergeCell ref="A15:A16"/>
    <mergeCell ref="B15:B16"/>
    <mergeCell ref="C15:C16"/>
    <mergeCell ref="D15:D16"/>
    <mergeCell ref="J20:R20"/>
    <mergeCell ref="F30:F31"/>
    <mergeCell ref="G30:G31"/>
    <mergeCell ref="H30:H31"/>
    <mergeCell ref="E15:E16"/>
    <mergeCell ref="F22:F23"/>
    <mergeCell ref="G22:G23"/>
    <mergeCell ref="H22:H23"/>
  </mergeCells>
  <conditionalFormatting sqref="G32:G33 G8:G14 G17:G21 G24:G29 G36">
    <cfRule type="duplicateValues" dxfId="0" priority="77" stopIfTrue="1"/>
  </conditionalFormatting>
  <hyperlinks>
    <hyperlink ref="E3" location="'YARIŞMA PROGRAMI'!C7" display="100 m. Engelli"/>
  </hyperlinks>
  <printOptions horizontalCentered="1"/>
  <pageMargins left="0.27559055118110237" right="0.19685039370078741" top="0.53" bottom="0.35433070866141736" header="0.39370078740157483" footer="0.27559055118110237"/>
  <pageSetup paperSize="9" scale="47" fitToHeight="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sheetPr>
    <tabColor rgb="FF66FF33"/>
  </sheetPr>
  <dimension ref="A1:M726"/>
  <sheetViews>
    <sheetView workbookViewId="0">
      <selection activeCell="E572" sqref="E572"/>
    </sheetView>
  </sheetViews>
  <sheetFormatPr defaultColWidth="9.140625" defaultRowHeight="12.75"/>
  <cols>
    <col min="1" max="1" width="4.7109375" style="160" bestFit="1" customWidth="1"/>
    <col min="2" max="2" width="17.42578125" style="173" bestFit="1" customWidth="1"/>
    <col min="3" max="3" width="10.42578125" style="2" bestFit="1" customWidth="1"/>
    <col min="4" max="4" width="17.42578125" style="175" customWidth="1"/>
    <col min="5" max="5" width="19.140625" style="175"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37" bestFit="1" customWidth="1"/>
    <col min="13" max="13" width="14.140625" style="2" customWidth="1"/>
    <col min="14" max="16384" width="9.140625" style="2"/>
  </cols>
  <sheetData>
    <row r="1" spans="1:13" s="152" customFormat="1" ht="42" customHeight="1">
      <c r="A1" s="527" t="str">
        <f>'YARIŞMA BİLGİLERİ'!F19</f>
        <v>Balkan Veterans Indoor Championship</v>
      </c>
      <c r="B1" s="527"/>
      <c r="C1" s="527"/>
      <c r="D1" s="527"/>
      <c r="E1" s="527"/>
      <c r="F1" s="527"/>
      <c r="G1" s="527"/>
      <c r="H1" s="527"/>
      <c r="I1" s="527"/>
      <c r="J1" s="527"/>
      <c r="K1" s="174" t="str">
        <f>'YARIŞMA BİLGİLERİ'!F20</f>
        <v>İSTANBUL</v>
      </c>
      <c r="L1" s="526"/>
      <c r="M1" s="526"/>
    </row>
    <row r="2" spans="1:13" s="159" customFormat="1" ht="27.75" customHeight="1">
      <c r="A2" s="153" t="s">
        <v>24</v>
      </c>
      <c r="B2" s="178" t="s">
        <v>42</v>
      </c>
      <c r="C2" s="155" t="s">
        <v>21</v>
      </c>
      <c r="D2" s="156" t="s">
        <v>25</v>
      </c>
      <c r="E2" s="156" t="s">
        <v>23</v>
      </c>
      <c r="F2" s="157" t="s">
        <v>26</v>
      </c>
      <c r="G2" s="154" t="s">
        <v>37</v>
      </c>
      <c r="H2" s="154" t="s">
        <v>11</v>
      </c>
      <c r="I2" s="154" t="s">
        <v>266</v>
      </c>
      <c r="J2" s="154" t="s">
        <v>38</v>
      </c>
      <c r="K2" s="154" t="s">
        <v>39</v>
      </c>
      <c r="L2" s="155" t="s">
        <v>40</v>
      </c>
      <c r="M2" s="158" t="s">
        <v>41</v>
      </c>
    </row>
    <row r="3" spans="1:13" s="159" customFormat="1" ht="26.25" customHeight="1">
      <c r="A3" s="161">
        <v>1</v>
      </c>
      <c r="B3" s="171" t="s">
        <v>268</v>
      </c>
      <c r="C3" s="162" t="str">
        <f>'60M-1'!C8</f>
        <v>4.8.1978</v>
      </c>
      <c r="D3" s="170" t="str">
        <f>'60M-1'!E8</f>
        <v>SILVIU ADRIAN NISU</v>
      </c>
      <c r="E3" s="170" t="str">
        <f>'60M-1'!F8</f>
        <v>ROMANIA</v>
      </c>
      <c r="F3" s="163">
        <f>'60M-1'!G8</f>
        <v>729</v>
      </c>
      <c r="G3" s="164">
        <f>'60M-1'!A8</f>
        <v>1</v>
      </c>
      <c r="H3" s="163" t="s">
        <v>269</v>
      </c>
      <c r="I3" s="165"/>
      <c r="J3" s="163" t="str">
        <f>'YARIŞMA BİLGİLERİ'!$F$21</f>
        <v>Master Erkekler</v>
      </c>
      <c r="K3" s="166" t="str">
        <f t="shared" ref="K3:K34" si="0">CONCATENATE(K$1,"-",A$1)</f>
        <v>İSTANBUL-Balkan Veterans Indoor Championship</v>
      </c>
      <c r="L3" s="236">
        <f>'60M-1'!P$4</f>
        <v>42056</v>
      </c>
      <c r="M3" s="167" t="s">
        <v>267</v>
      </c>
    </row>
    <row r="4" spans="1:13" s="159" customFormat="1" ht="26.25" customHeight="1">
      <c r="A4" s="161">
        <v>2</v>
      </c>
      <c r="B4" s="171" t="s">
        <v>268</v>
      </c>
      <c r="C4" s="162" t="str">
        <f>'60M-1'!C21</f>
        <v>7.3.1975</v>
      </c>
      <c r="D4" s="170" t="str">
        <f>'60M-1'!E21</f>
        <v>FİKRET UMUT İMREN</v>
      </c>
      <c r="E4" s="170" t="str">
        <f>'60M-1'!F21</f>
        <v>TURKEY</v>
      </c>
      <c r="F4" s="163" t="str">
        <f>'60M-1'!G21</f>
        <v>DNS</v>
      </c>
      <c r="G4" s="164" t="str">
        <f>'60M-1'!A21</f>
        <v>-</v>
      </c>
      <c r="H4" s="163" t="s">
        <v>269</v>
      </c>
      <c r="I4" s="165"/>
      <c r="J4" s="163" t="str">
        <f>'YARIŞMA BİLGİLERİ'!$F$21</f>
        <v>Master Erkekler</v>
      </c>
      <c r="K4" s="166" t="str">
        <f t="shared" si="0"/>
        <v>İSTANBUL-Balkan Veterans Indoor Championship</v>
      </c>
      <c r="L4" s="236">
        <f>'60M-1'!P$4</f>
        <v>42056</v>
      </c>
      <c r="M4" s="167" t="s">
        <v>267</v>
      </c>
    </row>
    <row r="5" spans="1:13" s="159" customFormat="1" ht="26.25" customHeight="1">
      <c r="A5" s="161">
        <v>3</v>
      </c>
      <c r="B5" s="171" t="s">
        <v>268</v>
      </c>
      <c r="C5" s="162" t="str">
        <f>'60M-1'!C23</f>
        <v>8.2.1979</v>
      </c>
      <c r="D5" s="170" t="str">
        <f>'60M-1'!E23</f>
        <v>MEHMET AKİF ÇELİK</v>
      </c>
      <c r="E5" s="170" t="str">
        <f>'60M-1'!F23</f>
        <v>TURKEY</v>
      </c>
      <c r="F5" s="163" t="str">
        <f>'60M-1'!G23</f>
        <v>DNS</v>
      </c>
      <c r="G5" s="164" t="str">
        <f>'60M-1'!A23</f>
        <v>-</v>
      </c>
      <c r="H5" s="163" t="s">
        <v>269</v>
      </c>
      <c r="I5" s="165"/>
      <c r="J5" s="163" t="str">
        <f>'YARIŞMA BİLGİLERİ'!$F$21</f>
        <v>Master Erkekler</v>
      </c>
      <c r="K5" s="166" t="str">
        <f t="shared" si="0"/>
        <v>İSTANBUL-Balkan Veterans Indoor Championship</v>
      </c>
      <c r="L5" s="236">
        <f>'60M-1'!P$4</f>
        <v>42056</v>
      </c>
      <c r="M5" s="167" t="s">
        <v>267</v>
      </c>
    </row>
    <row r="6" spans="1:13" s="159" customFormat="1" ht="26.25" customHeight="1">
      <c r="A6" s="161">
        <v>4</v>
      </c>
      <c r="B6" s="171" t="s">
        <v>268</v>
      </c>
      <c r="C6" s="162" t="str">
        <f>'60M-1'!C24</f>
        <v>Doğum Tarihi
Gün/Ay/Yıl</v>
      </c>
      <c r="D6" s="170" t="str">
        <f>'60M-1'!E24</f>
        <v>Adı ve Soyadı</v>
      </c>
      <c r="E6" s="170" t="str">
        <f>'60M-1'!F24</f>
        <v>ÜLKE</v>
      </c>
      <c r="F6" s="163" t="str">
        <f>'60M-1'!G24</f>
        <v>Derece</v>
      </c>
      <c r="G6" s="164" t="str">
        <f>'60M-1'!A24</f>
        <v>Sıra No</v>
      </c>
      <c r="H6" s="163" t="s">
        <v>269</v>
      </c>
      <c r="I6" s="165"/>
      <c r="J6" s="163" t="str">
        <f>'YARIŞMA BİLGİLERİ'!$F$21</f>
        <v>Master Erkekler</v>
      </c>
      <c r="K6" s="166" t="str">
        <f t="shared" si="0"/>
        <v>İSTANBUL-Balkan Veterans Indoor Championship</v>
      </c>
      <c r="L6" s="236">
        <f>'60M-1'!P$4</f>
        <v>42056</v>
      </c>
      <c r="M6" s="167" t="s">
        <v>267</v>
      </c>
    </row>
    <row r="7" spans="1:13" s="159" customFormat="1" ht="26.25" customHeight="1">
      <c r="A7" s="161">
        <v>5</v>
      </c>
      <c r="B7" s="171" t="s">
        <v>268</v>
      </c>
      <c r="C7" s="162">
        <f>'60M-1'!C25</f>
        <v>0</v>
      </c>
      <c r="D7" s="170">
        <f>'60M-1'!E25</f>
        <v>0</v>
      </c>
      <c r="E7" s="170">
        <f>'60M-1'!F25</f>
        <v>0</v>
      </c>
      <c r="F7" s="163">
        <f>'60M-1'!G25</f>
        <v>0</v>
      </c>
      <c r="G7" s="164">
        <f>'60M-1'!A25</f>
        <v>0</v>
      </c>
      <c r="H7" s="163" t="s">
        <v>269</v>
      </c>
      <c r="I7" s="165"/>
      <c r="J7" s="163" t="str">
        <f>'YARIŞMA BİLGİLERİ'!$F$21</f>
        <v>Master Erkekler</v>
      </c>
      <c r="K7" s="166" t="str">
        <f t="shared" si="0"/>
        <v>İSTANBUL-Balkan Veterans Indoor Championship</v>
      </c>
      <c r="L7" s="236">
        <f>'60M-1'!P$4</f>
        <v>42056</v>
      </c>
      <c r="M7" s="167" t="s">
        <v>267</v>
      </c>
    </row>
    <row r="8" spans="1:13" s="159" customFormat="1" ht="26.25" customHeight="1">
      <c r="A8" s="161">
        <v>6</v>
      </c>
      <c r="B8" s="171" t="s">
        <v>268</v>
      </c>
      <c r="C8" s="162" t="str">
        <f>'60M-1'!C26</f>
        <v>8.4.1974</v>
      </c>
      <c r="D8" s="170" t="str">
        <f>'60M-1'!E26</f>
        <v>VENTSISLAV GUGOV</v>
      </c>
      <c r="E8" s="170" t="str">
        <f>'60M-1'!F26</f>
        <v>BULGARIA</v>
      </c>
      <c r="F8" s="163">
        <f>'60M-1'!G26</f>
        <v>746</v>
      </c>
      <c r="G8" s="164">
        <f>'60M-1'!A26</f>
        <v>1</v>
      </c>
      <c r="H8" s="163" t="s">
        <v>269</v>
      </c>
      <c r="I8" s="165"/>
      <c r="J8" s="163" t="str">
        <f>'YARIŞMA BİLGİLERİ'!$F$21</f>
        <v>Master Erkekler</v>
      </c>
      <c r="K8" s="166" t="str">
        <f t="shared" si="0"/>
        <v>İSTANBUL-Balkan Veterans Indoor Championship</v>
      </c>
      <c r="L8" s="236">
        <f>'60M-1'!P$4</f>
        <v>42056</v>
      </c>
      <c r="M8" s="167" t="s">
        <v>267</v>
      </c>
    </row>
    <row r="9" spans="1:13" s="159" customFormat="1" ht="26.25" customHeight="1">
      <c r="A9" s="161">
        <v>7</v>
      </c>
      <c r="B9" s="171" t="s">
        <v>268</v>
      </c>
      <c r="C9" s="162" t="str">
        <f>'60M-1'!C30</f>
        <v>6.2.1974</v>
      </c>
      <c r="D9" s="170" t="str">
        <f>'60M-1'!E30</f>
        <v>ERSİN BAŞAR</v>
      </c>
      <c r="E9" s="170" t="str">
        <f>'60M-1'!F30</f>
        <v>TURKEY</v>
      </c>
      <c r="F9" s="163">
        <f>'60M-1'!G30</f>
        <v>973</v>
      </c>
      <c r="G9" s="164">
        <f>'60M-1'!A30</f>
        <v>5</v>
      </c>
      <c r="H9" s="163" t="s">
        <v>269</v>
      </c>
      <c r="I9" s="165"/>
      <c r="J9" s="163" t="str">
        <f>'YARIŞMA BİLGİLERİ'!$F$21</f>
        <v>Master Erkekler</v>
      </c>
      <c r="K9" s="166" t="str">
        <f t="shared" si="0"/>
        <v>İSTANBUL-Balkan Veterans Indoor Championship</v>
      </c>
      <c r="L9" s="236">
        <f>'60M-1'!P$4</f>
        <v>42056</v>
      </c>
      <c r="M9" s="167" t="s">
        <v>267</v>
      </c>
    </row>
    <row r="10" spans="1:13" s="159" customFormat="1" ht="26.25" customHeight="1">
      <c r="A10" s="161">
        <v>8</v>
      </c>
      <c r="B10" s="171" t="s">
        <v>268</v>
      </c>
      <c r="C10" s="162" t="str">
        <f>'60M-1'!C31</f>
        <v>24.7.1971</v>
      </c>
      <c r="D10" s="170" t="str">
        <f>'60M-1'!E31</f>
        <v>KAAN ÖZKAN</v>
      </c>
      <c r="E10" s="170" t="str">
        <f>'60M-1'!F31</f>
        <v>TURKEY</v>
      </c>
      <c r="F10" s="163">
        <f>'60M-1'!G31</f>
        <v>979</v>
      </c>
      <c r="G10" s="164">
        <f>'60M-1'!A31</f>
        <v>6</v>
      </c>
      <c r="H10" s="163" t="s">
        <v>269</v>
      </c>
      <c r="I10" s="165"/>
      <c r="J10" s="163" t="str">
        <f>'YARIŞMA BİLGİLERİ'!$F$21</f>
        <v>Master Erkekler</v>
      </c>
      <c r="K10" s="166" t="str">
        <f t="shared" si="0"/>
        <v>İSTANBUL-Balkan Veterans Indoor Championship</v>
      </c>
      <c r="L10" s="236">
        <f>'60M-1'!P$4</f>
        <v>42056</v>
      </c>
      <c r="M10" s="167" t="s">
        <v>267</v>
      </c>
    </row>
    <row r="11" spans="1:13" s="159" customFormat="1" ht="26.25" customHeight="1">
      <c r="A11" s="161">
        <v>9</v>
      </c>
      <c r="B11" s="171" t="s">
        <v>268</v>
      </c>
      <c r="C11" s="162" t="str">
        <f>'60M-1'!C32</f>
        <v>8.7.1973</v>
      </c>
      <c r="D11" s="170" t="str">
        <f>'60M-1'!E32</f>
        <v>GÖKHAN KARAKOÇ</v>
      </c>
      <c r="E11" s="170" t="str">
        <f>'60M-1'!F32</f>
        <v>TURKEY</v>
      </c>
      <c r="F11" s="163" t="str">
        <f>'60M-1'!G32</f>
        <v>DNS</v>
      </c>
      <c r="G11" s="164" t="str">
        <f>'60M-1'!A32</f>
        <v>-</v>
      </c>
      <c r="H11" s="163" t="s">
        <v>269</v>
      </c>
      <c r="I11" s="165"/>
      <c r="J11" s="163" t="str">
        <f>'YARIŞMA BİLGİLERİ'!$F$21</f>
        <v>Master Erkekler</v>
      </c>
      <c r="K11" s="166" t="str">
        <f t="shared" si="0"/>
        <v>İSTANBUL-Balkan Veterans Indoor Championship</v>
      </c>
      <c r="L11" s="236">
        <f>'60M-1'!P$4</f>
        <v>42056</v>
      </c>
      <c r="M11" s="167" t="s">
        <v>267</v>
      </c>
    </row>
    <row r="12" spans="1:13" s="159" customFormat="1" ht="26.25" customHeight="1">
      <c r="A12" s="161">
        <v>10</v>
      </c>
      <c r="B12" s="171" t="s">
        <v>268</v>
      </c>
      <c r="C12" s="162" t="str">
        <f>'60M-1'!C33</f>
        <v>Doğum Tarihi
Gün/Ay/Yıl</v>
      </c>
      <c r="D12" s="170" t="str">
        <f>'60M-1'!E33</f>
        <v>Adı ve Soyadı</v>
      </c>
      <c r="E12" s="170" t="str">
        <f>'60M-1'!F33</f>
        <v>ÜLKE</v>
      </c>
      <c r="F12" s="163" t="str">
        <f>'60M-1'!G33</f>
        <v>Derece</v>
      </c>
      <c r="G12" s="164" t="str">
        <f>'60M-1'!A33</f>
        <v>Sıra No</v>
      </c>
      <c r="H12" s="163" t="s">
        <v>269</v>
      </c>
      <c r="I12" s="165"/>
      <c r="J12" s="163" t="str">
        <f>'YARIŞMA BİLGİLERİ'!$F$21</f>
        <v>Master Erkekler</v>
      </c>
      <c r="K12" s="166" t="str">
        <f t="shared" si="0"/>
        <v>İSTANBUL-Balkan Veterans Indoor Championship</v>
      </c>
      <c r="L12" s="236">
        <f>'60M-1'!P$4</f>
        <v>42056</v>
      </c>
      <c r="M12" s="167" t="s">
        <v>267</v>
      </c>
    </row>
    <row r="13" spans="1:13" s="159" customFormat="1" ht="26.25" customHeight="1">
      <c r="A13" s="161">
        <v>11</v>
      </c>
      <c r="B13" s="171" t="s">
        <v>268</v>
      </c>
      <c r="C13" s="162">
        <f>'60M-1'!C34</f>
        <v>0</v>
      </c>
      <c r="D13" s="170">
        <f>'60M-1'!E34</f>
        <v>0</v>
      </c>
      <c r="E13" s="170">
        <f>'60M-1'!F34</f>
        <v>0</v>
      </c>
      <c r="F13" s="163">
        <f>'60M-1'!G34</f>
        <v>0</v>
      </c>
      <c r="G13" s="164">
        <f>'60M-1'!A34</f>
        <v>0</v>
      </c>
      <c r="H13" s="163" t="s">
        <v>269</v>
      </c>
      <c r="I13" s="165"/>
      <c r="J13" s="163" t="str">
        <f>'YARIŞMA BİLGİLERİ'!$F$21</f>
        <v>Master Erkekler</v>
      </c>
      <c r="K13" s="166" t="str">
        <f t="shared" si="0"/>
        <v>İSTANBUL-Balkan Veterans Indoor Championship</v>
      </c>
      <c r="L13" s="236">
        <f>'60M-1'!P$4</f>
        <v>42056</v>
      </c>
      <c r="M13" s="167" t="s">
        <v>267</v>
      </c>
    </row>
    <row r="14" spans="1:13" s="159" customFormat="1" ht="26.25" customHeight="1">
      <c r="A14" s="161">
        <v>12</v>
      </c>
      <c r="B14" s="171" t="s">
        <v>268</v>
      </c>
      <c r="C14" s="162" t="str">
        <f>'60M-1'!C35</f>
        <v>16.6.1968</v>
      </c>
      <c r="D14" s="170" t="str">
        <f>'60M-1'!E35</f>
        <v>MARİOS CHRİSTOFORİDİS</v>
      </c>
      <c r="E14" s="170" t="str">
        <f>'60M-1'!F35</f>
        <v>GREECE</v>
      </c>
      <c r="F14" s="163">
        <f>'60M-1'!G35</f>
        <v>754</v>
      </c>
      <c r="G14" s="164">
        <f>'60M-1'!A35</f>
        <v>1</v>
      </c>
      <c r="H14" s="163" t="s">
        <v>269</v>
      </c>
      <c r="I14" s="165"/>
      <c r="J14" s="163" t="str">
        <f>'YARIŞMA BİLGİLERİ'!$F$21</f>
        <v>Master Erkekler</v>
      </c>
      <c r="K14" s="166" t="str">
        <f t="shared" si="0"/>
        <v>İSTANBUL-Balkan Veterans Indoor Championship</v>
      </c>
      <c r="L14" s="236">
        <f>'60M-1'!P$4</f>
        <v>42056</v>
      </c>
      <c r="M14" s="167" t="s">
        <v>267</v>
      </c>
    </row>
    <row r="15" spans="1:13" s="159" customFormat="1" ht="26.25" customHeight="1">
      <c r="A15" s="161">
        <v>13</v>
      </c>
      <c r="B15" s="171" t="s">
        <v>268</v>
      </c>
      <c r="C15" s="162" t="str">
        <f>'60M-1'!C36</f>
        <v>25.1.1970</v>
      </c>
      <c r="D15" s="170" t="str">
        <f>'60M-1'!E36</f>
        <v>NURETTİN MEMUR</v>
      </c>
      <c r="E15" s="170" t="str">
        <f>'60M-1'!F36</f>
        <v>TURKEY</v>
      </c>
      <c r="F15" s="163">
        <f>'60M-1'!G36</f>
        <v>763</v>
      </c>
      <c r="G15" s="164">
        <f>'60M-1'!A36</f>
        <v>2</v>
      </c>
      <c r="H15" s="163" t="s">
        <v>269</v>
      </c>
      <c r="I15" s="165"/>
      <c r="J15" s="163" t="str">
        <f>'YARIŞMA BİLGİLERİ'!$F$21</f>
        <v>Master Erkekler</v>
      </c>
      <c r="K15" s="166" t="str">
        <f t="shared" si="0"/>
        <v>İSTANBUL-Balkan Veterans Indoor Championship</v>
      </c>
      <c r="L15" s="236">
        <f>'60M-1'!P$4</f>
        <v>42056</v>
      </c>
      <c r="M15" s="167" t="s">
        <v>267</v>
      </c>
    </row>
    <row r="16" spans="1:13" s="159" customFormat="1" ht="26.25" customHeight="1">
      <c r="A16" s="161">
        <v>14</v>
      </c>
      <c r="B16" s="171" t="s">
        <v>268</v>
      </c>
      <c r="C16" s="162" t="str">
        <f>'60M-1'!C41</f>
        <v>10.5.1966</v>
      </c>
      <c r="D16" s="170" t="str">
        <f>'60M-1'!E41</f>
        <v>İZZET CEM YAZICIOĞLU</v>
      </c>
      <c r="E16" s="170" t="str">
        <f>'60M-1'!F41</f>
        <v>TURKEY</v>
      </c>
      <c r="F16" s="163">
        <f>'60M-1'!G41</f>
        <v>833</v>
      </c>
      <c r="G16" s="164">
        <f>'60M-1'!A41</f>
        <v>7</v>
      </c>
      <c r="H16" s="163" t="s">
        <v>269</v>
      </c>
      <c r="I16" s="165"/>
      <c r="J16" s="163" t="str">
        <f>'YARIŞMA BİLGİLERİ'!$F$21</f>
        <v>Master Erkekler</v>
      </c>
      <c r="K16" s="166" t="str">
        <f t="shared" si="0"/>
        <v>İSTANBUL-Balkan Veterans Indoor Championship</v>
      </c>
      <c r="L16" s="236">
        <f>'60M-1'!P$4</f>
        <v>42056</v>
      </c>
      <c r="M16" s="167" t="s">
        <v>267</v>
      </c>
    </row>
    <row r="17" spans="1:13" s="159" customFormat="1" ht="26.25" customHeight="1">
      <c r="A17" s="161">
        <v>15</v>
      </c>
      <c r="B17" s="171" t="s">
        <v>268</v>
      </c>
      <c r="C17" s="162" t="str">
        <f>'60M-1'!C42</f>
        <v>23.10.1969</v>
      </c>
      <c r="D17" s="170" t="str">
        <f>'60M-1'!E42</f>
        <v xml:space="preserve">MEHMET  DAĞDEVİREN </v>
      </c>
      <c r="E17" s="170" t="str">
        <f>'60M-1'!F42</f>
        <v>TURKEY</v>
      </c>
      <c r="F17" s="163">
        <f>'60M-1'!G42</f>
        <v>902</v>
      </c>
      <c r="G17" s="164">
        <f>'60M-1'!A42</f>
        <v>8</v>
      </c>
      <c r="H17" s="163" t="s">
        <v>269</v>
      </c>
      <c r="I17" s="165"/>
      <c r="J17" s="163" t="str">
        <f>'YARIŞMA BİLGİLERİ'!$F$21</f>
        <v>Master Erkekler</v>
      </c>
      <c r="K17" s="166" t="str">
        <f t="shared" si="0"/>
        <v>İSTANBUL-Balkan Veterans Indoor Championship</v>
      </c>
      <c r="L17" s="236">
        <f>'60M-1'!P$4</f>
        <v>42056</v>
      </c>
      <c r="M17" s="167" t="s">
        <v>267</v>
      </c>
    </row>
    <row r="18" spans="1:13" s="159" customFormat="1" ht="26.25" customHeight="1">
      <c r="A18" s="161">
        <v>16</v>
      </c>
      <c r="B18" s="171" t="s">
        <v>268</v>
      </c>
      <c r="C18" s="162" t="str">
        <f>'60M-1'!C43</f>
        <v>19.8.1967</v>
      </c>
      <c r="D18" s="170" t="str">
        <f>'60M-1'!E43</f>
        <v>ŞERİF ALİ BÜLBÜL</v>
      </c>
      <c r="E18" s="170" t="str">
        <f>'60M-1'!F43</f>
        <v>TURKEY</v>
      </c>
      <c r="F18" s="163">
        <f>'60M-1'!G43</f>
        <v>934</v>
      </c>
      <c r="G18" s="164">
        <f>'60M-1'!A43</f>
        <v>9</v>
      </c>
      <c r="H18" s="163" t="s">
        <v>269</v>
      </c>
      <c r="I18" s="165"/>
      <c r="J18" s="163" t="str">
        <f>'YARIŞMA BİLGİLERİ'!$F$21</f>
        <v>Master Erkekler</v>
      </c>
      <c r="K18" s="166" t="str">
        <f t="shared" si="0"/>
        <v>İSTANBUL-Balkan Veterans Indoor Championship</v>
      </c>
      <c r="L18" s="236">
        <f>'60M-1'!P$4</f>
        <v>42056</v>
      </c>
      <c r="M18" s="167" t="s">
        <v>267</v>
      </c>
    </row>
    <row r="19" spans="1:13" s="159" customFormat="1" ht="26.25" customHeight="1">
      <c r="A19" s="161">
        <v>17</v>
      </c>
      <c r="B19" s="171" t="s">
        <v>268</v>
      </c>
      <c r="C19" s="162" t="str">
        <f>'60M-1'!C44</f>
        <v>22.1.1966</v>
      </c>
      <c r="D19" s="170" t="str">
        <f>'60M-1'!E44</f>
        <v>HAKAN  YORULMAZ</v>
      </c>
      <c r="E19" s="170" t="str">
        <f>'60M-1'!F44</f>
        <v>TURKEY</v>
      </c>
      <c r="F19" s="163" t="str">
        <f>'60M-1'!G44</f>
        <v>DNS</v>
      </c>
      <c r="G19" s="164" t="str">
        <f>'60M-1'!A44</f>
        <v>-</v>
      </c>
      <c r="H19" s="163" t="s">
        <v>269</v>
      </c>
      <c r="I19" s="169"/>
      <c r="J19" s="163" t="str">
        <f>'YARIŞMA BİLGİLERİ'!$F$21</f>
        <v>Master Erkekler</v>
      </c>
      <c r="K19" s="166" t="str">
        <f t="shared" si="0"/>
        <v>İSTANBUL-Balkan Veterans Indoor Championship</v>
      </c>
      <c r="L19" s="236">
        <f>'60M-1'!P$4</f>
        <v>42056</v>
      </c>
      <c r="M19" s="167" t="s">
        <v>267</v>
      </c>
    </row>
    <row r="20" spans="1:13" s="159" customFormat="1" ht="26.25" customHeight="1">
      <c r="A20" s="161">
        <v>18</v>
      </c>
      <c r="B20" s="171" t="s">
        <v>268</v>
      </c>
      <c r="C20" s="162" t="str">
        <f>'60M-1'!C45</f>
        <v>4.3.1969</v>
      </c>
      <c r="D20" s="170" t="str">
        <f>'60M-1'!E45</f>
        <v>VLADESCU FLORIN MIRCEA</v>
      </c>
      <c r="E20" s="170" t="str">
        <f>'60M-1'!F45</f>
        <v>ROMANIA</v>
      </c>
      <c r="F20" s="163" t="str">
        <f>'60M-1'!G45</f>
        <v>DNS</v>
      </c>
      <c r="G20" s="164" t="str">
        <f>'60M-1'!A45</f>
        <v>-</v>
      </c>
      <c r="H20" s="163" t="s">
        <v>269</v>
      </c>
      <c r="I20" s="169"/>
      <c r="J20" s="163" t="str">
        <f>'YARIŞMA BİLGİLERİ'!$F$21</f>
        <v>Master Erkekler</v>
      </c>
      <c r="K20" s="166" t="str">
        <f t="shared" si="0"/>
        <v>İSTANBUL-Balkan Veterans Indoor Championship</v>
      </c>
      <c r="L20" s="236">
        <f>'60M-1'!P$4</f>
        <v>42056</v>
      </c>
      <c r="M20" s="167" t="s">
        <v>267</v>
      </c>
    </row>
    <row r="21" spans="1:13" s="159" customFormat="1" ht="26.25" customHeight="1">
      <c r="A21" s="161">
        <v>19</v>
      </c>
      <c r="B21" s="171" t="s">
        <v>268</v>
      </c>
      <c r="C21" s="162" t="str">
        <f>'60M-1'!C46</f>
        <v>27.12.1966</v>
      </c>
      <c r="D21" s="170" t="str">
        <f>'60M-1'!E46</f>
        <v>NIKOLAOS CHATZINIKOLAOU</v>
      </c>
      <c r="E21" s="170" t="str">
        <f>'60M-1'!F46</f>
        <v>GREECE</v>
      </c>
      <c r="F21" s="163" t="str">
        <f>'60M-1'!G46</f>
        <v>DNS</v>
      </c>
      <c r="G21" s="164" t="str">
        <f>'60M-1'!A46</f>
        <v>-</v>
      </c>
      <c r="H21" s="163" t="s">
        <v>269</v>
      </c>
      <c r="I21" s="169"/>
      <c r="J21" s="163" t="str">
        <f>'YARIŞMA BİLGİLERİ'!$F$21</f>
        <v>Master Erkekler</v>
      </c>
      <c r="K21" s="166" t="str">
        <f t="shared" si="0"/>
        <v>İSTANBUL-Balkan Veterans Indoor Championship</v>
      </c>
      <c r="L21" s="236">
        <f>'60M-1'!P$4</f>
        <v>42056</v>
      </c>
      <c r="M21" s="167" t="s">
        <v>267</v>
      </c>
    </row>
    <row r="22" spans="1:13" s="159" customFormat="1" ht="26.25" customHeight="1">
      <c r="A22" s="161">
        <v>20</v>
      </c>
      <c r="B22" s="171" t="s">
        <v>268</v>
      </c>
      <c r="C22" s="162" t="str">
        <f>'60M-1'!C47</f>
        <v>Doğum Tarihi
Gün/Ay/Yıl</v>
      </c>
      <c r="D22" s="170" t="str">
        <f>'60M-1'!E47</f>
        <v>Adı ve Soyadı</v>
      </c>
      <c r="E22" s="170" t="str">
        <f>'60M-1'!F47</f>
        <v>ÜLKE</v>
      </c>
      <c r="F22" s="163" t="str">
        <f>'60M-1'!G47</f>
        <v>Derece</v>
      </c>
      <c r="G22" s="164" t="str">
        <f>'60M-1'!A47</f>
        <v>Sıra No</v>
      </c>
      <c r="H22" s="163" t="s">
        <v>269</v>
      </c>
      <c r="I22" s="169"/>
      <c r="J22" s="163" t="str">
        <f>'YARIŞMA BİLGİLERİ'!$F$21</f>
        <v>Master Erkekler</v>
      </c>
      <c r="K22" s="166" t="str">
        <f t="shared" si="0"/>
        <v>İSTANBUL-Balkan Veterans Indoor Championship</v>
      </c>
      <c r="L22" s="236">
        <f>'60M-1'!P$4</f>
        <v>42056</v>
      </c>
      <c r="M22" s="167" t="s">
        <v>267</v>
      </c>
    </row>
    <row r="23" spans="1:13" s="159" customFormat="1" ht="26.25" customHeight="1">
      <c r="A23" s="161">
        <v>21</v>
      </c>
      <c r="B23" s="171" t="s">
        <v>268</v>
      </c>
      <c r="C23" s="162">
        <f>'60M-1'!C48</f>
        <v>0</v>
      </c>
      <c r="D23" s="170">
        <f>'60M-1'!E48</f>
        <v>0</v>
      </c>
      <c r="E23" s="170">
        <f>'60M-1'!F48</f>
        <v>0</v>
      </c>
      <c r="F23" s="163">
        <f>'60M-1'!G48</f>
        <v>0</v>
      </c>
      <c r="G23" s="164">
        <f>'60M-1'!A48</f>
        <v>0</v>
      </c>
      <c r="H23" s="163" t="s">
        <v>269</v>
      </c>
      <c r="I23" s="169"/>
      <c r="J23" s="163" t="str">
        <f>'YARIŞMA BİLGİLERİ'!$F$21</f>
        <v>Master Erkekler</v>
      </c>
      <c r="K23" s="166" t="str">
        <f t="shared" si="0"/>
        <v>İSTANBUL-Balkan Veterans Indoor Championship</v>
      </c>
      <c r="L23" s="236">
        <f>'60M-1'!P$4</f>
        <v>42056</v>
      </c>
      <c r="M23" s="167" t="s">
        <v>267</v>
      </c>
    </row>
    <row r="24" spans="1:13" s="159" customFormat="1" ht="26.25" customHeight="1">
      <c r="A24" s="161">
        <v>22</v>
      </c>
      <c r="B24" s="171" t="s">
        <v>268</v>
      </c>
      <c r="C24" s="162" t="str">
        <f>'60M-1'!C49</f>
        <v>20.10.1962</v>
      </c>
      <c r="D24" s="170" t="str">
        <f>'60M-1'!E49</f>
        <v>BOZO HIMELRAJH</v>
      </c>
      <c r="E24" s="170" t="str">
        <f>'60M-1'!F49</f>
        <v>SLOVENIA</v>
      </c>
      <c r="F24" s="163">
        <f>'60M-1'!G49</f>
        <v>779</v>
      </c>
      <c r="G24" s="164">
        <f>'60M-1'!A49</f>
        <v>1</v>
      </c>
      <c r="H24" s="163" t="s">
        <v>269</v>
      </c>
      <c r="I24" s="169"/>
      <c r="J24" s="163" t="str">
        <f>'YARIŞMA BİLGİLERİ'!$F$21</f>
        <v>Master Erkekler</v>
      </c>
      <c r="K24" s="166" t="str">
        <f t="shared" si="0"/>
        <v>İSTANBUL-Balkan Veterans Indoor Championship</v>
      </c>
      <c r="L24" s="236">
        <f>'60M-1'!P$4</f>
        <v>42056</v>
      </c>
      <c r="M24" s="167" t="s">
        <v>267</v>
      </c>
    </row>
    <row r="25" spans="1:13" s="159" customFormat="1" ht="26.25" customHeight="1">
      <c r="A25" s="161">
        <v>23</v>
      </c>
      <c r="B25" s="171" t="s">
        <v>268</v>
      </c>
      <c r="C25" s="162" t="str">
        <f>'60M-1'!C59</f>
        <v>3.3.1963</v>
      </c>
      <c r="D25" s="170" t="str">
        <f>'60M-1'!E59</f>
        <v>LEVENT ERBERKSOY</v>
      </c>
      <c r="E25" s="170" t="str">
        <f>'60M-1'!F59</f>
        <v>TURKEY</v>
      </c>
      <c r="F25" s="163" t="str">
        <f>'60M-1'!G59</f>
        <v>DNS</v>
      </c>
      <c r="G25" s="164" t="str">
        <f>'60M-1'!A59</f>
        <v>-</v>
      </c>
      <c r="H25" s="163" t="s">
        <v>269</v>
      </c>
      <c r="I25" s="169"/>
      <c r="J25" s="163" t="str">
        <f>'YARIŞMA BİLGİLERİ'!$F$21</f>
        <v>Master Erkekler</v>
      </c>
      <c r="K25" s="166" t="str">
        <f t="shared" si="0"/>
        <v>İSTANBUL-Balkan Veterans Indoor Championship</v>
      </c>
      <c r="L25" s="236">
        <f>'60M-1'!P$4</f>
        <v>42056</v>
      </c>
      <c r="M25" s="167" t="s">
        <v>267</v>
      </c>
    </row>
    <row r="26" spans="1:13" s="159" customFormat="1" ht="26.25" customHeight="1">
      <c r="A26" s="161">
        <v>24</v>
      </c>
      <c r="B26" s="171" t="s">
        <v>268</v>
      </c>
      <c r="C26" s="162" t="e">
        <f>'60M-1'!#REF!</f>
        <v>#REF!</v>
      </c>
      <c r="D26" s="170" t="e">
        <f>'60M-1'!#REF!</f>
        <v>#REF!</v>
      </c>
      <c r="E26" s="170" t="e">
        <f>'60M-1'!#REF!</f>
        <v>#REF!</v>
      </c>
      <c r="F26" s="163" t="e">
        <f>'60M-1'!#REF!</f>
        <v>#REF!</v>
      </c>
      <c r="G26" s="164" t="e">
        <f>'60M-1'!#REF!</f>
        <v>#REF!</v>
      </c>
      <c r="H26" s="163" t="s">
        <v>269</v>
      </c>
      <c r="I26" s="169"/>
      <c r="J26" s="163" t="str">
        <f>'YARIŞMA BİLGİLERİ'!$F$21</f>
        <v>Master Erkekler</v>
      </c>
      <c r="K26" s="166" t="str">
        <f t="shared" si="0"/>
        <v>İSTANBUL-Balkan Veterans Indoor Championship</v>
      </c>
      <c r="L26" s="236">
        <f>'60M-1'!P$4</f>
        <v>42056</v>
      </c>
      <c r="M26" s="167" t="s">
        <v>267</v>
      </c>
    </row>
    <row r="27" spans="1:13" s="159" customFormat="1" ht="26.25" customHeight="1">
      <c r="A27" s="161">
        <v>25</v>
      </c>
      <c r="B27" s="171" t="s">
        <v>268</v>
      </c>
      <c r="C27" s="162" t="e">
        <f>'60M-1'!#REF!</f>
        <v>#REF!</v>
      </c>
      <c r="D27" s="170" t="e">
        <f>'60M-1'!#REF!</f>
        <v>#REF!</v>
      </c>
      <c r="E27" s="170" t="e">
        <f>'60M-1'!#REF!</f>
        <v>#REF!</v>
      </c>
      <c r="F27" s="163" t="e">
        <f>'60M-1'!#REF!</f>
        <v>#REF!</v>
      </c>
      <c r="G27" s="164" t="e">
        <f>'60M-1'!#REF!</f>
        <v>#REF!</v>
      </c>
      <c r="H27" s="163" t="s">
        <v>269</v>
      </c>
      <c r="I27" s="169"/>
      <c r="J27" s="163" t="str">
        <f>'YARIŞMA BİLGİLERİ'!$F$21</f>
        <v>Master Erkekler</v>
      </c>
      <c r="K27" s="166" t="str">
        <f t="shared" si="0"/>
        <v>İSTANBUL-Balkan Veterans Indoor Championship</v>
      </c>
      <c r="L27" s="236">
        <f>'60M-1'!P$4</f>
        <v>42056</v>
      </c>
      <c r="M27" s="167" t="s">
        <v>267</v>
      </c>
    </row>
    <row r="28" spans="1:13" s="159" customFormat="1" ht="26.25" customHeight="1">
      <c r="A28" s="161">
        <v>26</v>
      </c>
      <c r="B28" s="171" t="s">
        <v>268</v>
      </c>
      <c r="C28" s="162" t="e">
        <f>'60M-1'!#REF!</f>
        <v>#REF!</v>
      </c>
      <c r="D28" s="170" t="e">
        <f>'60M-1'!#REF!</f>
        <v>#REF!</v>
      </c>
      <c r="E28" s="170" t="e">
        <f>'60M-1'!#REF!</f>
        <v>#REF!</v>
      </c>
      <c r="F28" s="163" t="e">
        <f>'60M-1'!#REF!</f>
        <v>#REF!</v>
      </c>
      <c r="G28" s="164" t="e">
        <f>'60M-1'!#REF!</f>
        <v>#REF!</v>
      </c>
      <c r="H28" s="163" t="s">
        <v>269</v>
      </c>
      <c r="I28" s="169"/>
      <c r="J28" s="163" t="str">
        <f>'YARIŞMA BİLGİLERİ'!$F$21</f>
        <v>Master Erkekler</v>
      </c>
      <c r="K28" s="166" t="str">
        <f t="shared" si="0"/>
        <v>İSTANBUL-Balkan Veterans Indoor Championship</v>
      </c>
      <c r="L28" s="236">
        <f>'60M-1'!P$4</f>
        <v>42056</v>
      </c>
      <c r="M28" s="167" t="s">
        <v>267</v>
      </c>
    </row>
    <row r="29" spans="1:13" s="159" customFormat="1" ht="26.25" customHeight="1">
      <c r="A29" s="161">
        <v>27</v>
      </c>
      <c r="B29" s="171" t="s">
        <v>268</v>
      </c>
      <c r="C29" s="162" t="e">
        <f>'60M-1'!#REF!</f>
        <v>#REF!</v>
      </c>
      <c r="D29" s="170" t="e">
        <f>'60M-1'!#REF!</f>
        <v>#REF!</v>
      </c>
      <c r="E29" s="170" t="e">
        <f>'60M-1'!#REF!</f>
        <v>#REF!</v>
      </c>
      <c r="F29" s="163" t="e">
        <f>'60M-1'!#REF!</f>
        <v>#REF!</v>
      </c>
      <c r="G29" s="164" t="e">
        <f>'60M-1'!#REF!</f>
        <v>#REF!</v>
      </c>
      <c r="H29" s="163" t="s">
        <v>269</v>
      </c>
      <c r="I29" s="169"/>
      <c r="J29" s="163" t="str">
        <f>'YARIŞMA BİLGİLERİ'!$F$21</f>
        <v>Master Erkekler</v>
      </c>
      <c r="K29" s="166" t="str">
        <f t="shared" si="0"/>
        <v>İSTANBUL-Balkan Veterans Indoor Championship</v>
      </c>
      <c r="L29" s="236">
        <f>'60M-1'!P$4</f>
        <v>42056</v>
      </c>
      <c r="M29" s="167" t="s">
        <v>267</v>
      </c>
    </row>
    <row r="30" spans="1:13" s="159" customFormat="1" ht="26.25" customHeight="1">
      <c r="A30" s="161">
        <v>28</v>
      </c>
      <c r="B30" s="171" t="s">
        <v>268</v>
      </c>
      <c r="C30" s="162" t="e">
        <f>'60M-1'!#REF!</f>
        <v>#REF!</v>
      </c>
      <c r="D30" s="170" t="e">
        <f>'60M-1'!#REF!</f>
        <v>#REF!</v>
      </c>
      <c r="E30" s="170" t="e">
        <f>'60M-1'!#REF!</f>
        <v>#REF!</v>
      </c>
      <c r="F30" s="163" t="e">
        <f>'60M-1'!#REF!</f>
        <v>#REF!</v>
      </c>
      <c r="G30" s="164" t="e">
        <f>'60M-1'!#REF!</f>
        <v>#REF!</v>
      </c>
      <c r="H30" s="163" t="s">
        <v>269</v>
      </c>
      <c r="I30" s="169"/>
      <c r="J30" s="163" t="str">
        <f>'YARIŞMA BİLGİLERİ'!$F$21</f>
        <v>Master Erkekler</v>
      </c>
      <c r="K30" s="166" t="str">
        <f t="shared" si="0"/>
        <v>İSTANBUL-Balkan Veterans Indoor Championship</v>
      </c>
      <c r="L30" s="236">
        <f>'60M-1'!P$4</f>
        <v>42056</v>
      </c>
      <c r="M30" s="167" t="s">
        <v>267</v>
      </c>
    </row>
    <row r="31" spans="1:13" s="159" customFormat="1" ht="26.25" customHeight="1">
      <c r="A31" s="161">
        <v>29</v>
      </c>
      <c r="B31" s="171" t="s">
        <v>268</v>
      </c>
      <c r="C31" s="162" t="e">
        <f>'60M-1'!#REF!</f>
        <v>#REF!</v>
      </c>
      <c r="D31" s="170" t="e">
        <f>'60M-1'!#REF!</f>
        <v>#REF!</v>
      </c>
      <c r="E31" s="170" t="e">
        <f>'60M-1'!#REF!</f>
        <v>#REF!</v>
      </c>
      <c r="F31" s="163" t="e">
        <f>'60M-1'!#REF!</f>
        <v>#REF!</v>
      </c>
      <c r="G31" s="164" t="e">
        <f>'60M-1'!#REF!</f>
        <v>#REF!</v>
      </c>
      <c r="H31" s="163" t="s">
        <v>269</v>
      </c>
      <c r="I31" s="169"/>
      <c r="J31" s="163" t="str">
        <f>'YARIŞMA BİLGİLERİ'!$F$21</f>
        <v>Master Erkekler</v>
      </c>
      <c r="K31" s="166" t="str">
        <f t="shared" si="0"/>
        <v>İSTANBUL-Balkan Veterans Indoor Championship</v>
      </c>
      <c r="L31" s="236">
        <f>'60M-1'!P$4</f>
        <v>42056</v>
      </c>
      <c r="M31" s="167" t="s">
        <v>267</v>
      </c>
    </row>
    <row r="32" spans="1:13" s="159" customFormat="1" ht="26.25" customHeight="1">
      <c r="A32" s="161">
        <v>30</v>
      </c>
      <c r="B32" s="171" t="s">
        <v>268</v>
      </c>
      <c r="C32" s="162" t="e">
        <f>'60M-1'!#REF!</f>
        <v>#REF!</v>
      </c>
      <c r="D32" s="170" t="e">
        <f>'60M-1'!#REF!</f>
        <v>#REF!</v>
      </c>
      <c r="E32" s="170" t="e">
        <f>'60M-1'!#REF!</f>
        <v>#REF!</v>
      </c>
      <c r="F32" s="163" t="e">
        <f>'60M-1'!#REF!</f>
        <v>#REF!</v>
      </c>
      <c r="G32" s="164" t="e">
        <f>'60M-1'!#REF!</f>
        <v>#REF!</v>
      </c>
      <c r="H32" s="163" t="s">
        <v>269</v>
      </c>
      <c r="I32" s="169"/>
      <c r="J32" s="163" t="str">
        <f>'YARIŞMA BİLGİLERİ'!$F$21</f>
        <v>Master Erkekler</v>
      </c>
      <c r="K32" s="166" t="str">
        <f t="shared" si="0"/>
        <v>İSTANBUL-Balkan Veterans Indoor Championship</v>
      </c>
      <c r="L32" s="236">
        <f>'60M-1'!P$4</f>
        <v>42056</v>
      </c>
      <c r="M32" s="167" t="s">
        <v>267</v>
      </c>
    </row>
    <row r="33" spans="1:13" s="159" customFormat="1" ht="26.25" customHeight="1">
      <c r="A33" s="161">
        <v>31</v>
      </c>
      <c r="B33" s="171" t="s">
        <v>268</v>
      </c>
      <c r="C33" s="162" t="e">
        <f>'60M-1'!#REF!</f>
        <v>#REF!</v>
      </c>
      <c r="D33" s="170" t="e">
        <f>'60M-1'!#REF!</f>
        <v>#REF!</v>
      </c>
      <c r="E33" s="170" t="e">
        <f>'60M-1'!#REF!</f>
        <v>#REF!</v>
      </c>
      <c r="F33" s="163" t="e">
        <f>'60M-1'!#REF!</f>
        <v>#REF!</v>
      </c>
      <c r="G33" s="164" t="e">
        <f>'60M-1'!#REF!</f>
        <v>#REF!</v>
      </c>
      <c r="H33" s="163" t="s">
        <v>269</v>
      </c>
      <c r="I33" s="169"/>
      <c r="J33" s="163" t="str">
        <f>'YARIŞMA BİLGİLERİ'!$F$21</f>
        <v>Master Erkekler</v>
      </c>
      <c r="K33" s="166" t="str">
        <f t="shared" si="0"/>
        <v>İSTANBUL-Balkan Veterans Indoor Championship</v>
      </c>
      <c r="L33" s="236">
        <f>'60M-1'!P$4</f>
        <v>42056</v>
      </c>
      <c r="M33" s="167" t="s">
        <v>267</v>
      </c>
    </row>
    <row r="34" spans="1:13" s="159" customFormat="1" ht="26.25" customHeight="1">
      <c r="A34" s="161">
        <v>32</v>
      </c>
      <c r="B34" s="171" t="s">
        <v>268</v>
      </c>
      <c r="C34" s="162" t="e">
        <f>'60M-1'!#REF!</f>
        <v>#REF!</v>
      </c>
      <c r="D34" s="170" t="e">
        <f>'60M-1'!#REF!</f>
        <v>#REF!</v>
      </c>
      <c r="E34" s="170" t="e">
        <f>'60M-1'!#REF!</f>
        <v>#REF!</v>
      </c>
      <c r="F34" s="163" t="e">
        <f>'60M-1'!#REF!</f>
        <v>#REF!</v>
      </c>
      <c r="G34" s="164" t="e">
        <f>'60M-1'!#REF!</f>
        <v>#REF!</v>
      </c>
      <c r="H34" s="163" t="s">
        <v>269</v>
      </c>
      <c r="I34" s="169"/>
      <c r="J34" s="163" t="str">
        <f>'YARIŞMA BİLGİLERİ'!$F$21</f>
        <v>Master Erkekler</v>
      </c>
      <c r="K34" s="166" t="str">
        <f t="shared" si="0"/>
        <v>İSTANBUL-Balkan Veterans Indoor Championship</v>
      </c>
      <c r="L34" s="236">
        <f>'60M-1'!P$4</f>
        <v>42056</v>
      </c>
      <c r="M34" s="167" t="s">
        <v>267</v>
      </c>
    </row>
    <row r="35" spans="1:13" s="159" customFormat="1" ht="26.25" customHeight="1">
      <c r="A35" s="161">
        <v>33</v>
      </c>
      <c r="B35" s="171" t="s">
        <v>268</v>
      </c>
      <c r="C35" s="162" t="e">
        <f>'60M-1'!#REF!</f>
        <v>#REF!</v>
      </c>
      <c r="D35" s="170" t="e">
        <f>'60M-1'!#REF!</f>
        <v>#REF!</v>
      </c>
      <c r="E35" s="170" t="e">
        <f>'60M-1'!#REF!</f>
        <v>#REF!</v>
      </c>
      <c r="F35" s="163" t="e">
        <f>'60M-1'!#REF!</f>
        <v>#REF!</v>
      </c>
      <c r="G35" s="164" t="e">
        <f>'60M-1'!#REF!</f>
        <v>#REF!</v>
      </c>
      <c r="H35" s="163" t="s">
        <v>269</v>
      </c>
      <c r="I35" s="169"/>
      <c r="J35" s="163" t="str">
        <f>'YARIŞMA BİLGİLERİ'!$F$21</f>
        <v>Master Erkekler</v>
      </c>
      <c r="K35" s="166" t="str">
        <f t="shared" ref="K35:K66" si="1">CONCATENATE(K$1,"-",A$1)</f>
        <v>İSTANBUL-Balkan Veterans Indoor Championship</v>
      </c>
      <c r="L35" s="236">
        <f>'60M-1'!P$4</f>
        <v>42056</v>
      </c>
      <c r="M35" s="167" t="s">
        <v>267</v>
      </c>
    </row>
    <row r="36" spans="1:13" s="159" customFormat="1" ht="26.25" customHeight="1">
      <c r="A36" s="161">
        <v>34</v>
      </c>
      <c r="B36" s="171" t="s">
        <v>268</v>
      </c>
      <c r="C36" s="162" t="e">
        <f>'60M-1'!#REF!</f>
        <v>#REF!</v>
      </c>
      <c r="D36" s="170" t="e">
        <f>'60M-1'!#REF!</f>
        <v>#REF!</v>
      </c>
      <c r="E36" s="170" t="e">
        <f>'60M-1'!#REF!</f>
        <v>#REF!</v>
      </c>
      <c r="F36" s="163" t="e">
        <f>'60M-1'!#REF!</f>
        <v>#REF!</v>
      </c>
      <c r="G36" s="164" t="e">
        <f>'60M-1'!#REF!</f>
        <v>#REF!</v>
      </c>
      <c r="H36" s="163" t="s">
        <v>269</v>
      </c>
      <c r="I36" s="169"/>
      <c r="J36" s="163" t="str">
        <f>'YARIŞMA BİLGİLERİ'!$F$21</f>
        <v>Master Erkekler</v>
      </c>
      <c r="K36" s="166" t="str">
        <f t="shared" si="1"/>
        <v>İSTANBUL-Balkan Veterans Indoor Championship</v>
      </c>
      <c r="L36" s="236">
        <f>'60M-1'!P$4</f>
        <v>42056</v>
      </c>
      <c r="M36" s="167" t="s">
        <v>267</v>
      </c>
    </row>
    <row r="37" spans="1:13" s="159" customFormat="1" ht="26.25" customHeight="1">
      <c r="A37" s="161">
        <v>35</v>
      </c>
      <c r="B37" s="171" t="s">
        <v>268</v>
      </c>
      <c r="C37" s="162" t="e">
        <f>'60M-1'!#REF!</f>
        <v>#REF!</v>
      </c>
      <c r="D37" s="170" t="e">
        <f>'60M-1'!#REF!</f>
        <v>#REF!</v>
      </c>
      <c r="E37" s="170" t="e">
        <f>'60M-1'!#REF!</f>
        <v>#REF!</v>
      </c>
      <c r="F37" s="163" t="e">
        <f>'60M-1'!#REF!</f>
        <v>#REF!</v>
      </c>
      <c r="G37" s="164" t="e">
        <f>'60M-1'!#REF!</f>
        <v>#REF!</v>
      </c>
      <c r="H37" s="163" t="s">
        <v>269</v>
      </c>
      <c r="I37" s="169"/>
      <c r="J37" s="163" t="str">
        <f>'YARIŞMA BİLGİLERİ'!$F$21</f>
        <v>Master Erkekler</v>
      </c>
      <c r="K37" s="166" t="str">
        <f t="shared" si="1"/>
        <v>İSTANBUL-Balkan Veterans Indoor Championship</v>
      </c>
      <c r="L37" s="236">
        <f>'60M-1'!P$4</f>
        <v>42056</v>
      </c>
      <c r="M37" s="167" t="s">
        <v>267</v>
      </c>
    </row>
    <row r="38" spans="1:13" s="159" customFormat="1" ht="26.25" customHeight="1">
      <c r="A38" s="161">
        <v>36</v>
      </c>
      <c r="B38" s="171" t="s">
        <v>268</v>
      </c>
      <c r="C38" s="162" t="e">
        <f>'60M-1'!#REF!</f>
        <v>#REF!</v>
      </c>
      <c r="D38" s="170" t="e">
        <f>'60M-1'!#REF!</f>
        <v>#REF!</v>
      </c>
      <c r="E38" s="170" t="e">
        <f>'60M-1'!#REF!</f>
        <v>#REF!</v>
      </c>
      <c r="F38" s="163" t="e">
        <f>'60M-1'!#REF!</f>
        <v>#REF!</v>
      </c>
      <c r="G38" s="164" t="e">
        <f>'60M-1'!#REF!</f>
        <v>#REF!</v>
      </c>
      <c r="H38" s="163" t="s">
        <v>269</v>
      </c>
      <c r="I38" s="169"/>
      <c r="J38" s="163" t="str">
        <f>'YARIŞMA BİLGİLERİ'!$F$21</f>
        <v>Master Erkekler</v>
      </c>
      <c r="K38" s="166" t="str">
        <f t="shared" si="1"/>
        <v>İSTANBUL-Balkan Veterans Indoor Championship</v>
      </c>
      <c r="L38" s="236">
        <f>'60M-1'!P$4</f>
        <v>42056</v>
      </c>
      <c r="M38" s="167" t="s">
        <v>267</v>
      </c>
    </row>
    <row r="39" spans="1:13" s="159" customFormat="1" ht="26.25" customHeight="1">
      <c r="A39" s="161">
        <v>37</v>
      </c>
      <c r="B39" s="171" t="s">
        <v>268</v>
      </c>
      <c r="C39" s="162" t="e">
        <f>'60M-1'!#REF!</f>
        <v>#REF!</v>
      </c>
      <c r="D39" s="170" t="e">
        <f>'60M-1'!#REF!</f>
        <v>#REF!</v>
      </c>
      <c r="E39" s="170" t="e">
        <f>'60M-1'!#REF!</f>
        <v>#REF!</v>
      </c>
      <c r="F39" s="163" t="e">
        <f>'60M-1'!#REF!</f>
        <v>#REF!</v>
      </c>
      <c r="G39" s="164" t="e">
        <f>'60M-1'!#REF!</f>
        <v>#REF!</v>
      </c>
      <c r="H39" s="163" t="s">
        <v>269</v>
      </c>
      <c r="I39" s="169"/>
      <c r="J39" s="163" t="str">
        <f>'YARIŞMA BİLGİLERİ'!$F$21</f>
        <v>Master Erkekler</v>
      </c>
      <c r="K39" s="166" t="str">
        <f t="shared" si="1"/>
        <v>İSTANBUL-Balkan Veterans Indoor Championship</v>
      </c>
      <c r="L39" s="236">
        <f>'60M-1'!P$4</f>
        <v>42056</v>
      </c>
      <c r="M39" s="167" t="s">
        <v>267</v>
      </c>
    </row>
    <row r="40" spans="1:13" s="159" customFormat="1" ht="26.25" customHeight="1">
      <c r="A40" s="161">
        <v>38</v>
      </c>
      <c r="B40" s="171" t="s">
        <v>268</v>
      </c>
      <c r="C40" s="162" t="e">
        <f>'60M-1'!#REF!</f>
        <v>#REF!</v>
      </c>
      <c r="D40" s="170" t="e">
        <f>'60M-1'!#REF!</f>
        <v>#REF!</v>
      </c>
      <c r="E40" s="170" t="e">
        <f>'60M-1'!#REF!</f>
        <v>#REF!</v>
      </c>
      <c r="F40" s="163" t="e">
        <f>'60M-1'!#REF!</f>
        <v>#REF!</v>
      </c>
      <c r="G40" s="164" t="e">
        <f>'60M-1'!#REF!</f>
        <v>#REF!</v>
      </c>
      <c r="H40" s="163" t="s">
        <v>269</v>
      </c>
      <c r="I40" s="169"/>
      <c r="J40" s="163" t="str">
        <f>'YARIŞMA BİLGİLERİ'!$F$21</f>
        <v>Master Erkekler</v>
      </c>
      <c r="K40" s="166" t="str">
        <f t="shared" si="1"/>
        <v>İSTANBUL-Balkan Veterans Indoor Championship</v>
      </c>
      <c r="L40" s="236">
        <f>'60M-1'!P$4</f>
        <v>42056</v>
      </c>
      <c r="M40" s="167" t="s">
        <v>267</v>
      </c>
    </row>
    <row r="41" spans="1:13" s="159" customFormat="1" ht="26.25" customHeight="1">
      <c r="A41" s="161">
        <v>39</v>
      </c>
      <c r="B41" s="171" t="s">
        <v>268</v>
      </c>
      <c r="C41" s="162" t="e">
        <f>'60M-1'!#REF!</f>
        <v>#REF!</v>
      </c>
      <c r="D41" s="170" t="e">
        <f>'60M-1'!#REF!</f>
        <v>#REF!</v>
      </c>
      <c r="E41" s="170" t="e">
        <f>'60M-1'!#REF!</f>
        <v>#REF!</v>
      </c>
      <c r="F41" s="163" t="e">
        <f>'60M-1'!#REF!</f>
        <v>#REF!</v>
      </c>
      <c r="G41" s="164" t="e">
        <f>'60M-1'!#REF!</f>
        <v>#REF!</v>
      </c>
      <c r="H41" s="163" t="s">
        <v>269</v>
      </c>
      <c r="I41" s="169"/>
      <c r="J41" s="163" t="str">
        <f>'YARIŞMA BİLGİLERİ'!$F$21</f>
        <v>Master Erkekler</v>
      </c>
      <c r="K41" s="166" t="str">
        <f t="shared" si="1"/>
        <v>İSTANBUL-Balkan Veterans Indoor Championship</v>
      </c>
      <c r="L41" s="236">
        <f>'60M-1'!P$4</f>
        <v>42056</v>
      </c>
      <c r="M41" s="167" t="s">
        <v>267</v>
      </c>
    </row>
    <row r="42" spans="1:13" s="159" customFormat="1" ht="26.25" customHeight="1">
      <c r="A42" s="161">
        <v>40</v>
      </c>
      <c r="B42" s="171" t="s">
        <v>268</v>
      </c>
      <c r="C42" s="162" t="e">
        <f>'60M-1'!#REF!</f>
        <v>#REF!</v>
      </c>
      <c r="D42" s="170" t="e">
        <f>'60M-1'!#REF!</f>
        <v>#REF!</v>
      </c>
      <c r="E42" s="170" t="e">
        <f>'60M-1'!#REF!</f>
        <v>#REF!</v>
      </c>
      <c r="F42" s="163" t="e">
        <f>'60M-1'!#REF!</f>
        <v>#REF!</v>
      </c>
      <c r="G42" s="164" t="e">
        <f>'60M-1'!#REF!</f>
        <v>#REF!</v>
      </c>
      <c r="H42" s="163" t="s">
        <v>269</v>
      </c>
      <c r="I42" s="169"/>
      <c r="J42" s="163" t="str">
        <f>'YARIŞMA BİLGİLERİ'!$F$21</f>
        <v>Master Erkekler</v>
      </c>
      <c r="K42" s="166" t="str">
        <f t="shared" si="1"/>
        <v>İSTANBUL-Balkan Veterans Indoor Championship</v>
      </c>
      <c r="L42" s="236">
        <f>'60M-1'!P$4</f>
        <v>42056</v>
      </c>
      <c r="M42" s="167" t="s">
        <v>267</v>
      </c>
    </row>
    <row r="43" spans="1:13" s="159" customFormat="1" ht="26.25" customHeight="1">
      <c r="A43" s="161">
        <v>41</v>
      </c>
      <c r="B43" s="171" t="s">
        <v>268</v>
      </c>
      <c r="C43" s="162" t="e">
        <f>'60M-1'!#REF!</f>
        <v>#REF!</v>
      </c>
      <c r="D43" s="170" t="e">
        <f>'60M-1'!#REF!</f>
        <v>#REF!</v>
      </c>
      <c r="E43" s="170" t="e">
        <f>'60M-1'!#REF!</f>
        <v>#REF!</v>
      </c>
      <c r="F43" s="163" t="e">
        <f>'60M-1'!#REF!</f>
        <v>#REF!</v>
      </c>
      <c r="G43" s="164" t="e">
        <f>'60M-1'!#REF!</f>
        <v>#REF!</v>
      </c>
      <c r="H43" s="163" t="s">
        <v>269</v>
      </c>
      <c r="I43" s="169"/>
      <c r="J43" s="163" t="str">
        <f>'YARIŞMA BİLGİLERİ'!$F$21</f>
        <v>Master Erkekler</v>
      </c>
      <c r="K43" s="166" t="str">
        <f t="shared" si="1"/>
        <v>İSTANBUL-Balkan Veterans Indoor Championship</v>
      </c>
      <c r="L43" s="236">
        <f>'60M-1'!P$4</f>
        <v>42056</v>
      </c>
      <c r="M43" s="167" t="s">
        <v>267</v>
      </c>
    </row>
    <row r="44" spans="1:13" s="159" customFormat="1" ht="26.25" customHeight="1">
      <c r="A44" s="161">
        <v>42</v>
      </c>
      <c r="B44" s="171" t="s">
        <v>268</v>
      </c>
      <c r="C44" s="162" t="e">
        <f>'60M-1'!#REF!</f>
        <v>#REF!</v>
      </c>
      <c r="D44" s="170" t="e">
        <f>'60M-1'!#REF!</f>
        <v>#REF!</v>
      </c>
      <c r="E44" s="170" t="e">
        <f>'60M-1'!#REF!</f>
        <v>#REF!</v>
      </c>
      <c r="F44" s="163" t="e">
        <f>'60M-1'!#REF!</f>
        <v>#REF!</v>
      </c>
      <c r="G44" s="164" t="e">
        <f>'60M-1'!#REF!</f>
        <v>#REF!</v>
      </c>
      <c r="H44" s="163" t="s">
        <v>269</v>
      </c>
      <c r="I44" s="169"/>
      <c r="J44" s="163" t="str">
        <f>'YARIŞMA BİLGİLERİ'!$F$21</f>
        <v>Master Erkekler</v>
      </c>
      <c r="K44" s="166" t="str">
        <f t="shared" si="1"/>
        <v>İSTANBUL-Balkan Veterans Indoor Championship</v>
      </c>
      <c r="L44" s="236">
        <f>'60M-1'!P$4</f>
        <v>42056</v>
      </c>
      <c r="M44" s="167" t="s">
        <v>267</v>
      </c>
    </row>
    <row r="45" spans="1:13" s="159" customFormat="1" ht="26.25" customHeight="1">
      <c r="A45" s="161">
        <v>43</v>
      </c>
      <c r="B45" s="171" t="s">
        <v>268</v>
      </c>
      <c r="C45" s="162" t="e">
        <f>'60M-1'!#REF!</f>
        <v>#REF!</v>
      </c>
      <c r="D45" s="170" t="e">
        <f>'60M-1'!#REF!</f>
        <v>#REF!</v>
      </c>
      <c r="E45" s="170" t="e">
        <f>'60M-1'!#REF!</f>
        <v>#REF!</v>
      </c>
      <c r="F45" s="163" t="e">
        <f>'60M-1'!#REF!</f>
        <v>#REF!</v>
      </c>
      <c r="G45" s="164" t="e">
        <f>'60M-1'!#REF!</f>
        <v>#REF!</v>
      </c>
      <c r="H45" s="163" t="s">
        <v>269</v>
      </c>
      <c r="I45" s="169"/>
      <c r="J45" s="163" t="str">
        <f>'YARIŞMA BİLGİLERİ'!$F$21</f>
        <v>Master Erkekler</v>
      </c>
      <c r="K45" s="166" t="str">
        <f t="shared" si="1"/>
        <v>İSTANBUL-Balkan Veterans Indoor Championship</v>
      </c>
      <c r="L45" s="236">
        <f>'60M-1'!P$4</f>
        <v>42056</v>
      </c>
      <c r="M45" s="167" t="s">
        <v>267</v>
      </c>
    </row>
    <row r="46" spans="1:13" s="159" customFormat="1" ht="26.25" customHeight="1">
      <c r="A46" s="161">
        <v>44</v>
      </c>
      <c r="B46" s="171" t="s">
        <v>268</v>
      </c>
      <c r="C46" s="162" t="e">
        <f>'60M-1'!#REF!</f>
        <v>#REF!</v>
      </c>
      <c r="D46" s="170" t="e">
        <f>'60M-1'!#REF!</f>
        <v>#REF!</v>
      </c>
      <c r="E46" s="170" t="e">
        <f>'60M-1'!#REF!</f>
        <v>#REF!</v>
      </c>
      <c r="F46" s="163" t="e">
        <f>'60M-1'!#REF!</f>
        <v>#REF!</v>
      </c>
      <c r="G46" s="164" t="e">
        <f>'60M-1'!#REF!</f>
        <v>#REF!</v>
      </c>
      <c r="H46" s="163" t="s">
        <v>269</v>
      </c>
      <c r="I46" s="169"/>
      <c r="J46" s="163" t="str">
        <f>'YARIŞMA BİLGİLERİ'!$F$21</f>
        <v>Master Erkekler</v>
      </c>
      <c r="K46" s="166" t="str">
        <f t="shared" si="1"/>
        <v>İSTANBUL-Balkan Veterans Indoor Championship</v>
      </c>
      <c r="L46" s="236">
        <f>'60M-1'!P$4</f>
        <v>42056</v>
      </c>
      <c r="M46" s="167" t="s">
        <v>267</v>
      </c>
    </row>
    <row r="47" spans="1:13" s="159" customFormat="1" ht="26.25" customHeight="1">
      <c r="A47" s="161">
        <v>45</v>
      </c>
      <c r="B47" s="171" t="s">
        <v>268</v>
      </c>
      <c r="C47" s="162" t="e">
        <f>'60M-1'!#REF!</f>
        <v>#REF!</v>
      </c>
      <c r="D47" s="170" t="e">
        <f>'60M-1'!#REF!</f>
        <v>#REF!</v>
      </c>
      <c r="E47" s="170" t="e">
        <f>'60M-1'!#REF!</f>
        <v>#REF!</v>
      </c>
      <c r="F47" s="163" t="e">
        <f>'60M-1'!#REF!</f>
        <v>#REF!</v>
      </c>
      <c r="G47" s="164" t="e">
        <f>'60M-1'!#REF!</f>
        <v>#REF!</v>
      </c>
      <c r="H47" s="163" t="s">
        <v>269</v>
      </c>
      <c r="I47" s="169"/>
      <c r="J47" s="163" t="str">
        <f>'YARIŞMA BİLGİLERİ'!$F$21</f>
        <v>Master Erkekler</v>
      </c>
      <c r="K47" s="166" t="str">
        <f t="shared" si="1"/>
        <v>İSTANBUL-Balkan Veterans Indoor Championship</v>
      </c>
      <c r="L47" s="236">
        <f>'60M-1'!P$4</f>
        <v>42056</v>
      </c>
      <c r="M47" s="167" t="s">
        <v>267</v>
      </c>
    </row>
    <row r="48" spans="1:13" s="159" customFormat="1" ht="26.25" customHeight="1">
      <c r="A48" s="161">
        <v>46</v>
      </c>
      <c r="B48" s="171" t="s">
        <v>268</v>
      </c>
      <c r="C48" s="162" t="e">
        <f>'60M-1'!#REF!</f>
        <v>#REF!</v>
      </c>
      <c r="D48" s="170" t="e">
        <f>'60M-1'!#REF!</f>
        <v>#REF!</v>
      </c>
      <c r="E48" s="170" t="e">
        <f>'60M-1'!#REF!</f>
        <v>#REF!</v>
      </c>
      <c r="F48" s="163" t="e">
        <f>'60M-1'!#REF!</f>
        <v>#REF!</v>
      </c>
      <c r="G48" s="164" t="e">
        <f>'60M-1'!#REF!</f>
        <v>#REF!</v>
      </c>
      <c r="H48" s="163" t="s">
        <v>269</v>
      </c>
      <c r="I48" s="169"/>
      <c r="J48" s="163" t="str">
        <f>'YARIŞMA BİLGİLERİ'!$F$21</f>
        <v>Master Erkekler</v>
      </c>
      <c r="K48" s="166" t="str">
        <f t="shared" si="1"/>
        <v>İSTANBUL-Balkan Veterans Indoor Championship</v>
      </c>
      <c r="L48" s="236">
        <f>'60M-1'!P$4</f>
        <v>42056</v>
      </c>
      <c r="M48" s="167" t="s">
        <v>267</v>
      </c>
    </row>
    <row r="49" spans="1:13" s="159" customFormat="1" ht="26.25" customHeight="1">
      <c r="A49" s="161">
        <v>47</v>
      </c>
      <c r="B49" s="171" t="s">
        <v>268</v>
      </c>
      <c r="C49" s="162" t="e">
        <f>'60M-1'!#REF!</f>
        <v>#REF!</v>
      </c>
      <c r="D49" s="170" t="e">
        <f>'60M-1'!#REF!</f>
        <v>#REF!</v>
      </c>
      <c r="E49" s="170" t="e">
        <f>'60M-1'!#REF!</f>
        <v>#REF!</v>
      </c>
      <c r="F49" s="163" t="e">
        <f>'60M-1'!#REF!</f>
        <v>#REF!</v>
      </c>
      <c r="G49" s="164" t="e">
        <f>'60M-1'!#REF!</f>
        <v>#REF!</v>
      </c>
      <c r="H49" s="163" t="s">
        <v>269</v>
      </c>
      <c r="I49" s="169"/>
      <c r="J49" s="163" t="str">
        <f>'YARIŞMA BİLGİLERİ'!$F$21</f>
        <v>Master Erkekler</v>
      </c>
      <c r="K49" s="166" t="str">
        <f t="shared" si="1"/>
        <v>İSTANBUL-Balkan Veterans Indoor Championship</v>
      </c>
      <c r="L49" s="236">
        <f>'60M-1'!P$4</f>
        <v>42056</v>
      </c>
      <c r="M49" s="167" t="s">
        <v>267</v>
      </c>
    </row>
    <row r="50" spans="1:13" s="159" customFormat="1" ht="26.25" customHeight="1">
      <c r="A50" s="161">
        <v>48</v>
      </c>
      <c r="B50" s="171" t="s">
        <v>268</v>
      </c>
      <c r="C50" s="162" t="e">
        <f>'60M-1'!#REF!</f>
        <v>#REF!</v>
      </c>
      <c r="D50" s="170" t="e">
        <f>'60M-1'!#REF!</f>
        <v>#REF!</v>
      </c>
      <c r="E50" s="170" t="e">
        <f>'60M-1'!#REF!</f>
        <v>#REF!</v>
      </c>
      <c r="F50" s="163" t="e">
        <f>'60M-1'!#REF!</f>
        <v>#REF!</v>
      </c>
      <c r="G50" s="164" t="e">
        <f>'60M-1'!#REF!</f>
        <v>#REF!</v>
      </c>
      <c r="H50" s="163" t="s">
        <v>269</v>
      </c>
      <c r="I50" s="169"/>
      <c r="J50" s="163" t="str">
        <f>'YARIŞMA BİLGİLERİ'!$F$21</f>
        <v>Master Erkekler</v>
      </c>
      <c r="K50" s="166" t="str">
        <f t="shared" si="1"/>
        <v>İSTANBUL-Balkan Veterans Indoor Championship</v>
      </c>
      <c r="L50" s="236">
        <f>'60M-1'!P$4</f>
        <v>42056</v>
      </c>
      <c r="M50" s="167" t="s">
        <v>267</v>
      </c>
    </row>
    <row r="51" spans="1:13" s="159" customFormat="1" ht="26.25" customHeight="1">
      <c r="A51" s="161">
        <v>49</v>
      </c>
      <c r="B51" s="171" t="s">
        <v>268</v>
      </c>
      <c r="C51" s="162" t="e">
        <f>'60M-1'!#REF!</f>
        <v>#REF!</v>
      </c>
      <c r="D51" s="170" t="e">
        <f>'60M-1'!#REF!</f>
        <v>#REF!</v>
      </c>
      <c r="E51" s="170" t="e">
        <f>'60M-1'!#REF!</f>
        <v>#REF!</v>
      </c>
      <c r="F51" s="163" t="e">
        <f>'60M-1'!#REF!</f>
        <v>#REF!</v>
      </c>
      <c r="G51" s="164" t="e">
        <f>'60M-1'!#REF!</f>
        <v>#REF!</v>
      </c>
      <c r="H51" s="163" t="s">
        <v>269</v>
      </c>
      <c r="I51" s="169"/>
      <c r="J51" s="163" t="str">
        <f>'YARIŞMA BİLGİLERİ'!$F$21</f>
        <v>Master Erkekler</v>
      </c>
      <c r="K51" s="166" t="str">
        <f t="shared" si="1"/>
        <v>İSTANBUL-Balkan Veterans Indoor Championship</v>
      </c>
      <c r="L51" s="236">
        <f>'60M-1'!P$4</f>
        <v>42056</v>
      </c>
      <c r="M51" s="167" t="s">
        <v>267</v>
      </c>
    </row>
    <row r="52" spans="1:13" s="159" customFormat="1" ht="26.25" customHeight="1">
      <c r="A52" s="161">
        <v>50</v>
      </c>
      <c r="B52" s="171" t="s">
        <v>268</v>
      </c>
      <c r="C52" s="162" t="e">
        <f>'60M-1'!#REF!</f>
        <v>#REF!</v>
      </c>
      <c r="D52" s="170" t="e">
        <f>'60M-1'!#REF!</f>
        <v>#REF!</v>
      </c>
      <c r="E52" s="170" t="e">
        <f>'60M-1'!#REF!</f>
        <v>#REF!</v>
      </c>
      <c r="F52" s="163" t="e">
        <f>'60M-1'!#REF!</f>
        <v>#REF!</v>
      </c>
      <c r="G52" s="164" t="e">
        <f>'60M-1'!#REF!</f>
        <v>#REF!</v>
      </c>
      <c r="H52" s="163" t="s">
        <v>269</v>
      </c>
      <c r="I52" s="169"/>
      <c r="J52" s="163" t="str">
        <f>'YARIŞMA BİLGİLERİ'!$F$21</f>
        <v>Master Erkekler</v>
      </c>
      <c r="K52" s="166" t="str">
        <f t="shared" si="1"/>
        <v>İSTANBUL-Balkan Veterans Indoor Championship</v>
      </c>
      <c r="L52" s="236">
        <f>'60M-1'!P$4</f>
        <v>42056</v>
      </c>
      <c r="M52" s="167" t="s">
        <v>267</v>
      </c>
    </row>
    <row r="53" spans="1:13" s="159" customFormat="1" ht="26.25" customHeight="1">
      <c r="A53" s="161">
        <v>51</v>
      </c>
      <c r="B53" s="171" t="s">
        <v>268</v>
      </c>
      <c r="C53" s="162" t="e">
        <f>'60M-1'!#REF!</f>
        <v>#REF!</v>
      </c>
      <c r="D53" s="170" t="e">
        <f>'60M-1'!#REF!</f>
        <v>#REF!</v>
      </c>
      <c r="E53" s="170" t="e">
        <f>'60M-1'!#REF!</f>
        <v>#REF!</v>
      </c>
      <c r="F53" s="163" t="e">
        <f>'60M-1'!#REF!</f>
        <v>#REF!</v>
      </c>
      <c r="G53" s="164" t="e">
        <f>'60M-1'!#REF!</f>
        <v>#REF!</v>
      </c>
      <c r="H53" s="163" t="s">
        <v>269</v>
      </c>
      <c r="I53" s="169"/>
      <c r="J53" s="163" t="str">
        <f>'YARIŞMA BİLGİLERİ'!$F$21</f>
        <v>Master Erkekler</v>
      </c>
      <c r="K53" s="166" t="str">
        <f t="shared" si="1"/>
        <v>İSTANBUL-Balkan Veterans Indoor Championship</v>
      </c>
      <c r="L53" s="236">
        <f>'60M-1'!P$4</f>
        <v>42056</v>
      </c>
      <c r="M53" s="167" t="s">
        <v>267</v>
      </c>
    </row>
    <row r="54" spans="1:13" s="159" customFormat="1" ht="26.25" customHeight="1">
      <c r="A54" s="161">
        <v>52</v>
      </c>
      <c r="B54" s="171" t="s">
        <v>268</v>
      </c>
      <c r="C54" s="162" t="e">
        <f>'60M-1'!#REF!</f>
        <v>#REF!</v>
      </c>
      <c r="D54" s="170" t="e">
        <f>'60M-1'!#REF!</f>
        <v>#REF!</v>
      </c>
      <c r="E54" s="170" t="e">
        <f>'60M-1'!#REF!</f>
        <v>#REF!</v>
      </c>
      <c r="F54" s="163" t="e">
        <f>'60M-1'!#REF!</f>
        <v>#REF!</v>
      </c>
      <c r="G54" s="164" t="e">
        <f>'60M-1'!#REF!</f>
        <v>#REF!</v>
      </c>
      <c r="H54" s="163" t="s">
        <v>269</v>
      </c>
      <c r="I54" s="169"/>
      <c r="J54" s="163" t="str">
        <f>'YARIŞMA BİLGİLERİ'!$F$21</f>
        <v>Master Erkekler</v>
      </c>
      <c r="K54" s="166" t="str">
        <f t="shared" si="1"/>
        <v>İSTANBUL-Balkan Veterans Indoor Championship</v>
      </c>
      <c r="L54" s="236">
        <f>'60M-1'!P$4</f>
        <v>42056</v>
      </c>
      <c r="M54" s="167" t="s">
        <v>267</v>
      </c>
    </row>
    <row r="55" spans="1:13" s="159" customFormat="1" ht="26.25" customHeight="1">
      <c r="A55" s="161">
        <v>53</v>
      </c>
      <c r="B55" s="171" t="s">
        <v>268</v>
      </c>
      <c r="C55" s="162" t="e">
        <f>'60M-1'!#REF!</f>
        <v>#REF!</v>
      </c>
      <c r="D55" s="170" t="e">
        <f>'60M-1'!#REF!</f>
        <v>#REF!</v>
      </c>
      <c r="E55" s="170" t="e">
        <f>'60M-1'!#REF!</f>
        <v>#REF!</v>
      </c>
      <c r="F55" s="163" t="e">
        <f>'60M-1'!#REF!</f>
        <v>#REF!</v>
      </c>
      <c r="G55" s="164" t="e">
        <f>'60M-1'!#REF!</f>
        <v>#REF!</v>
      </c>
      <c r="H55" s="163" t="s">
        <v>269</v>
      </c>
      <c r="I55" s="169"/>
      <c r="J55" s="163" t="str">
        <f>'YARIŞMA BİLGİLERİ'!$F$21</f>
        <v>Master Erkekler</v>
      </c>
      <c r="K55" s="166" t="str">
        <f t="shared" si="1"/>
        <v>İSTANBUL-Balkan Veterans Indoor Championship</v>
      </c>
      <c r="L55" s="236">
        <f>'60M-1'!P$4</f>
        <v>42056</v>
      </c>
      <c r="M55" s="167" t="s">
        <v>267</v>
      </c>
    </row>
    <row r="56" spans="1:13" s="159" customFormat="1" ht="26.25" customHeight="1">
      <c r="A56" s="161">
        <v>54</v>
      </c>
      <c r="B56" s="171" t="s">
        <v>268</v>
      </c>
      <c r="C56" s="162" t="e">
        <f>'60M-1'!#REF!</f>
        <v>#REF!</v>
      </c>
      <c r="D56" s="170" t="e">
        <f>'60M-1'!#REF!</f>
        <v>#REF!</v>
      </c>
      <c r="E56" s="170" t="e">
        <f>'60M-1'!#REF!</f>
        <v>#REF!</v>
      </c>
      <c r="F56" s="163" t="e">
        <f>'60M-1'!#REF!</f>
        <v>#REF!</v>
      </c>
      <c r="G56" s="164" t="e">
        <f>'60M-1'!#REF!</f>
        <v>#REF!</v>
      </c>
      <c r="H56" s="163" t="s">
        <v>269</v>
      </c>
      <c r="I56" s="169"/>
      <c r="J56" s="163" t="str">
        <f>'YARIŞMA BİLGİLERİ'!$F$21</f>
        <v>Master Erkekler</v>
      </c>
      <c r="K56" s="166" t="str">
        <f t="shared" si="1"/>
        <v>İSTANBUL-Balkan Veterans Indoor Championship</v>
      </c>
      <c r="L56" s="236">
        <f>'60M-1'!P$4</f>
        <v>42056</v>
      </c>
      <c r="M56" s="167" t="s">
        <v>267</v>
      </c>
    </row>
    <row r="57" spans="1:13" s="159" customFormat="1" ht="26.25" customHeight="1">
      <c r="A57" s="161">
        <v>55</v>
      </c>
      <c r="B57" s="171" t="s">
        <v>268</v>
      </c>
      <c r="C57" s="162" t="e">
        <f>'60M-1'!#REF!</f>
        <v>#REF!</v>
      </c>
      <c r="D57" s="170" t="e">
        <f>'60M-1'!#REF!</f>
        <v>#REF!</v>
      </c>
      <c r="E57" s="170" t="e">
        <f>'60M-1'!#REF!</f>
        <v>#REF!</v>
      </c>
      <c r="F57" s="163" t="e">
        <f>'60M-1'!#REF!</f>
        <v>#REF!</v>
      </c>
      <c r="G57" s="164" t="e">
        <f>'60M-1'!#REF!</f>
        <v>#REF!</v>
      </c>
      <c r="H57" s="163" t="s">
        <v>269</v>
      </c>
      <c r="I57" s="169"/>
      <c r="J57" s="163" t="str">
        <f>'YARIŞMA BİLGİLERİ'!$F$21</f>
        <v>Master Erkekler</v>
      </c>
      <c r="K57" s="166" t="str">
        <f t="shared" si="1"/>
        <v>İSTANBUL-Balkan Veterans Indoor Championship</v>
      </c>
      <c r="L57" s="236">
        <f>'60M-1'!P$4</f>
        <v>42056</v>
      </c>
      <c r="M57" s="167" t="s">
        <v>267</v>
      </c>
    </row>
    <row r="58" spans="1:13" s="159" customFormat="1" ht="26.25" customHeight="1">
      <c r="A58" s="161">
        <v>56</v>
      </c>
      <c r="B58" s="171" t="s">
        <v>268</v>
      </c>
      <c r="C58" s="162" t="e">
        <f>'60M-1'!#REF!</f>
        <v>#REF!</v>
      </c>
      <c r="D58" s="170" t="e">
        <f>'60M-1'!#REF!</f>
        <v>#REF!</v>
      </c>
      <c r="E58" s="170" t="e">
        <f>'60M-1'!#REF!</f>
        <v>#REF!</v>
      </c>
      <c r="F58" s="163" t="e">
        <f>'60M-1'!#REF!</f>
        <v>#REF!</v>
      </c>
      <c r="G58" s="164" t="e">
        <f>'60M-1'!#REF!</f>
        <v>#REF!</v>
      </c>
      <c r="H58" s="163" t="s">
        <v>269</v>
      </c>
      <c r="I58" s="169"/>
      <c r="J58" s="163" t="str">
        <f>'YARIŞMA BİLGİLERİ'!$F$21</f>
        <v>Master Erkekler</v>
      </c>
      <c r="K58" s="166" t="str">
        <f t="shared" si="1"/>
        <v>İSTANBUL-Balkan Veterans Indoor Championship</v>
      </c>
      <c r="L58" s="236">
        <f>'60M-1'!P$4</f>
        <v>42056</v>
      </c>
      <c r="M58" s="167" t="s">
        <v>267</v>
      </c>
    </row>
    <row r="59" spans="1:13" s="159" customFormat="1" ht="26.25" customHeight="1">
      <c r="A59" s="161">
        <v>57</v>
      </c>
      <c r="B59" s="171" t="s">
        <v>268</v>
      </c>
      <c r="C59" s="162" t="e">
        <f>'60M-1'!#REF!</f>
        <v>#REF!</v>
      </c>
      <c r="D59" s="170" t="e">
        <f>'60M-1'!#REF!</f>
        <v>#REF!</v>
      </c>
      <c r="E59" s="170" t="e">
        <f>'60M-1'!#REF!</f>
        <v>#REF!</v>
      </c>
      <c r="F59" s="163" t="e">
        <f>'60M-1'!#REF!</f>
        <v>#REF!</v>
      </c>
      <c r="G59" s="164" t="e">
        <f>'60M-1'!#REF!</f>
        <v>#REF!</v>
      </c>
      <c r="H59" s="163" t="s">
        <v>269</v>
      </c>
      <c r="I59" s="169"/>
      <c r="J59" s="163" t="str">
        <f>'YARIŞMA BİLGİLERİ'!$F$21</f>
        <v>Master Erkekler</v>
      </c>
      <c r="K59" s="166" t="str">
        <f t="shared" si="1"/>
        <v>İSTANBUL-Balkan Veterans Indoor Championship</v>
      </c>
      <c r="L59" s="236">
        <f>'60M-1'!P$4</f>
        <v>42056</v>
      </c>
      <c r="M59" s="167" t="s">
        <v>267</v>
      </c>
    </row>
    <row r="60" spans="1:13" s="159" customFormat="1" ht="26.25" customHeight="1">
      <c r="A60" s="161">
        <v>58</v>
      </c>
      <c r="B60" s="171" t="s">
        <v>268</v>
      </c>
      <c r="C60" s="162" t="e">
        <f>'60M-1'!#REF!</f>
        <v>#REF!</v>
      </c>
      <c r="D60" s="170" t="e">
        <f>'60M-1'!#REF!</f>
        <v>#REF!</v>
      </c>
      <c r="E60" s="170" t="e">
        <f>'60M-1'!#REF!</f>
        <v>#REF!</v>
      </c>
      <c r="F60" s="163" t="e">
        <f>'60M-1'!#REF!</f>
        <v>#REF!</v>
      </c>
      <c r="G60" s="164" t="e">
        <f>'60M-1'!#REF!</f>
        <v>#REF!</v>
      </c>
      <c r="H60" s="163" t="s">
        <v>269</v>
      </c>
      <c r="I60" s="169"/>
      <c r="J60" s="163" t="str">
        <f>'YARIŞMA BİLGİLERİ'!$F$21</f>
        <v>Master Erkekler</v>
      </c>
      <c r="K60" s="166" t="str">
        <f t="shared" si="1"/>
        <v>İSTANBUL-Balkan Veterans Indoor Championship</v>
      </c>
      <c r="L60" s="236">
        <f>'60M-1'!P$4</f>
        <v>42056</v>
      </c>
      <c r="M60" s="167" t="s">
        <v>267</v>
      </c>
    </row>
    <row r="61" spans="1:13" s="159" customFormat="1" ht="26.25" customHeight="1">
      <c r="A61" s="161">
        <v>59</v>
      </c>
      <c r="B61" s="171" t="s">
        <v>270</v>
      </c>
      <c r="C61" s="162" t="e">
        <f>#REF!</f>
        <v>#REF!</v>
      </c>
      <c r="D61" s="166" t="e">
        <f>#REF!</f>
        <v>#REF!</v>
      </c>
      <c r="E61" s="166" t="e">
        <f>#REF!</f>
        <v>#REF!</v>
      </c>
      <c r="F61" s="168" t="e">
        <f>#REF!</f>
        <v>#REF!</v>
      </c>
      <c r="G61" s="164" t="e">
        <f>#REF!</f>
        <v>#REF!</v>
      </c>
      <c r="H61" s="163" t="s">
        <v>269</v>
      </c>
      <c r="I61" s="169"/>
      <c r="J61" s="163" t="str">
        <f>'YARIŞMA BİLGİLERİ'!$F$21</f>
        <v>Master Erkekler</v>
      </c>
      <c r="K61" s="166" t="str">
        <f t="shared" si="1"/>
        <v>İSTANBUL-Balkan Veterans Indoor Championship</v>
      </c>
      <c r="L61" s="236" t="e">
        <f>#REF!</f>
        <v>#REF!</v>
      </c>
      <c r="M61" s="167" t="s">
        <v>267</v>
      </c>
    </row>
    <row r="62" spans="1:13" s="159" customFormat="1" ht="26.25" customHeight="1">
      <c r="A62" s="161">
        <v>60</v>
      </c>
      <c r="B62" s="171" t="s">
        <v>270</v>
      </c>
      <c r="C62" s="162" t="e">
        <f>#REF!</f>
        <v>#REF!</v>
      </c>
      <c r="D62" s="166" t="e">
        <f>#REF!</f>
        <v>#REF!</v>
      </c>
      <c r="E62" s="166" t="e">
        <f>#REF!</f>
        <v>#REF!</v>
      </c>
      <c r="F62" s="168" t="e">
        <f>#REF!</f>
        <v>#REF!</v>
      </c>
      <c r="G62" s="164" t="e">
        <f>#REF!</f>
        <v>#REF!</v>
      </c>
      <c r="H62" s="163" t="s">
        <v>269</v>
      </c>
      <c r="I62" s="169"/>
      <c r="J62" s="163" t="str">
        <f>'YARIŞMA BİLGİLERİ'!$F$21</f>
        <v>Master Erkekler</v>
      </c>
      <c r="K62" s="166" t="str">
        <f t="shared" si="1"/>
        <v>İSTANBUL-Balkan Veterans Indoor Championship</v>
      </c>
      <c r="L62" s="236" t="e">
        <f>#REF!</f>
        <v>#REF!</v>
      </c>
      <c r="M62" s="167" t="s">
        <v>267</v>
      </c>
    </row>
    <row r="63" spans="1:13" s="159" customFormat="1" ht="26.25" customHeight="1">
      <c r="A63" s="161">
        <v>61</v>
      </c>
      <c r="B63" s="171" t="s">
        <v>270</v>
      </c>
      <c r="C63" s="162" t="e">
        <f>#REF!</f>
        <v>#REF!</v>
      </c>
      <c r="D63" s="166" t="e">
        <f>#REF!</f>
        <v>#REF!</v>
      </c>
      <c r="E63" s="166" t="e">
        <f>#REF!</f>
        <v>#REF!</v>
      </c>
      <c r="F63" s="168" t="e">
        <f>#REF!</f>
        <v>#REF!</v>
      </c>
      <c r="G63" s="164" t="e">
        <f>#REF!</f>
        <v>#REF!</v>
      </c>
      <c r="H63" s="163" t="s">
        <v>269</v>
      </c>
      <c r="I63" s="169"/>
      <c r="J63" s="163" t="str">
        <f>'YARIŞMA BİLGİLERİ'!$F$21</f>
        <v>Master Erkekler</v>
      </c>
      <c r="K63" s="166" t="str">
        <f t="shared" si="1"/>
        <v>İSTANBUL-Balkan Veterans Indoor Championship</v>
      </c>
      <c r="L63" s="236" t="e">
        <f>#REF!</f>
        <v>#REF!</v>
      </c>
      <c r="M63" s="167" t="s">
        <v>267</v>
      </c>
    </row>
    <row r="64" spans="1:13" s="159" customFormat="1" ht="26.25" customHeight="1">
      <c r="A64" s="161">
        <v>62</v>
      </c>
      <c r="B64" s="171" t="s">
        <v>270</v>
      </c>
      <c r="C64" s="162" t="e">
        <f>#REF!</f>
        <v>#REF!</v>
      </c>
      <c r="D64" s="166" t="e">
        <f>#REF!</f>
        <v>#REF!</v>
      </c>
      <c r="E64" s="166" t="e">
        <f>#REF!</f>
        <v>#REF!</v>
      </c>
      <c r="F64" s="168" t="e">
        <f>#REF!</f>
        <v>#REF!</v>
      </c>
      <c r="G64" s="164" t="e">
        <f>#REF!</f>
        <v>#REF!</v>
      </c>
      <c r="H64" s="163" t="s">
        <v>269</v>
      </c>
      <c r="I64" s="169"/>
      <c r="J64" s="163" t="str">
        <f>'YARIŞMA BİLGİLERİ'!$F$21</f>
        <v>Master Erkekler</v>
      </c>
      <c r="K64" s="166" t="str">
        <f t="shared" si="1"/>
        <v>İSTANBUL-Balkan Veterans Indoor Championship</v>
      </c>
      <c r="L64" s="236" t="e">
        <f>#REF!</f>
        <v>#REF!</v>
      </c>
      <c r="M64" s="167" t="s">
        <v>267</v>
      </c>
    </row>
    <row r="65" spans="1:13" s="159" customFormat="1" ht="26.25" customHeight="1">
      <c r="A65" s="161">
        <v>63</v>
      </c>
      <c r="B65" s="171" t="s">
        <v>270</v>
      </c>
      <c r="C65" s="162" t="e">
        <f>#REF!</f>
        <v>#REF!</v>
      </c>
      <c r="D65" s="166" t="e">
        <f>#REF!</f>
        <v>#REF!</v>
      </c>
      <c r="E65" s="166" t="e">
        <f>#REF!</f>
        <v>#REF!</v>
      </c>
      <c r="F65" s="168" t="e">
        <f>#REF!</f>
        <v>#REF!</v>
      </c>
      <c r="G65" s="164" t="e">
        <f>#REF!</f>
        <v>#REF!</v>
      </c>
      <c r="H65" s="163" t="s">
        <v>269</v>
      </c>
      <c r="I65" s="169"/>
      <c r="J65" s="163" t="str">
        <f>'YARIŞMA BİLGİLERİ'!$F$21</f>
        <v>Master Erkekler</v>
      </c>
      <c r="K65" s="166" t="str">
        <f t="shared" si="1"/>
        <v>İSTANBUL-Balkan Veterans Indoor Championship</v>
      </c>
      <c r="L65" s="236" t="e">
        <f>#REF!</f>
        <v>#REF!</v>
      </c>
      <c r="M65" s="167" t="s">
        <v>267</v>
      </c>
    </row>
    <row r="66" spans="1:13" s="159" customFormat="1" ht="26.25" customHeight="1">
      <c r="A66" s="161">
        <v>64</v>
      </c>
      <c r="B66" s="171" t="s">
        <v>270</v>
      </c>
      <c r="C66" s="162" t="e">
        <f>#REF!</f>
        <v>#REF!</v>
      </c>
      <c r="D66" s="166" t="e">
        <f>#REF!</f>
        <v>#REF!</v>
      </c>
      <c r="E66" s="166" t="e">
        <f>#REF!</f>
        <v>#REF!</v>
      </c>
      <c r="F66" s="168" t="e">
        <f>#REF!</f>
        <v>#REF!</v>
      </c>
      <c r="G66" s="164" t="e">
        <f>#REF!</f>
        <v>#REF!</v>
      </c>
      <c r="H66" s="163" t="s">
        <v>269</v>
      </c>
      <c r="I66" s="169"/>
      <c r="J66" s="163" t="str">
        <f>'YARIŞMA BİLGİLERİ'!$F$21</f>
        <v>Master Erkekler</v>
      </c>
      <c r="K66" s="166" t="str">
        <f t="shared" si="1"/>
        <v>İSTANBUL-Balkan Veterans Indoor Championship</v>
      </c>
      <c r="L66" s="236" t="e">
        <f>#REF!</f>
        <v>#REF!</v>
      </c>
      <c r="M66" s="167" t="s">
        <v>267</v>
      </c>
    </row>
    <row r="67" spans="1:13" s="159" customFormat="1" ht="26.25" customHeight="1">
      <c r="A67" s="161">
        <v>65</v>
      </c>
      <c r="B67" s="171" t="s">
        <v>270</v>
      </c>
      <c r="C67" s="162" t="e">
        <f>#REF!</f>
        <v>#REF!</v>
      </c>
      <c r="D67" s="166" t="e">
        <f>#REF!</f>
        <v>#REF!</v>
      </c>
      <c r="E67" s="166" t="e">
        <f>#REF!</f>
        <v>#REF!</v>
      </c>
      <c r="F67" s="168" t="e">
        <f>#REF!</f>
        <v>#REF!</v>
      </c>
      <c r="G67" s="164" t="e">
        <f>#REF!</f>
        <v>#REF!</v>
      </c>
      <c r="H67" s="163" t="s">
        <v>269</v>
      </c>
      <c r="I67" s="169"/>
      <c r="J67" s="163" t="str">
        <f>'YARIŞMA BİLGİLERİ'!$F$21</f>
        <v>Master Erkekler</v>
      </c>
      <c r="K67" s="166" t="str">
        <f t="shared" ref="K67:K98" si="2">CONCATENATE(K$1,"-",A$1)</f>
        <v>İSTANBUL-Balkan Veterans Indoor Championship</v>
      </c>
      <c r="L67" s="236" t="e">
        <f>#REF!</f>
        <v>#REF!</v>
      </c>
      <c r="M67" s="167" t="s">
        <v>267</v>
      </c>
    </row>
    <row r="68" spans="1:13" s="159" customFormat="1" ht="26.25" customHeight="1">
      <c r="A68" s="161">
        <v>66</v>
      </c>
      <c r="B68" s="171" t="s">
        <v>270</v>
      </c>
      <c r="C68" s="162" t="e">
        <f>#REF!</f>
        <v>#REF!</v>
      </c>
      <c r="D68" s="166" t="e">
        <f>#REF!</f>
        <v>#REF!</v>
      </c>
      <c r="E68" s="166" t="e">
        <f>#REF!</f>
        <v>#REF!</v>
      </c>
      <c r="F68" s="168" t="e">
        <f>#REF!</f>
        <v>#REF!</v>
      </c>
      <c r="G68" s="164" t="e">
        <f>#REF!</f>
        <v>#REF!</v>
      </c>
      <c r="H68" s="163" t="s">
        <v>269</v>
      </c>
      <c r="I68" s="169"/>
      <c r="J68" s="163" t="str">
        <f>'YARIŞMA BİLGİLERİ'!$F$21</f>
        <v>Master Erkekler</v>
      </c>
      <c r="K68" s="166" t="str">
        <f t="shared" si="2"/>
        <v>İSTANBUL-Balkan Veterans Indoor Championship</v>
      </c>
      <c r="L68" s="236" t="e">
        <f>#REF!</f>
        <v>#REF!</v>
      </c>
      <c r="M68" s="167" t="s">
        <v>267</v>
      </c>
    </row>
    <row r="69" spans="1:13" s="159" customFormat="1" ht="26.25" customHeight="1">
      <c r="A69" s="161">
        <v>67</v>
      </c>
      <c r="B69" s="171" t="s">
        <v>270</v>
      </c>
      <c r="C69" s="162" t="e">
        <f>#REF!</f>
        <v>#REF!</v>
      </c>
      <c r="D69" s="166" t="e">
        <f>#REF!</f>
        <v>#REF!</v>
      </c>
      <c r="E69" s="166" t="e">
        <f>#REF!</f>
        <v>#REF!</v>
      </c>
      <c r="F69" s="168" t="e">
        <f>#REF!</f>
        <v>#REF!</v>
      </c>
      <c r="G69" s="164" t="e">
        <f>#REF!</f>
        <v>#REF!</v>
      </c>
      <c r="H69" s="163" t="s">
        <v>269</v>
      </c>
      <c r="I69" s="169"/>
      <c r="J69" s="163" t="str">
        <f>'YARIŞMA BİLGİLERİ'!$F$21</f>
        <v>Master Erkekler</v>
      </c>
      <c r="K69" s="166" t="str">
        <f t="shared" si="2"/>
        <v>İSTANBUL-Balkan Veterans Indoor Championship</v>
      </c>
      <c r="L69" s="236" t="e">
        <f>#REF!</f>
        <v>#REF!</v>
      </c>
      <c r="M69" s="167" t="s">
        <v>267</v>
      </c>
    </row>
    <row r="70" spans="1:13" s="159" customFormat="1" ht="26.25" customHeight="1">
      <c r="A70" s="161">
        <v>68</v>
      </c>
      <c r="B70" s="171" t="s">
        <v>270</v>
      </c>
      <c r="C70" s="162" t="e">
        <f>#REF!</f>
        <v>#REF!</v>
      </c>
      <c r="D70" s="166" t="e">
        <f>#REF!</f>
        <v>#REF!</v>
      </c>
      <c r="E70" s="166" t="e">
        <f>#REF!</f>
        <v>#REF!</v>
      </c>
      <c r="F70" s="168" t="e">
        <f>#REF!</f>
        <v>#REF!</v>
      </c>
      <c r="G70" s="164" t="e">
        <f>#REF!</f>
        <v>#REF!</v>
      </c>
      <c r="H70" s="163" t="s">
        <v>269</v>
      </c>
      <c r="I70" s="169"/>
      <c r="J70" s="163" t="str">
        <f>'YARIŞMA BİLGİLERİ'!$F$21</f>
        <v>Master Erkekler</v>
      </c>
      <c r="K70" s="166" t="str">
        <f t="shared" si="2"/>
        <v>İSTANBUL-Balkan Veterans Indoor Championship</v>
      </c>
      <c r="L70" s="236" t="e">
        <f>#REF!</f>
        <v>#REF!</v>
      </c>
      <c r="M70" s="167" t="s">
        <v>267</v>
      </c>
    </row>
    <row r="71" spans="1:13" s="159" customFormat="1" ht="26.25" customHeight="1">
      <c r="A71" s="161">
        <v>69</v>
      </c>
      <c r="B71" s="171" t="s">
        <v>270</v>
      </c>
      <c r="C71" s="162" t="e">
        <f>#REF!</f>
        <v>#REF!</v>
      </c>
      <c r="D71" s="166" t="e">
        <f>#REF!</f>
        <v>#REF!</v>
      </c>
      <c r="E71" s="166" t="e">
        <f>#REF!</f>
        <v>#REF!</v>
      </c>
      <c r="F71" s="168" t="e">
        <f>#REF!</f>
        <v>#REF!</v>
      </c>
      <c r="G71" s="164" t="e">
        <f>#REF!</f>
        <v>#REF!</v>
      </c>
      <c r="H71" s="163" t="s">
        <v>269</v>
      </c>
      <c r="I71" s="169"/>
      <c r="J71" s="163" t="str">
        <f>'YARIŞMA BİLGİLERİ'!$F$21</f>
        <v>Master Erkekler</v>
      </c>
      <c r="K71" s="166" t="str">
        <f t="shared" si="2"/>
        <v>İSTANBUL-Balkan Veterans Indoor Championship</v>
      </c>
      <c r="L71" s="236" t="e">
        <f>#REF!</f>
        <v>#REF!</v>
      </c>
      <c r="M71" s="167" t="s">
        <v>267</v>
      </c>
    </row>
    <row r="72" spans="1:13" s="159" customFormat="1" ht="26.25" customHeight="1">
      <c r="A72" s="161">
        <v>70</v>
      </c>
      <c r="B72" s="171" t="s">
        <v>270</v>
      </c>
      <c r="C72" s="162" t="e">
        <f>#REF!</f>
        <v>#REF!</v>
      </c>
      <c r="D72" s="166" t="e">
        <f>#REF!</f>
        <v>#REF!</v>
      </c>
      <c r="E72" s="166" t="e">
        <f>#REF!</f>
        <v>#REF!</v>
      </c>
      <c r="F72" s="168" t="e">
        <f>#REF!</f>
        <v>#REF!</v>
      </c>
      <c r="G72" s="164" t="e">
        <f>#REF!</f>
        <v>#REF!</v>
      </c>
      <c r="H72" s="163" t="s">
        <v>269</v>
      </c>
      <c r="I72" s="169"/>
      <c r="J72" s="163" t="str">
        <f>'YARIŞMA BİLGİLERİ'!$F$21</f>
        <v>Master Erkekler</v>
      </c>
      <c r="K72" s="166" t="str">
        <f t="shared" si="2"/>
        <v>İSTANBUL-Balkan Veterans Indoor Championship</v>
      </c>
      <c r="L72" s="236" t="e">
        <f>#REF!</f>
        <v>#REF!</v>
      </c>
      <c r="M72" s="167" t="s">
        <v>267</v>
      </c>
    </row>
    <row r="73" spans="1:13" s="159" customFormat="1" ht="26.25" customHeight="1">
      <c r="A73" s="161">
        <v>71</v>
      </c>
      <c r="B73" s="171" t="s">
        <v>270</v>
      </c>
      <c r="C73" s="162" t="e">
        <f>#REF!</f>
        <v>#REF!</v>
      </c>
      <c r="D73" s="166" t="e">
        <f>#REF!</f>
        <v>#REF!</v>
      </c>
      <c r="E73" s="166" t="e">
        <f>#REF!</f>
        <v>#REF!</v>
      </c>
      <c r="F73" s="168" t="e">
        <f>#REF!</f>
        <v>#REF!</v>
      </c>
      <c r="G73" s="164" t="e">
        <f>#REF!</f>
        <v>#REF!</v>
      </c>
      <c r="H73" s="163" t="s">
        <v>269</v>
      </c>
      <c r="I73" s="169"/>
      <c r="J73" s="163" t="str">
        <f>'YARIŞMA BİLGİLERİ'!$F$21</f>
        <v>Master Erkekler</v>
      </c>
      <c r="K73" s="166" t="str">
        <f t="shared" si="2"/>
        <v>İSTANBUL-Balkan Veterans Indoor Championship</v>
      </c>
      <c r="L73" s="236" t="e">
        <f>#REF!</f>
        <v>#REF!</v>
      </c>
      <c r="M73" s="167" t="s">
        <v>267</v>
      </c>
    </row>
    <row r="74" spans="1:13" s="159" customFormat="1" ht="26.25" customHeight="1">
      <c r="A74" s="161">
        <v>72</v>
      </c>
      <c r="B74" s="171" t="s">
        <v>270</v>
      </c>
      <c r="C74" s="162" t="e">
        <f>#REF!</f>
        <v>#REF!</v>
      </c>
      <c r="D74" s="166" t="e">
        <f>#REF!</f>
        <v>#REF!</v>
      </c>
      <c r="E74" s="166" t="e">
        <f>#REF!</f>
        <v>#REF!</v>
      </c>
      <c r="F74" s="168" t="e">
        <f>#REF!</f>
        <v>#REF!</v>
      </c>
      <c r="G74" s="164" t="e">
        <f>#REF!</f>
        <v>#REF!</v>
      </c>
      <c r="H74" s="163" t="s">
        <v>269</v>
      </c>
      <c r="I74" s="169"/>
      <c r="J74" s="163" t="str">
        <f>'YARIŞMA BİLGİLERİ'!$F$21</f>
        <v>Master Erkekler</v>
      </c>
      <c r="K74" s="166" t="str">
        <f t="shared" si="2"/>
        <v>İSTANBUL-Balkan Veterans Indoor Championship</v>
      </c>
      <c r="L74" s="236" t="e">
        <f>#REF!</f>
        <v>#REF!</v>
      </c>
      <c r="M74" s="167" t="s">
        <v>267</v>
      </c>
    </row>
    <row r="75" spans="1:13" s="159" customFormat="1" ht="26.25" customHeight="1">
      <c r="A75" s="161">
        <v>73</v>
      </c>
      <c r="B75" s="171" t="s">
        <v>270</v>
      </c>
      <c r="C75" s="162" t="e">
        <f>#REF!</f>
        <v>#REF!</v>
      </c>
      <c r="D75" s="166" t="e">
        <f>#REF!</f>
        <v>#REF!</v>
      </c>
      <c r="E75" s="166" t="e">
        <f>#REF!</f>
        <v>#REF!</v>
      </c>
      <c r="F75" s="168" t="e">
        <f>#REF!</f>
        <v>#REF!</v>
      </c>
      <c r="G75" s="164" t="e">
        <f>#REF!</f>
        <v>#REF!</v>
      </c>
      <c r="H75" s="163" t="s">
        <v>269</v>
      </c>
      <c r="I75" s="169"/>
      <c r="J75" s="163" t="str">
        <f>'YARIŞMA BİLGİLERİ'!$F$21</f>
        <v>Master Erkekler</v>
      </c>
      <c r="K75" s="166" t="str">
        <f t="shared" si="2"/>
        <v>İSTANBUL-Balkan Veterans Indoor Championship</v>
      </c>
      <c r="L75" s="236" t="e">
        <f>#REF!</f>
        <v>#REF!</v>
      </c>
      <c r="M75" s="167" t="s">
        <v>267</v>
      </c>
    </row>
    <row r="76" spans="1:13" s="159" customFormat="1" ht="26.25" customHeight="1">
      <c r="A76" s="161">
        <v>74</v>
      </c>
      <c r="B76" s="171" t="s">
        <v>270</v>
      </c>
      <c r="C76" s="162" t="e">
        <f>#REF!</f>
        <v>#REF!</v>
      </c>
      <c r="D76" s="166" t="e">
        <f>#REF!</f>
        <v>#REF!</v>
      </c>
      <c r="E76" s="166" t="e">
        <f>#REF!</f>
        <v>#REF!</v>
      </c>
      <c r="F76" s="168" t="e">
        <f>#REF!</f>
        <v>#REF!</v>
      </c>
      <c r="G76" s="164" t="e">
        <f>#REF!</f>
        <v>#REF!</v>
      </c>
      <c r="H76" s="163" t="s">
        <v>269</v>
      </c>
      <c r="I76" s="169"/>
      <c r="J76" s="163" t="str">
        <f>'YARIŞMA BİLGİLERİ'!$F$21</f>
        <v>Master Erkekler</v>
      </c>
      <c r="K76" s="166" t="str">
        <f t="shared" si="2"/>
        <v>İSTANBUL-Balkan Veterans Indoor Championship</v>
      </c>
      <c r="L76" s="236" t="e">
        <f>#REF!</f>
        <v>#REF!</v>
      </c>
      <c r="M76" s="167" t="s">
        <v>267</v>
      </c>
    </row>
    <row r="77" spans="1:13" s="159" customFormat="1" ht="26.25" customHeight="1">
      <c r="A77" s="161">
        <v>75</v>
      </c>
      <c r="B77" s="171" t="s">
        <v>271</v>
      </c>
      <c r="C77" s="162" t="e">
        <f>#REF!</f>
        <v>#REF!</v>
      </c>
      <c r="D77" s="166" t="e">
        <f>#REF!</f>
        <v>#REF!</v>
      </c>
      <c r="E77" s="166" t="e">
        <f>#REF!</f>
        <v>#REF!</v>
      </c>
      <c r="F77" s="168" t="e">
        <f>#REF!</f>
        <v>#REF!</v>
      </c>
      <c r="G77" s="164" t="e">
        <f>#REF!</f>
        <v>#REF!</v>
      </c>
      <c r="H77" s="163" t="s">
        <v>269</v>
      </c>
      <c r="I77" s="169"/>
      <c r="J77" s="163" t="str">
        <f>'YARIŞMA BİLGİLERİ'!$F$21</f>
        <v>Master Erkekler</v>
      </c>
      <c r="K77" s="166" t="str">
        <f t="shared" si="2"/>
        <v>İSTANBUL-Balkan Veterans Indoor Championship</v>
      </c>
      <c r="L77" s="236" t="e">
        <f>#REF!</f>
        <v>#REF!</v>
      </c>
      <c r="M77" s="167" t="s">
        <v>267</v>
      </c>
    </row>
    <row r="78" spans="1:13" s="159" customFormat="1" ht="26.25" customHeight="1">
      <c r="A78" s="161">
        <v>76</v>
      </c>
      <c r="B78" s="171" t="s">
        <v>271</v>
      </c>
      <c r="C78" s="162" t="e">
        <f>#REF!</f>
        <v>#REF!</v>
      </c>
      <c r="D78" s="166" t="e">
        <f>#REF!</f>
        <v>#REF!</v>
      </c>
      <c r="E78" s="166" t="e">
        <f>#REF!</f>
        <v>#REF!</v>
      </c>
      <c r="F78" s="168" t="e">
        <f>#REF!</f>
        <v>#REF!</v>
      </c>
      <c r="G78" s="164" t="e">
        <f>#REF!</f>
        <v>#REF!</v>
      </c>
      <c r="H78" s="163" t="s">
        <v>269</v>
      </c>
      <c r="I78" s="169"/>
      <c r="J78" s="163" t="str">
        <f>'YARIŞMA BİLGİLERİ'!$F$21</f>
        <v>Master Erkekler</v>
      </c>
      <c r="K78" s="166" t="str">
        <f t="shared" si="2"/>
        <v>İSTANBUL-Balkan Veterans Indoor Championship</v>
      </c>
      <c r="L78" s="236" t="e">
        <f>#REF!</f>
        <v>#REF!</v>
      </c>
      <c r="M78" s="167" t="s">
        <v>267</v>
      </c>
    </row>
    <row r="79" spans="1:13" s="159" customFormat="1" ht="26.25" customHeight="1">
      <c r="A79" s="161">
        <v>77</v>
      </c>
      <c r="B79" s="171" t="s">
        <v>271</v>
      </c>
      <c r="C79" s="162" t="e">
        <f>#REF!</f>
        <v>#REF!</v>
      </c>
      <c r="D79" s="166" t="e">
        <f>#REF!</f>
        <v>#REF!</v>
      </c>
      <c r="E79" s="166" t="e">
        <f>#REF!</f>
        <v>#REF!</v>
      </c>
      <c r="F79" s="168" t="e">
        <f>#REF!</f>
        <v>#REF!</v>
      </c>
      <c r="G79" s="164" t="e">
        <f>#REF!</f>
        <v>#REF!</v>
      </c>
      <c r="H79" s="163" t="s">
        <v>269</v>
      </c>
      <c r="I79" s="169"/>
      <c r="J79" s="163" t="str">
        <f>'YARIŞMA BİLGİLERİ'!$F$21</f>
        <v>Master Erkekler</v>
      </c>
      <c r="K79" s="166" t="str">
        <f t="shared" si="2"/>
        <v>İSTANBUL-Balkan Veterans Indoor Championship</v>
      </c>
      <c r="L79" s="236" t="e">
        <f>#REF!</f>
        <v>#REF!</v>
      </c>
      <c r="M79" s="167" t="s">
        <v>267</v>
      </c>
    </row>
    <row r="80" spans="1:13" s="159" customFormat="1" ht="26.25" customHeight="1">
      <c r="A80" s="161">
        <v>78</v>
      </c>
      <c r="B80" s="171" t="s">
        <v>271</v>
      </c>
      <c r="C80" s="162" t="e">
        <f>#REF!</f>
        <v>#REF!</v>
      </c>
      <c r="D80" s="166" t="e">
        <f>#REF!</f>
        <v>#REF!</v>
      </c>
      <c r="E80" s="166" t="e">
        <f>#REF!</f>
        <v>#REF!</v>
      </c>
      <c r="F80" s="168" t="e">
        <f>#REF!</f>
        <v>#REF!</v>
      </c>
      <c r="G80" s="164" t="e">
        <f>#REF!</f>
        <v>#REF!</v>
      </c>
      <c r="H80" s="163" t="s">
        <v>269</v>
      </c>
      <c r="I80" s="169"/>
      <c r="J80" s="163" t="str">
        <f>'YARIŞMA BİLGİLERİ'!$F$21</f>
        <v>Master Erkekler</v>
      </c>
      <c r="K80" s="166" t="str">
        <f t="shared" si="2"/>
        <v>İSTANBUL-Balkan Veterans Indoor Championship</v>
      </c>
      <c r="L80" s="236" t="e">
        <f>#REF!</f>
        <v>#REF!</v>
      </c>
      <c r="M80" s="167" t="s">
        <v>267</v>
      </c>
    </row>
    <row r="81" spans="1:13" s="159" customFormat="1" ht="26.25" customHeight="1">
      <c r="A81" s="161">
        <v>79</v>
      </c>
      <c r="B81" s="171" t="s">
        <v>271</v>
      </c>
      <c r="C81" s="162" t="e">
        <f>#REF!</f>
        <v>#REF!</v>
      </c>
      <c r="D81" s="166" t="e">
        <f>#REF!</f>
        <v>#REF!</v>
      </c>
      <c r="E81" s="166" t="e">
        <f>#REF!</f>
        <v>#REF!</v>
      </c>
      <c r="F81" s="168" t="e">
        <f>#REF!</f>
        <v>#REF!</v>
      </c>
      <c r="G81" s="164" t="e">
        <f>#REF!</f>
        <v>#REF!</v>
      </c>
      <c r="H81" s="163" t="s">
        <v>269</v>
      </c>
      <c r="I81" s="169"/>
      <c r="J81" s="163" t="str">
        <f>'YARIŞMA BİLGİLERİ'!$F$21</f>
        <v>Master Erkekler</v>
      </c>
      <c r="K81" s="166" t="str">
        <f t="shared" si="2"/>
        <v>İSTANBUL-Balkan Veterans Indoor Championship</v>
      </c>
      <c r="L81" s="236" t="e">
        <f>#REF!</f>
        <v>#REF!</v>
      </c>
      <c r="M81" s="167" t="s">
        <v>267</v>
      </c>
    </row>
    <row r="82" spans="1:13" s="159" customFormat="1" ht="26.25" customHeight="1">
      <c r="A82" s="161">
        <v>80</v>
      </c>
      <c r="B82" s="171" t="s">
        <v>271</v>
      </c>
      <c r="C82" s="162" t="e">
        <f>#REF!</f>
        <v>#REF!</v>
      </c>
      <c r="D82" s="166" t="e">
        <f>#REF!</f>
        <v>#REF!</v>
      </c>
      <c r="E82" s="166" t="e">
        <f>#REF!</f>
        <v>#REF!</v>
      </c>
      <c r="F82" s="168" t="e">
        <f>#REF!</f>
        <v>#REF!</v>
      </c>
      <c r="G82" s="164" t="e">
        <f>#REF!</f>
        <v>#REF!</v>
      </c>
      <c r="H82" s="163" t="s">
        <v>269</v>
      </c>
      <c r="I82" s="169"/>
      <c r="J82" s="163" t="str">
        <f>'YARIŞMA BİLGİLERİ'!$F$21</f>
        <v>Master Erkekler</v>
      </c>
      <c r="K82" s="166" t="str">
        <f t="shared" si="2"/>
        <v>İSTANBUL-Balkan Veterans Indoor Championship</v>
      </c>
      <c r="L82" s="236" t="e">
        <f>#REF!</f>
        <v>#REF!</v>
      </c>
      <c r="M82" s="167" t="s">
        <v>267</v>
      </c>
    </row>
    <row r="83" spans="1:13" s="159" customFormat="1" ht="26.25" customHeight="1">
      <c r="A83" s="161">
        <v>81</v>
      </c>
      <c r="B83" s="171" t="s">
        <v>271</v>
      </c>
      <c r="C83" s="162" t="e">
        <f>#REF!</f>
        <v>#REF!</v>
      </c>
      <c r="D83" s="166" t="e">
        <f>#REF!</f>
        <v>#REF!</v>
      </c>
      <c r="E83" s="166" t="e">
        <f>#REF!</f>
        <v>#REF!</v>
      </c>
      <c r="F83" s="168" t="e">
        <f>#REF!</f>
        <v>#REF!</v>
      </c>
      <c r="G83" s="164" t="e">
        <f>#REF!</f>
        <v>#REF!</v>
      </c>
      <c r="H83" s="163" t="s">
        <v>269</v>
      </c>
      <c r="I83" s="169"/>
      <c r="J83" s="163" t="str">
        <f>'YARIŞMA BİLGİLERİ'!$F$21</f>
        <v>Master Erkekler</v>
      </c>
      <c r="K83" s="166" t="str">
        <f t="shared" si="2"/>
        <v>İSTANBUL-Balkan Veterans Indoor Championship</v>
      </c>
      <c r="L83" s="236" t="e">
        <f>#REF!</f>
        <v>#REF!</v>
      </c>
      <c r="M83" s="167" t="s">
        <v>267</v>
      </c>
    </row>
    <row r="84" spans="1:13" s="159" customFormat="1" ht="26.25" customHeight="1">
      <c r="A84" s="161">
        <v>82</v>
      </c>
      <c r="B84" s="171" t="s">
        <v>271</v>
      </c>
      <c r="C84" s="162" t="e">
        <f>#REF!</f>
        <v>#REF!</v>
      </c>
      <c r="D84" s="166" t="e">
        <f>#REF!</f>
        <v>#REF!</v>
      </c>
      <c r="E84" s="166" t="e">
        <f>#REF!</f>
        <v>#REF!</v>
      </c>
      <c r="F84" s="168" t="e">
        <f>#REF!</f>
        <v>#REF!</v>
      </c>
      <c r="G84" s="164" t="e">
        <f>#REF!</f>
        <v>#REF!</v>
      </c>
      <c r="H84" s="163" t="s">
        <v>269</v>
      </c>
      <c r="I84" s="169"/>
      <c r="J84" s="163" t="str">
        <f>'YARIŞMA BİLGİLERİ'!$F$21</f>
        <v>Master Erkekler</v>
      </c>
      <c r="K84" s="166" t="str">
        <f t="shared" si="2"/>
        <v>İSTANBUL-Balkan Veterans Indoor Championship</v>
      </c>
      <c r="L84" s="236" t="e">
        <f>#REF!</f>
        <v>#REF!</v>
      </c>
      <c r="M84" s="167" t="s">
        <v>267</v>
      </c>
    </row>
    <row r="85" spans="1:13" s="159" customFormat="1" ht="26.25" customHeight="1">
      <c r="A85" s="161">
        <v>83</v>
      </c>
      <c r="B85" s="172" t="s">
        <v>105</v>
      </c>
      <c r="C85" s="162" t="str">
        <f>Sırık!D8</f>
        <v>29.6.1977</v>
      </c>
      <c r="D85" s="166" t="str">
        <f>Sırık!F8</f>
        <v>KONSTANTINOS PAPAGEORGIOU</v>
      </c>
      <c r="E85" s="166" t="str">
        <f>Sırık!G8</f>
        <v>GREECE</v>
      </c>
      <c r="F85" s="206">
        <f>Sırık!BP8</f>
        <v>340</v>
      </c>
      <c r="G85" s="164">
        <f>Sırık!A8</f>
        <v>1</v>
      </c>
      <c r="H85" s="169" t="s">
        <v>105</v>
      </c>
      <c r="I85" s="169"/>
      <c r="J85" s="163" t="str">
        <f>'YARIŞMA BİLGİLERİ'!$F$21</f>
        <v>Master Erkekler</v>
      </c>
      <c r="K85" s="166" t="str">
        <f t="shared" si="2"/>
        <v>İSTANBUL-Balkan Veterans Indoor Championship</v>
      </c>
      <c r="L85" s="236">
        <f>Sırık!BD$4</f>
        <v>42056</v>
      </c>
      <c r="M85" s="167" t="s">
        <v>267</v>
      </c>
    </row>
    <row r="86" spans="1:13" s="159" customFormat="1" ht="26.25" customHeight="1">
      <c r="A86" s="161">
        <v>84</v>
      </c>
      <c r="B86" s="172" t="s">
        <v>105</v>
      </c>
      <c r="C86" s="162" t="str">
        <f>Sırık!D11</f>
        <v>27.4.1971</v>
      </c>
      <c r="D86" s="166" t="str">
        <f>Sırık!F11</f>
        <v>Mİ?O MATİJEVİ?</v>
      </c>
      <c r="E86" s="166" t="str">
        <f>Sırık!G11</f>
        <v>SLOVENIA</v>
      </c>
      <c r="F86" s="206">
        <f>Sırık!BP11</f>
        <v>300</v>
      </c>
      <c r="G86" s="164">
        <f>Sırık!A11</f>
        <v>1</v>
      </c>
      <c r="H86" s="169" t="s">
        <v>105</v>
      </c>
      <c r="I86" s="169"/>
      <c r="J86" s="163" t="str">
        <f>'YARIŞMA BİLGİLERİ'!$F$21</f>
        <v>Master Erkekler</v>
      </c>
      <c r="K86" s="166" t="str">
        <f t="shared" si="2"/>
        <v>İSTANBUL-Balkan Veterans Indoor Championship</v>
      </c>
      <c r="L86" s="236">
        <f>Sırık!BD$4</f>
        <v>42056</v>
      </c>
      <c r="M86" s="167" t="s">
        <v>267</v>
      </c>
    </row>
    <row r="87" spans="1:13" s="159" customFormat="1" ht="26.25" customHeight="1">
      <c r="A87" s="161">
        <v>85</v>
      </c>
      <c r="B87" s="172" t="s">
        <v>105</v>
      </c>
      <c r="C87" s="162" t="str">
        <f>Sırık!D12</f>
        <v>29.9.1970</v>
      </c>
      <c r="D87" s="166" t="str">
        <f>Sırık!F12</f>
        <v>KONSTANTINOS XIARCHOS</v>
      </c>
      <c r="E87" s="166" t="str">
        <f>Sırık!G12</f>
        <v>GREECE</v>
      </c>
      <c r="F87" s="206">
        <f>Sırık!BP12</f>
        <v>240</v>
      </c>
      <c r="G87" s="164">
        <f>Sırık!A12</f>
        <v>2</v>
      </c>
      <c r="H87" s="169" t="s">
        <v>105</v>
      </c>
      <c r="I87" s="169"/>
      <c r="J87" s="163" t="str">
        <f>'YARIŞMA BİLGİLERİ'!$F$21</f>
        <v>Master Erkekler</v>
      </c>
      <c r="K87" s="166" t="str">
        <f t="shared" si="2"/>
        <v>İSTANBUL-Balkan Veterans Indoor Championship</v>
      </c>
      <c r="L87" s="236">
        <f>Sırık!BD$4</f>
        <v>42056</v>
      </c>
      <c r="M87" s="167" t="s">
        <v>267</v>
      </c>
    </row>
    <row r="88" spans="1:13" s="159" customFormat="1" ht="26.25" customHeight="1">
      <c r="A88" s="161">
        <v>86</v>
      </c>
      <c r="B88" s="172" t="s">
        <v>105</v>
      </c>
      <c r="C88" s="162" t="str">
        <f>Sırık!D15</f>
        <v>11.3.1965</v>
      </c>
      <c r="D88" s="166" t="str">
        <f>Sırık!F15</f>
        <v>ANDREAS RIZOS</v>
      </c>
      <c r="E88" s="166" t="str">
        <f>Sırık!G15</f>
        <v>GREECE</v>
      </c>
      <c r="F88" s="206">
        <f>Sırık!BP15</f>
        <v>320</v>
      </c>
      <c r="G88" s="164">
        <f>Sırık!A15</f>
        <v>1</v>
      </c>
      <c r="H88" s="169" t="s">
        <v>105</v>
      </c>
      <c r="I88" s="169"/>
      <c r="J88" s="163" t="str">
        <f>'YARIŞMA BİLGİLERİ'!$F$21</f>
        <v>Master Erkekler</v>
      </c>
      <c r="K88" s="166" t="str">
        <f t="shared" si="2"/>
        <v>İSTANBUL-Balkan Veterans Indoor Championship</v>
      </c>
      <c r="L88" s="236">
        <f>Sırık!BD$4</f>
        <v>42056</v>
      </c>
      <c r="M88" s="167" t="s">
        <v>267</v>
      </c>
    </row>
    <row r="89" spans="1:13" s="159" customFormat="1" ht="26.25" customHeight="1">
      <c r="A89" s="161">
        <v>87</v>
      </c>
      <c r="B89" s="172" t="s">
        <v>105</v>
      </c>
      <c r="C89" s="162" t="str">
        <f>Sırık!D16</f>
        <v>1.1.1966</v>
      </c>
      <c r="D89" s="166" t="str">
        <f>Sırık!F16</f>
        <v>HASAN ATALAY</v>
      </c>
      <c r="E89" s="166" t="str">
        <f>Sırık!G16</f>
        <v>TURKEY</v>
      </c>
      <c r="F89" s="206">
        <f>Sırık!BP16</f>
        <v>310</v>
      </c>
      <c r="G89" s="164">
        <f>Sırık!A16</f>
        <v>2</v>
      </c>
      <c r="H89" s="169" t="s">
        <v>105</v>
      </c>
      <c r="I89" s="169"/>
      <c r="J89" s="163" t="str">
        <f>'YARIŞMA BİLGİLERİ'!$F$21</f>
        <v>Master Erkekler</v>
      </c>
      <c r="K89" s="166" t="str">
        <f t="shared" si="2"/>
        <v>İSTANBUL-Balkan Veterans Indoor Championship</v>
      </c>
      <c r="L89" s="236">
        <f>Sırık!BD$4</f>
        <v>42056</v>
      </c>
      <c r="M89" s="167" t="s">
        <v>267</v>
      </c>
    </row>
    <row r="90" spans="1:13" s="159" customFormat="1" ht="26.25" customHeight="1">
      <c r="A90" s="161">
        <v>88</v>
      </c>
      <c r="B90" s="172" t="s">
        <v>105</v>
      </c>
      <c r="C90" s="162" t="str">
        <f>Sırık!D17</f>
        <v>4.8.1967</v>
      </c>
      <c r="D90" s="166" t="str">
        <f>Sırık!F17</f>
        <v>DAMJAN GRİL</v>
      </c>
      <c r="E90" s="166" t="str">
        <f>Sırık!G17</f>
        <v>SLOVENIA</v>
      </c>
      <c r="F90" s="206">
        <f>Sırık!BP17</f>
        <v>300</v>
      </c>
      <c r="G90" s="164">
        <f>Sırık!A17</f>
        <v>3</v>
      </c>
      <c r="H90" s="169" t="s">
        <v>105</v>
      </c>
      <c r="I90" s="169"/>
      <c r="J90" s="163" t="str">
        <f>'YARIŞMA BİLGİLERİ'!$F$21</f>
        <v>Master Erkekler</v>
      </c>
      <c r="K90" s="166" t="str">
        <f t="shared" si="2"/>
        <v>İSTANBUL-Balkan Veterans Indoor Championship</v>
      </c>
      <c r="L90" s="236">
        <f>Sırık!BD$4</f>
        <v>42056</v>
      </c>
      <c r="M90" s="167" t="s">
        <v>267</v>
      </c>
    </row>
    <row r="91" spans="1:13" s="159" customFormat="1" ht="26.25" customHeight="1">
      <c r="A91" s="161">
        <v>89</v>
      </c>
      <c r="B91" s="172" t="s">
        <v>105</v>
      </c>
      <c r="C91" s="162" t="str">
        <f>Sırık!D18</f>
        <v>9.2.1967</v>
      </c>
      <c r="D91" s="166" t="str">
        <f>Sırık!F18</f>
        <v>RIDVAN GÖKGÜN</v>
      </c>
      <c r="E91" s="166" t="str">
        <f>Sırık!G18</f>
        <v>TURKEY</v>
      </c>
      <c r="F91" s="206">
        <f>Sırık!BP18</f>
        <v>280</v>
      </c>
      <c r="G91" s="164">
        <f>Sırık!A18</f>
        <v>4</v>
      </c>
      <c r="H91" s="169" t="s">
        <v>105</v>
      </c>
      <c r="I91" s="169"/>
      <c r="J91" s="163" t="str">
        <f>'YARIŞMA BİLGİLERİ'!$F$21</f>
        <v>Master Erkekler</v>
      </c>
      <c r="K91" s="166" t="str">
        <f t="shared" si="2"/>
        <v>İSTANBUL-Balkan Veterans Indoor Championship</v>
      </c>
      <c r="L91" s="236">
        <f>Sırık!BD$4</f>
        <v>42056</v>
      </c>
      <c r="M91" s="167" t="s">
        <v>267</v>
      </c>
    </row>
    <row r="92" spans="1:13" s="159" customFormat="1" ht="26.25" customHeight="1">
      <c r="A92" s="161">
        <v>90</v>
      </c>
      <c r="B92" s="172" t="s">
        <v>105</v>
      </c>
      <c r="C92" s="162" t="str">
        <f>Sırık!D19</f>
        <v>7.7.1967</v>
      </c>
      <c r="D92" s="166" t="str">
        <f>Sırık!F19</f>
        <v>IOANNIS DIMITRIADIS</v>
      </c>
      <c r="E92" s="166" t="str">
        <f>Sırık!G19</f>
        <v>GREECE</v>
      </c>
      <c r="F92" s="206">
        <f>Sırık!BP19</f>
        <v>240</v>
      </c>
      <c r="G92" s="164">
        <f>Sırık!A19</f>
        <v>5</v>
      </c>
      <c r="H92" s="169" t="s">
        <v>105</v>
      </c>
      <c r="I92" s="169"/>
      <c r="J92" s="163" t="str">
        <f>'YARIŞMA BİLGİLERİ'!$F$21</f>
        <v>Master Erkekler</v>
      </c>
      <c r="K92" s="166" t="str">
        <f t="shared" si="2"/>
        <v>İSTANBUL-Balkan Veterans Indoor Championship</v>
      </c>
      <c r="L92" s="236">
        <f>Sırık!BD$4</f>
        <v>42056</v>
      </c>
      <c r="M92" s="167" t="s">
        <v>267</v>
      </c>
    </row>
    <row r="93" spans="1:13" s="159" customFormat="1" ht="26.25" customHeight="1">
      <c r="A93" s="161">
        <v>91</v>
      </c>
      <c r="B93" s="172" t="s">
        <v>105</v>
      </c>
      <c r="C93" s="162" t="str">
        <f>Sırık!D22</f>
        <v>5.8.1963</v>
      </c>
      <c r="D93" s="166" t="str">
        <f>Sırık!F22</f>
        <v>MARİNESCU DANİEL</v>
      </c>
      <c r="E93" s="166" t="str">
        <f>Sırık!G22</f>
        <v>ROMANIA</v>
      </c>
      <c r="F93" s="206">
        <f>Sırık!BP22</f>
        <v>260</v>
      </c>
      <c r="G93" s="164">
        <f>Sırık!A22</f>
        <v>1</v>
      </c>
      <c r="H93" s="169" t="s">
        <v>105</v>
      </c>
      <c r="I93" s="169"/>
      <c r="J93" s="163" t="str">
        <f>'YARIŞMA BİLGİLERİ'!$F$21</f>
        <v>Master Erkekler</v>
      </c>
      <c r="K93" s="166" t="str">
        <f t="shared" si="2"/>
        <v>İSTANBUL-Balkan Veterans Indoor Championship</v>
      </c>
      <c r="L93" s="236">
        <f>Sırık!BD$4</f>
        <v>42056</v>
      </c>
      <c r="M93" s="167" t="s">
        <v>267</v>
      </c>
    </row>
    <row r="94" spans="1:13" s="159" customFormat="1" ht="26.25" customHeight="1">
      <c r="A94" s="161">
        <v>92</v>
      </c>
      <c r="B94" s="172" t="s">
        <v>105</v>
      </c>
      <c r="C94" s="162" t="str">
        <f>Sırık!D23</f>
        <v>19.5.1960</v>
      </c>
      <c r="D94" s="166" t="str">
        <f>Sırık!F23</f>
        <v>GÜRSEL AZİZ AKAY</v>
      </c>
      <c r="E94" s="166" t="str">
        <f>Sırık!G23</f>
        <v>TURKEY</v>
      </c>
      <c r="F94" s="206">
        <f>Sırık!BP23</f>
        <v>260</v>
      </c>
      <c r="G94" s="164">
        <f>Sırık!A23</f>
        <v>2</v>
      </c>
      <c r="H94" s="169" t="s">
        <v>105</v>
      </c>
      <c r="I94" s="169"/>
      <c r="J94" s="163" t="str">
        <f>'YARIŞMA BİLGİLERİ'!$F$21</f>
        <v>Master Erkekler</v>
      </c>
      <c r="K94" s="166" t="str">
        <f t="shared" si="2"/>
        <v>İSTANBUL-Balkan Veterans Indoor Championship</v>
      </c>
      <c r="L94" s="236">
        <f>Sırık!BD$4</f>
        <v>42056</v>
      </c>
      <c r="M94" s="167" t="s">
        <v>267</v>
      </c>
    </row>
    <row r="95" spans="1:13" s="159" customFormat="1" ht="26.25" customHeight="1">
      <c r="A95" s="161">
        <v>93</v>
      </c>
      <c r="B95" s="172" t="s">
        <v>105</v>
      </c>
      <c r="C95" s="162" t="str">
        <f>Sırık!D26</f>
        <v>17.6.1957</v>
      </c>
      <c r="D95" s="166" t="str">
        <f>Sırık!F26</f>
        <v>KONSTANTINOS MARTINIDIS</v>
      </c>
      <c r="E95" s="166" t="str">
        <f>Sırık!G26</f>
        <v>GREECE</v>
      </c>
      <c r="F95" s="206">
        <f>Sırık!BP26</f>
        <v>320</v>
      </c>
      <c r="G95" s="164">
        <f>Sırık!A26</f>
        <v>1</v>
      </c>
      <c r="H95" s="169" t="s">
        <v>105</v>
      </c>
      <c r="I95" s="169"/>
      <c r="J95" s="163" t="str">
        <f>'YARIŞMA BİLGİLERİ'!$F$21</f>
        <v>Master Erkekler</v>
      </c>
      <c r="K95" s="166" t="str">
        <f t="shared" si="2"/>
        <v>İSTANBUL-Balkan Veterans Indoor Championship</v>
      </c>
      <c r="L95" s="236">
        <f>Sırık!BD$4</f>
        <v>42056</v>
      </c>
      <c r="M95" s="167" t="s">
        <v>267</v>
      </c>
    </row>
    <row r="96" spans="1:13" s="159" customFormat="1" ht="26.25" customHeight="1">
      <c r="A96" s="161">
        <v>94</v>
      </c>
      <c r="B96" s="172" t="s">
        <v>105</v>
      </c>
      <c r="C96" s="162" t="str">
        <f>Sırık!D29</f>
        <v>29.4.1950</v>
      </c>
      <c r="D96" s="166" t="str">
        <f>Sırık!F29</f>
        <v>MİRKO BİZJAK</v>
      </c>
      <c r="E96" s="166" t="str">
        <f>Sırık!G29</f>
        <v>SLOVENIA</v>
      </c>
      <c r="F96" s="206">
        <f>Sırık!BP29</f>
        <v>240</v>
      </c>
      <c r="G96" s="164">
        <f>Sırık!A29</f>
        <v>1</v>
      </c>
      <c r="H96" s="169" t="s">
        <v>105</v>
      </c>
      <c r="I96" s="169"/>
      <c r="J96" s="163" t="str">
        <f>'YARIŞMA BİLGİLERİ'!$F$21</f>
        <v>Master Erkekler</v>
      </c>
      <c r="K96" s="166" t="str">
        <f t="shared" si="2"/>
        <v>İSTANBUL-Balkan Veterans Indoor Championship</v>
      </c>
      <c r="L96" s="236">
        <f>Sırık!BD$4</f>
        <v>42056</v>
      </c>
      <c r="M96" s="167" t="s">
        <v>267</v>
      </c>
    </row>
    <row r="97" spans="1:13" s="159" customFormat="1" ht="26.25" customHeight="1">
      <c r="A97" s="161">
        <v>95</v>
      </c>
      <c r="B97" s="172" t="s">
        <v>105</v>
      </c>
      <c r="C97" s="162" t="str">
        <f>Sırık!D30</f>
        <v>18.1.1955</v>
      </c>
      <c r="D97" s="166" t="str">
        <f>Sırık!F30</f>
        <v>ALEXANDRU MİRON</v>
      </c>
      <c r="E97" s="166" t="str">
        <f>Sırık!G30</f>
        <v>ROMANIA</v>
      </c>
      <c r="F97" s="206">
        <f>Sırık!BP30</f>
        <v>200</v>
      </c>
      <c r="G97" s="164">
        <f>Sırık!A30</f>
        <v>2</v>
      </c>
      <c r="H97" s="169" t="s">
        <v>105</v>
      </c>
      <c r="I97" s="169"/>
      <c r="J97" s="163" t="str">
        <f>'YARIŞMA BİLGİLERİ'!$F$21</f>
        <v>Master Erkekler</v>
      </c>
      <c r="K97" s="166" t="str">
        <f t="shared" si="2"/>
        <v>İSTANBUL-Balkan Veterans Indoor Championship</v>
      </c>
      <c r="L97" s="236">
        <f>Sırık!BD$4</f>
        <v>42056</v>
      </c>
      <c r="M97" s="167" t="s">
        <v>267</v>
      </c>
    </row>
    <row r="98" spans="1:13" s="159" customFormat="1" ht="26.25" customHeight="1">
      <c r="A98" s="161">
        <v>96</v>
      </c>
      <c r="B98" s="172" t="s">
        <v>105</v>
      </c>
      <c r="C98" s="162" t="str">
        <f>Sırık!D33</f>
        <v>23.12.1933</v>
      </c>
      <c r="D98" s="166" t="str">
        <f>Sırık!F33</f>
        <v>SYMEON SYMEONIDIS</v>
      </c>
      <c r="E98" s="166" t="str">
        <f>Sırık!G33</f>
        <v>GREECE</v>
      </c>
      <c r="F98" s="206">
        <f>Sırık!BP33</f>
        <v>210</v>
      </c>
      <c r="G98" s="164">
        <f>Sırık!A33</f>
        <v>1</v>
      </c>
      <c r="H98" s="169" t="s">
        <v>105</v>
      </c>
      <c r="I98" s="169"/>
      <c r="J98" s="163" t="str">
        <f>'YARIŞMA BİLGİLERİ'!$F$21</f>
        <v>Master Erkekler</v>
      </c>
      <c r="K98" s="166" t="str">
        <f t="shared" si="2"/>
        <v>İSTANBUL-Balkan Veterans Indoor Championship</v>
      </c>
      <c r="L98" s="236">
        <f>Sırık!BD$4</f>
        <v>42056</v>
      </c>
      <c r="M98" s="167" t="s">
        <v>267</v>
      </c>
    </row>
    <row r="99" spans="1:13" s="159" customFormat="1" ht="26.25" customHeight="1">
      <c r="A99" s="161">
        <v>97</v>
      </c>
      <c r="B99" s="172" t="s">
        <v>105</v>
      </c>
      <c r="C99" s="162" t="str">
        <f>Sırık!D34</f>
        <v>1.8.1932</v>
      </c>
      <c r="D99" s="166" t="str">
        <f>Sırık!F34</f>
        <v>HİKMET KANDEYDİ</v>
      </c>
      <c r="E99" s="166" t="str">
        <f>Sırık!G34</f>
        <v>TURKEY</v>
      </c>
      <c r="F99" s="206">
        <f>Sırık!BP34</f>
        <v>190</v>
      </c>
      <c r="G99" s="164">
        <f>Sırık!A34</f>
        <v>2</v>
      </c>
      <c r="H99" s="169" t="s">
        <v>105</v>
      </c>
      <c r="I99" s="169"/>
      <c r="J99" s="163" t="str">
        <f>'YARIŞMA BİLGİLERİ'!$F$21</f>
        <v>Master Erkekler</v>
      </c>
      <c r="K99" s="166" t="str">
        <f t="shared" ref="K99:K130" si="3">CONCATENATE(K$1,"-",A$1)</f>
        <v>İSTANBUL-Balkan Veterans Indoor Championship</v>
      </c>
      <c r="L99" s="236">
        <f>Sırık!BD$4</f>
        <v>42056</v>
      </c>
      <c r="M99" s="167" t="s">
        <v>267</v>
      </c>
    </row>
    <row r="100" spans="1:13" s="159" customFormat="1" ht="26.25" customHeight="1">
      <c r="A100" s="161">
        <v>98</v>
      </c>
      <c r="B100" s="172" t="s">
        <v>105</v>
      </c>
      <c r="C100" s="162" t="e">
        <f>Sırık!#REF!</f>
        <v>#REF!</v>
      </c>
      <c r="D100" s="166" t="e">
        <f>Sırık!#REF!</f>
        <v>#REF!</v>
      </c>
      <c r="E100" s="166" t="e">
        <f>Sırık!#REF!</f>
        <v>#REF!</v>
      </c>
      <c r="F100" s="206" t="e">
        <f>Sırık!#REF!</f>
        <v>#REF!</v>
      </c>
      <c r="G100" s="164" t="e">
        <f>Sırık!#REF!</f>
        <v>#REF!</v>
      </c>
      <c r="H100" s="169" t="s">
        <v>105</v>
      </c>
      <c r="I100" s="169"/>
      <c r="J100" s="163" t="str">
        <f>'YARIŞMA BİLGİLERİ'!$F$21</f>
        <v>Master Erkekler</v>
      </c>
      <c r="K100" s="166" t="str">
        <f t="shared" si="3"/>
        <v>İSTANBUL-Balkan Veterans Indoor Championship</v>
      </c>
      <c r="L100" s="236">
        <f>Sırık!BD$4</f>
        <v>42056</v>
      </c>
      <c r="M100" s="167" t="s">
        <v>267</v>
      </c>
    </row>
    <row r="101" spans="1:13" s="159" customFormat="1" ht="26.25" customHeight="1">
      <c r="A101" s="161">
        <v>99</v>
      </c>
      <c r="B101" s="172" t="s">
        <v>105</v>
      </c>
      <c r="C101" s="162" t="e">
        <f>Sırık!#REF!</f>
        <v>#REF!</v>
      </c>
      <c r="D101" s="166" t="e">
        <f>Sırık!#REF!</f>
        <v>#REF!</v>
      </c>
      <c r="E101" s="166" t="e">
        <f>Sırık!#REF!</f>
        <v>#REF!</v>
      </c>
      <c r="F101" s="206" t="e">
        <f>Sırık!#REF!</f>
        <v>#REF!</v>
      </c>
      <c r="G101" s="164" t="e">
        <f>Sırık!#REF!</f>
        <v>#REF!</v>
      </c>
      <c r="H101" s="169" t="s">
        <v>105</v>
      </c>
      <c r="I101" s="169"/>
      <c r="J101" s="163" t="str">
        <f>'YARIŞMA BİLGİLERİ'!$F$21</f>
        <v>Master Erkekler</v>
      </c>
      <c r="K101" s="166" t="str">
        <f t="shared" si="3"/>
        <v>İSTANBUL-Balkan Veterans Indoor Championship</v>
      </c>
      <c r="L101" s="236">
        <f>Sırık!BD$4</f>
        <v>42056</v>
      </c>
      <c r="M101" s="167" t="s">
        <v>267</v>
      </c>
    </row>
    <row r="102" spans="1:13" s="159" customFormat="1" ht="26.25" customHeight="1">
      <c r="A102" s="161">
        <v>100</v>
      </c>
      <c r="B102" s="172" t="s">
        <v>105</v>
      </c>
      <c r="C102" s="162" t="e">
        <f>Sırık!#REF!</f>
        <v>#REF!</v>
      </c>
      <c r="D102" s="166" t="e">
        <f>Sırık!#REF!</f>
        <v>#REF!</v>
      </c>
      <c r="E102" s="166" t="e">
        <f>Sırık!#REF!</f>
        <v>#REF!</v>
      </c>
      <c r="F102" s="206" t="e">
        <f>Sırık!#REF!</f>
        <v>#REF!</v>
      </c>
      <c r="G102" s="164" t="e">
        <f>Sırık!#REF!</f>
        <v>#REF!</v>
      </c>
      <c r="H102" s="169" t="s">
        <v>105</v>
      </c>
      <c r="I102" s="169"/>
      <c r="J102" s="163" t="str">
        <f>'YARIŞMA BİLGİLERİ'!$F$21</f>
        <v>Master Erkekler</v>
      </c>
      <c r="K102" s="166" t="str">
        <f t="shared" si="3"/>
        <v>İSTANBUL-Balkan Veterans Indoor Championship</v>
      </c>
      <c r="L102" s="236">
        <f>Sırık!BD$4</f>
        <v>42056</v>
      </c>
      <c r="M102" s="167" t="s">
        <v>267</v>
      </c>
    </row>
    <row r="103" spans="1:13" s="159" customFormat="1" ht="26.25" customHeight="1">
      <c r="A103" s="161">
        <v>101</v>
      </c>
      <c r="B103" s="172" t="s">
        <v>105</v>
      </c>
      <c r="C103" s="162" t="e">
        <f>Sırık!#REF!</f>
        <v>#REF!</v>
      </c>
      <c r="D103" s="166" t="e">
        <f>Sırık!#REF!</f>
        <v>#REF!</v>
      </c>
      <c r="E103" s="166" t="e">
        <f>Sırık!#REF!</f>
        <v>#REF!</v>
      </c>
      <c r="F103" s="206" t="e">
        <f>Sırık!#REF!</f>
        <v>#REF!</v>
      </c>
      <c r="G103" s="164" t="e">
        <f>Sırık!#REF!</f>
        <v>#REF!</v>
      </c>
      <c r="H103" s="169" t="s">
        <v>105</v>
      </c>
      <c r="I103" s="169"/>
      <c r="J103" s="163" t="str">
        <f>'YARIŞMA BİLGİLERİ'!$F$21</f>
        <v>Master Erkekler</v>
      </c>
      <c r="K103" s="166" t="str">
        <f t="shared" si="3"/>
        <v>İSTANBUL-Balkan Veterans Indoor Championship</v>
      </c>
      <c r="L103" s="236">
        <f>Sırık!BD$4</f>
        <v>42056</v>
      </c>
      <c r="M103" s="167" t="s">
        <v>267</v>
      </c>
    </row>
    <row r="104" spans="1:13" s="159" customFormat="1" ht="26.25" customHeight="1">
      <c r="A104" s="161">
        <v>102</v>
      </c>
      <c r="B104" s="172" t="s">
        <v>105</v>
      </c>
      <c r="C104" s="162" t="e">
        <f>Sırık!#REF!</f>
        <v>#REF!</v>
      </c>
      <c r="D104" s="166" t="e">
        <f>Sırık!#REF!</f>
        <v>#REF!</v>
      </c>
      <c r="E104" s="166" t="e">
        <f>Sırık!#REF!</f>
        <v>#REF!</v>
      </c>
      <c r="F104" s="206" t="e">
        <f>Sırık!#REF!</f>
        <v>#REF!</v>
      </c>
      <c r="G104" s="164" t="e">
        <f>Sırık!#REF!</f>
        <v>#REF!</v>
      </c>
      <c r="H104" s="169" t="s">
        <v>105</v>
      </c>
      <c r="I104" s="169"/>
      <c r="J104" s="163" t="str">
        <f>'YARIŞMA BİLGİLERİ'!$F$21</f>
        <v>Master Erkekler</v>
      </c>
      <c r="K104" s="166" t="str">
        <f t="shared" si="3"/>
        <v>İSTANBUL-Balkan Veterans Indoor Championship</v>
      </c>
      <c r="L104" s="236">
        <f>Sırık!BD$4</f>
        <v>42056</v>
      </c>
      <c r="M104" s="167" t="s">
        <v>267</v>
      </c>
    </row>
    <row r="105" spans="1:13" s="159" customFormat="1" ht="26.25" customHeight="1">
      <c r="A105" s="161">
        <v>103</v>
      </c>
      <c r="B105" s="172" t="s">
        <v>105</v>
      </c>
      <c r="C105" s="162" t="e">
        <f>Sırık!#REF!</f>
        <v>#REF!</v>
      </c>
      <c r="D105" s="166" t="e">
        <f>Sırık!#REF!</f>
        <v>#REF!</v>
      </c>
      <c r="E105" s="166" t="e">
        <f>Sırık!#REF!</f>
        <v>#REF!</v>
      </c>
      <c r="F105" s="206" t="e">
        <f>Sırık!#REF!</f>
        <v>#REF!</v>
      </c>
      <c r="G105" s="164" t="e">
        <f>Sırık!#REF!</f>
        <v>#REF!</v>
      </c>
      <c r="H105" s="169" t="s">
        <v>105</v>
      </c>
      <c r="I105" s="169"/>
      <c r="J105" s="163" t="str">
        <f>'YARIŞMA BİLGİLERİ'!$F$21</f>
        <v>Master Erkekler</v>
      </c>
      <c r="K105" s="166" t="str">
        <f t="shared" si="3"/>
        <v>İSTANBUL-Balkan Veterans Indoor Championship</v>
      </c>
      <c r="L105" s="236">
        <f>Sırık!BD$4</f>
        <v>42056</v>
      </c>
      <c r="M105" s="167" t="s">
        <v>267</v>
      </c>
    </row>
    <row r="106" spans="1:13" s="159" customFormat="1" ht="26.25" customHeight="1">
      <c r="A106" s="161">
        <v>104</v>
      </c>
      <c r="B106" s="172" t="s">
        <v>105</v>
      </c>
      <c r="C106" s="162" t="e">
        <f>Sırık!#REF!</f>
        <v>#REF!</v>
      </c>
      <c r="D106" s="166" t="e">
        <f>Sırık!#REF!</f>
        <v>#REF!</v>
      </c>
      <c r="E106" s="166" t="e">
        <f>Sırık!#REF!</f>
        <v>#REF!</v>
      </c>
      <c r="F106" s="206" t="e">
        <f>Sırık!#REF!</f>
        <v>#REF!</v>
      </c>
      <c r="G106" s="164" t="e">
        <f>Sırık!#REF!</f>
        <v>#REF!</v>
      </c>
      <c r="H106" s="169" t="s">
        <v>105</v>
      </c>
      <c r="I106" s="169"/>
      <c r="J106" s="163" t="str">
        <f>'YARIŞMA BİLGİLERİ'!$F$21</f>
        <v>Master Erkekler</v>
      </c>
      <c r="K106" s="166" t="str">
        <f t="shared" si="3"/>
        <v>İSTANBUL-Balkan Veterans Indoor Championship</v>
      </c>
      <c r="L106" s="236">
        <f>Sırık!BD$4</f>
        <v>42056</v>
      </c>
      <c r="M106" s="167" t="s">
        <v>267</v>
      </c>
    </row>
    <row r="107" spans="1:13" s="159" customFormat="1" ht="26.25" customHeight="1">
      <c r="A107" s="161">
        <v>105</v>
      </c>
      <c r="B107" s="172" t="s">
        <v>105</v>
      </c>
      <c r="C107" s="162" t="e">
        <f>Sırık!#REF!</f>
        <v>#REF!</v>
      </c>
      <c r="D107" s="166" t="e">
        <f>Sırık!#REF!</f>
        <v>#REF!</v>
      </c>
      <c r="E107" s="166" t="e">
        <f>Sırık!#REF!</f>
        <v>#REF!</v>
      </c>
      <c r="F107" s="206" t="e">
        <f>Sırık!#REF!</f>
        <v>#REF!</v>
      </c>
      <c r="G107" s="164" t="e">
        <f>Sırık!#REF!</f>
        <v>#REF!</v>
      </c>
      <c r="H107" s="169" t="s">
        <v>105</v>
      </c>
      <c r="I107" s="169"/>
      <c r="J107" s="163" t="str">
        <f>'YARIŞMA BİLGİLERİ'!$F$21</f>
        <v>Master Erkekler</v>
      </c>
      <c r="K107" s="166" t="str">
        <f t="shared" si="3"/>
        <v>İSTANBUL-Balkan Veterans Indoor Championship</v>
      </c>
      <c r="L107" s="236">
        <f>Sırık!BD$4</f>
        <v>42056</v>
      </c>
      <c r="M107" s="167" t="s">
        <v>267</v>
      </c>
    </row>
    <row r="108" spans="1:13" s="159" customFormat="1" ht="26.25" customHeight="1">
      <c r="A108" s="161">
        <v>106</v>
      </c>
      <c r="B108" s="172" t="s">
        <v>105</v>
      </c>
      <c r="C108" s="162" t="e">
        <f>Sırık!#REF!</f>
        <v>#REF!</v>
      </c>
      <c r="D108" s="166" t="e">
        <f>Sırık!#REF!</f>
        <v>#REF!</v>
      </c>
      <c r="E108" s="166" t="e">
        <f>Sırık!#REF!</f>
        <v>#REF!</v>
      </c>
      <c r="F108" s="206" t="e">
        <f>Sırık!#REF!</f>
        <v>#REF!</v>
      </c>
      <c r="G108" s="164" t="e">
        <f>Sırık!#REF!</f>
        <v>#REF!</v>
      </c>
      <c r="H108" s="169" t="s">
        <v>105</v>
      </c>
      <c r="I108" s="169"/>
      <c r="J108" s="163" t="str">
        <f>'YARIŞMA BİLGİLERİ'!$F$21</f>
        <v>Master Erkekler</v>
      </c>
      <c r="K108" s="166" t="str">
        <f t="shared" si="3"/>
        <v>İSTANBUL-Balkan Veterans Indoor Championship</v>
      </c>
      <c r="L108" s="236">
        <f>Sırık!BD$4</f>
        <v>42056</v>
      </c>
      <c r="M108" s="167" t="s">
        <v>267</v>
      </c>
    </row>
    <row r="109" spans="1:13" s="159" customFormat="1" ht="26.25" customHeight="1">
      <c r="A109" s="161">
        <v>107</v>
      </c>
      <c r="B109" s="172" t="s">
        <v>105</v>
      </c>
      <c r="C109" s="162" t="e">
        <f>Sırık!#REF!</f>
        <v>#REF!</v>
      </c>
      <c r="D109" s="166" t="e">
        <f>Sırık!#REF!</f>
        <v>#REF!</v>
      </c>
      <c r="E109" s="166" t="e">
        <f>Sırık!#REF!</f>
        <v>#REF!</v>
      </c>
      <c r="F109" s="206" t="e">
        <f>Sırık!#REF!</f>
        <v>#REF!</v>
      </c>
      <c r="G109" s="164" t="e">
        <f>Sırık!#REF!</f>
        <v>#REF!</v>
      </c>
      <c r="H109" s="169" t="s">
        <v>105</v>
      </c>
      <c r="I109" s="169"/>
      <c r="J109" s="163" t="str">
        <f>'YARIŞMA BİLGİLERİ'!$F$21</f>
        <v>Master Erkekler</v>
      </c>
      <c r="K109" s="166" t="str">
        <f t="shared" si="3"/>
        <v>İSTANBUL-Balkan Veterans Indoor Championship</v>
      </c>
      <c r="L109" s="236">
        <f>Sırık!BD$4</f>
        <v>42056</v>
      </c>
      <c r="M109" s="167" t="s">
        <v>267</v>
      </c>
    </row>
    <row r="110" spans="1:13" s="159" customFormat="1" ht="26.25" customHeight="1">
      <c r="A110" s="161">
        <v>108</v>
      </c>
      <c r="B110" s="172" t="s">
        <v>251</v>
      </c>
      <c r="C110" s="162" t="str">
        <f>'Üçadım-A'!D8</f>
        <v>13.10.1978</v>
      </c>
      <c r="D110" s="166" t="str">
        <f>'Üçadım-A'!F8</f>
        <v>DUSAN ANTİC</v>
      </c>
      <c r="E110" s="166" t="str">
        <f>'Üçadım-A'!G8</f>
        <v>SERBIA</v>
      </c>
      <c r="F110" s="168">
        <f>'Üçadım-A'!O8</f>
        <v>1147</v>
      </c>
      <c r="G110" s="169">
        <f>'Üçadım-A'!A8</f>
        <v>1</v>
      </c>
      <c r="H110" s="169" t="s">
        <v>251</v>
      </c>
      <c r="I110" s="169"/>
      <c r="J110" s="163" t="str">
        <f>'YARIŞMA BİLGİLERİ'!$F$21</f>
        <v>Master Erkekler</v>
      </c>
      <c r="K110" s="166" t="str">
        <f t="shared" si="3"/>
        <v>İSTANBUL-Balkan Veterans Indoor Championship</v>
      </c>
      <c r="L110" s="236" t="e">
        <f>'Üçadım-A'!#REF!</f>
        <v>#REF!</v>
      </c>
      <c r="M110" s="167" t="s">
        <v>267</v>
      </c>
    </row>
    <row r="111" spans="1:13" s="159" customFormat="1" ht="26.25" customHeight="1">
      <c r="A111" s="161">
        <v>109</v>
      </c>
      <c r="B111" s="172" t="s">
        <v>251</v>
      </c>
      <c r="C111" s="162" t="str">
        <f>'Üçadım-A'!D9</f>
        <v>25.5.1975</v>
      </c>
      <c r="D111" s="166" t="str">
        <f>'Üçadım-A'!F9</f>
        <v>TANSU YILMAZ</v>
      </c>
      <c r="E111" s="166" t="str">
        <f>'Üçadım-A'!G9</f>
        <v>TURKEY</v>
      </c>
      <c r="F111" s="168" t="str">
        <f>'Üçadım-A'!O9</f>
        <v>DNS</v>
      </c>
      <c r="G111" s="169" t="str">
        <f>'Üçadım-A'!A9</f>
        <v>-</v>
      </c>
      <c r="H111" s="169" t="s">
        <v>251</v>
      </c>
      <c r="I111" s="169"/>
      <c r="J111" s="163" t="str">
        <f>'YARIŞMA BİLGİLERİ'!$F$21</f>
        <v>Master Erkekler</v>
      </c>
      <c r="K111" s="166" t="str">
        <f t="shared" si="3"/>
        <v>İSTANBUL-Balkan Veterans Indoor Championship</v>
      </c>
      <c r="L111" s="236" t="e">
        <f>'Üçadım-A'!#REF!</f>
        <v>#REF!</v>
      </c>
      <c r="M111" s="167" t="s">
        <v>267</v>
      </c>
    </row>
    <row r="112" spans="1:13" s="159" customFormat="1" ht="26.25" customHeight="1">
      <c r="A112" s="161">
        <v>110</v>
      </c>
      <c r="B112" s="172" t="s">
        <v>251</v>
      </c>
      <c r="C112" s="162" t="str">
        <f>'Üçadım-A'!D12</f>
        <v>21.7.1974</v>
      </c>
      <c r="D112" s="166" t="str">
        <f>'Üçadım-A'!F12</f>
        <v>SAIOC VALENTIN-MARIUS</v>
      </c>
      <c r="E112" s="166" t="str">
        <f>'Üçadım-A'!G12</f>
        <v>ROMANIA</v>
      </c>
      <c r="F112" s="168">
        <f>'Üçadım-A'!O12</f>
        <v>1072</v>
      </c>
      <c r="G112" s="169">
        <f>'Üçadım-A'!A12</f>
        <v>1</v>
      </c>
      <c r="H112" s="169" t="s">
        <v>251</v>
      </c>
      <c r="I112" s="169"/>
      <c r="J112" s="163" t="str">
        <f>'YARIŞMA BİLGİLERİ'!$F$21</f>
        <v>Master Erkekler</v>
      </c>
      <c r="K112" s="166" t="str">
        <f t="shared" si="3"/>
        <v>İSTANBUL-Balkan Veterans Indoor Championship</v>
      </c>
      <c r="L112" s="236" t="e">
        <f>'Üçadım-A'!#REF!</f>
        <v>#REF!</v>
      </c>
      <c r="M112" s="167" t="s">
        <v>267</v>
      </c>
    </row>
    <row r="113" spans="1:13" s="159" customFormat="1" ht="26.25" customHeight="1">
      <c r="A113" s="161">
        <v>111</v>
      </c>
      <c r="B113" s="172" t="s">
        <v>251</v>
      </c>
      <c r="C113" s="162" t="str">
        <f>'Üçadım-A'!D13</f>
        <v>27.8.1972</v>
      </c>
      <c r="D113" s="166" t="str">
        <f>'Üçadım-A'!F13</f>
        <v>CHRISTOS PAPATSIKOURAKIS</v>
      </c>
      <c r="E113" s="166" t="str">
        <f>'Üçadım-A'!G13</f>
        <v>GREECE</v>
      </c>
      <c r="F113" s="168">
        <f>'Üçadım-A'!O13</f>
        <v>1038</v>
      </c>
      <c r="G113" s="169">
        <f>'Üçadım-A'!A13</f>
        <v>2</v>
      </c>
      <c r="H113" s="169" t="s">
        <v>251</v>
      </c>
      <c r="I113" s="169"/>
      <c r="J113" s="163" t="str">
        <f>'YARIŞMA BİLGİLERİ'!$F$21</f>
        <v>Master Erkekler</v>
      </c>
      <c r="K113" s="166" t="str">
        <f t="shared" si="3"/>
        <v>İSTANBUL-Balkan Veterans Indoor Championship</v>
      </c>
      <c r="L113" s="236" t="e">
        <f>'Üçadım-A'!#REF!</f>
        <v>#REF!</v>
      </c>
      <c r="M113" s="167" t="s">
        <v>267</v>
      </c>
    </row>
    <row r="114" spans="1:13" s="159" customFormat="1" ht="26.25" customHeight="1">
      <c r="A114" s="161">
        <v>112</v>
      </c>
      <c r="B114" s="172" t="s">
        <v>251</v>
      </c>
      <c r="C114" s="162" t="str">
        <f>'Üçadım-A'!D14</f>
        <v>1.9.1972</v>
      </c>
      <c r="D114" s="166" t="str">
        <f>'Üçadım-A'!F14</f>
        <v>İSA ATAR</v>
      </c>
      <c r="E114" s="166" t="str">
        <f>'Üçadım-A'!G14</f>
        <v>TURKEY</v>
      </c>
      <c r="F114" s="168" t="str">
        <f>'Üçadım-A'!O14</f>
        <v>DNS</v>
      </c>
      <c r="G114" s="169" t="str">
        <f>'Üçadım-A'!A14</f>
        <v>-</v>
      </c>
      <c r="H114" s="169" t="s">
        <v>251</v>
      </c>
      <c r="I114" s="169"/>
      <c r="J114" s="163" t="str">
        <f>'YARIŞMA BİLGİLERİ'!$F$21</f>
        <v>Master Erkekler</v>
      </c>
      <c r="K114" s="166" t="str">
        <f t="shared" si="3"/>
        <v>İSTANBUL-Balkan Veterans Indoor Championship</v>
      </c>
      <c r="L114" s="236" t="e">
        <f>'Üçadım-A'!#REF!</f>
        <v>#REF!</v>
      </c>
      <c r="M114" s="167" t="s">
        <v>267</v>
      </c>
    </row>
    <row r="115" spans="1:13" s="159" customFormat="1" ht="26.25" customHeight="1">
      <c r="A115" s="161">
        <v>113</v>
      </c>
      <c r="B115" s="172" t="s">
        <v>251</v>
      </c>
      <c r="C115" s="162" t="str">
        <f>'Üçadım-A'!D17</f>
        <v>27.1.1967</v>
      </c>
      <c r="D115" s="166" t="str">
        <f>'Üçadım-A'!F17</f>
        <v>EMIL COTOVANU</v>
      </c>
      <c r="E115" s="166" t="str">
        <f>'Üçadım-A'!G17</f>
        <v>ROMANIA</v>
      </c>
      <c r="F115" s="168">
        <f>'Üçadım-A'!O17</f>
        <v>1055</v>
      </c>
      <c r="G115" s="169">
        <f>'Üçadım-A'!A17</f>
        <v>1</v>
      </c>
      <c r="H115" s="169" t="s">
        <v>251</v>
      </c>
      <c r="I115" s="169"/>
      <c r="J115" s="163" t="str">
        <f>'YARIŞMA BİLGİLERİ'!$F$21</f>
        <v>Master Erkekler</v>
      </c>
      <c r="K115" s="166" t="str">
        <f t="shared" si="3"/>
        <v>İSTANBUL-Balkan Veterans Indoor Championship</v>
      </c>
      <c r="L115" s="236" t="e">
        <f>'Üçadım-A'!#REF!</f>
        <v>#REF!</v>
      </c>
      <c r="M115" s="167" t="s">
        <v>267</v>
      </c>
    </row>
    <row r="116" spans="1:13" s="159" customFormat="1" ht="26.25" customHeight="1">
      <c r="A116" s="161">
        <v>114</v>
      </c>
      <c r="B116" s="172" t="s">
        <v>251</v>
      </c>
      <c r="C116" s="162" t="str">
        <f>'Üçadım-A'!D18</f>
        <v>25.8.1965</v>
      </c>
      <c r="D116" s="166" t="str">
        <f>'Üçadım-A'!F18</f>
        <v>METİN BAYTÜRK</v>
      </c>
      <c r="E116" s="166" t="str">
        <f>'Üçadım-A'!G18</f>
        <v>TURKEY</v>
      </c>
      <c r="F116" s="168">
        <f>'Üçadım-A'!O18</f>
        <v>993</v>
      </c>
      <c r="G116" s="169">
        <f>'Üçadım-A'!A18</f>
        <v>2</v>
      </c>
      <c r="H116" s="169" t="s">
        <v>251</v>
      </c>
      <c r="I116" s="169"/>
      <c r="J116" s="163" t="str">
        <f>'YARIŞMA BİLGİLERİ'!$F$21</f>
        <v>Master Erkekler</v>
      </c>
      <c r="K116" s="166" t="str">
        <f t="shared" si="3"/>
        <v>İSTANBUL-Balkan Veterans Indoor Championship</v>
      </c>
      <c r="L116" s="236" t="e">
        <f>'Üçadım-A'!#REF!</f>
        <v>#REF!</v>
      </c>
      <c r="M116" s="167" t="s">
        <v>267</v>
      </c>
    </row>
    <row r="117" spans="1:13" s="159" customFormat="1" ht="26.25" customHeight="1">
      <c r="A117" s="161">
        <v>115</v>
      </c>
      <c r="B117" s="172" t="s">
        <v>251</v>
      </c>
      <c r="C117" s="162" t="str">
        <f>'Üçadım-A'!D19</f>
        <v>1.1.1966</v>
      </c>
      <c r="D117" s="166" t="str">
        <f>'Üçadım-A'!F19</f>
        <v>HASAN ATALAY</v>
      </c>
      <c r="E117" s="166" t="str">
        <f>'Üçadım-A'!G19</f>
        <v>TURKEY</v>
      </c>
      <c r="F117" s="168">
        <f>'Üçadım-A'!O19</f>
        <v>970</v>
      </c>
      <c r="G117" s="169">
        <f>'Üçadım-A'!A19</f>
        <v>3</v>
      </c>
      <c r="H117" s="169" t="s">
        <v>251</v>
      </c>
      <c r="I117" s="169"/>
      <c r="J117" s="163" t="str">
        <f>'YARIŞMA BİLGİLERİ'!$F$21</f>
        <v>Master Erkekler</v>
      </c>
      <c r="K117" s="166" t="str">
        <f t="shared" si="3"/>
        <v>İSTANBUL-Balkan Veterans Indoor Championship</v>
      </c>
      <c r="L117" s="236" t="e">
        <f>'Üçadım-A'!#REF!</f>
        <v>#REF!</v>
      </c>
      <c r="M117" s="167" t="s">
        <v>267</v>
      </c>
    </row>
    <row r="118" spans="1:13" s="159" customFormat="1" ht="26.25" customHeight="1">
      <c r="A118" s="161">
        <v>116</v>
      </c>
      <c r="B118" s="172" t="s">
        <v>251</v>
      </c>
      <c r="C118" s="162" t="str">
        <f>'Üçadım-A'!D20</f>
        <v>24.9.1969</v>
      </c>
      <c r="D118" s="166" t="str">
        <f>'Üçadım-A'!F20</f>
        <v>SÜHA POLAT</v>
      </c>
      <c r="E118" s="166" t="str">
        <f>'Üçadım-A'!G20</f>
        <v>TURKEY</v>
      </c>
      <c r="F118" s="168">
        <f>'Üçadım-A'!O20</f>
        <v>927</v>
      </c>
      <c r="G118" s="169">
        <f>'Üçadım-A'!A20</f>
        <v>4</v>
      </c>
      <c r="H118" s="169" t="s">
        <v>251</v>
      </c>
      <c r="I118" s="169"/>
      <c r="J118" s="163" t="str">
        <f>'YARIŞMA BİLGİLERİ'!$F$21</f>
        <v>Master Erkekler</v>
      </c>
      <c r="K118" s="166" t="str">
        <f t="shared" si="3"/>
        <v>İSTANBUL-Balkan Veterans Indoor Championship</v>
      </c>
      <c r="L118" s="236" t="e">
        <f>'Üçadım-A'!#REF!</f>
        <v>#REF!</v>
      </c>
      <c r="M118" s="167" t="s">
        <v>267</v>
      </c>
    </row>
    <row r="119" spans="1:13" s="159" customFormat="1" ht="26.25" customHeight="1">
      <c r="A119" s="161">
        <v>117</v>
      </c>
      <c r="B119" s="172" t="s">
        <v>251</v>
      </c>
      <c r="C119" s="162" t="str">
        <f>'Üçadım-A'!D21</f>
        <v>19.8.1967</v>
      </c>
      <c r="D119" s="166" t="str">
        <f>'Üçadım-A'!F21</f>
        <v>ŞERİF ALİ BÜLBÜL</v>
      </c>
      <c r="E119" s="166" t="str">
        <f>'Üçadım-A'!G21</f>
        <v>TURKEY</v>
      </c>
      <c r="F119" s="168">
        <f>'Üçadım-A'!O21</f>
        <v>889</v>
      </c>
      <c r="G119" s="169">
        <f>'Üçadım-A'!A21</f>
        <v>5</v>
      </c>
      <c r="H119" s="169" t="s">
        <v>251</v>
      </c>
      <c r="I119" s="169"/>
      <c r="J119" s="163" t="str">
        <f>'YARIŞMA BİLGİLERİ'!$F$21</f>
        <v>Master Erkekler</v>
      </c>
      <c r="K119" s="166" t="str">
        <f t="shared" si="3"/>
        <v>İSTANBUL-Balkan Veterans Indoor Championship</v>
      </c>
      <c r="L119" s="236" t="e">
        <f>'Üçadım-A'!#REF!</f>
        <v>#REF!</v>
      </c>
      <c r="M119" s="167" t="s">
        <v>267</v>
      </c>
    </row>
    <row r="120" spans="1:13" s="159" customFormat="1" ht="26.25" customHeight="1">
      <c r="A120" s="161">
        <v>118</v>
      </c>
      <c r="B120" s="172" t="s">
        <v>251</v>
      </c>
      <c r="C120" s="162" t="str">
        <f>'Üçadım-A'!D22</f>
        <v>27.11.1965</v>
      </c>
      <c r="D120" s="166" t="str">
        <f>'Üçadım-A'!F22</f>
        <v>CENGİZ SEYHAN</v>
      </c>
      <c r="E120" s="166" t="str">
        <f>'Üçadım-A'!G22</f>
        <v>TURKEY</v>
      </c>
      <c r="F120" s="168" t="str">
        <f>'Üçadım-A'!O22</f>
        <v>DNS</v>
      </c>
      <c r="G120" s="169" t="str">
        <f>'Üçadım-A'!A22</f>
        <v>-</v>
      </c>
      <c r="H120" s="169" t="s">
        <v>251</v>
      </c>
      <c r="I120" s="169"/>
      <c r="J120" s="163" t="str">
        <f>'YARIŞMA BİLGİLERİ'!$F$21</f>
        <v>Master Erkekler</v>
      </c>
      <c r="K120" s="166" t="str">
        <f t="shared" si="3"/>
        <v>İSTANBUL-Balkan Veterans Indoor Championship</v>
      </c>
      <c r="L120" s="236" t="e">
        <f>'Üçadım-A'!#REF!</f>
        <v>#REF!</v>
      </c>
      <c r="M120" s="167" t="s">
        <v>267</v>
      </c>
    </row>
    <row r="121" spans="1:13" s="159" customFormat="1" ht="26.25" customHeight="1">
      <c r="A121" s="161">
        <v>119</v>
      </c>
      <c r="B121" s="172" t="s">
        <v>251</v>
      </c>
      <c r="C121" s="162" t="str">
        <f>'Üçadım-A'!D23</f>
        <v>19.11.1965</v>
      </c>
      <c r="D121" s="166" t="str">
        <f>'Üçadım-A'!F23</f>
        <v>MURAT AYAYDIN</v>
      </c>
      <c r="E121" s="166" t="str">
        <f>'Üçadım-A'!G23</f>
        <v>TURKEY</v>
      </c>
      <c r="F121" s="168" t="str">
        <f>'Üçadım-A'!O23</f>
        <v>DNS</v>
      </c>
      <c r="G121" s="169" t="str">
        <f>'Üçadım-A'!A23</f>
        <v>-</v>
      </c>
      <c r="H121" s="169" t="s">
        <v>251</v>
      </c>
      <c r="I121" s="169"/>
      <c r="J121" s="163" t="str">
        <f>'YARIŞMA BİLGİLERİ'!$F$21</f>
        <v>Master Erkekler</v>
      </c>
      <c r="K121" s="166" t="str">
        <f t="shared" si="3"/>
        <v>İSTANBUL-Balkan Veterans Indoor Championship</v>
      </c>
      <c r="L121" s="236" t="e">
        <f>'Üçadım-A'!#REF!</f>
        <v>#REF!</v>
      </c>
      <c r="M121" s="167" t="s">
        <v>267</v>
      </c>
    </row>
    <row r="122" spans="1:13" s="159" customFormat="1" ht="26.25" customHeight="1">
      <c r="A122" s="161">
        <v>120</v>
      </c>
      <c r="B122" s="172" t="s">
        <v>251</v>
      </c>
      <c r="C122" s="162" t="str">
        <f>'Üçadım-A'!D26</f>
        <v>5.8.1963</v>
      </c>
      <c r="D122" s="166" t="str">
        <f>'Üçadım-A'!F26</f>
        <v>MARİNESCU DANİEL</v>
      </c>
      <c r="E122" s="166" t="str">
        <f>'Üçadım-A'!G26</f>
        <v>ROMANIA</v>
      </c>
      <c r="F122" s="168">
        <f>'Üçadım-A'!O26</f>
        <v>973</v>
      </c>
      <c r="G122" s="169">
        <f>'Üçadım-A'!A26</f>
        <v>1</v>
      </c>
      <c r="H122" s="169" t="s">
        <v>251</v>
      </c>
      <c r="I122" s="169"/>
      <c r="J122" s="163" t="str">
        <f>'YARIŞMA BİLGİLERİ'!$F$21</f>
        <v>Master Erkekler</v>
      </c>
      <c r="K122" s="166" t="str">
        <f t="shared" si="3"/>
        <v>İSTANBUL-Balkan Veterans Indoor Championship</v>
      </c>
      <c r="L122" s="236" t="e">
        <f>'Üçadım-A'!#REF!</f>
        <v>#REF!</v>
      </c>
      <c r="M122" s="167" t="s">
        <v>267</v>
      </c>
    </row>
    <row r="123" spans="1:13" s="159" customFormat="1" ht="26.25" customHeight="1">
      <c r="A123" s="161">
        <v>121</v>
      </c>
      <c r="B123" s="172" t="s">
        <v>251</v>
      </c>
      <c r="C123" s="162" t="str">
        <f>'Üçadım-A'!D27</f>
        <v>23.7.1964</v>
      </c>
      <c r="D123" s="166" t="str">
        <f>'Üçadım-A'!F27</f>
        <v>EYÜP ÇALIŞKAN</v>
      </c>
      <c r="E123" s="166" t="str">
        <f>'Üçadım-A'!G27</f>
        <v>TURKEY</v>
      </c>
      <c r="F123" s="168">
        <f>'Üçadım-A'!O27</f>
        <v>910</v>
      </c>
      <c r="G123" s="169">
        <f>'Üçadım-A'!A27</f>
        <v>2</v>
      </c>
      <c r="H123" s="169" t="s">
        <v>251</v>
      </c>
      <c r="I123" s="169"/>
      <c r="J123" s="163" t="str">
        <f>'YARIŞMA BİLGİLERİ'!$F$21</f>
        <v>Master Erkekler</v>
      </c>
      <c r="K123" s="166" t="str">
        <f t="shared" si="3"/>
        <v>İSTANBUL-Balkan Veterans Indoor Championship</v>
      </c>
      <c r="L123" s="236" t="e">
        <f>'Üçadım-A'!#REF!</f>
        <v>#REF!</v>
      </c>
      <c r="M123" s="167" t="s">
        <v>267</v>
      </c>
    </row>
    <row r="124" spans="1:13" s="159" customFormat="1" ht="26.25" customHeight="1">
      <c r="A124" s="161">
        <v>122</v>
      </c>
      <c r="B124" s="172" t="s">
        <v>251</v>
      </c>
      <c r="C124" s="162" t="e">
        <f>'Üçadım-A'!#REF!</f>
        <v>#REF!</v>
      </c>
      <c r="D124" s="166" t="e">
        <f>'Üçadım-A'!#REF!</f>
        <v>#REF!</v>
      </c>
      <c r="E124" s="166" t="e">
        <f>'Üçadım-A'!#REF!</f>
        <v>#REF!</v>
      </c>
      <c r="F124" s="168" t="e">
        <f>'Üçadım-A'!#REF!</f>
        <v>#REF!</v>
      </c>
      <c r="G124" s="169" t="e">
        <f>'Üçadım-A'!#REF!</f>
        <v>#REF!</v>
      </c>
      <c r="H124" s="169" t="s">
        <v>251</v>
      </c>
      <c r="I124" s="169"/>
      <c r="J124" s="163" t="str">
        <f>'YARIŞMA BİLGİLERİ'!$F$21</f>
        <v>Master Erkekler</v>
      </c>
      <c r="K124" s="166" t="str">
        <f t="shared" si="3"/>
        <v>İSTANBUL-Balkan Veterans Indoor Championship</v>
      </c>
      <c r="L124" s="236" t="e">
        <f>'Üçadım-A'!#REF!</f>
        <v>#REF!</v>
      </c>
      <c r="M124" s="167" t="s">
        <v>267</v>
      </c>
    </row>
    <row r="125" spans="1:13" s="159" customFormat="1" ht="26.25" customHeight="1">
      <c r="A125" s="161">
        <v>123</v>
      </c>
      <c r="B125" s="172" t="s">
        <v>251</v>
      </c>
      <c r="C125" s="162" t="e">
        <f>'Üçadım-A'!#REF!</f>
        <v>#REF!</v>
      </c>
      <c r="D125" s="166" t="e">
        <f>'Üçadım-A'!#REF!</f>
        <v>#REF!</v>
      </c>
      <c r="E125" s="166" t="e">
        <f>'Üçadım-A'!#REF!</f>
        <v>#REF!</v>
      </c>
      <c r="F125" s="168" t="e">
        <f>'Üçadım-A'!#REF!</f>
        <v>#REF!</v>
      </c>
      <c r="G125" s="169" t="e">
        <f>'Üçadım-A'!#REF!</f>
        <v>#REF!</v>
      </c>
      <c r="H125" s="169" t="s">
        <v>251</v>
      </c>
      <c r="I125" s="169"/>
      <c r="J125" s="163" t="str">
        <f>'YARIŞMA BİLGİLERİ'!$F$21</f>
        <v>Master Erkekler</v>
      </c>
      <c r="K125" s="166" t="str">
        <f t="shared" si="3"/>
        <v>İSTANBUL-Balkan Veterans Indoor Championship</v>
      </c>
      <c r="L125" s="236" t="e">
        <f>'Üçadım-A'!#REF!</f>
        <v>#REF!</v>
      </c>
      <c r="M125" s="167" t="s">
        <v>267</v>
      </c>
    </row>
    <row r="126" spans="1:13" s="159" customFormat="1" ht="26.25" customHeight="1">
      <c r="A126" s="161">
        <v>124</v>
      </c>
      <c r="B126" s="172" t="s">
        <v>251</v>
      </c>
      <c r="C126" s="162" t="e">
        <f>'Üçadım-A'!#REF!</f>
        <v>#REF!</v>
      </c>
      <c r="D126" s="166" t="e">
        <f>'Üçadım-A'!#REF!</f>
        <v>#REF!</v>
      </c>
      <c r="E126" s="166" t="e">
        <f>'Üçadım-A'!#REF!</f>
        <v>#REF!</v>
      </c>
      <c r="F126" s="168" t="e">
        <f>'Üçadım-A'!#REF!</f>
        <v>#REF!</v>
      </c>
      <c r="G126" s="169" t="e">
        <f>'Üçadım-A'!#REF!</f>
        <v>#REF!</v>
      </c>
      <c r="H126" s="169" t="s">
        <v>251</v>
      </c>
      <c r="I126" s="169"/>
      <c r="J126" s="163" t="str">
        <f>'YARIŞMA BİLGİLERİ'!$F$21</f>
        <v>Master Erkekler</v>
      </c>
      <c r="K126" s="166" t="str">
        <f t="shared" si="3"/>
        <v>İSTANBUL-Balkan Veterans Indoor Championship</v>
      </c>
      <c r="L126" s="236" t="e">
        <f>'Üçadım-A'!#REF!</f>
        <v>#REF!</v>
      </c>
      <c r="M126" s="167" t="s">
        <v>267</v>
      </c>
    </row>
    <row r="127" spans="1:13" s="159" customFormat="1" ht="26.25" customHeight="1">
      <c r="A127" s="161">
        <v>125</v>
      </c>
      <c r="B127" s="172" t="s">
        <v>251</v>
      </c>
      <c r="C127" s="162" t="e">
        <f>'Üçadım-A'!#REF!</f>
        <v>#REF!</v>
      </c>
      <c r="D127" s="166" t="e">
        <f>'Üçadım-A'!#REF!</f>
        <v>#REF!</v>
      </c>
      <c r="E127" s="166" t="e">
        <f>'Üçadım-A'!#REF!</f>
        <v>#REF!</v>
      </c>
      <c r="F127" s="168" t="e">
        <f>'Üçadım-A'!#REF!</f>
        <v>#REF!</v>
      </c>
      <c r="G127" s="169" t="e">
        <f>'Üçadım-A'!#REF!</f>
        <v>#REF!</v>
      </c>
      <c r="H127" s="169" t="s">
        <v>251</v>
      </c>
      <c r="I127" s="169"/>
      <c r="J127" s="163" t="str">
        <f>'YARIŞMA BİLGİLERİ'!$F$21</f>
        <v>Master Erkekler</v>
      </c>
      <c r="K127" s="166" t="str">
        <f t="shared" si="3"/>
        <v>İSTANBUL-Balkan Veterans Indoor Championship</v>
      </c>
      <c r="L127" s="236" t="e">
        <f>'Üçadım-A'!#REF!</f>
        <v>#REF!</v>
      </c>
      <c r="M127" s="167" t="s">
        <v>267</v>
      </c>
    </row>
    <row r="128" spans="1:13" s="159" customFormat="1" ht="26.25" customHeight="1">
      <c r="A128" s="161">
        <v>126</v>
      </c>
      <c r="B128" s="172" t="s">
        <v>251</v>
      </c>
      <c r="C128" s="162" t="e">
        <f>'Üçadım-A'!#REF!</f>
        <v>#REF!</v>
      </c>
      <c r="D128" s="166" t="e">
        <f>'Üçadım-A'!#REF!</f>
        <v>#REF!</v>
      </c>
      <c r="E128" s="166" t="e">
        <f>'Üçadım-A'!#REF!</f>
        <v>#REF!</v>
      </c>
      <c r="F128" s="168" t="e">
        <f>'Üçadım-A'!#REF!</f>
        <v>#REF!</v>
      </c>
      <c r="G128" s="169" t="e">
        <f>'Üçadım-A'!#REF!</f>
        <v>#REF!</v>
      </c>
      <c r="H128" s="169" t="s">
        <v>251</v>
      </c>
      <c r="I128" s="169"/>
      <c r="J128" s="163" t="str">
        <f>'YARIŞMA BİLGİLERİ'!$F$21</f>
        <v>Master Erkekler</v>
      </c>
      <c r="K128" s="166" t="str">
        <f t="shared" si="3"/>
        <v>İSTANBUL-Balkan Veterans Indoor Championship</v>
      </c>
      <c r="L128" s="236" t="e">
        <f>'Üçadım-A'!#REF!</f>
        <v>#REF!</v>
      </c>
      <c r="M128" s="167" t="s">
        <v>267</v>
      </c>
    </row>
    <row r="129" spans="1:13" s="159" customFormat="1" ht="26.25" customHeight="1">
      <c r="A129" s="161">
        <v>127</v>
      </c>
      <c r="B129" s="172" t="s">
        <v>251</v>
      </c>
      <c r="C129" s="162" t="e">
        <f>'Üçadım-A'!#REF!</f>
        <v>#REF!</v>
      </c>
      <c r="D129" s="166" t="e">
        <f>'Üçadım-A'!#REF!</f>
        <v>#REF!</v>
      </c>
      <c r="E129" s="166" t="e">
        <f>'Üçadım-A'!#REF!</f>
        <v>#REF!</v>
      </c>
      <c r="F129" s="168" t="e">
        <f>'Üçadım-A'!#REF!</f>
        <v>#REF!</v>
      </c>
      <c r="G129" s="169" t="e">
        <f>'Üçadım-A'!#REF!</f>
        <v>#REF!</v>
      </c>
      <c r="H129" s="169" t="s">
        <v>251</v>
      </c>
      <c r="I129" s="169"/>
      <c r="J129" s="163" t="str">
        <f>'YARIŞMA BİLGİLERİ'!$F$21</f>
        <v>Master Erkekler</v>
      </c>
      <c r="K129" s="166" t="str">
        <f t="shared" si="3"/>
        <v>İSTANBUL-Balkan Veterans Indoor Championship</v>
      </c>
      <c r="L129" s="236" t="e">
        <f>'Üçadım-A'!#REF!</f>
        <v>#REF!</v>
      </c>
      <c r="M129" s="167" t="s">
        <v>267</v>
      </c>
    </row>
    <row r="130" spans="1:13" s="159" customFormat="1" ht="26.25" customHeight="1">
      <c r="A130" s="161">
        <v>128</v>
      </c>
      <c r="B130" s="172" t="s">
        <v>251</v>
      </c>
      <c r="C130" s="162" t="e">
        <f>'Üçadım-A'!#REF!</f>
        <v>#REF!</v>
      </c>
      <c r="D130" s="166" t="e">
        <f>'Üçadım-A'!#REF!</f>
        <v>#REF!</v>
      </c>
      <c r="E130" s="166" t="e">
        <f>'Üçadım-A'!#REF!</f>
        <v>#REF!</v>
      </c>
      <c r="F130" s="168" t="e">
        <f>'Üçadım-A'!#REF!</f>
        <v>#REF!</v>
      </c>
      <c r="G130" s="169" t="e">
        <f>'Üçadım-A'!#REF!</f>
        <v>#REF!</v>
      </c>
      <c r="H130" s="169" t="s">
        <v>251</v>
      </c>
      <c r="I130" s="169"/>
      <c r="J130" s="163" t="str">
        <f>'YARIŞMA BİLGİLERİ'!$F$21</f>
        <v>Master Erkekler</v>
      </c>
      <c r="K130" s="166" t="str">
        <f t="shared" si="3"/>
        <v>İSTANBUL-Balkan Veterans Indoor Championship</v>
      </c>
      <c r="L130" s="236" t="e">
        <f>'Üçadım-A'!#REF!</f>
        <v>#REF!</v>
      </c>
      <c r="M130" s="167" t="s">
        <v>267</v>
      </c>
    </row>
    <row r="131" spans="1:13" s="159" customFormat="1" ht="26.25" customHeight="1">
      <c r="A131" s="161">
        <v>129</v>
      </c>
      <c r="B131" s="172" t="s">
        <v>251</v>
      </c>
      <c r="C131" s="162" t="e">
        <f>'Üçadım-A'!#REF!</f>
        <v>#REF!</v>
      </c>
      <c r="D131" s="166" t="e">
        <f>'Üçadım-A'!#REF!</f>
        <v>#REF!</v>
      </c>
      <c r="E131" s="166" t="e">
        <f>'Üçadım-A'!#REF!</f>
        <v>#REF!</v>
      </c>
      <c r="F131" s="168" t="e">
        <f>'Üçadım-A'!#REF!</f>
        <v>#REF!</v>
      </c>
      <c r="G131" s="169" t="e">
        <f>'Üçadım-A'!#REF!</f>
        <v>#REF!</v>
      </c>
      <c r="H131" s="169" t="s">
        <v>251</v>
      </c>
      <c r="I131" s="169"/>
      <c r="J131" s="163" t="str">
        <f>'YARIŞMA BİLGİLERİ'!$F$21</f>
        <v>Master Erkekler</v>
      </c>
      <c r="K131" s="166" t="str">
        <f t="shared" ref="K131:K149" si="4">CONCATENATE(K$1,"-",A$1)</f>
        <v>İSTANBUL-Balkan Veterans Indoor Championship</v>
      </c>
      <c r="L131" s="236" t="e">
        <f>'Üçadım-A'!#REF!</f>
        <v>#REF!</v>
      </c>
      <c r="M131" s="167" t="s">
        <v>267</v>
      </c>
    </row>
    <row r="132" spans="1:13" s="159" customFormat="1" ht="26.25" customHeight="1">
      <c r="A132" s="161">
        <v>130</v>
      </c>
      <c r="B132" s="172" t="s">
        <v>251</v>
      </c>
      <c r="C132" s="162" t="e">
        <f>'Üçadım-A'!#REF!</f>
        <v>#REF!</v>
      </c>
      <c r="D132" s="166" t="e">
        <f>'Üçadım-A'!#REF!</f>
        <v>#REF!</v>
      </c>
      <c r="E132" s="166" t="e">
        <f>'Üçadım-A'!#REF!</f>
        <v>#REF!</v>
      </c>
      <c r="F132" s="168" t="e">
        <f>'Üçadım-A'!#REF!</f>
        <v>#REF!</v>
      </c>
      <c r="G132" s="169" t="e">
        <f>'Üçadım-A'!#REF!</f>
        <v>#REF!</v>
      </c>
      <c r="H132" s="169" t="s">
        <v>251</v>
      </c>
      <c r="I132" s="169"/>
      <c r="J132" s="163" t="str">
        <f>'YARIŞMA BİLGİLERİ'!$F$21</f>
        <v>Master Erkekler</v>
      </c>
      <c r="K132" s="166" t="str">
        <f t="shared" si="4"/>
        <v>İSTANBUL-Balkan Veterans Indoor Championship</v>
      </c>
      <c r="L132" s="236" t="e">
        <f>'Üçadım-A'!#REF!</f>
        <v>#REF!</v>
      </c>
      <c r="M132" s="167" t="s">
        <v>267</v>
      </c>
    </row>
    <row r="133" spans="1:13" s="159" customFormat="1" ht="26.25" customHeight="1">
      <c r="A133" s="161">
        <v>131</v>
      </c>
      <c r="B133" s="172" t="s">
        <v>251</v>
      </c>
      <c r="C133" s="162" t="e">
        <f>'Üçadım-A'!#REF!</f>
        <v>#REF!</v>
      </c>
      <c r="D133" s="166" t="e">
        <f>'Üçadım-A'!#REF!</f>
        <v>#REF!</v>
      </c>
      <c r="E133" s="166" t="e">
        <f>'Üçadım-A'!#REF!</f>
        <v>#REF!</v>
      </c>
      <c r="F133" s="168" t="e">
        <f>'Üçadım-A'!#REF!</f>
        <v>#REF!</v>
      </c>
      <c r="G133" s="169" t="e">
        <f>'Üçadım-A'!#REF!</f>
        <v>#REF!</v>
      </c>
      <c r="H133" s="169" t="s">
        <v>251</v>
      </c>
      <c r="I133" s="169"/>
      <c r="J133" s="163" t="str">
        <f>'YARIŞMA BİLGİLERİ'!$F$21</f>
        <v>Master Erkekler</v>
      </c>
      <c r="K133" s="166" t="str">
        <f t="shared" si="4"/>
        <v>İSTANBUL-Balkan Veterans Indoor Championship</v>
      </c>
      <c r="L133" s="236" t="e">
        <f>'Üçadım-A'!#REF!</f>
        <v>#REF!</v>
      </c>
      <c r="M133" s="167" t="s">
        <v>267</v>
      </c>
    </row>
    <row r="134" spans="1:13" s="159" customFormat="1" ht="26.25" customHeight="1">
      <c r="A134" s="161">
        <v>132</v>
      </c>
      <c r="B134" s="172" t="s">
        <v>251</v>
      </c>
      <c r="C134" s="162" t="e">
        <f>'Üçadım-A'!#REF!</f>
        <v>#REF!</v>
      </c>
      <c r="D134" s="166" t="e">
        <f>'Üçadım-A'!#REF!</f>
        <v>#REF!</v>
      </c>
      <c r="E134" s="166" t="e">
        <f>'Üçadım-A'!#REF!</f>
        <v>#REF!</v>
      </c>
      <c r="F134" s="168" t="e">
        <f>'Üçadım-A'!#REF!</f>
        <v>#REF!</v>
      </c>
      <c r="G134" s="169" t="e">
        <f>'Üçadım-A'!#REF!</f>
        <v>#REF!</v>
      </c>
      <c r="H134" s="169" t="s">
        <v>251</v>
      </c>
      <c r="I134" s="169"/>
      <c r="J134" s="163" t="str">
        <f>'YARIŞMA BİLGİLERİ'!$F$21</f>
        <v>Master Erkekler</v>
      </c>
      <c r="K134" s="166" t="str">
        <f t="shared" si="4"/>
        <v>İSTANBUL-Balkan Veterans Indoor Championship</v>
      </c>
      <c r="L134" s="236" t="e">
        <f>'Üçadım-A'!#REF!</f>
        <v>#REF!</v>
      </c>
      <c r="M134" s="167" t="s">
        <v>267</v>
      </c>
    </row>
    <row r="135" spans="1:13" s="159" customFormat="1" ht="26.25" customHeight="1">
      <c r="A135" s="161">
        <v>133</v>
      </c>
      <c r="B135" s="172" t="s">
        <v>251</v>
      </c>
      <c r="C135" s="162" t="e">
        <f>'Üçadım-A'!#REF!</f>
        <v>#REF!</v>
      </c>
      <c r="D135" s="166" t="e">
        <f>'Üçadım-A'!#REF!</f>
        <v>#REF!</v>
      </c>
      <c r="E135" s="166" t="e">
        <f>'Üçadım-A'!#REF!</f>
        <v>#REF!</v>
      </c>
      <c r="F135" s="168" t="e">
        <f>'Üçadım-A'!#REF!</f>
        <v>#REF!</v>
      </c>
      <c r="G135" s="169" t="e">
        <f>'Üçadım-A'!#REF!</f>
        <v>#REF!</v>
      </c>
      <c r="H135" s="169" t="s">
        <v>251</v>
      </c>
      <c r="I135" s="169"/>
      <c r="J135" s="163" t="str">
        <f>'YARIŞMA BİLGİLERİ'!$F$21</f>
        <v>Master Erkekler</v>
      </c>
      <c r="K135" s="166" t="str">
        <f t="shared" si="4"/>
        <v>İSTANBUL-Balkan Veterans Indoor Championship</v>
      </c>
      <c r="L135" s="236" t="e">
        <f>'Üçadım-A'!#REF!</f>
        <v>#REF!</v>
      </c>
      <c r="M135" s="167" t="s">
        <v>267</v>
      </c>
    </row>
    <row r="136" spans="1:13" s="159" customFormat="1" ht="26.25" customHeight="1">
      <c r="A136" s="161">
        <v>134</v>
      </c>
      <c r="B136" s="172" t="s">
        <v>251</v>
      </c>
      <c r="C136" s="162" t="e">
        <f>'Üçadım-A'!#REF!</f>
        <v>#REF!</v>
      </c>
      <c r="D136" s="166" t="e">
        <f>'Üçadım-A'!#REF!</f>
        <v>#REF!</v>
      </c>
      <c r="E136" s="166" t="e">
        <f>'Üçadım-A'!#REF!</f>
        <v>#REF!</v>
      </c>
      <c r="F136" s="168" t="e">
        <f>'Üçadım-A'!#REF!</f>
        <v>#REF!</v>
      </c>
      <c r="G136" s="169" t="e">
        <f>'Üçadım-A'!#REF!</f>
        <v>#REF!</v>
      </c>
      <c r="H136" s="169" t="s">
        <v>251</v>
      </c>
      <c r="I136" s="169"/>
      <c r="J136" s="163" t="str">
        <f>'YARIŞMA BİLGİLERİ'!$F$21</f>
        <v>Master Erkekler</v>
      </c>
      <c r="K136" s="166" t="str">
        <f t="shared" si="4"/>
        <v>İSTANBUL-Balkan Veterans Indoor Championship</v>
      </c>
      <c r="L136" s="236" t="e">
        <f>'Üçadım-A'!#REF!</f>
        <v>#REF!</v>
      </c>
      <c r="M136" s="167" t="s">
        <v>267</v>
      </c>
    </row>
    <row r="137" spans="1:13" s="159" customFormat="1" ht="26.25" customHeight="1">
      <c r="A137" s="161">
        <v>135</v>
      </c>
      <c r="B137" s="172" t="s">
        <v>251</v>
      </c>
      <c r="C137" s="162" t="e">
        <f>'Üçadım-A'!#REF!</f>
        <v>#REF!</v>
      </c>
      <c r="D137" s="166" t="e">
        <f>'Üçadım-A'!#REF!</f>
        <v>#REF!</v>
      </c>
      <c r="E137" s="166" t="e">
        <f>'Üçadım-A'!#REF!</f>
        <v>#REF!</v>
      </c>
      <c r="F137" s="168" t="e">
        <f>'Üçadım-A'!#REF!</f>
        <v>#REF!</v>
      </c>
      <c r="G137" s="169" t="e">
        <f>'Üçadım-A'!#REF!</f>
        <v>#REF!</v>
      </c>
      <c r="H137" s="169" t="s">
        <v>251</v>
      </c>
      <c r="I137" s="169"/>
      <c r="J137" s="163" t="str">
        <f>'YARIŞMA BİLGİLERİ'!$F$21</f>
        <v>Master Erkekler</v>
      </c>
      <c r="K137" s="166" t="str">
        <f t="shared" si="4"/>
        <v>İSTANBUL-Balkan Veterans Indoor Championship</v>
      </c>
      <c r="L137" s="236" t="e">
        <f>'Üçadım-A'!#REF!</f>
        <v>#REF!</v>
      </c>
      <c r="M137" s="167" t="s">
        <v>267</v>
      </c>
    </row>
    <row r="138" spans="1:13" s="159" customFormat="1" ht="26.25" customHeight="1">
      <c r="A138" s="161">
        <v>136</v>
      </c>
      <c r="B138" s="172" t="s">
        <v>251</v>
      </c>
      <c r="C138" s="162" t="e">
        <f>'Üçadım-A'!#REF!</f>
        <v>#REF!</v>
      </c>
      <c r="D138" s="166" t="e">
        <f>'Üçadım-A'!#REF!</f>
        <v>#REF!</v>
      </c>
      <c r="E138" s="166" t="e">
        <f>'Üçadım-A'!#REF!</f>
        <v>#REF!</v>
      </c>
      <c r="F138" s="168" t="e">
        <f>'Üçadım-A'!#REF!</f>
        <v>#REF!</v>
      </c>
      <c r="G138" s="169" t="e">
        <f>'Üçadım-A'!#REF!</f>
        <v>#REF!</v>
      </c>
      <c r="H138" s="169" t="s">
        <v>251</v>
      </c>
      <c r="I138" s="169"/>
      <c r="J138" s="163" t="str">
        <f>'YARIŞMA BİLGİLERİ'!$F$21</f>
        <v>Master Erkekler</v>
      </c>
      <c r="K138" s="166" t="str">
        <f t="shared" si="4"/>
        <v>İSTANBUL-Balkan Veterans Indoor Championship</v>
      </c>
      <c r="L138" s="236" t="e">
        <f>'Üçadım-A'!#REF!</f>
        <v>#REF!</v>
      </c>
      <c r="M138" s="167" t="s">
        <v>267</v>
      </c>
    </row>
    <row r="139" spans="1:13" s="159" customFormat="1" ht="26.25" customHeight="1">
      <c r="A139" s="161">
        <v>137</v>
      </c>
      <c r="B139" s="172" t="s">
        <v>251</v>
      </c>
      <c r="C139" s="162" t="e">
        <f>'Üçadım-A'!#REF!</f>
        <v>#REF!</v>
      </c>
      <c r="D139" s="166" t="e">
        <f>'Üçadım-A'!#REF!</f>
        <v>#REF!</v>
      </c>
      <c r="E139" s="166" t="e">
        <f>'Üçadım-A'!#REF!</f>
        <v>#REF!</v>
      </c>
      <c r="F139" s="168" t="e">
        <f>'Üçadım-A'!#REF!</f>
        <v>#REF!</v>
      </c>
      <c r="G139" s="169" t="e">
        <f>'Üçadım-A'!#REF!</f>
        <v>#REF!</v>
      </c>
      <c r="H139" s="169" t="s">
        <v>251</v>
      </c>
      <c r="I139" s="169"/>
      <c r="J139" s="163" t="str">
        <f>'YARIŞMA BİLGİLERİ'!$F$21</f>
        <v>Master Erkekler</v>
      </c>
      <c r="K139" s="166" t="str">
        <f t="shared" si="4"/>
        <v>İSTANBUL-Balkan Veterans Indoor Championship</v>
      </c>
      <c r="L139" s="236" t="e">
        <f>'Üçadım-A'!#REF!</f>
        <v>#REF!</v>
      </c>
      <c r="M139" s="167" t="s">
        <v>267</v>
      </c>
    </row>
    <row r="140" spans="1:13" s="159" customFormat="1" ht="26.25" customHeight="1">
      <c r="A140" s="161">
        <v>138</v>
      </c>
      <c r="B140" s="172" t="s">
        <v>251</v>
      </c>
      <c r="C140" s="162" t="e">
        <f>'Üçadım-A'!#REF!</f>
        <v>#REF!</v>
      </c>
      <c r="D140" s="166" t="e">
        <f>'Üçadım-A'!#REF!</f>
        <v>#REF!</v>
      </c>
      <c r="E140" s="166" t="e">
        <f>'Üçadım-A'!#REF!</f>
        <v>#REF!</v>
      </c>
      <c r="F140" s="168" t="e">
        <f>'Üçadım-A'!#REF!</f>
        <v>#REF!</v>
      </c>
      <c r="G140" s="169" t="e">
        <f>'Üçadım-A'!#REF!</f>
        <v>#REF!</v>
      </c>
      <c r="H140" s="169" t="s">
        <v>251</v>
      </c>
      <c r="I140" s="169"/>
      <c r="J140" s="163" t="str">
        <f>'YARIŞMA BİLGİLERİ'!$F$21</f>
        <v>Master Erkekler</v>
      </c>
      <c r="K140" s="166" t="str">
        <f t="shared" si="4"/>
        <v>İSTANBUL-Balkan Veterans Indoor Championship</v>
      </c>
      <c r="L140" s="236" t="e">
        <f>'Üçadım-A'!#REF!</f>
        <v>#REF!</v>
      </c>
      <c r="M140" s="167" t="s">
        <v>267</v>
      </c>
    </row>
    <row r="141" spans="1:13" s="159" customFormat="1" ht="26.25" customHeight="1">
      <c r="A141" s="161">
        <v>139</v>
      </c>
      <c r="B141" s="172" t="s">
        <v>251</v>
      </c>
      <c r="C141" s="162" t="e">
        <f>'Üçadım-A'!#REF!</f>
        <v>#REF!</v>
      </c>
      <c r="D141" s="166" t="e">
        <f>'Üçadım-A'!#REF!</f>
        <v>#REF!</v>
      </c>
      <c r="E141" s="166" t="e">
        <f>'Üçadım-A'!#REF!</f>
        <v>#REF!</v>
      </c>
      <c r="F141" s="168" t="e">
        <f>'Üçadım-A'!#REF!</f>
        <v>#REF!</v>
      </c>
      <c r="G141" s="169" t="e">
        <f>'Üçadım-A'!#REF!</f>
        <v>#REF!</v>
      </c>
      <c r="H141" s="169" t="s">
        <v>251</v>
      </c>
      <c r="I141" s="169"/>
      <c r="J141" s="163" t="str">
        <f>'YARIŞMA BİLGİLERİ'!$F$21</f>
        <v>Master Erkekler</v>
      </c>
      <c r="K141" s="166" t="str">
        <f t="shared" si="4"/>
        <v>İSTANBUL-Balkan Veterans Indoor Championship</v>
      </c>
      <c r="L141" s="236" t="e">
        <f>'Üçadım-A'!#REF!</f>
        <v>#REF!</v>
      </c>
      <c r="M141" s="167" t="s">
        <v>267</v>
      </c>
    </row>
    <row r="142" spans="1:13" s="159" customFormat="1" ht="26.25" customHeight="1">
      <c r="A142" s="161">
        <v>140</v>
      </c>
      <c r="B142" s="172" t="s">
        <v>251</v>
      </c>
      <c r="C142" s="162" t="e">
        <f>'Üçadım-A'!#REF!</f>
        <v>#REF!</v>
      </c>
      <c r="D142" s="166" t="e">
        <f>'Üçadım-A'!#REF!</f>
        <v>#REF!</v>
      </c>
      <c r="E142" s="166" t="e">
        <f>'Üçadım-A'!#REF!</f>
        <v>#REF!</v>
      </c>
      <c r="F142" s="168" t="e">
        <f>'Üçadım-A'!#REF!</f>
        <v>#REF!</v>
      </c>
      <c r="G142" s="169" t="e">
        <f>'Üçadım-A'!#REF!</f>
        <v>#REF!</v>
      </c>
      <c r="H142" s="169" t="s">
        <v>251</v>
      </c>
      <c r="I142" s="169"/>
      <c r="J142" s="163" t="str">
        <f>'YARIŞMA BİLGİLERİ'!$F$21</f>
        <v>Master Erkekler</v>
      </c>
      <c r="K142" s="166" t="str">
        <f t="shared" si="4"/>
        <v>İSTANBUL-Balkan Veterans Indoor Championship</v>
      </c>
      <c r="L142" s="236" t="e">
        <f>'Üçadım-A'!#REF!</f>
        <v>#REF!</v>
      </c>
      <c r="M142" s="167" t="s">
        <v>267</v>
      </c>
    </row>
    <row r="143" spans="1:13" s="159" customFormat="1" ht="26.25" customHeight="1">
      <c r="A143" s="161">
        <v>141</v>
      </c>
      <c r="B143" s="172" t="s">
        <v>251</v>
      </c>
      <c r="C143" s="162" t="e">
        <f>'Üçadım-A'!#REF!</f>
        <v>#REF!</v>
      </c>
      <c r="D143" s="166" t="e">
        <f>'Üçadım-A'!#REF!</f>
        <v>#REF!</v>
      </c>
      <c r="E143" s="166" t="e">
        <f>'Üçadım-A'!#REF!</f>
        <v>#REF!</v>
      </c>
      <c r="F143" s="168" t="e">
        <f>'Üçadım-A'!#REF!</f>
        <v>#REF!</v>
      </c>
      <c r="G143" s="169" t="e">
        <f>'Üçadım-A'!#REF!</f>
        <v>#REF!</v>
      </c>
      <c r="H143" s="169" t="s">
        <v>251</v>
      </c>
      <c r="I143" s="169"/>
      <c r="J143" s="163" t="str">
        <f>'YARIŞMA BİLGİLERİ'!$F$21</f>
        <v>Master Erkekler</v>
      </c>
      <c r="K143" s="166" t="str">
        <f t="shared" si="4"/>
        <v>İSTANBUL-Balkan Veterans Indoor Championship</v>
      </c>
      <c r="L143" s="236" t="e">
        <f>'Üçadım-A'!#REF!</f>
        <v>#REF!</v>
      </c>
      <c r="M143" s="167" t="s">
        <v>267</v>
      </c>
    </row>
    <row r="144" spans="1:13" s="159" customFormat="1" ht="26.25" customHeight="1">
      <c r="A144" s="161">
        <v>142</v>
      </c>
      <c r="B144" s="172" t="s">
        <v>251</v>
      </c>
      <c r="C144" s="162" t="e">
        <f>'Üçadım-A'!#REF!</f>
        <v>#REF!</v>
      </c>
      <c r="D144" s="166" t="e">
        <f>'Üçadım-A'!#REF!</f>
        <v>#REF!</v>
      </c>
      <c r="E144" s="166" t="e">
        <f>'Üçadım-A'!#REF!</f>
        <v>#REF!</v>
      </c>
      <c r="F144" s="168" t="e">
        <f>'Üçadım-A'!#REF!</f>
        <v>#REF!</v>
      </c>
      <c r="G144" s="169" t="e">
        <f>'Üçadım-A'!#REF!</f>
        <v>#REF!</v>
      </c>
      <c r="H144" s="169" t="s">
        <v>251</v>
      </c>
      <c r="I144" s="169"/>
      <c r="J144" s="163" t="str">
        <f>'YARIŞMA BİLGİLERİ'!$F$21</f>
        <v>Master Erkekler</v>
      </c>
      <c r="K144" s="166" t="str">
        <f t="shared" si="4"/>
        <v>İSTANBUL-Balkan Veterans Indoor Championship</v>
      </c>
      <c r="L144" s="236" t="e">
        <f>'Üçadım-A'!#REF!</f>
        <v>#REF!</v>
      </c>
      <c r="M144" s="167" t="s">
        <v>267</v>
      </c>
    </row>
    <row r="145" spans="1:13" s="159" customFormat="1" ht="26.25" customHeight="1">
      <c r="A145" s="161">
        <v>143</v>
      </c>
      <c r="B145" s="172" t="s">
        <v>251</v>
      </c>
      <c r="C145" s="162" t="e">
        <f>'Üçadım-A'!#REF!</f>
        <v>#REF!</v>
      </c>
      <c r="D145" s="166" t="e">
        <f>'Üçadım-A'!#REF!</f>
        <v>#REF!</v>
      </c>
      <c r="E145" s="166" t="e">
        <f>'Üçadım-A'!#REF!</f>
        <v>#REF!</v>
      </c>
      <c r="F145" s="168" t="e">
        <f>'Üçadım-A'!#REF!</f>
        <v>#REF!</v>
      </c>
      <c r="G145" s="169" t="e">
        <f>'Üçadım-A'!#REF!</f>
        <v>#REF!</v>
      </c>
      <c r="H145" s="169" t="s">
        <v>251</v>
      </c>
      <c r="I145" s="169"/>
      <c r="J145" s="163" t="str">
        <f>'YARIŞMA BİLGİLERİ'!$F$21</f>
        <v>Master Erkekler</v>
      </c>
      <c r="K145" s="166" t="str">
        <f t="shared" si="4"/>
        <v>İSTANBUL-Balkan Veterans Indoor Championship</v>
      </c>
      <c r="L145" s="236" t="e">
        <f>'Üçadım-A'!#REF!</f>
        <v>#REF!</v>
      </c>
      <c r="M145" s="167" t="s">
        <v>267</v>
      </c>
    </row>
    <row r="146" spans="1:13" s="159" customFormat="1" ht="26.25" customHeight="1">
      <c r="A146" s="161">
        <v>144</v>
      </c>
      <c r="B146" s="172" t="s">
        <v>251</v>
      </c>
      <c r="C146" s="162" t="e">
        <f>'Üçadım-A'!#REF!</f>
        <v>#REF!</v>
      </c>
      <c r="D146" s="166" t="e">
        <f>'Üçadım-A'!#REF!</f>
        <v>#REF!</v>
      </c>
      <c r="E146" s="166" t="e">
        <f>'Üçadım-A'!#REF!</f>
        <v>#REF!</v>
      </c>
      <c r="F146" s="168" t="e">
        <f>'Üçadım-A'!#REF!</f>
        <v>#REF!</v>
      </c>
      <c r="G146" s="169" t="e">
        <f>'Üçadım-A'!#REF!</f>
        <v>#REF!</v>
      </c>
      <c r="H146" s="169" t="s">
        <v>251</v>
      </c>
      <c r="I146" s="169"/>
      <c r="J146" s="163" t="str">
        <f>'YARIŞMA BİLGİLERİ'!$F$21</f>
        <v>Master Erkekler</v>
      </c>
      <c r="K146" s="166" t="str">
        <f t="shared" si="4"/>
        <v>İSTANBUL-Balkan Veterans Indoor Championship</v>
      </c>
      <c r="L146" s="236" t="e">
        <f>'Üçadım-A'!#REF!</f>
        <v>#REF!</v>
      </c>
      <c r="M146" s="167" t="s">
        <v>267</v>
      </c>
    </row>
    <row r="147" spans="1:13" s="159" customFormat="1" ht="26.25" customHeight="1">
      <c r="A147" s="161">
        <v>145</v>
      </c>
      <c r="B147" s="172" t="s">
        <v>251</v>
      </c>
      <c r="C147" s="162" t="e">
        <f>'Üçadım-A'!#REF!</f>
        <v>#REF!</v>
      </c>
      <c r="D147" s="166" t="e">
        <f>'Üçadım-A'!#REF!</f>
        <v>#REF!</v>
      </c>
      <c r="E147" s="166" t="e">
        <f>'Üçadım-A'!#REF!</f>
        <v>#REF!</v>
      </c>
      <c r="F147" s="168" t="e">
        <f>'Üçadım-A'!#REF!</f>
        <v>#REF!</v>
      </c>
      <c r="G147" s="169" t="e">
        <f>'Üçadım-A'!#REF!</f>
        <v>#REF!</v>
      </c>
      <c r="H147" s="169" t="s">
        <v>251</v>
      </c>
      <c r="I147" s="169"/>
      <c r="J147" s="163" t="str">
        <f>'YARIŞMA BİLGİLERİ'!$F$21</f>
        <v>Master Erkekler</v>
      </c>
      <c r="K147" s="166" t="str">
        <f t="shared" si="4"/>
        <v>İSTANBUL-Balkan Veterans Indoor Championship</v>
      </c>
      <c r="L147" s="236" t="e">
        <f>'Üçadım-A'!#REF!</f>
        <v>#REF!</v>
      </c>
      <c r="M147" s="167" t="s">
        <v>267</v>
      </c>
    </row>
    <row r="148" spans="1:13" s="159" customFormat="1" ht="26.25" customHeight="1">
      <c r="A148" s="161">
        <v>146</v>
      </c>
      <c r="B148" s="172" t="s">
        <v>251</v>
      </c>
      <c r="C148" s="162" t="e">
        <f>'Üçadım-A'!#REF!</f>
        <v>#REF!</v>
      </c>
      <c r="D148" s="166" t="e">
        <f>'Üçadım-A'!#REF!</f>
        <v>#REF!</v>
      </c>
      <c r="E148" s="166" t="e">
        <f>'Üçadım-A'!#REF!</f>
        <v>#REF!</v>
      </c>
      <c r="F148" s="168" t="e">
        <f>'Üçadım-A'!#REF!</f>
        <v>#REF!</v>
      </c>
      <c r="G148" s="169" t="e">
        <f>'Üçadım-A'!#REF!</f>
        <v>#REF!</v>
      </c>
      <c r="H148" s="169" t="s">
        <v>251</v>
      </c>
      <c r="I148" s="169"/>
      <c r="J148" s="163" t="str">
        <f>'YARIŞMA BİLGİLERİ'!$F$21</f>
        <v>Master Erkekler</v>
      </c>
      <c r="K148" s="166" t="str">
        <f t="shared" si="4"/>
        <v>İSTANBUL-Balkan Veterans Indoor Championship</v>
      </c>
      <c r="L148" s="236" t="e">
        <f>'Üçadım-A'!#REF!</f>
        <v>#REF!</v>
      </c>
      <c r="M148" s="167" t="s">
        <v>267</v>
      </c>
    </row>
    <row r="149" spans="1:13" s="159" customFormat="1" ht="26.25" customHeight="1">
      <c r="A149" s="161">
        <v>147</v>
      </c>
      <c r="B149" s="172" t="s">
        <v>251</v>
      </c>
      <c r="C149" s="162" t="e">
        <f>'Üçadım-A'!#REF!</f>
        <v>#REF!</v>
      </c>
      <c r="D149" s="166" t="e">
        <f>'Üçadım-A'!#REF!</f>
        <v>#REF!</v>
      </c>
      <c r="E149" s="166" t="e">
        <f>'Üçadım-A'!#REF!</f>
        <v>#REF!</v>
      </c>
      <c r="F149" s="168" t="e">
        <f>'Üçadım-A'!#REF!</f>
        <v>#REF!</v>
      </c>
      <c r="G149" s="169" t="e">
        <f>'Üçadım-A'!#REF!</f>
        <v>#REF!</v>
      </c>
      <c r="H149" s="169" t="s">
        <v>251</v>
      </c>
      <c r="I149" s="169"/>
      <c r="J149" s="163" t="str">
        <f>'YARIŞMA BİLGİLERİ'!$F$21</f>
        <v>Master Erkekler</v>
      </c>
      <c r="K149" s="166" t="str">
        <f t="shared" si="4"/>
        <v>İSTANBUL-Balkan Veterans Indoor Championship</v>
      </c>
      <c r="L149" s="236" t="e">
        <f>'Üçadım-A'!#REF!</f>
        <v>#REF!</v>
      </c>
      <c r="M149" s="167" t="s">
        <v>267</v>
      </c>
    </row>
    <row r="150" spans="1:13" s="159" customFormat="1" ht="26.25" customHeight="1">
      <c r="A150" s="161">
        <v>148</v>
      </c>
      <c r="B150" s="172" t="s">
        <v>280</v>
      </c>
      <c r="C150" s="162" t="str">
        <f>'Gülle-A'!D8</f>
        <v>12.9.1978</v>
      </c>
      <c r="D150" s="166" t="str">
        <f>'Gülle-A'!F8</f>
        <v>MEHMET KAZIM  EVCİ</v>
      </c>
      <c r="E150" s="166" t="str">
        <f>'Gülle-A'!G8</f>
        <v>TURKEY</v>
      </c>
      <c r="F150" s="168">
        <f>'Gülle-A'!O8</f>
        <v>1058</v>
      </c>
      <c r="G150" s="169">
        <f>'Gülle-A'!A8</f>
        <v>1</v>
      </c>
      <c r="H150" s="169" t="s">
        <v>136</v>
      </c>
      <c r="I150" s="169">
        <f>'Gülle-A'!H$4</f>
        <v>0</v>
      </c>
      <c r="J150" s="163" t="str">
        <f>'YARIŞMA BİLGİLERİ'!$F$21</f>
        <v>Master Erkekler</v>
      </c>
      <c r="K150" s="166" t="str">
        <f t="shared" ref="K150:K189" si="5">CONCATENATE(K$1,"-",A$1)</f>
        <v>İSTANBUL-Balkan Veterans Indoor Championship</v>
      </c>
      <c r="L150" s="236" t="e">
        <f>'Gülle-A'!#REF!</f>
        <v>#REF!</v>
      </c>
      <c r="M150" s="167" t="s">
        <v>267</v>
      </c>
    </row>
    <row r="151" spans="1:13" s="159" customFormat="1" ht="26.25" customHeight="1">
      <c r="A151" s="161">
        <v>149</v>
      </c>
      <c r="B151" s="172" t="s">
        <v>280</v>
      </c>
      <c r="C151" s="162" t="str">
        <f>'Gülle-A'!D9</f>
        <v>23.8.1978</v>
      </c>
      <c r="D151" s="166" t="str">
        <f>'Gülle-A'!F9</f>
        <v>KENAN ERCAN</v>
      </c>
      <c r="E151" s="166" t="str">
        <f>'Gülle-A'!G9</f>
        <v>TURKEY</v>
      </c>
      <c r="F151" s="168">
        <f>'Gülle-A'!O9</f>
        <v>553</v>
      </c>
      <c r="G151" s="169">
        <f>'Gülle-A'!A9</f>
        <v>2</v>
      </c>
      <c r="H151" s="169" t="s">
        <v>136</v>
      </c>
      <c r="I151" s="169">
        <f>'Gülle-A'!H$4</f>
        <v>0</v>
      </c>
      <c r="J151" s="163" t="str">
        <f>'YARIŞMA BİLGİLERİ'!$F$21</f>
        <v>Master Erkekler</v>
      </c>
      <c r="K151" s="166" t="str">
        <f t="shared" si="5"/>
        <v>İSTANBUL-Balkan Veterans Indoor Championship</v>
      </c>
      <c r="L151" s="236" t="e">
        <f>'Gülle-A'!#REF!</f>
        <v>#REF!</v>
      </c>
      <c r="M151" s="167" t="s">
        <v>267</v>
      </c>
    </row>
    <row r="152" spans="1:13" s="159" customFormat="1" ht="26.25" customHeight="1">
      <c r="A152" s="161">
        <v>150</v>
      </c>
      <c r="B152" s="172" t="s">
        <v>280</v>
      </c>
      <c r="C152" s="162" t="str">
        <f>'Gülle-A'!D12</f>
        <v>11.10.1970</v>
      </c>
      <c r="D152" s="166" t="str">
        <f>'Gülle-A'!F12</f>
        <v>IMVRAIM FANARTZIS</v>
      </c>
      <c r="E152" s="166" t="str">
        <f>'Gülle-A'!G12</f>
        <v>GREECE</v>
      </c>
      <c r="F152" s="168">
        <f>'Gülle-A'!O12</f>
        <v>1336</v>
      </c>
      <c r="G152" s="169">
        <f>'Gülle-A'!A12</f>
        <v>1</v>
      </c>
      <c r="H152" s="169" t="s">
        <v>136</v>
      </c>
      <c r="I152" s="169">
        <f>'Gülle-A'!H$4</f>
        <v>0</v>
      </c>
      <c r="J152" s="163" t="str">
        <f>'YARIŞMA BİLGİLERİ'!$F$21</f>
        <v>Master Erkekler</v>
      </c>
      <c r="K152" s="166" t="str">
        <f t="shared" si="5"/>
        <v>İSTANBUL-Balkan Veterans Indoor Championship</v>
      </c>
      <c r="L152" s="236" t="e">
        <f>'Gülle-A'!#REF!</f>
        <v>#REF!</v>
      </c>
      <c r="M152" s="167" t="s">
        <v>267</v>
      </c>
    </row>
    <row r="153" spans="1:13" s="159" customFormat="1" ht="26.25" customHeight="1">
      <c r="A153" s="161">
        <v>151</v>
      </c>
      <c r="B153" s="172" t="s">
        <v>280</v>
      </c>
      <c r="C153" s="162" t="str">
        <f>'Gülle-A'!D13</f>
        <v>24.10.1973</v>
      </c>
      <c r="D153" s="166" t="str">
        <f>'Gülle-A'!F13</f>
        <v>GRIGORIOS NALPANTIDIS</v>
      </c>
      <c r="E153" s="166" t="str">
        <f>'Gülle-A'!G13</f>
        <v>GREECE</v>
      </c>
      <c r="F153" s="168">
        <f>'Gülle-A'!O13</f>
        <v>1223</v>
      </c>
      <c r="G153" s="169">
        <f>'Gülle-A'!A13</f>
        <v>2</v>
      </c>
      <c r="H153" s="169" t="s">
        <v>136</v>
      </c>
      <c r="I153" s="169">
        <f>'Gülle-A'!H$4</f>
        <v>0</v>
      </c>
      <c r="J153" s="163" t="str">
        <f>'YARIŞMA BİLGİLERİ'!$F$21</f>
        <v>Master Erkekler</v>
      </c>
      <c r="K153" s="166" t="str">
        <f t="shared" si="5"/>
        <v>İSTANBUL-Balkan Veterans Indoor Championship</v>
      </c>
      <c r="L153" s="236" t="e">
        <f>'Gülle-A'!#REF!</f>
        <v>#REF!</v>
      </c>
      <c r="M153" s="167" t="s">
        <v>267</v>
      </c>
    </row>
    <row r="154" spans="1:13" s="159" customFormat="1" ht="26.25" customHeight="1">
      <c r="A154" s="161">
        <v>152</v>
      </c>
      <c r="B154" s="172" t="s">
        <v>280</v>
      </c>
      <c r="C154" s="162" t="str">
        <f>'Gülle-A'!D14</f>
        <v>1.1.1974</v>
      </c>
      <c r="D154" s="166" t="str">
        <f>'Gülle-A'!F14</f>
        <v>ÜMİT TOLGA  HASPOLAT</v>
      </c>
      <c r="E154" s="166" t="str">
        <f>'Gülle-A'!G14</f>
        <v>TURKEY</v>
      </c>
      <c r="F154" s="168">
        <f>'Gülle-A'!O14</f>
        <v>1165</v>
      </c>
      <c r="G154" s="169">
        <f>'Gülle-A'!A14</f>
        <v>3</v>
      </c>
      <c r="H154" s="169" t="s">
        <v>136</v>
      </c>
      <c r="I154" s="169">
        <f>'Gülle-A'!H$4</f>
        <v>0</v>
      </c>
      <c r="J154" s="163" t="str">
        <f>'YARIŞMA BİLGİLERİ'!$F$21</f>
        <v>Master Erkekler</v>
      </c>
      <c r="K154" s="166" t="str">
        <f t="shared" si="5"/>
        <v>İSTANBUL-Balkan Veterans Indoor Championship</v>
      </c>
      <c r="L154" s="236" t="e">
        <f>'Gülle-A'!#REF!</f>
        <v>#REF!</v>
      </c>
      <c r="M154" s="167" t="s">
        <v>267</v>
      </c>
    </row>
    <row r="155" spans="1:13" s="159" customFormat="1" ht="26.25" customHeight="1">
      <c r="A155" s="161">
        <v>153</v>
      </c>
      <c r="B155" s="172" t="s">
        <v>280</v>
      </c>
      <c r="C155" s="162" t="str">
        <f>'Gülle-A'!D15</f>
        <v>19.12.1972</v>
      </c>
      <c r="D155" s="166" t="str">
        <f>'Gülle-A'!F15</f>
        <v>LACHEZAR KEMANOV</v>
      </c>
      <c r="E155" s="166" t="str">
        <f>'Gülle-A'!G15</f>
        <v>BULGARIA</v>
      </c>
      <c r="F155" s="168">
        <f>'Gülle-A'!O15</f>
        <v>1036</v>
      </c>
      <c r="G155" s="169">
        <f>'Gülle-A'!A15</f>
        <v>4</v>
      </c>
      <c r="H155" s="169" t="s">
        <v>136</v>
      </c>
      <c r="I155" s="169">
        <f>'Gülle-A'!H$4</f>
        <v>0</v>
      </c>
      <c r="J155" s="163" t="str">
        <f>'YARIŞMA BİLGİLERİ'!$F$21</f>
        <v>Master Erkekler</v>
      </c>
      <c r="K155" s="166" t="str">
        <f t="shared" si="5"/>
        <v>İSTANBUL-Balkan Veterans Indoor Championship</v>
      </c>
      <c r="L155" s="236" t="e">
        <f>'Gülle-A'!#REF!</f>
        <v>#REF!</v>
      </c>
      <c r="M155" s="167" t="s">
        <v>267</v>
      </c>
    </row>
    <row r="156" spans="1:13" s="159" customFormat="1" ht="26.25" customHeight="1">
      <c r="A156" s="161">
        <v>154</v>
      </c>
      <c r="B156" s="172" t="s">
        <v>280</v>
      </c>
      <c r="C156" s="162" t="str">
        <f>'Gülle-A'!D16</f>
        <v>2.1.1975</v>
      </c>
      <c r="D156" s="166" t="str">
        <f>'Gülle-A'!F16</f>
        <v>ERCAN TEMEL</v>
      </c>
      <c r="E156" s="166" t="str">
        <f>'Gülle-A'!G16</f>
        <v>TURKEY</v>
      </c>
      <c r="F156" s="168">
        <f>'Gülle-A'!O16</f>
        <v>1010</v>
      </c>
      <c r="G156" s="169">
        <f>'Gülle-A'!A16</f>
        <v>5</v>
      </c>
      <c r="H156" s="169" t="s">
        <v>136</v>
      </c>
      <c r="I156" s="169">
        <f>'Gülle-A'!H$4</f>
        <v>0</v>
      </c>
      <c r="J156" s="163" t="str">
        <f>'YARIŞMA BİLGİLERİ'!$F$21</f>
        <v>Master Erkekler</v>
      </c>
      <c r="K156" s="166" t="str">
        <f t="shared" si="5"/>
        <v>İSTANBUL-Balkan Veterans Indoor Championship</v>
      </c>
      <c r="L156" s="236" t="e">
        <f>'Gülle-A'!#REF!</f>
        <v>#REF!</v>
      </c>
      <c r="M156" s="167" t="s">
        <v>267</v>
      </c>
    </row>
    <row r="157" spans="1:13" s="159" customFormat="1" ht="26.25" customHeight="1">
      <c r="A157" s="161">
        <v>155</v>
      </c>
      <c r="B157" s="172" t="s">
        <v>280</v>
      </c>
      <c r="C157" s="162" t="str">
        <f>'Gülle-A'!D17</f>
        <v>5.8.1972</v>
      </c>
      <c r="D157" s="166" t="str">
        <f>'Gülle-A'!F17</f>
        <v>OSMAN KEREM ENGİN</v>
      </c>
      <c r="E157" s="166" t="str">
        <f>'Gülle-A'!G17</f>
        <v>TURKEY</v>
      </c>
      <c r="F157" s="168">
        <f>'Gülle-A'!O17</f>
        <v>940</v>
      </c>
      <c r="G157" s="169">
        <f>'Gülle-A'!A17</f>
        <v>6</v>
      </c>
      <c r="H157" s="169" t="s">
        <v>136</v>
      </c>
      <c r="I157" s="169">
        <f>'Gülle-A'!H$4</f>
        <v>0</v>
      </c>
      <c r="J157" s="163" t="str">
        <f>'YARIŞMA BİLGİLERİ'!$F$21</f>
        <v>Master Erkekler</v>
      </c>
      <c r="K157" s="166" t="str">
        <f t="shared" si="5"/>
        <v>İSTANBUL-Balkan Veterans Indoor Championship</v>
      </c>
      <c r="L157" s="236" t="e">
        <f>'Gülle-A'!#REF!</f>
        <v>#REF!</v>
      </c>
      <c r="M157" s="167" t="s">
        <v>267</v>
      </c>
    </row>
    <row r="158" spans="1:13" s="159" customFormat="1" ht="26.25" customHeight="1">
      <c r="A158" s="161">
        <v>156</v>
      </c>
      <c r="B158" s="172" t="s">
        <v>280</v>
      </c>
      <c r="C158" s="162" t="str">
        <f>'Gülle-A'!D18</f>
        <v>9.1.1973</v>
      </c>
      <c r="D158" s="166" t="str">
        <f>'Gülle-A'!F18</f>
        <v>İLHAN VATANSEVER</v>
      </c>
      <c r="E158" s="166" t="str">
        <f>'Gülle-A'!G18</f>
        <v>TURKEY</v>
      </c>
      <c r="F158" s="168">
        <f>'Gülle-A'!O18</f>
        <v>740</v>
      </c>
      <c r="G158" s="169">
        <f>'Gülle-A'!A18</f>
        <v>7</v>
      </c>
      <c r="H158" s="169" t="s">
        <v>136</v>
      </c>
      <c r="I158" s="169">
        <f>'Gülle-A'!H$4</f>
        <v>0</v>
      </c>
      <c r="J158" s="163" t="str">
        <f>'YARIŞMA BİLGİLERİ'!$F$21</f>
        <v>Master Erkekler</v>
      </c>
      <c r="K158" s="166" t="str">
        <f t="shared" si="5"/>
        <v>İSTANBUL-Balkan Veterans Indoor Championship</v>
      </c>
      <c r="L158" s="236" t="e">
        <f>'Gülle-A'!#REF!</f>
        <v>#REF!</v>
      </c>
      <c r="M158" s="167" t="s">
        <v>267</v>
      </c>
    </row>
    <row r="159" spans="1:13" s="159" customFormat="1" ht="26.25" customHeight="1">
      <c r="A159" s="161">
        <v>157</v>
      </c>
      <c r="B159" s="172" t="s">
        <v>280</v>
      </c>
      <c r="C159" s="162" t="str">
        <f>'Gülle-A'!D19</f>
        <v>29.9.1970</v>
      </c>
      <c r="D159" s="166" t="str">
        <f>'Gülle-A'!F19</f>
        <v>KONSTANTINOS XIARCHOS</v>
      </c>
      <c r="E159" s="166" t="str">
        <f>'Gülle-A'!G19</f>
        <v>GREECE</v>
      </c>
      <c r="F159" s="168" t="str">
        <f>'Gülle-A'!O19</f>
        <v>DNS</v>
      </c>
      <c r="G159" s="169" t="str">
        <f>'Gülle-A'!A19</f>
        <v>-</v>
      </c>
      <c r="H159" s="169" t="s">
        <v>136</v>
      </c>
      <c r="I159" s="169">
        <f>'Gülle-A'!H$4</f>
        <v>0</v>
      </c>
      <c r="J159" s="163" t="str">
        <f>'YARIŞMA BİLGİLERİ'!$F$21</f>
        <v>Master Erkekler</v>
      </c>
      <c r="K159" s="166" t="str">
        <f t="shared" si="5"/>
        <v>İSTANBUL-Balkan Veterans Indoor Championship</v>
      </c>
      <c r="L159" s="236" t="e">
        <f>'Gülle-A'!#REF!</f>
        <v>#REF!</v>
      </c>
      <c r="M159" s="167" t="s">
        <v>267</v>
      </c>
    </row>
    <row r="160" spans="1:13" s="159" customFormat="1" ht="26.25" customHeight="1">
      <c r="A160" s="161">
        <v>158</v>
      </c>
      <c r="B160" s="172" t="s">
        <v>280</v>
      </c>
      <c r="C160" s="162" t="str">
        <f>'Gülle-A'!D20</f>
        <v>11.10.1970</v>
      </c>
      <c r="D160" s="166" t="str">
        <f>'Gülle-A'!F20</f>
        <v>IMVRAIM FANARTZIS</v>
      </c>
      <c r="E160" s="166" t="str">
        <f>'Gülle-A'!G20</f>
        <v>GREECE</v>
      </c>
      <c r="F160" s="168" t="str">
        <f>'Gülle-A'!O20</f>
        <v>DNS</v>
      </c>
      <c r="G160" s="169" t="str">
        <f>'Gülle-A'!A20</f>
        <v>-</v>
      </c>
      <c r="H160" s="169" t="s">
        <v>136</v>
      </c>
      <c r="I160" s="169">
        <f>'Gülle-A'!H$4</f>
        <v>0</v>
      </c>
      <c r="J160" s="163" t="str">
        <f>'YARIŞMA BİLGİLERİ'!$F$21</f>
        <v>Master Erkekler</v>
      </c>
      <c r="K160" s="166" t="str">
        <f t="shared" si="5"/>
        <v>İSTANBUL-Balkan Veterans Indoor Championship</v>
      </c>
      <c r="L160" s="236" t="e">
        <f>'Gülle-A'!#REF!</f>
        <v>#REF!</v>
      </c>
      <c r="M160" s="167" t="s">
        <v>267</v>
      </c>
    </row>
    <row r="161" spans="1:13" s="159" customFormat="1" ht="26.25" customHeight="1">
      <c r="A161" s="161">
        <v>159</v>
      </c>
      <c r="B161" s="172" t="s">
        <v>280</v>
      </c>
      <c r="C161" s="162" t="str">
        <f>'Gülle-A'!D23</f>
        <v>29.9.1967</v>
      </c>
      <c r="D161" s="166" t="str">
        <f>'Gülle-A'!F23</f>
        <v>SEMİR KAVAZ</v>
      </c>
      <c r="E161" s="166" t="str">
        <f>'Gülle-A'!G23</f>
        <v xml:space="preserve"> BOSNIA &amp; HERZEGOVINA</v>
      </c>
      <c r="F161" s="168">
        <f>'Gülle-A'!O23</f>
        <v>1113</v>
      </c>
      <c r="G161" s="169">
        <f>'Gülle-A'!A23</f>
        <v>1</v>
      </c>
      <c r="H161" s="169" t="s">
        <v>136</v>
      </c>
      <c r="I161" s="169">
        <f>'Gülle-A'!H$4</f>
        <v>0</v>
      </c>
      <c r="J161" s="163" t="str">
        <f>'YARIŞMA BİLGİLERİ'!$F$21</f>
        <v>Master Erkekler</v>
      </c>
      <c r="K161" s="166" t="str">
        <f t="shared" si="5"/>
        <v>İSTANBUL-Balkan Veterans Indoor Championship</v>
      </c>
      <c r="L161" s="236" t="e">
        <f>'Gülle-A'!#REF!</f>
        <v>#REF!</v>
      </c>
      <c r="M161" s="167" t="s">
        <v>267</v>
      </c>
    </row>
    <row r="162" spans="1:13" s="159" customFormat="1" ht="26.25" customHeight="1">
      <c r="A162" s="161">
        <v>160</v>
      </c>
      <c r="B162" s="172" t="s">
        <v>280</v>
      </c>
      <c r="C162" s="162" t="str">
        <f>'Gülle-A'!D24</f>
        <v>16.5.1966</v>
      </c>
      <c r="D162" s="166" t="str">
        <f>'Gülle-A'!F24</f>
        <v>MENSUR VRCİC</v>
      </c>
      <c r="E162" s="166" t="str">
        <f>'Gülle-A'!G24</f>
        <v xml:space="preserve"> BOSNIA &amp; HERZEGOVINA</v>
      </c>
      <c r="F162" s="168">
        <f>'Gülle-A'!O24</f>
        <v>1110</v>
      </c>
      <c r="G162" s="169">
        <f>'Gülle-A'!A24</f>
        <v>2</v>
      </c>
      <c r="H162" s="169" t="s">
        <v>136</v>
      </c>
      <c r="I162" s="169">
        <f>'Gülle-A'!H$4</f>
        <v>0</v>
      </c>
      <c r="J162" s="163" t="str">
        <f>'YARIŞMA BİLGİLERİ'!$F$21</f>
        <v>Master Erkekler</v>
      </c>
      <c r="K162" s="166" t="str">
        <f t="shared" si="5"/>
        <v>İSTANBUL-Balkan Veterans Indoor Championship</v>
      </c>
      <c r="L162" s="236" t="e">
        <f>'Gülle-A'!#REF!</f>
        <v>#REF!</v>
      </c>
      <c r="M162" s="167" t="s">
        <v>267</v>
      </c>
    </row>
    <row r="163" spans="1:13" s="159" customFormat="1" ht="26.25" customHeight="1">
      <c r="A163" s="161">
        <v>161</v>
      </c>
      <c r="B163" s="172" t="s">
        <v>280</v>
      </c>
      <c r="C163" s="162" t="str">
        <f>'Gülle-A'!D25</f>
        <v>25.8.1965</v>
      </c>
      <c r="D163" s="166" t="str">
        <f>'Gülle-A'!F25</f>
        <v>METİN BAYTÜRK</v>
      </c>
      <c r="E163" s="166" t="str">
        <f>'Gülle-A'!G25</f>
        <v>TURKEY</v>
      </c>
      <c r="F163" s="168">
        <f>'Gülle-A'!O25</f>
        <v>874</v>
      </c>
      <c r="G163" s="169">
        <f>'Gülle-A'!A25</f>
        <v>3</v>
      </c>
      <c r="H163" s="169" t="s">
        <v>136</v>
      </c>
      <c r="I163" s="169">
        <f>'Gülle-A'!H$4</f>
        <v>0</v>
      </c>
      <c r="J163" s="163" t="str">
        <f>'YARIŞMA BİLGİLERİ'!$F$21</f>
        <v>Master Erkekler</v>
      </c>
      <c r="K163" s="166" t="str">
        <f t="shared" si="5"/>
        <v>İSTANBUL-Balkan Veterans Indoor Championship</v>
      </c>
      <c r="L163" s="236" t="e">
        <f>'Gülle-A'!#REF!</f>
        <v>#REF!</v>
      </c>
      <c r="M163" s="167" t="s">
        <v>267</v>
      </c>
    </row>
    <row r="164" spans="1:13" s="159" customFormat="1" ht="26.25" customHeight="1">
      <c r="A164" s="161">
        <v>162</v>
      </c>
      <c r="B164" s="172" t="s">
        <v>280</v>
      </c>
      <c r="C164" s="162" t="str">
        <f>'Gülle-A'!D26</f>
        <v>10.5.1966</v>
      </c>
      <c r="D164" s="166" t="str">
        <f>'Gülle-A'!F26</f>
        <v>İZZET CEM YAZICIOĞLU</v>
      </c>
      <c r="E164" s="166" t="str">
        <f>'Gülle-A'!G26</f>
        <v>TURKEY</v>
      </c>
      <c r="F164" s="168">
        <f>'Gülle-A'!O26</f>
        <v>823</v>
      </c>
      <c r="G164" s="169">
        <f>'Gülle-A'!A26</f>
        <v>4</v>
      </c>
      <c r="H164" s="169" t="s">
        <v>136</v>
      </c>
      <c r="I164" s="169">
        <f>'Gülle-A'!H$4</f>
        <v>0</v>
      </c>
      <c r="J164" s="163" t="str">
        <f>'YARIŞMA BİLGİLERİ'!$F$21</f>
        <v>Master Erkekler</v>
      </c>
      <c r="K164" s="166" t="str">
        <f t="shared" si="5"/>
        <v>İSTANBUL-Balkan Veterans Indoor Championship</v>
      </c>
      <c r="L164" s="236" t="e">
        <f>'Gülle-A'!#REF!</f>
        <v>#REF!</v>
      </c>
      <c r="M164" s="167" t="s">
        <v>267</v>
      </c>
    </row>
    <row r="165" spans="1:13" s="159" customFormat="1" ht="26.25" customHeight="1">
      <c r="A165" s="161">
        <v>163</v>
      </c>
      <c r="B165" s="172" t="s">
        <v>280</v>
      </c>
      <c r="C165" s="162" t="str">
        <f>'Gülle-A'!D27</f>
        <v>27.11.1965</v>
      </c>
      <c r="D165" s="166" t="str">
        <f>'Gülle-A'!F27</f>
        <v>CENGİZ SEYHAN</v>
      </c>
      <c r="E165" s="166" t="str">
        <f>'Gülle-A'!G27</f>
        <v>TURKEY</v>
      </c>
      <c r="F165" s="168" t="str">
        <f>'Gülle-A'!O27</f>
        <v>DNS</v>
      </c>
      <c r="G165" s="169" t="str">
        <f>'Gülle-A'!A27</f>
        <v>-</v>
      </c>
      <c r="H165" s="169" t="s">
        <v>136</v>
      </c>
      <c r="I165" s="169">
        <f>'Gülle-A'!H$4</f>
        <v>0</v>
      </c>
      <c r="J165" s="163" t="str">
        <f>'YARIŞMA BİLGİLERİ'!$F$21</f>
        <v>Master Erkekler</v>
      </c>
      <c r="K165" s="166" t="str">
        <f t="shared" si="5"/>
        <v>İSTANBUL-Balkan Veterans Indoor Championship</v>
      </c>
      <c r="L165" s="236" t="e">
        <f>'Gülle-A'!#REF!</f>
        <v>#REF!</v>
      </c>
      <c r="M165" s="167" t="s">
        <v>267</v>
      </c>
    </row>
    <row r="166" spans="1:13" s="159" customFormat="1" ht="26.25" customHeight="1">
      <c r="A166" s="161">
        <v>164</v>
      </c>
      <c r="B166" s="172" t="s">
        <v>280</v>
      </c>
      <c r="C166" s="162" t="str">
        <f>'Gülle-A'!D30</f>
        <v>3.1.1965</v>
      </c>
      <c r="D166" s="166" t="str">
        <f>'Gülle-A'!F30</f>
        <v>TONI BALEV</v>
      </c>
      <c r="E166" s="166" t="str">
        <f>'Gülle-A'!G30</f>
        <v>BULGARIA</v>
      </c>
      <c r="F166" s="168">
        <f>'Gülle-A'!O30</f>
        <v>1425</v>
      </c>
      <c r="G166" s="169">
        <f>'Gülle-A'!A30</f>
        <v>1</v>
      </c>
      <c r="H166" s="169" t="s">
        <v>136</v>
      </c>
      <c r="I166" s="169">
        <f>'Gülle-A'!H$4</f>
        <v>0</v>
      </c>
      <c r="J166" s="163" t="str">
        <f>'YARIŞMA BİLGİLERİ'!$F$21</f>
        <v>Master Erkekler</v>
      </c>
      <c r="K166" s="166" t="str">
        <f t="shared" si="5"/>
        <v>İSTANBUL-Balkan Veterans Indoor Championship</v>
      </c>
      <c r="L166" s="236" t="e">
        <f>'Gülle-A'!#REF!</f>
        <v>#REF!</v>
      </c>
      <c r="M166" s="167" t="s">
        <v>267</v>
      </c>
    </row>
    <row r="167" spans="1:13" s="159" customFormat="1" ht="26.25" customHeight="1">
      <c r="A167" s="161">
        <v>165</v>
      </c>
      <c r="B167" s="172" t="s">
        <v>280</v>
      </c>
      <c r="C167" s="162" t="str">
        <f>'Gülle-A'!D31</f>
        <v>20.1.1963</v>
      </c>
      <c r="D167" s="166" t="str">
        <f>'Gülle-A'!F31</f>
        <v>KONSTANTINOS CHAMOUROUDIS</v>
      </c>
      <c r="E167" s="166" t="str">
        <f>'Gülle-A'!G31</f>
        <v>GREECE</v>
      </c>
      <c r="F167" s="168">
        <f>'Gülle-A'!O31</f>
        <v>1083</v>
      </c>
      <c r="G167" s="169">
        <f>'Gülle-A'!A31</f>
        <v>2</v>
      </c>
      <c r="H167" s="169" t="s">
        <v>136</v>
      </c>
      <c r="I167" s="169">
        <f>'Gülle-A'!H$4</f>
        <v>0</v>
      </c>
      <c r="J167" s="163" t="str">
        <f>'YARIŞMA BİLGİLERİ'!$F$21</f>
        <v>Master Erkekler</v>
      </c>
      <c r="K167" s="166" t="str">
        <f t="shared" si="5"/>
        <v>İSTANBUL-Balkan Veterans Indoor Championship</v>
      </c>
      <c r="L167" s="236" t="e">
        <f>'Gülle-A'!#REF!</f>
        <v>#REF!</v>
      </c>
      <c r="M167" s="167" t="s">
        <v>267</v>
      </c>
    </row>
    <row r="168" spans="1:13" s="159" customFormat="1" ht="26.25" customHeight="1">
      <c r="A168" s="161">
        <v>166</v>
      </c>
      <c r="B168" s="172" t="s">
        <v>280</v>
      </c>
      <c r="C168" s="162" t="str">
        <f>'Gülle-A'!D32</f>
        <v>5.9.1962</v>
      </c>
      <c r="D168" s="166" t="str">
        <f>'Gülle-A'!F32</f>
        <v>PARASKEVAS TACHAIS</v>
      </c>
      <c r="E168" s="166" t="str">
        <f>'Gülle-A'!G32</f>
        <v>GREECE</v>
      </c>
      <c r="F168" s="168">
        <f>'Gülle-A'!O32</f>
        <v>700</v>
      </c>
      <c r="G168" s="169">
        <f>'Gülle-A'!A32</f>
        <v>3</v>
      </c>
      <c r="H168" s="169" t="s">
        <v>136</v>
      </c>
      <c r="I168" s="169">
        <f>'Gülle-A'!H$4</f>
        <v>0</v>
      </c>
      <c r="J168" s="163" t="str">
        <f>'YARIŞMA BİLGİLERİ'!$F$21</f>
        <v>Master Erkekler</v>
      </c>
      <c r="K168" s="166" t="str">
        <f t="shared" si="5"/>
        <v>İSTANBUL-Balkan Veterans Indoor Championship</v>
      </c>
      <c r="L168" s="236" t="e">
        <f>'Gülle-A'!#REF!</f>
        <v>#REF!</v>
      </c>
      <c r="M168" s="167" t="s">
        <v>267</v>
      </c>
    </row>
    <row r="169" spans="1:13" s="159" customFormat="1" ht="26.25" customHeight="1">
      <c r="A169" s="161">
        <v>167</v>
      </c>
      <c r="B169" s="172" t="s">
        <v>280</v>
      </c>
      <c r="C169" s="162" t="str">
        <f>'Gülle-A'!D33</f>
        <v>4.7.1964</v>
      </c>
      <c r="D169" s="166" t="str">
        <f>'Gülle-A'!F33</f>
        <v>SEZAİ  ÇALLI</v>
      </c>
      <c r="E169" s="166" t="str">
        <f>'Gülle-A'!G33</f>
        <v>TURKEY</v>
      </c>
      <c r="F169" s="168">
        <f>'Gülle-A'!O33</f>
        <v>690</v>
      </c>
      <c r="G169" s="169">
        <f>'Gülle-A'!A33</f>
        <v>4</v>
      </c>
      <c r="H169" s="169" t="s">
        <v>136</v>
      </c>
      <c r="I169" s="169">
        <f>'Gülle-A'!H$4</f>
        <v>0</v>
      </c>
      <c r="J169" s="163" t="str">
        <f>'YARIŞMA BİLGİLERİ'!$F$21</f>
        <v>Master Erkekler</v>
      </c>
      <c r="K169" s="166" t="str">
        <f t="shared" si="5"/>
        <v>İSTANBUL-Balkan Veterans Indoor Championship</v>
      </c>
      <c r="L169" s="236" t="e">
        <f>'Gülle-A'!#REF!</f>
        <v>#REF!</v>
      </c>
      <c r="M169" s="167" t="s">
        <v>267</v>
      </c>
    </row>
    <row r="170" spans="1:13" s="159" customFormat="1" ht="26.25" customHeight="1">
      <c r="A170" s="161">
        <v>168</v>
      </c>
      <c r="B170" s="172" t="s">
        <v>280</v>
      </c>
      <c r="C170" s="162" t="e">
        <f>'Gülle-A'!#REF!</f>
        <v>#REF!</v>
      </c>
      <c r="D170" s="166" t="e">
        <f>'Gülle-A'!#REF!</f>
        <v>#REF!</v>
      </c>
      <c r="E170" s="166" t="e">
        <f>'Gülle-A'!#REF!</f>
        <v>#REF!</v>
      </c>
      <c r="F170" s="168" t="e">
        <f>'Gülle-A'!#REF!</f>
        <v>#REF!</v>
      </c>
      <c r="G170" s="169" t="e">
        <f>'Gülle-A'!#REF!</f>
        <v>#REF!</v>
      </c>
      <c r="H170" s="169" t="s">
        <v>136</v>
      </c>
      <c r="I170" s="169">
        <f>'Gülle-A'!H$4</f>
        <v>0</v>
      </c>
      <c r="J170" s="163" t="str">
        <f>'YARIŞMA BİLGİLERİ'!$F$21</f>
        <v>Master Erkekler</v>
      </c>
      <c r="K170" s="166" t="str">
        <f t="shared" si="5"/>
        <v>İSTANBUL-Balkan Veterans Indoor Championship</v>
      </c>
      <c r="L170" s="236" t="e">
        <f>'Gülle-A'!#REF!</f>
        <v>#REF!</v>
      </c>
      <c r="M170" s="167" t="s">
        <v>267</v>
      </c>
    </row>
    <row r="171" spans="1:13" s="159" customFormat="1" ht="26.25" customHeight="1">
      <c r="A171" s="161">
        <v>169</v>
      </c>
      <c r="B171" s="172" t="s">
        <v>280</v>
      </c>
      <c r="C171" s="162" t="e">
        <f>'Gülle-A'!#REF!</f>
        <v>#REF!</v>
      </c>
      <c r="D171" s="166" t="e">
        <f>'Gülle-A'!#REF!</f>
        <v>#REF!</v>
      </c>
      <c r="E171" s="166" t="e">
        <f>'Gülle-A'!#REF!</f>
        <v>#REF!</v>
      </c>
      <c r="F171" s="168" t="e">
        <f>'Gülle-A'!#REF!</f>
        <v>#REF!</v>
      </c>
      <c r="G171" s="169" t="e">
        <f>'Gülle-A'!#REF!</f>
        <v>#REF!</v>
      </c>
      <c r="H171" s="169" t="s">
        <v>136</v>
      </c>
      <c r="I171" s="169">
        <f>'Gülle-A'!H$4</f>
        <v>0</v>
      </c>
      <c r="J171" s="163" t="str">
        <f>'YARIŞMA BİLGİLERİ'!$F$21</f>
        <v>Master Erkekler</v>
      </c>
      <c r="K171" s="166" t="str">
        <f t="shared" si="5"/>
        <v>İSTANBUL-Balkan Veterans Indoor Championship</v>
      </c>
      <c r="L171" s="236" t="e">
        <f>'Gülle-A'!#REF!</f>
        <v>#REF!</v>
      </c>
      <c r="M171" s="167" t="s">
        <v>267</v>
      </c>
    </row>
    <row r="172" spans="1:13" s="159" customFormat="1" ht="26.25" customHeight="1">
      <c r="A172" s="161">
        <v>170</v>
      </c>
      <c r="B172" s="172" t="s">
        <v>280</v>
      </c>
      <c r="C172" s="162" t="e">
        <f>'Gülle-A'!#REF!</f>
        <v>#REF!</v>
      </c>
      <c r="D172" s="166" t="e">
        <f>'Gülle-A'!#REF!</f>
        <v>#REF!</v>
      </c>
      <c r="E172" s="166" t="e">
        <f>'Gülle-A'!#REF!</f>
        <v>#REF!</v>
      </c>
      <c r="F172" s="168" t="e">
        <f>'Gülle-A'!#REF!</f>
        <v>#REF!</v>
      </c>
      <c r="G172" s="169" t="e">
        <f>'Gülle-A'!#REF!</f>
        <v>#REF!</v>
      </c>
      <c r="H172" s="169" t="s">
        <v>136</v>
      </c>
      <c r="I172" s="169">
        <f>'Gülle-A'!H$4</f>
        <v>0</v>
      </c>
      <c r="J172" s="163" t="str">
        <f>'YARIŞMA BİLGİLERİ'!$F$21</f>
        <v>Master Erkekler</v>
      </c>
      <c r="K172" s="166" t="str">
        <f t="shared" si="5"/>
        <v>İSTANBUL-Balkan Veterans Indoor Championship</v>
      </c>
      <c r="L172" s="236" t="e">
        <f>'Gülle-A'!#REF!</f>
        <v>#REF!</v>
      </c>
      <c r="M172" s="167" t="s">
        <v>267</v>
      </c>
    </row>
    <row r="173" spans="1:13" s="159" customFormat="1" ht="26.25" customHeight="1">
      <c r="A173" s="161">
        <v>171</v>
      </c>
      <c r="B173" s="172" t="s">
        <v>280</v>
      </c>
      <c r="C173" s="162" t="e">
        <f>'Gülle-A'!#REF!</f>
        <v>#REF!</v>
      </c>
      <c r="D173" s="166" t="e">
        <f>'Gülle-A'!#REF!</f>
        <v>#REF!</v>
      </c>
      <c r="E173" s="166" t="e">
        <f>'Gülle-A'!#REF!</f>
        <v>#REF!</v>
      </c>
      <c r="F173" s="168" t="e">
        <f>'Gülle-A'!#REF!</f>
        <v>#REF!</v>
      </c>
      <c r="G173" s="169" t="e">
        <f>'Gülle-A'!#REF!</f>
        <v>#REF!</v>
      </c>
      <c r="H173" s="169" t="s">
        <v>136</v>
      </c>
      <c r="I173" s="169">
        <f>'Gülle-A'!H$4</f>
        <v>0</v>
      </c>
      <c r="J173" s="163" t="str">
        <f>'YARIŞMA BİLGİLERİ'!$F$21</f>
        <v>Master Erkekler</v>
      </c>
      <c r="K173" s="166" t="str">
        <f t="shared" si="5"/>
        <v>İSTANBUL-Balkan Veterans Indoor Championship</v>
      </c>
      <c r="L173" s="236" t="e">
        <f>'Gülle-A'!#REF!</f>
        <v>#REF!</v>
      </c>
      <c r="M173" s="167" t="s">
        <v>267</v>
      </c>
    </row>
    <row r="174" spans="1:13" s="159" customFormat="1" ht="26.25" customHeight="1">
      <c r="A174" s="161">
        <v>172</v>
      </c>
      <c r="B174" s="172" t="s">
        <v>280</v>
      </c>
      <c r="C174" s="162" t="e">
        <f>'Gülle-A'!#REF!</f>
        <v>#REF!</v>
      </c>
      <c r="D174" s="166" t="e">
        <f>'Gülle-A'!#REF!</f>
        <v>#REF!</v>
      </c>
      <c r="E174" s="166" t="e">
        <f>'Gülle-A'!#REF!</f>
        <v>#REF!</v>
      </c>
      <c r="F174" s="168" t="e">
        <f>'Gülle-A'!#REF!</f>
        <v>#REF!</v>
      </c>
      <c r="G174" s="169" t="e">
        <f>'Gülle-A'!#REF!</f>
        <v>#REF!</v>
      </c>
      <c r="H174" s="169" t="s">
        <v>136</v>
      </c>
      <c r="I174" s="169">
        <f>'Gülle-A'!H$4</f>
        <v>0</v>
      </c>
      <c r="J174" s="163" t="str">
        <f>'YARIŞMA BİLGİLERİ'!$F$21</f>
        <v>Master Erkekler</v>
      </c>
      <c r="K174" s="166" t="str">
        <f t="shared" si="5"/>
        <v>İSTANBUL-Balkan Veterans Indoor Championship</v>
      </c>
      <c r="L174" s="236" t="e">
        <f>'Gülle-A'!#REF!</f>
        <v>#REF!</v>
      </c>
      <c r="M174" s="167" t="s">
        <v>267</v>
      </c>
    </row>
    <row r="175" spans="1:13" s="159" customFormat="1" ht="26.25" customHeight="1">
      <c r="A175" s="161">
        <v>173</v>
      </c>
      <c r="B175" s="172" t="s">
        <v>280</v>
      </c>
      <c r="C175" s="162" t="e">
        <f>'Gülle-A'!#REF!</f>
        <v>#REF!</v>
      </c>
      <c r="D175" s="166" t="e">
        <f>'Gülle-A'!#REF!</f>
        <v>#REF!</v>
      </c>
      <c r="E175" s="166" t="e">
        <f>'Gülle-A'!#REF!</f>
        <v>#REF!</v>
      </c>
      <c r="F175" s="168" t="e">
        <f>'Gülle-A'!#REF!</f>
        <v>#REF!</v>
      </c>
      <c r="G175" s="169" t="e">
        <f>'Gülle-A'!#REF!</f>
        <v>#REF!</v>
      </c>
      <c r="H175" s="169" t="s">
        <v>136</v>
      </c>
      <c r="I175" s="169">
        <f>'Gülle-A'!H$4</f>
        <v>0</v>
      </c>
      <c r="J175" s="163" t="str">
        <f>'YARIŞMA BİLGİLERİ'!$F$21</f>
        <v>Master Erkekler</v>
      </c>
      <c r="K175" s="166" t="str">
        <f t="shared" si="5"/>
        <v>İSTANBUL-Balkan Veterans Indoor Championship</v>
      </c>
      <c r="L175" s="236" t="e">
        <f>'Gülle-A'!#REF!</f>
        <v>#REF!</v>
      </c>
      <c r="M175" s="167" t="s">
        <v>267</v>
      </c>
    </row>
    <row r="176" spans="1:13" s="159" customFormat="1" ht="26.25" customHeight="1">
      <c r="A176" s="161">
        <v>174</v>
      </c>
      <c r="B176" s="172" t="s">
        <v>280</v>
      </c>
      <c r="C176" s="162" t="e">
        <f>'Gülle-A'!#REF!</f>
        <v>#REF!</v>
      </c>
      <c r="D176" s="166" t="e">
        <f>'Gülle-A'!#REF!</f>
        <v>#REF!</v>
      </c>
      <c r="E176" s="166" t="e">
        <f>'Gülle-A'!#REF!</f>
        <v>#REF!</v>
      </c>
      <c r="F176" s="168" t="e">
        <f>'Gülle-A'!#REF!</f>
        <v>#REF!</v>
      </c>
      <c r="G176" s="169" t="e">
        <f>'Gülle-A'!#REF!</f>
        <v>#REF!</v>
      </c>
      <c r="H176" s="169" t="s">
        <v>136</v>
      </c>
      <c r="I176" s="169">
        <f>'Gülle-A'!H$4</f>
        <v>0</v>
      </c>
      <c r="J176" s="163" t="str">
        <f>'YARIŞMA BİLGİLERİ'!$F$21</f>
        <v>Master Erkekler</v>
      </c>
      <c r="K176" s="166" t="str">
        <f t="shared" si="5"/>
        <v>İSTANBUL-Balkan Veterans Indoor Championship</v>
      </c>
      <c r="L176" s="236" t="e">
        <f>'Gülle-A'!#REF!</f>
        <v>#REF!</v>
      </c>
      <c r="M176" s="167" t="s">
        <v>267</v>
      </c>
    </row>
    <row r="177" spans="1:13" s="159" customFormat="1" ht="26.25" customHeight="1">
      <c r="A177" s="161">
        <v>175</v>
      </c>
      <c r="B177" s="172" t="s">
        <v>280</v>
      </c>
      <c r="C177" s="162" t="e">
        <f>'Gülle-A'!#REF!</f>
        <v>#REF!</v>
      </c>
      <c r="D177" s="166" t="e">
        <f>'Gülle-A'!#REF!</f>
        <v>#REF!</v>
      </c>
      <c r="E177" s="166" t="e">
        <f>'Gülle-A'!#REF!</f>
        <v>#REF!</v>
      </c>
      <c r="F177" s="168" t="e">
        <f>'Gülle-A'!#REF!</f>
        <v>#REF!</v>
      </c>
      <c r="G177" s="169" t="e">
        <f>'Gülle-A'!#REF!</f>
        <v>#REF!</v>
      </c>
      <c r="H177" s="169" t="s">
        <v>136</v>
      </c>
      <c r="I177" s="169">
        <f>'Gülle-A'!H$4</f>
        <v>0</v>
      </c>
      <c r="J177" s="163" t="str">
        <f>'YARIŞMA BİLGİLERİ'!$F$21</f>
        <v>Master Erkekler</v>
      </c>
      <c r="K177" s="166" t="str">
        <f t="shared" si="5"/>
        <v>İSTANBUL-Balkan Veterans Indoor Championship</v>
      </c>
      <c r="L177" s="236" t="e">
        <f>'Gülle-A'!#REF!</f>
        <v>#REF!</v>
      </c>
      <c r="M177" s="167" t="s">
        <v>267</v>
      </c>
    </row>
    <row r="178" spans="1:13" s="159" customFormat="1" ht="26.25" customHeight="1">
      <c r="A178" s="161">
        <v>176</v>
      </c>
      <c r="B178" s="172" t="s">
        <v>280</v>
      </c>
      <c r="C178" s="162" t="e">
        <f>'Gülle-A'!#REF!</f>
        <v>#REF!</v>
      </c>
      <c r="D178" s="166" t="e">
        <f>'Gülle-A'!#REF!</f>
        <v>#REF!</v>
      </c>
      <c r="E178" s="166" t="e">
        <f>'Gülle-A'!#REF!</f>
        <v>#REF!</v>
      </c>
      <c r="F178" s="168" t="e">
        <f>'Gülle-A'!#REF!</f>
        <v>#REF!</v>
      </c>
      <c r="G178" s="169" t="e">
        <f>'Gülle-A'!#REF!</f>
        <v>#REF!</v>
      </c>
      <c r="H178" s="169" t="s">
        <v>136</v>
      </c>
      <c r="I178" s="169">
        <f>'Gülle-A'!H$4</f>
        <v>0</v>
      </c>
      <c r="J178" s="163" t="str">
        <f>'YARIŞMA BİLGİLERİ'!$F$21</f>
        <v>Master Erkekler</v>
      </c>
      <c r="K178" s="166" t="str">
        <f t="shared" si="5"/>
        <v>İSTANBUL-Balkan Veterans Indoor Championship</v>
      </c>
      <c r="L178" s="236" t="e">
        <f>'Gülle-A'!#REF!</f>
        <v>#REF!</v>
      </c>
      <c r="M178" s="167" t="s">
        <v>267</v>
      </c>
    </row>
    <row r="179" spans="1:13" s="159" customFormat="1" ht="26.25" customHeight="1">
      <c r="A179" s="161">
        <v>177</v>
      </c>
      <c r="B179" s="172" t="s">
        <v>280</v>
      </c>
      <c r="C179" s="162" t="e">
        <f>'Gülle-A'!#REF!</f>
        <v>#REF!</v>
      </c>
      <c r="D179" s="166" t="e">
        <f>'Gülle-A'!#REF!</f>
        <v>#REF!</v>
      </c>
      <c r="E179" s="166" t="e">
        <f>'Gülle-A'!#REF!</f>
        <v>#REF!</v>
      </c>
      <c r="F179" s="168" t="e">
        <f>'Gülle-A'!#REF!</f>
        <v>#REF!</v>
      </c>
      <c r="G179" s="169" t="e">
        <f>'Gülle-A'!#REF!</f>
        <v>#REF!</v>
      </c>
      <c r="H179" s="169" t="s">
        <v>136</v>
      </c>
      <c r="I179" s="169">
        <f>'Gülle-A'!H$4</f>
        <v>0</v>
      </c>
      <c r="J179" s="163" t="str">
        <f>'YARIŞMA BİLGİLERİ'!$F$21</f>
        <v>Master Erkekler</v>
      </c>
      <c r="K179" s="166" t="str">
        <f t="shared" si="5"/>
        <v>İSTANBUL-Balkan Veterans Indoor Championship</v>
      </c>
      <c r="L179" s="236" t="e">
        <f>'Gülle-A'!#REF!</f>
        <v>#REF!</v>
      </c>
      <c r="M179" s="167" t="s">
        <v>267</v>
      </c>
    </row>
    <row r="180" spans="1:13" s="159" customFormat="1" ht="26.25" customHeight="1">
      <c r="A180" s="161">
        <v>178</v>
      </c>
      <c r="B180" s="172" t="s">
        <v>280</v>
      </c>
      <c r="C180" s="162" t="e">
        <f>'Gülle-A'!#REF!</f>
        <v>#REF!</v>
      </c>
      <c r="D180" s="166" t="e">
        <f>'Gülle-A'!#REF!</f>
        <v>#REF!</v>
      </c>
      <c r="E180" s="166" t="e">
        <f>'Gülle-A'!#REF!</f>
        <v>#REF!</v>
      </c>
      <c r="F180" s="168" t="e">
        <f>'Gülle-A'!#REF!</f>
        <v>#REF!</v>
      </c>
      <c r="G180" s="169" t="e">
        <f>'Gülle-A'!#REF!</f>
        <v>#REF!</v>
      </c>
      <c r="H180" s="169" t="s">
        <v>136</v>
      </c>
      <c r="I180" s="169">
        <f>'Gülle-A'!H$4</f>
        <v>0</v>
      </c>
      <c r="J180" s="163" t="str">
        <f>'YARIŞMA BİLGİLERİ'!$F$21</f>
        <v>Master Erkekler</v>
      </c>
      <c r="K180" s="166" t="str">
        <f t="shared" si="5"/>
        <v>İSTANBUL-Balkan Veterans Indoor Championship</v>
      </c>
      <c r="L180" s="236" t="e">
        <f>'Gülle-A'!#REF!</f>
        <v>#REF!</v>
      </c>
      <c r="M180" s="167" t="s">
        <v>267</v>
      </c>
    </row>
    <row r="181" spans="1:13" s="159" customFormat="1" ht="26.25" customHeight="1">
      <c r="A181" s="161">
        <v>179</v>
      </c>
      <c r="B181" s="172" t="s">
        <v>280</v>
      </c>
      <c r="C181" s="162" t="e">
        <f>'Gülle-A'!#REF!</f>
        <v>#REF!</v>
      </c>
      <c r="D181" s="166" t="e">
        <f>'Gülle-A'!#REF!</f>
        <v>#REF!</v>
      </c>
      <c r="E181" s="166" t="e">
        <f>'Gülle-A'!#REF!</f>
        <v>#REF!</v>
      </c>
      <c r="F181" s="168" t="e">
        <f>'Gülle-A'!#REF!</f>
        <v>#REF!</v>
      </c>
      <c r="G181" s="169" t="e">
        <f>'Gülle-A'!#REF!</f>
        <v>#REF!</v>
      </c>
      <c r="H181" s="169" t="s">
        <v>136</v>
      </c>
      <c r="I181" s="169">
        <f>'Gülle-A'!H$4</f>
        <v>0</v>
      </c>
      <c r="J181" s="163" t="str">
        <f>'YARIŞMA BİLGİLERİ'!$F$21</f>
        <v>Master Erkekler</v>
      </c>
      <c r="K181" s="166" t="str">
        <f t="shared" si="5"/>
        <v>İSTANBUL-Balkan Veterans Indoor Championship</v>
      </c>
      <c r="L181" s="236" t="e">
        <f>'Gülle-A'!#REF!</f>
        <v>#REF!</v>
      </c>
      <c r="M181" s="167" t="s">
        <v>267</v>
      </c>
    </row>
    <row r="182" spans="1:13" s="159" customFormat="1" ht="26.25" customHeight="1">
      <c r="A182" s="161">
        <v>180</v>
      </c>
      <c r="B182" s="172" t="s">
        <v>280</v>
      </c>
      <c r="C182" s="162" t="e">
        <f>'Gülle-A'!#REF!</f>
        <v>#REF!</v>
      </c>
      <c r="D182" s="166" t="e">
        <f>'Gülle-A'!#REF!</f>
        <v>#REF!</v>
      </c>
      <c r="E182" s="166" t="e">
        <f>'Gülle-A'!#REF!</f>
        <v>#REF!</v>
      </c>
      <c r="F182" s="168" t="e">
        <f>'Gülle-A'!#REF!</f>
        <v>#REF!</v>
      </c>
      <c r="G182" s="169" t="e">
        <f>'Gülle-A'!#REF!</f>
        <v>#REF!</v>
      </c>
      <c r="H182" s="169" t="s">
        <v>136</v>
      </c>
      <c r="I182" s="169">
        <f>'Gülle-A'!H$4</f>
        <v>0</v>
      </c>
      <c r="J182" s="163" t="str">
        <f>'YARIŞMA BİLGİLERİ'!$F$21</f>
        <v>Master Erkekler</v>
      </c>
      <c r="K182" s="166" t="str">
        <f t="shared" si="5"/>
        <v>İSTANBUL-Balkan Veterans Indoor Championship</v>
      </c>
      <c r="L182" s="236" t="e">
        <f>'Gülle-A'!#REF!</f>
        <v>#REF!</v>
      </c>
      <c r="M182" s="167" t="s">
        <v>267</v>
      </c>
    </row>
    <row r="183" spans="1:13" s="159" customFormat="1" ht="26.25" customHeight="1">
      <c r="A183" s="161">
        <v>181</v>
      </c>
      <c r="B183" s="172" t="s">
        <v>280</v>
      </c>
      <c r="C183" s="162" t="e">
        <f>'Gülle-A'!#REF!</f>
        <v>#REF!</v>
      </c>
      <c r="D183" s="166" t="e">
        <f>'Gülle-A'!#REF!</f>
        <v>#REF!</v>
      </c>
      <c r="E183" s="166" t="e">
        <f>'Gülle-A'!#REF!</f>
        <v>#REF!</v>
      </c>
      <c r="F183" s="168" t="e">
        <f>'Gülle-A'!#REF!</f>
        <v>#REF!</v>
      </c>
      <c r="G183" s="169" t="e">
        <f>'Gülle-A'!#REF!</f>
        <v>#REF!</v>
      </c>
      <c r="H183" s="169" t="s">
        <v>136</v>
      </c>
      <c r="I183" s="169">
        <f>'Gülle-A'!H$4</f>
        <v>0</v>
      </c>
      <c r="J183" s="163" t="str">
        <f>'YARIŞMA BİLGİLERİ'!$F$21</f>
        <v>Master Erkekler</v>
      </c>
      <c r="K183" s="166" t="str">
        <f t="shared" si="5"/>
        <v>İSTANBUL-Balkan Veterans Indoor Championship</v>
      </c>
      <c r="L183" s="236" t="e">
        <f>'Gülle-A'!#REF!</f>
        <v>#REF!</v>
      </c>
      <c r="M183" s="167" t="s">
        <v>267</v>
      </c>
    </row>
    <row r="184" spans="1:13" s="159" customFormat="1" ht="26.25" customHeight="1">
      <c r="A184" s="161">
        <v>182</v>
      </c>
      <c r="B184" s="172" t="s">
        <v>280</v>
      </c>
      <c r="C184" s="162" t="e">
        <f>'Gülle-A'!#REF!</f>
        <v>#REF!</v>
      </c>
      <c r="D184" s="166" t="e">
        <f>'Gülle-A'!#REF!</f>
        <v>#REF!</v>
      </c>
      <c r="E184" s="166" t="e">
        <f>'Gülle-A'!#REF!</f>
        <v>#REF!</v>
      </c>
      <c r="F184" s="168" t="e">
        <f>'Gülle-A'!#REF!</f>
        <v>#REF!</v>
      </c>
      <c r="G184" s="169" t="e">
        <f>'Gülle-A'!#REF!</f>
        <v>#REF!</v>
      </c>
      <c r="H184" s="169" t="s">
        <v>136</v>
      </c>
      <c r="I184" s="169">
        <f>'Gülle-A'!H$4</f>
        <v>0</v>
      </c>
      <c r="J184" s="163" t="str">
        <f>'YARIŞMA BİLGİLERİ'!$F$21</f>
        <v>Master Erkekler</v>
      </c>
      <c r="K184" s="166" t="str">
        <f t="shared" si="5"/>
        <v>İSTANBUL-Balkan Veterans Indoor Championship</v>
      </c>
      <c r="L184" s="236" t="e">
        <f>'Gülle-A'!#REF!</f>
        <v>#REF!</v>
      </c>
      <c r="M184" s="167" t="s">
        <v>267</v>
      </c>
    </row>
    <row r="185" spans="1:13" s="159" customFormat="1" ht="26.25" customHeight="1">
      <c r="A185" s="161">
        <v>183</v>
      </c>
      <c r="B185" s="172" t="s">
        <v>280</v>
      </c>
      <c r="C185" s="162" t="e">
        <f>'Gülle-A'!#REF!</f>
        <v>#REF!</v>
      </c>
      <c r="D185" s="166" t="e">
        <f>'Gülle-A'!#REF!</f>
        <v>#REF!</v>
      </c>
      <c r="E185" s="166" t="e">
        <f>'Gülle-A'!#REF!</f>
        <v>#REF!</v>
      </c>
      <c r="F185" s="168" t="e">
        <f>'Gülle-A'!#REF!</f>
        <v>#REF!</v>
      </c>
      <c r="G185" s="169" t="e">
        <f>'Gülle-A'!#REF!</f>
        <v>#REF!</v>
      </c>
      <c r="H185" s="169" t="s">
        <v>136</v>
      </c>
      <c r="I185" s="169">
        <f>'Gülle-A'!H$4</f>
        <v>0</v>
      </c>
      <c r="J185" s="163" t="str">
        <f>'YARIŞMA BİLGİLERİ'!$F$21</f>
        <v>Master Erkekler</v>
      </c>
      <c r="K185" s="166" t="str">
        <f t="shared" si="5"/>
        <v>İSTANBUL-Balkan Veterans Indoor Championship</v>
      </c>
      <c r="L185" s="236" t="e">
        <f>'Gülle-A'!#REF!</f>
        <v>#REF!</v>
      </c>
      <c r="M185" s="167" t="s">
        <v>267</v>
      </c>
    </row>
    <row r="186" spans="1:13" s="159" customFormat="1" ht="26.25" customHeight="1">
      <c r="A186" s="161">
        <v>184</v>
      </c>
      <c r="B186" s="172" t="s">
        <v>280</v>
      </c>
      <c r="C186" s="162" t="e">
        <f>'Gülle-A'!#REF!</f>
        <v>#REF!</v>
      </c>
      <c r="D186" s="166" t="e">
        <f>'Gülle-A'!#REF!</f>
        <v>#REF!</v>
      </c>
      <c r="E186" s="166" t="e">
        <f>'Gülle-A'!#REF!</f>
        <v>#REF!</v>
      </c>
      <c r="F186" s="168" t="e">
        <f>'Gülle-A'!#REF!</f>
        <v>#REF!</v>
      </c>
      <c r="G186" s="169" t="e">
        <f>'Gülle-A'!#REF!</f>
        <v>#REF!</v>
      </c>
      <c r="H186" s="169" t="s">
        <v>136</v>
      </c>
      <c r="I186" s="169">
        <f>'Gülle-A'!H$4</f>
        <v>0</v>
      </c>
      <c r="J186" s="163" t="str">
        <f>'YARIŞMA BİLGİLERİ'!$F$21</f>
        <v>Master Erkekler</v>
      </c>
      <c r="K186" s="166" t="str">
        <f t="shared" si="5"/>
        <v>İSTANBUL-Balkan Veterans Indoor Championship</v>
      </c>
      <c r="L186" s="236" t="e">
        <f>'Gülle-A'!#REF!</f>
        <v>#REF!</v>
      </c>
      <c r="M186" s="167" t="s">
        <v>267</v>
      </c>
    </row>
    <row r="187" spans="1:13" s="159" customFormat="1" ht="26.25" customHeight="1">
      <c r="A187" s="161">
        <v>185</v>
      </c>
      <c r="B187" s="172" t="s">
        <v>280</v>
      </c>
      <c r="C187" s="162" t="e">
        <f>'Gülle-A'!#REF!</f>
        <v>#REF!</v>
      </c>
      <c r="D187" s="166" t="e">
        <f>'Gülle-A'!#REF!</f>
        <v>#REF!</v>
      </c>
      <c r="E187" s="166" t="e">
        <f>'Gülle-A'!#REF!</f>
        <v>#REF!</v>
      </c>
      <c r="F187" s="168" t="e">
        <f>'Gülle-A'!#REF!</f>
        <v>#REF!</v>
      </c>
      <c r="G187" s="169" t="e">
        <f>'Gülle-A'!#REF!</f>
        <v>#REF!</v>
      </c>
      <c r="H187" s="169" t="s">
        <v>136</v>
      </c>
      <c r="I187" s="169">
        <f>'Gülle-A'!H$4</f>
        <v>0</v>
      </c>
      <c r="J187" s="163" t="str">
        <f>'YARIŞMA BİLGİLERİ'!$F$21</f>
        <v>Master Erkekler</v>
      </c>
      <c r="K187" s="166" t="str">
        <f t="shared" si="5"/>
        <v>İSTANBUL-Balkan Veterans Indoor Championship</v>
      </c>
      <c r="L187" s="236" t="e">
        <f>'Gülle-A'!#REF!</f>
        <v>#REF!</v>
      </c>
      <c r="M187" s="167" t="s">
        <v>267</v>
      </c>
    </row>
    <row r="188" spans="1:13" s="159" customFormat="1" ht="26.25" customHeight="1">
      <c r="A188" s="161">
        <v>186</v>
      </c>
      <c r="B188" s="172" t="s">
        <v>280</v>
      </c>
      <c r="C188" s="162" t="e">
        <f>'Gülle-A'!#REF!</f>
        <v>#REF!</v>
      </c>
      <c r="D188" s="166" t="e">
        <f>'Gülle-A'!#REF!</f>
        <v>#REF!</v>
      </c>
      <c r="E188" s="166" t="e">
        <f>'Gülle-A'!#REF!</f>
        <v>#REF!</v>
      </c>
      <c r="F188" s="168" t="e">
        <f>'Gülle-A'!#REF!</f>
        <v>#REF!</v>
      </c>
      <c r="G188" s="169" t="e">
        <f>'Gülle-A'!#REF!</f>
        <v>#REF!</v>
      </c>
      <c r="H188" s="169" t="s">
        <v>136</v>
      </c>
      <c r="I188" s="169">
        <f>'Gülle-A'!H$4</f>
        <v>0</v>
      </c>
      <c r="J188" s="163" t="str">
        <f>'YARIŞMA BİLGİLERİ'!$F$21</f>
        <v>Master Erkekler</v>
      </c>
      <c r="K188" s="166" t="str">
        <f t="shared" si="5"/>
        <v>İSTANBUL-Balkan Veterans Indoor Championship</v>
      </c>
      <c r="L188" s="236" t="e">
        <f>'Gülle-A'!#REF!</f>
        <v>#REF!</v>
      </c>
      <c r="M188" s="167" t="s">
        <v>267</v>
      </c>
    </row>
    <row r="189" spans="1:13" s="159" customFormat="1" ht="26.25" customHeight="1">
      <c r="A189" s="161">
        <v>187</v>
      </c>
      <c r="B189" s="172" t="s">
        <v>280</v>
      </c>
      <c r="C189" s="162" t="e">
        <f>'Gülle-A'!#REF!</f>
        <v>#REF!</v>
      </c>
      <c r="D189" s="166" t="e">
        <f>'Gülle-A'!#REF!</f>
        <v>#REF!</v>
      </c>
      <c r="E189" s="166" t="e">
        <f>'Gülle-A'!#REF!</f>
        <v>#REF!</v>
      </c>
      <c r="F189" s="168" t="e">
        <f>'Gülle-A'!#REF!</f>
        <v>#REF!</v>
      </c>
      <c r="G189" s="169" t="e">
        <f>'Gülle-A'!#REF!</f>
        <v>#REF!</v>
      </c>
      <c r="H189" s="169" t="s">
        <v>136</v>
      </c>
      <c r="I189" s="169">
        <f>'Gülle-A'!H$4</f>
        <v>0</v>
      </c>
      <c r="J189" s="163" t="str">
        <f>'YARIŞMA BİLGİLERİ'!$F$21</f>
        <v>Master Erkekler</v>
      </c>
      <c r="K189" s="166" t="str">
        <f t="shared" si="5"/>
        <v>İSTANBUL-Balkan Veterans Indoor Championship</v>
      </c>
      <c r="L189" s="236" t="e">
        <f>'Gülle-A'!#REF!</f>
        <v>#REF!</v>
      </c>
      <c r="M189" s="167" t="s">
        <v>267</v>
      </c>
    </row>
    <row r="190" spans="1:13" s="159" customFormat="1" ht="26.25" customHeight="1">
      <c r="A190" s="161">
        <v>188</v>
      </c>
      <c r="B190" s="172" t="s">
        <v>272</v>
      </c>
      <c r="C190" s="162" t="str">
        <f>'400m-1'!C8</f>
        <v>23.11.1977</v>
      </c>
      <c r="D190" s="166" t="str">
        <f>'400m-1'!E8</f>
        <v>DRAGAN NESOVIC</v>
      </c>
      <c r="E190" s="166" t="str">
        <f>'400m-1'!F8</f>
        <v>SERBIA</v>
      </c>
      <c r="F190" s="168">
        <f>'400m-1'!G8</f>
        <v>5511</v>
      </c>
      <c r="G190" s="169">
        <f>'400m-1'!A8</f>
        <v>1</v>
      </c>
      <c r="H190" s="169" t="s">
        <v>272</v>
      </c>
      <c r="I190" s="169"/>
      <c r="J190" s="163" t="str">
        <f>'YARIŞMA BİLGİLERİ'!$F$21</f>
        <v>Master Erkekler</v>
      </c>
      <c r="K190" s="166" t="str">
        <f t="shared" ref="K190:K253" si="6">CONCATENATE(K$1,"-",A$1)</f>
        <v>İSTANBUL-Balkan Veterans Indoor Championship</v>
      </c>
      <c r="L190" s="236">
        <f>'400m-1'!P$4</f>
        <v>42056</v>
      </c>
      <c r="M190" s="167" t="s">
        <v>267</v>
      </c>
    </row>
    <row r="191" spans="1:13" s="159" customFormat="1" ht="26.25" customHeight="1">
      <c r="A191" s="161">
        <v>189</v>
      </c>
      <c r="B191" s="172" t="s">
        <v>272</v>
      </c>
      <c r="C191" s="162" t="str">
        <f>'400m-1'!C15</f>
        <v>7.3.1975</v>
      </c>
      <c r="D191" s="166" t="str">
        <f>'400m-1'!E15</f>
        <v>FİKRET UMUT İMREN</v>
      </c>
      <c r="E191" s="166" t="str">
        <f>'400m-1'!F15</f>
        <v>TURKEY</v>
      </c>
      <c r="F191" s="168" t="str">
        <f>'400m-1'!G15</f>
        <v>DNS</v>
      </c>
      <c r="G191" s="169" t="str">
        <f>'400m-1'!A15</f>
        <v>-</v>
      </c>
      <c r="H191" s="169" t="s">
        <v>272</v>
      </c>
      <c r="I191" s="169"/>
      <c r="J191" s="163" t="str">
        <f>'YARIŞMA BİLGİLERİ'!$F$21</f>
        <v>Master Erkekler</v>
      </c>
      <c r="K191" s="166" t="str">
        <f t="shared" si="6"/>
        <v>İSTANBUL-Balkan Veterans Indoor Championship</v>
      </c>
      <c r="L191" s="236">
        <f>'400m-1'!P$4</f>
        <v>42056</v>
      </c>
      <c r="M191" s="167" t="s">
        <v>267</v>
      </c>
    </row>
    <row r="192" spans="1:13" s="159" customFormat="1" ht="26.25" customHeight="1">
      <c r="A192" s="161">
        <v>190</v>
      </c>
      <c r="B192" s="172" t="s">
        <v>272</v>
      </c>
      <c r="C192" s="162" t="str">
        <f>'400m-1'!C16</f>
        <v>20.5.1975</v>
      </c>
      <c r="D192" s="166" t="str">
        <f>'400m-1'!E16</f>
        <v>SOFOKLIS KYRIAZAKOS</v>
      </c>
      <c r="E192" s="166" t="str">
        <f>'400m-1'!F16</f>
        <v>GREECE</v>
      </c>
      <c r="F192" s="168" t="str">
        <f>'400m-1'!G16</f>
        <v>DNS</v>
      </c>
      <c r="G192" s="169" t="str">
        <f>'400m-1'!A16</f>
        <v>-</v>
      </c>
      <c r="H192" s="169" t="s">
        <v>272</v>
      </c>
      <c r="I192" s="169"/>
      <c r="J192" s="163" t="str">
        <f>'YARIŞMA BİLGİLERİ'!$F$21</f>
        <v>Master Erkekler</v>
      </c>
      <c r="K192" s="166" t="str">
        <f t="shared" si="6"/>
        <v>İSTANBUL-Balkan Veterans Indoor Championship</v>
      </c>
      <c r="L192" s="236">
        <f>'400m-1'!P$4</f>
        <v>42056</v>
      </c>
      <c r="M192" s="167" t="s">
        <v>267</v>
      </c>
    </row>
    <row r="193" spans="1:13" s="159" customFormat="1" ht="26.25" customHeight="1">
      <c r="A193" s="161">
        <v>191</v>
      </c>
      <c r="B193" s="172" t="s">
        <v>272</v>
      </c>
      <c r="C193" s="162" t="str">
        <f>'400m-1'!C17</f>
        <v>10.1.1979</v>
      </c>
      <c r="D193" s="166" t="str">
        <f>'400m-1'!E17</f>
        <v>EMMANOUIL SFAKIANAKIS</v>
      </c>
      <c r="E193" s="166" t="str">
        <f>'400m-1'!F17</f>
        <v>GREECE</v>
      </c>
      <c r="F193" s="168" t="str">
        <f>'400m-1'!G17</f>
        <v>DNS</v>
      </c>
      <c r="G193" s="169" t="str">
        <f>'400m-1'!A17</f>
        <v>-</v>
      </c>
      <c r="H193" s="169" t="s">
        <v>272</v>
      </c>
      <c r="I193" s="169"/>
      <c r="J193" s="163" t="str">
        <f>'YARIŞMA BİLGİLERİ'!$F$21</f>
        <v>Master Erkekler</v>
      </c>
      <c r="K193" s="166" t="str">
        <f t="shared" si="6"/>
        <v>İSTANBUL-Balkan Veterans Indoor Championship</v>
      </c>
      <c r="L193" s="236">
        <f>'400m-1'!P$4</f>
        <v>42056</v>
      </c>
      <c r="M193" s="167" t="s">
        <v>267</v>
      </c>
    </row>
    <row r="194" spans="1:13" s="159" customFormat="1" ht="26.25" customHeight="1">
      <c r="A194" s="161">
        <v>192</v>
      </c>
      <c r="B194" s="172" t="s">
        <v>272</v>
      </c>
      <c r="C194" s="162" t="str">
        <f>'400m-1'!C18</f>
        <v>Doğum Tarihi
Gün/Ay/Yıl</v>
      </c>
      <c r="D194" s="166" t="str">
        <f>'400m-1'!E18</f>
        <v>Adı ve Soyadı</v>
      </c>
      <c r="E194" s="166" t="str">
        <f>'400m-1'!F18</f>
        <v>ÜLKE</v>
      </c>
      <c r="F194" s="168" t="str">
        <f>'400m-1'!G18</f>
        <v>Derece</v>
      </c>
      <c r="G194" s="169" t="str">
        <f>'400m-1'!A18</f>
        <v>Sıra No</v>
      </c>
      <c r="H194" s="169" t="s">
        <v>272</v>
      </c>
      <c r="I194" s="169"/>
      <c r="J194" s="163" t="str">
        <f>'YARIŞMA BİLGİLERİ'!$F$21</f>
        <v>Master Erkekler</v>
      </c>
      <c r="K194" s="166" t="str">
        <f t="shared" si="6"/>
        <v>İSTANBUL-Balkan Veterans Indoor Championship</v>
      </c>
      <c r="L194" s="236">
        <f>'400m-1'!P$4</f>
        <v>42056</v>
      </c>
      <c r="M194" s="167" t="s">
        <v>267</v>
      </c>
    </row>
    <row r="195" spans="1:13" s="159" customFormat="1" ht="26.25" customHeight="1">
      <c r="A195" s="161">
        <v>193</v>
      </c>
      <c r="B195" s="172" t="s">
        <v>272</v>
      </c>
      <c r="C195" s="162">
        <f>'400m-1'!C19</f>
        <v>0</v>
      </c>
      <c r="D195" s="166">
        <f>'400m-1'!E19</f>
        <v>0</v>
      </c>
      <c r="E195" s="166">
        <f>'400m-1'!F19</f>
        <v>0</v>
      </c>
      <c r="F195" s="168">
        <f>'400m-1'!G19</f>
        <v>0</v>
      </c>
      <c r="G195" s="169">
        <f>'400m-1'!A19</f>
        <v>0</v>
      </c>
      <c r="H195" s="169" t="s">
        <v>272</v>
      </c>
      <c r="I195" s="169"/>
      <c r="J195" s="163" t="str">
        <f>'YARIŞMA BİLGİLERİ'!$F$21</f>
        <v>Master Erkekler</v>
      </c>
      <c r="K195" s="166" t="str">
        <f t="shared" si="6"/>
        <v>İSTANBUL-Balkan Veterans Indoor Championship</v>
      </c>
      <c r="L195" s="236">
        <f>'400m-1'!P$4</f>
        <v>42056</v>
      </c>
      <c r="M195" s="167" t="s">
        <v>267</v>
      </c>
    </row>
    <row r="196" spans="1:13" s="159" customFormat="1" ht="26.25" customHeight="1">
      <c r="A196" s="161">
        <v>194</v>
      </c>
      <c r="B196" s="172" t="s">
        <v>272</v>
      </c>
      <c r="C196" s="162" t="str">
        <f>'400m-1'!C20</f>
        <v>15.4.1972</v>
      </c>
      <c r="D196" s="166" t="str">
        <f>'400m-1'!E20</f>
        <v>BÜNYAM BOĞATEPE</v>
      </c>
      <c r="E196" s="166" t="str">
        <f>'400m-1'!F20</f>
        <v>TURKEY</v>
      </c>
      <c r="F196" s="168">
        <f>'400m-1'!G20</f>
        <v>5563</v>
      </c>
      <c r="G196" s="169">
        <f>'400m-1'!A20</f>
        <v>1</v>
      </c>
      <c r="H196" s="169" t="s">
        <v>272</v>
      </c>
      <c r="I196" s="169"/>
      <c r="J196" s="163" t="str">
        <f>'YARIŞMA BİLGİLERİ'!$F$21</f>
        <v>Master Erkekler</v>
      </c>
      <c r="K196" s="166" t="str">
        <f t="shared" si="6"/>
        <v>İSTANBUL-Balkan Veterans Indoor Championship</v>
      </c>
      <c r="L196" s="236">
        <f>'400m-1'!P$4</f>
        <v>42056</v>
      </c>
      <c r="M196" s="167" t="s">
        <v>267</v>
      </c>
    </row>
    <row r="197" spans="1:13" s="159" customFormat="1" ht="26.25" customHeight="1">
      <c r="A197" s="161">
        <v>195</v>
      </c>
      <c r="B197" s="172" t="s">
        <v>272</v>
      </c>
      <c r="C197" s="162" t="str">
        <f>'400m-1'!C28</f>
        <v>27.11.1973</v>
      </c>
      <c r="D197" s="166" t="str">
        <f>'400m-1'!E28</f>
        <v>TURGAY İŞCAN</v>
      </c>
      <c r="E197" s="166" t="str">
        <f>'400m-1'!F28</f>
        <v>TURKEY</v>
      </c>
      <c r="F197" s="168" t="str">
        <f>'400m-1'!G28</f>
        <v>DNS</v>
      </c>
      <c r="G197" s="169" t="str">
        <f>'400m-1'!A28</f>
        <v>-</v>
      </c>
      <c r="H197" s="169" t="s">
        <v>272</v>
      </c>
      <c r="I197" s="169"/>
      <c r="J197" s="163" t="str">
        <f>'YARIŞMA BİLGİLERİ'!$F$21</f>
        <v>Master Erkekler</v>
      </c>
      <c r="K197" s="166" t="str">
        <f t="shared" si="6"/>
        <v>İSTANBUL-Balkan Veterans Indoor Championship</v>
      </c>
      <c r="L197" s="236">
        <f>'400m-1'!P$4</f>
        <v>42056</v>
      </c>
      <c r="M197" s="167" t="s">
        <v>267</v>
      </c>
    </row>
    <row r="198" spans="1:13" s="159" customFormat="1" ht="26.25" customHeight="1">
      <c r="A198" s="161">
        <v>196</v>
      </c>
      <c r="B198" s="172" t="s">
        <v>272</v>
      </c>
      <c r="C198" s="162" t="str">
        <f>'400m-1'!C29</f>
        <v>8.4.1974</v>
      </c>
      <c r="D198" s="166" t="str">
        <f>'400m-1'!E29</f>
        <v>VENTSISLAV GUGOV</v>
      </c>
      <c r="E198" s="166" t="str">
        <f>'400m-1'!F29</f>
        <v>BULGARIA</v>
      </c>
      <c r="F198" s="168" t="str">
        <f>'400m-1'!G29</f>
        <v>DNS</v>
      </c>
      <c r="G198" s="169" t="str">
        <f>'400m-1'!A29</f>
        <v>-</v>
      </c>
      <c r="H198" s="169" t="s">
        <v>272</v>
      </c>
      <c r="I198" s="169"/>
      <c r="J198" s="163" t="str">
        <f>'YARIŞMA BİLGİLERİ'!$F$21</f>
        <v>Master Erkekler</v>
      </c>
      <c r="K198" s="166" t="str">
        <f t="shared" si="6"/>
        <v>İSTANBUL-Balkan Veterans Indoor Championship</v>
      </c>
      <c r="L198" s="236">
        <f>'400m-1'!P$4</f>
        <v>42056</v>
      </c>
      <c r="M198" s="167" t="s">
        <v>267</v>
      </c>
    </row>
    <row r="199" spans="1:13" s="159" customFormat="1" ht="26.25" customHeight="1">
      <c r="A199" s="161">
        <v>197</v>
      </c>
      <c r="B199" s="172" t="s">
        <v>272</v>
      </c>
      <c r="C199" s="162" t="str">
        <f>'400m-1'!C30</f>
        <v>Doğum Tarihi
Gün/Ay/Yıl</v>
      </c>
      <c r="D199" s="166" t="str">
        <f>'400m-1'!E30</f>
        <v>Adı ve Soyadı</v>
      </c>
      <c r="E199" s="166" t="str">
        <f>'400m-1'!F30</f>
        <v>ÜLKE</v>
      </c>
      <c r="F199" s="168" t="str">
        <f>'400m-1'!G30</f>
        <v>Derece</v>
      </c>
      <c r="G199" s="169" t="str">
        <f>'400m-1'!A30</f>
        <v>Sıra No</v>
      </c>
      <c r="H199" s="169" t="s">
        <v>272</v>
      </c>
      <c r="I199" s="169"/>
      <c r="J199" s="163" t="str">
        <f>'YARIŞMA BİLGİLERİ'!$F$21</f>
        <v>Master Erkekler</v>
      </c>
      <c r="K199" s="166" t="str">
        <f t="shared" si="6"/>
        <v>İSTANBUL-Balkan Veterans Indoor Championship</v>
      </c>
      <c r="L199" s="236">
        <f>'400m-1'!P$4</f>
        <v>42056</v>
      </c>
      <c r="M199" s="167" t="s">
        <v>267</v>
      </c>
    </row>
    <row r="200" spans="1:13" s="159" customFormat="1" ht="26.25" customHeight="1">
      <c r="A200" s="161">
        <v>198</v>
      </c>
      <c r="B200" s="172" t="s">
        <v>272</v>
      </c>
      <c r="C200" s="162">
        <f>'400m-1'!C31</f>
        <v>0</v>
      </c>
      <c r="D200" s="166">
        <f>'400m-1'!E31</f>
        <v>0</v>
      </c>
      <c r="E200" s="166">
        <f>'400m-1'!F31</f>
        <v>0</v>
      </c>
      <c r="F200" s="168">
        <f>'400m-1'!G31</f>
        <v>0</v>
      </c>
      <c r="G200" s="169">
        <f>'400m-1'!A31</f>
        <v>0</v>
      </c>
      <c r="H200" s="169" t="s">
        <v>272</v>
      </c>
      <c r="I200" s="169"/>
      <c r="J200" s="163" t="str">
        <f>'YARIŞMA BİLGİLERİ'!$F$21</f>
        <v>Master Erkekler</v>
      </c>
      <c r="K200" s="166" t="str">
        <f t="shared" si="6"/>
        <v>İSTANBUL-Balkan Veterans Indoor Championship</v>
      </c>
      <c r="L200" s="236">
        <f>'400m-1'!P$4</f>
        <v>42056</v>
      </c>
      <c r="M200" s="167" t="s">
        <v>267</v>
      </c>
    </row>
    <row r="201" spans="1:13" s="159" customFormat="1" ht="26.25" customHeight="1">
      <c r="A201" s="161">
        <v>199</v>
      </c>
      <c r="B201" s="172" t="s">
        <v>272</v>
      </c>
      <c r="C201" s="162" t="str">
        <f>'400m-1'!C32</f>
        <v>25.1.1970</v>
      </c>
      <c r="D201" s="166" t="str">
        <f>'400m-1'!E32</f>
        <v>NURETTİN MEMUR</v>
      </c>
      <c r="E201" s="166" t="str">
        <f>'400m-1'!F32</f>
        <v>TURKEY</v>
      </c>
      <c r="F201" s="168">
        <f>'400m-1'!G32</f>
        <v>5635</v>
      </c>
      <c r="G201" s="169">
        <f>'400m-1'!A32</f>
        <v>1</v>
      </c>
      <c r="H201" s="169" t="s">
        <v>272</v>
      </c>
      <c r="I201" s="169"/>
      <c r="J201" s="163" t="str">
        <f>'YARIŞMA BİLGİLERİ'!$F$21</f>
        <v>Master Erkekler</v>
      </c>
      <c r="K201" s="166" t="str">
        <f t="shared" si="6"/>
        <v>İSTANBUL-Balkan Veterans Indoor Championship</v>
      </c>
      <c r="L201" s="236">
        <f>'400m-1'!P$4</f>
        <v>42056</v>
      </c>
      <c r="M201" s="167" t="s">
        <v>267</v>
      </c>
    </row>
    <row r="202" spans="1:13" s="159" customFormat="1" ht="26.25" customHeight="1">
      <c r="A202" s="161">
        <v>200</v>
      </c>
      <c r="B202" s="172" t="s">
        <v>272</v>
      </c>
      <c r="C202" s="162" t="str">
        <f>'400m-1'!C38</f>
        <v>23.2.1968</v>
      </c>
      <c r="D202" s="166" t="str">
        <f>'400m-1'!E38</f>
        <v>CHİVULESCU FLORENTİN</v>
      </c>
      <c r="E202" s="166" t="str">
        <f>'400m-1'!F38</f>
        <v>ROMANIA</v>
      </c>
      <c r="F202" s="168">
        <f>'400m-1'!G38</f>
        <v>12058</v>
      </c>
      <c r="G202" s="169">
        <f>'400m-1'!A38</f>
        <v>7</v>
      </c>
      <c r="H202" s="169" t="s">
        <v>272</v>
      </c>
      <c r="I202" s="169"/>
      <c r="J202" s="163" t="str">
        <f>'YARIŞMA BİLGİLERİ'!$F$21</f>
        <v>Master Erkekler</v>
      </c>
      <c r="K202" s="166" t="str">
        <f t="shared" si="6"/>
        <v>İSTANBUL-Balkan Veterans Indoor Championship</v>
      </c>
      <c r="L202" s="236">
        <f>'400m-1'!P$4</f>
        <v>42056</v>
      </c>
      <c r="M202" s="167" t="s">
        <v>267</v>
      </c>
    </row>
    <row r="203" spans="1:13" s="159" customFormat="1" ht="26.25" customHeight="1">
      <c r="A203" s="161">
        <v>201</v>
      </c>
      <c r="B203" s="172" t="s">
        <v>272</v>
      </c>
      <c r="C203" s="162" t="str">
        <f>'400m-1'!C39</f>
        <v>9.9.1969</v>
      </c>
      <c r="D203" s="166" t="str">
        <f>'400m-1'!E39</f>
        <v>UĞUR GÜMÜŞ</v>
      </c>
      <c r="E203" s="166" t="str">
        <f>'400m-1'!F39</f>
        <v>TURKEY</v>
      </c>
      <c r="F203" s="168" t="str">
        <f>'400m-1'!G39</f>
        <v>DNS</v>
      </c>
      <c r="G203" s="169" t="str">
        <f>'400m-1'!A39</f>
        <v>-</v>
      </c>
      <c r="H203" s="169" t="s">
        <v>272</v>
      </c>
      <c r="I203" s="169"/>
      <c r="J203" s="163" t="str">
        <f>'YARIŞMA BİLGİLERİ'!$F$21</f>
        <v>Master Erkekler</v>
      </c>
      <c r="K203" s="166" t="str">
        <f t="shared" si="6"/>
        <v>İSTANBUL-Balkan Veterans Indoor Championship</v>
      </c>
      <c r="L203" s="236">
        <f>'400m-1'!P$4</f>
        <v>42056</v>
      </c>
      <c r="M203" s="167" t="s">
        <v>267</v>
      </c>
    </row>
    <row r="204" spans="1:13" s="159" customFormat="1" ht="26.25" customHeight="1">
      <c r="A204" s="161">
        <v>202</v>
      </c>
      <c r="B204" s="172" t="s">
        <v>272</v>
      </c>
      <c r="C204" s="162" t="str">
        <f>'400m-1'!C40</f>
        <v>28.3.1967</v>
      </c>
      <c r="D204" s="166" t="str">
        <f>'400m-1'!E40</f>
        <v>HİKMET DEMİREZEN</v>
      </c>
      <c r="E204" s="166" t="str">
        <f>'400m-1'!F40</f>
        <v>TURKEY</v>
      </c>
      <c r="F204" s="168" t="str">
        <f>'400m-1'!G40</f>
        <v>DNS</v>
      </c>
      <c r="G204" s="169" t="str">
        <f>'400m-1'!A40</f>
        <v>-</v>
      </c>
      <c r="H204" s="169" t="s">
        <v>272</v>
      </c>
      <c r="I204" s="169"/>
      <c r="J204" s="163" t="str">
        <f>'YARIŞMA BİLGİLERİ'!$F$21</f>
        <v>Master Erkekler</v>
      </c>
      <c r="K204" s="166" t="str">
        <f t="shared" si="6"/>
        <v>İSTANBUL-Balkan Veterans Indoor Championship</v>
      </c>
      <c r="L204" s="236">
        <f>'400m-1'!P$4</f>
        <v>42056</v>
      </c>
      <c r="M204" s="167" t="s">
        <v>267</v>
      </c>
    </row>
    <row r="205" spans="1:13" s="159" customFormat="1" ht="26.25" customHeight="1">
      <c r="A205" s="161">
        <v>203</v>
      </c>
      <c r="B205" s="172" t="s">
        <v>272</v>
      </c>
      <c r="C205" s="162" t="str">
        <f>'400m-1'!C41</f>
        <v>12.12.1967</v>
      </c>
      <c r="D205" s="166" t="str">
        <f>'400m-1'!E41</f>
        <v>PAVLE MİRKOVİC</v>
      </c>
      <c r="E205" s="166" t="str">
        <f>'400m-1'!F41</f>
        <v>SERBIA</v>
      </c>
      <c r="F205" s="168" t="str">
        <f>'400m-1'!G41</f>
        <v>DNS</v>
      </c>
      <c r="G205" s="169" t="str">
        <f>'400m-1'!A41</f>
        <v>-</v>
      </c>
      <c r="H205" s="169" t="s">
        <v>272</v>
      </c>
      <c r="I205" s="169"/>
      <c r="J205" s="163" t="str">
        <f>'YARIŞMA BİLGİLERİ'!$F$21</f>
        <v>Master Erkekler</v>
      </c>
      <c r="K205" s="166" t="str">
        <f t="shared" si="6"/>
        <v>İSTANBUL-Balkan Veterans Indoor Championship</v>
      </c>
      <c r="L205" s="236">
        <f>'400m-1'!P$4</f>
        <v>42056</v>
      </c>
      <c r="M205" s="167" t="s">
        <v>267</v>
      </c>
    </row>
    <row r="206" spans="1:13" s="159" customFormat="1" ht="26.25" customHeight="1">
      <c r="A206" s="161">
        <v>204</v>
      </c>
      <c r="B206" s="172" t="s">
        <v>272</v>
      </c>
      <c r="C206" s="162" t="str">
        <f>'400m-1'!C42</f>
        <v>Doğum Tarihi
Gün/Ay/Yıl</v>
      </c>
      <c r="D206" s="166" t="str">
        <f>'400m-1'!E42</f>
        <v>Adı ve Soyadı</v>
      </c>
      <c r="E206" s="166" t="str">
        <f>'400m-1'!F42</f>
        <v>ÜLKE</v>
      </c>
      <c r="F206" s="168" t="str">
        <f>'400m-1'!G42</f>
        <v>Derece</v>
      </c>
      <c r="G206" s="169" t="str">
        <f>'400m-1'!A42</f>
        <v>Sıra No</v>
      </c>
      <c r="H206" s="169" t="s">
        <v>272</v>
      </c>
      <c r="I206" s="169"/>
      <c r="J206" s="163" t="str">
        <f>'YARIŞMA BİLGİLERİ'!$F$21</f>
        <v>Master Erkekler</v>
      </c>
      <c r="K206" s="166" t="str">
        <f t="shared" si="6"/>
        <v>İSTANBUL-Balkan Veterans Indoor Championship</v>
      </c>
      <c r="L206" s="236">
        <f>'400m-1'!P$4</f>
        <v>42056</v>
      </c>
      <c r="M206" s="167" t="s">
        <v>267</v>
      </c>
    </row>
    <row r="207" spans="1:13" s="159" customFormat="1" ht="26.25" customHeight="1">
      <c r="A207" s="161">
        <v>205</v>
      </c>
      <c r="B207" s="172" t="s">
        <v>272</v>
      </c>
      <c r="C207" s="162">
        <f>'400m-1'!C43</f>
        <v>0</v>
      </c>
      <c r="D207" s="166">
        <f>'400m-1'!E43</f>
        <v>0</v>
      </c>
      <c r="E207" s="166">
        <f>'400m-1'!F43</f>
        <v>0</v>
      </c>
      <c r="F207" s="168">
        <f>'400m-1'!G43</f>
        <v>0</v>
      </c>
      <c r="G207" s="169">
        <f>'400m-1'!A43</f>
        <v>0</v>
      </c>
      <c r="H207" s="169" t="s">
        <v>272</v>
      </c>
      <c r="I207" s="169"/>
      <c r="J207" s="163" t="str">
        <f>'YARIŞMA BİLGİLERİ'!$F$21</f>
        <v>Master Erkekler</v>
      </c>
      <c r="K207" s="166" t="str">
        <f t="shared" si="6"/>
        <v>İSTANBUL-Balkan Veterans Indoor Championship</v>
      </c>
      <c r="L207" s="236">
        <f>'400m-1'!P$4</f>
        <v>42056</v>
      </c>
      <c r="M207" s="167" t="s">
        <v>267</v>
      </c>
    </row>
    <row r="208" spans="1:13" s="159" customFormat="1" ht="26.25" customHeight="1">
      <c r="A208" s="161">
        <v>206</v>
      </c>
      <c r="B208" s="172" t="s">
        <v>272</v>
      </c>
      <c r="C208" s="162" t="str">
        <f>'400m-1'!C44</f>
        <v>14.10.1964</v>
      </c>
      <c r="D208" s="166" t="str">
        <f>'400m-1'!E44</f>
        <v>KRUNO LEDİC</v>
      </c>
      <c r="E208" s="166" t="str">
        <f>'400m-1'!F44</f>
        <v>CROATIA</v>
      </c>
      <c r="F208" s="168">
        <f>'400m-1'!G44</f>
        <v>5767</v>
      </c>
      <c r="G208" s="169">
        <f>'400m-1'!A44</f>
        <v>1</v>
      </c>
      <c r="H208" s="169" t="s">
        <v>272</v>
      </c>
      <c r="I208" s="169"/>
      <c r="J208" s="163" t="str">
        <f>'YARIŞMA BİLGİLERİ'!$F$21</f>
        <v>Master Erkekler</v>
      </c>
      <c r="K208" s="166" t="str">
        <f t="shared" si="6"/>
        <v>İSTANBUL-Balkan Veterans Indoor Championship</v>
      </c>
      <c r="L208" s="236">
        <f>'400m-1'!P$4</f>
        <v>42056</v>
      </c>
      <c r="M208" s="167" t="s">
        <v>267</v>
      </c>
    </row>
    <row r="209" spans="1:13" s="159" customFormat="1" ht="26.25" customHeight="1">
      <c r="A209" s="161">
        <v>207</v>
      </c>
      <c r="B209" s="172" t="s">
        <v>272</v>
      </c>
      <c r="C209" s="162" t="str">
        <f>'400m-1'!C45</f>
        <v>10.7.1960</v>
      </c>
      <c r="D209" s="166" t="str">
        <f>'400m-1'!E45</f>
        <v>SPYRIDON SKORDILIS</v>
      </c>
      <c r="E209" s="166" t="str">
        <f>'400m-1'!F45</f>
        <v>GREECE</v>
      </c>
      <c r="F209" s="168">
        <f>'400m-1'!G45</f>
        <v>10111</v>
      </c>
      <c r="G209" s="169">
        <f>'400m-1'!A45</f>
        <v>2</v>
      </c>
      <c r="H209" s="169" t="s">
        <v>272</v>
      </c>
      <c r="I209" s="169"/>
      <c r="J209" s="163" t="str">
        <f>'YARIŞMA BİLGİLERİ'!$F$21</f>
        <v>Master Erkekler</v>
      </c>
      <c r="K209" s="166" t="str">
        <f t="shared" si="6"/>
        <v>İSTANBUL-Balkan Veterans Indoor Championship</v>
      </c>
      <c r="L209" s="236">
        <f>'400m-1'!P$4</f>
        <v>42056</v>
      </c>
      <c r="M209" s="167" t="s">
        <v>267</v>
      </c>
    </row>
    <row r="210" spans="1:13" s="159" customFormat="1" ht="26.25" customHeight="1">
      <c r="A210" s="161">
        <v>208</v>
      </c>
      <c r="B210" s="172" t="s">
        <v>272</v>
      </c>
      <c r="C210" s="162" t="str">
        <f>'400m-1'!C46</f>
        <v>1.2.1962</v>
      </c>
      <c r="D210" s="166" t="str">
        <f>'400m-1'!E46</f>
        <v>MARKO BOZICEK</v>
      </c>
      <c r="E210" s="166" t="str">
        <f>'400m-1'!F46</f>
        <v>SLOVENIA</v>
      </c>
      <c r="F210" s="168">
        <f>'400m-1'!G46</f>
        <v>10145</v>
      </c>
      <c r="G210" s="169">
        <f>'400m-1'!A46</f>
        <v>3</v>
      </c>
      <c r="H210" s="169" t="s">
        <v>272</v>
      </c>
      <c r="I210" s="169"/>
      <c r="J210" s="163" t="str">
        <f>'YARIŞMA BİLGİLERİ'!$F$21</f>
        <v>Master Erkekler</v>
      </c>
      <c r="K210" s="166" t="str">
        <f t="shared" si="6"/>
        <v>İSTANBUL-Balkan Veterans Indoor Championship</v>
      </c>
      <c r="L210" s="236">
        <f>'400m-1'!P$4</f>
        <v>42056</v>
      </c>
      <c r="M210" s="167" t="s">
        <v>267</v>
      </c>
    </row>
    <row r="211" spans="1:13" s="159" customFormat="1" ht="26.25" customHeight="1">
      <c r="A211" s="161">
        <v>209</v>
      </c>
      <c r="B211" s="172" t="s">
        <v>272</v>
      </c>
      <c r="C211" s="162" t="str">
        <f>'400m-1'!C47</f>
        <v>23.11.1961</v>
      </c>
      <c r="D211" s="166" t="str">
        <f>'400m-1'!E47</f>
        <v>HİDAYET HAKAN TİREGÜL</v>
      </c>
      <c r="E211" s="166" t="str">
        <f>'400m-1'!F47</f>
        <v>TURKEY</v>
      </c>
      <c r="F211" s="168">
        <f>'400m-1'!G47</f>
        <v>10466</v>
      </c>
      <c r="G211" s="169">
        <f>'400m-1'!A47</f>
        <v>4</v>
      </c>
      <c r="H211" s="169" t="s">
        <v>272</v>
      </c>
      <c r="I211" s="169"/>
      <c r="J211" s="163" t="str">
        <f>'YARIŞMA BİLGİLERİ'!$F$21</f>
        <v>Master Erkekler</v>
      </c>
      <c r="K211" s="166" t="str">
        <f t="shared" si="6"/>
        <v>İSTANBUL-Balkan Veterans Indoor Championship</v>
      </c>
      <c r="L211" s="236">
        <f>'400m-1'!P$4</f>
        <v>42056</v>
      </c>
      <c r="M211" s="167" t="s">
        <v>267</v>
      </c>
    </row>
    <row r="212" spans="1:13" s="159" customFormat="1" ht="26.25" customHeight="1">
      <c r="A212" s="161">
        <v>210</v>
      </c>
      <c r="B212" s="172" t="s">
        <v>272</v>
      </c>
      <c r="C212" s="162" t="str">
        <f>'400m-1'!C48</f>
        <v>7.7.1960</v>
      </c>
      <c r="D212" s="166" t="str">
        <f>'400m-1'!E48</f>
        <v>ABDULLAH YAVUZ ERTEKİN</v>
      </c>
      <c r="E212" s="166" t="str">
        <f>'400m-1'!F48</f>
        <v>TURKEY</v>
      </c>
      <c r="F212" s="168">
        <f>'400m-1'!G48</f>
        <v>10537</v>
      </c>
      <c r="G212" s="169">
        <f>'400m-1'!A48</f>
        <v>5</v>
      </c>
      <c r="H212" s="169" t="s">
        <v>272</v>
      </c>
      <c r="I212" s="169"/>
      <c r="J212" s="163" t="str">
        <f>'YARIŞMA BİLGİLERİ'!$F$21</f>
        <v>Master Erkekler</v>
      </c>
      <c r="K212" s="166" t="str">
        <f t="shared" si="6"/>
        <v>İSTANBUL-Balkan Veterans Indoor Championship</v>
      </c>
      <c r="L212" s="236">
        <f>'400m-1'!P$4</f>
        <v>42056</v>
      </c>
      <c r="M212" s="167" t="s">
        <v>267</v>
      </c>
    </row>
    <row r="213" spans="1:13" s="159" customFormat="1" ht="26.25" customHeight="1">
      <c r="A213" s="161">
        <v>211</v>
      </c>
      <c r="B213" s="172" t="s">
        <v>272</v>
      </c>
      <c r="C213" s="162" t="e">
        <f>'400m-1'!#REF!</f>
        <v>#REF!</v>
      </c>
      <c r="D213" s="166" t="e">
        <f>'400m-1'!#REF!</f>
        <v>#REF!</v>
      </c>
      <c r="E213" s="166" t="e">
        <f>'400m-1'!#REF!</f>
        <v>#REF!</v>
      </c>
      <c r="F213" s="168" t="e">
        <f>'400m-1'!#REF!</f>
        <v>#REF!</v>
      </c>
      <c r="G213" s="169" t="e">
        <f>'400m-1'!#REF!</f>
        <v>#REF!</v>
      </c>
      <c r="H213" s="169" t="s">
        <v>272</v>
      </c>
      <c r="I213" s="169"/>
      <c r="J213" s="163" t="str">
        <f>'YARIŞMA BİLGİLERİ'!$F$21</f>
        <v>Master Erkekler</v>
      </c>
      <c r="K213" s="166" t="str">
        <f t="shared" si="6"/>
        <v>İSTANBUL-Balkan Veterans Indoor Championship</v>
      </c>
      <c r="L213" s="236">
        <f>'400m-1'!P$4</f>
        <v>42056</v>
      </c>
      <c r="M213" s="167" t="s">
        <v>267</v>
      </c>
    </row>
    <row r="214" spans="1:13" s="159" customFormat="1" ht="26.25" customHeight="1">
      <c r="A214" s="161">
        <v>212</v>
      </c>
      <c r="B214" s="172" t="s">
        <v>272</v>
      </c>
      <c r="C214" s="162" t="e">
        <f>'400m-1'!#REF!</f>
        <v>#REF!</v>
      </c>
      <c r="D214" s="166" t="e">
        <f>'400m-1'!#REF!</f>
        <v>#REF!</v>
      </c>
      <c r="E214" s="166" t="e">
        <f>'400m-1'!#REF!</f>
        <v>#REF!</v>
      </c>
      <c r="F214" s="168" t="e">
        <f>'400m-1'!#REF!</f>
        <v>#REF!</v>
      </c>
      <c r="G214" s="169" t="e">
        <f>'400m-1'!#REF!</f>
        <v>#REF!</v>
      </c>
      <c r="H214" s="169" t="s">
        <v>272</v>
      </c>
      <c r="I214" s="169"/>
      <c r="J214" s="163" t="str">
        <f>'YARIŞMA BİLGİLERİ'!$F$21</f>
        <v>Master Erkekler</v>
      </c>
      <c r="K214" s="166" t="str">
        <f t="shared" si="6"/>
        <v>İSTANBUL-Balkan Veterans Indoor Championship</v>
      </c>
      <c r="L214" s="236">
        <f>'400m-1'!P$4</f>
        <v>42056</v>
      </c>
      <c r="M214" s="167" t="s">
        <v>267</v>
      </c>
    </row>
    <row r="215" spans="1:13" s="159" customFormat="1" ht="26.25" customHeight="1">
      <c r="A215" s="161">
        <v>213</v>
      </c>
      <c r="B215" s="172" t="s">
        <v>272</v>
      </c>
      <c r="C215" s="162" t="e">
        <f>'400m-1'!#REF!</f>
        <v>#REF!</v>
      </c>
      <c r="D215" s="166" t="e">
        <f>'400m-1'!#REF!</f>
        <v>#REF!</v>
      </c>
      <c r="E215" s="166" t="e">
        <f>'400m-1'!#REF!</f>
        <v>#REF!</v>
      </c>
      <c r="F215" s="168" t="e">
        <f>'400m-1'!#REF!</f>
        <v>#REF!</v>
      </c>
      <c r="G215" s="169" t="e">
        <f>'400m-1'!#REF!</f>
        <v>#REF!</v>
      </c>
      <c r="H215" s="169" t="s">
        <v>272</v>
      </c>
      <c r="I215" s="169"/>
      <c r="J215" s="163" t="str">
        <f>'YARIŞMA BİLGİLERİ'!$F$21</f>
        <v>Master Erkekler</v>
      </c>
      <c r="K215" s="166" t="str">
        <f t="shared" si="6"/>
        <v>İSTANBUL-Balkan Veterans Indoor Championship</v>
      </c>
      <c r="L215" s="236">
        <f>'400m-1'!P$4</f>
        <v>42056</v>
      </c>
      <c r="M215" s="167" t="s">
        <v>267</v>
      </c>
    </row>
    <row r="216" spans="1:13" s="159" customFormat="1" ht="26.25" customHeight="1">
      <c r="A216" s="161">
        <v>214</v>
      </c>
      <c r="B216" s="172" t="s">
        <v>272</v>
      </c>
      <c r="C216" s="162" t="e">
        <f>'400m-1'!#REF!</f>
        <v>#REF!</v>
      </c>
      <c r="D216" s="166" t="e">
        <f>'400m-1'!#REF!</f>
        <v>#REF!</v>
      </c>
      <c r="E216" s="166" t="e">
        <f>'400m-1'!#REF!</f>
        <v>#REF!</v>
      </c>
      <c r="F216" s="168" t="e">
        <f>'400m-1'!#REF!</f>
        <v>#REF!</v>
      </c>
      <c r="G216" s="169" t="e">
        <f>'400m-1'!#REF!</f>
        <v>#REF!</v>
      </c>
      <c r="H216" s="169" t="s">
        <v>272</v>
      </c>
      <c r="I216" s="169"/>
      <c r="J216" s="163" t="str">
        <f>'YARIŞMA BİLGİLERİ'!$F$21</f>
        <v>Master Erkekler</v>
      </c>
      <c r="K216" s="166" t="str">
        <f t="shared" si="6"/>
        <v>İSTANBUL-Balkan Veterans Indoor Championship</v>
      </c>
      <c r="L216" s="236">
        <f>'400m-1'!P$4</f>
        <v>42056</v>
      </c>
      <c r="M216" s="167" t="s">
        <v>267</v>
      </c>
    </row>
    <row r="217" spans="1:13" s="159" customFormat="1" ht="26.25" customHeight="1">
      <c r="A217" s="161">
        <v>215</v>
      </c>
      <c r="B217" s="172" t="s">
        <v>272</v>
      </c>
      <c r="C217" s="162" t="e">
        <f>'400m-1'!#REF!</f>
        <v>#REF!</v>
      </c>
      <c r="D217" s="166" t="e">
        <f>'400m-1'!#REF!</f>
        <v>#REF!</v>
      </c>
      <c r="E217" s="166" t="e">
        <f>'400m-1'!#REF!</f>
        <v>#REF!</v>
      </c>
      <c r="F217" s="168" t="e">
        <f>'400m-1'!#REF!</f>
        <v>#REF!</v>
      </c>
      <c r="G217" s="169" t="e">
        <f>'400m-1'!#REF!</f>
        <v>#REF!</v>
      </c>
      <c r="H217" s="169" t="s">
        <v>272</v>
      </c>
      <c r="I217" s="169"/>
      <c r="J217" s="163" t="str">
        <f>'YARIŞMA BİLGİLERİ'!$F$21</f>
        <v>Master Erkekler</v>
      </c>
      <c r="K217" s="166" t="str">
        <f t="shared" si="6"/>
        <v>İSTANBUL-Balkan Veterans Indoor Championship</v>
      </c>
      <c r="L217" s="236">
        <f>'400m-1'!P$4</f>
        <v>42056</v>
      </c>
      <c r="M217" s="167" t="s">
        <v>267</v>
      </c>
    </row>
    <row r="218" spans="1:13" s="159" customFormat="1" ht="26.25" customHeight="1">
      <c r="A218" s="161">
        <v>216</v>
      </c>
      <c r="B218" s="172" t="s">
        <v>272</v>
      </c>
      <c r="C218" s="162" t="e">
        <f>'400m-1'!#REF!</f>
        <v>#REF!</v>
      </c>
      <c r="D218" s="166" t="e">
        <f>'400m-1'!#REF!</f>
        <v>#REF!</v>
      </c>
      <c r="E218" s="166" t="e">
        <f>'400m-1'!#REF!</f>
        <v>#REF!</v>
      </c>
      <c r="F218" s="168" t="e">
        <f>'400m-1'!#REF!</f>
        <v>#REF!</v>
      </c>
      <c r="G218" s="169" t="e">
        <f>'400m-1'!#REF!</f>
        <v>#REF!</v>
      </c>
      <c r="H218" s="169" t="s">
        <v>272</v>
      </c>
      <c r="I218" s="169"/>
      <c r="J218" s="163" t="str">
        <f>'YARIŞMA BİLGİLERİ'!$F$21</f>
        <v>Master Erkekler</v>
      </c>
      <c r="K218" s="166" t="str">
        <f t="shared" si="6"/>
        <v>İSTANBUL-Balkan Veterans Indoor Championship</v>
      </c>
      <c r="L218" s="236">
        <f>'400m-1'!P$4</f>
        <v>42056</v>
      </c>
      <c r="M218" s="167" t="s">
        <v>267</v>
      </c>
    </row>
    <row r="219" spans="1:13" s="159" customFormat="1" ht="26.25" customHeight="1">
      <c r="A219" s="161">
        <v>217</v>
      </c>
      <c r="B219" s="172" t="s">
        <v>272</v>
      </c>
      <c r="C219" s="162" t="str">
        <f>'400m-1'!C49</f>
        <v>28.12.1962</v>
      </c>
      <c r="D219" s="166" t="str">
        <f>'400m-1'!E49</f>
        <v>AHMET GÖNCÜ</v>
      </c>
      <c r="E219" s="166" t="str">
        <f>'400m-1'!F49</f>
        <v>TURKEY</v>
      </c>
      <c r="F219" s="168">
        <f>'400m-1'!G49</f>
        <v>10956</v>
      </c>
      <c r="G219" s="169">
        <f>'400m-1'!A49</f>
        <v>6</v>
      </c>
      <c r="H219" s="169" t="s">
        <v>272</v>
      </c>
      <c r="I219" s="169"/>
      <c r="J219" s="163" t="str">
        <f>'YARIŞMA BİLGİLERİ'!$F$21</f>
        <v>Master Erkekler</v>
      </c>
      <c r="K219" s="166" t="str">
        <f t="shared" si="6"/>
        <v>İSTANBUL-Balkan Veterans Indoor Championship</v>
      </c>
      <c r="L219" s="236">
        <f>'400m-1'!P$4</f>
        <v>42056</v>
      </c>
      <c r="M219" s="167" t="s">
        <v>267</v>
      </c>
    </row>
    <row r="220" spans="1:13" s="159" customFormat="1" ht="26.25" customHeight="1">
      <c r="A220" s="161">
        <v>218</v>
      </c>
      <c r="B220" s="172" t="s">
        <v>272</v>
      </c>
      <c r="C220" s="162" t="str">
        <f>'400m-1'!C50</f>
        <v>9.4.1964</v>
      </c>
      <c r="D220" s="166" t="str">
        <f>'400m-1'!E50</f>
        <v>CEMAL BİLEKOĞLU</v>
      </c>
      <c r="E220" s="166" t="str">
        <f>'400m-1'!F50</f>
        <v>TURKEY</v>
      </c>
      <c r="F220" s="168">
        <f>'400m-1'!G50</f>
        <v>11394</v>
      </c>
      <c r="G220" s="169">
        <f>'400m-1'!A50</f>
        <v>7</v>
      </c>
      <c r="H220" s="169" t="s">
        <v>272</v>
      </c>
      <c r="I220" s="169"/>
      <c r="J220" s="163" t="str">
        <f>'YARIŞMA BİLGİLERİ'!$F$21</f>
        <v>Master Erkekler</v>
      </c>
      <c r="K220" s="166" t="str">
        <f t="shared" si="6"/>
        <v>İSTANBUL-Balkan Veterans Indoor Championship</v>
      </c>
      <c r="L220" s="236">
        <f>'400m-1'!P$4</f>
        <v>42056</v>
      </c>
      <c r="M220" s="167" t="s">
        <v>267</v>
      </c>
    </row>
    <row r="221" spans="1:13" s="159" customFormat="1" ht="26.25" customHeight="1">
      <c r="A221" s="161">
        <v>219</v>
      </c>
      <c r="B221" s="172" t="s">
        <v>272</v>
      </c>
      <c r="C221" s="162" t="str">
        <f>'400m-1'!C51</f>
        <v>15.9.1960</v>
      </c>
      <c r="D221" s="166" t="str">
        <f>'400m-1'!E51</f>
        <v>BEDRİ GEZER</v>
      </c>
      <c r="E221" s="166" t="str">
        <f>'400m-1'!F51</f>
        <v>TURKEY</v>
      </c>
      <c r="F221" s="168">
        <f>'400m-1'!G51</f>
        <v>11713</v>
      </c>
      <c r="G221" s="169">
        <f>'400m-1'!A51</f>
        <v>8</v>
      </c>
      <c r="H221" s="169" t="s">
        <v>272</v>
      </c>
      <c r="I221" s="169"/>
      <c r="J221" s="163" t="str">
        <f>'YARIŞMA BİLGİLERİ'!$F$21</f>
        <v>Master Erkekler</v>
      </c>
      <c r="K221" s="166" t="str">
        <f t="shared" si="6"/>
        <v>İSTANBUL-Balkan Veterans Indoor Championship</v>
      </c>
      <c r="L221" s="236">
        <f>'400m-1'!P$4</f>
        <v>42056</v>
      </c>
      <c r="M221" s="167" t="s">
        <v>267</v>
      </c>
    </row>
    <row r="222" spans="1:13" s="159" customFormat="1" ht="26.25" customHeight="1">
      <c r="A222" s="161">
        <v>220</v>
      </c>
      <c r="B222" s="172" t="s">
        <v>272</v>
      </c>
      <c r="C222" s="162" t="str">
        <f>'400m-1'!C52</f>
        <v>2.10.1960</v>
      </c>
      <c r="D222" s="166" t="str">
        <f>'400m-1'!E52</f>
        <v>MİHAİ GHECİU</v>
      </c>
      <c r="E222" s="166" t="str">
        <f>'400m-1'!F52</f>
        <v>ROMANIA</v>
      </c>
      <c r="F222" s="168">
        <f>'400m-1'!G52</f>
        <v>11744</v>
      </c>
      <c r="G222" s="169">
        <f>'400m-1'!A52</f>
        <v>9</v>
      </c>
      <c r="H222" s="169" t="s">
        <v>272</v>
      </c>
      <c r="I222" s="169"/>
      <c r="J222" s="163" t="str">
        <f>'YARIŞMA BİLGİLERİ'!$F$21</f>
        <v>Master Erkekler</v>
      </c>
      <c r="K222" s="166" t="str">
        <f t="shared" si="6"/>
        <v>İSTANBUL-Balkan Veterans Indoor Championship</v>
      </c>
      <c r="L222" s="236">
        <f>'400m-1'!P$4</f>
        <v>42056</v>
      </c>
      <c r="M222" s="167" t="s">
        <v>267</v>
      </c>
    </row>
    <row r="223" spans="1:13" s="159" customFormat="1" ht="26.25" customHeight="1">
      <c r="A223" s="161">
        <v>221</v>
      </c>
      <c r="B223" s="172" t="s">
        <v>272</v>
      </c>
      <c r="C223" s="162" t="str">
        <f>'400m-1'!C53</f>
        <v>28.2.1962</v>
      </c>
      <c r="D223" s="166" t="str">
        <f>'400m-1'!E53</f>
        <v>RIDVAN ŞÜKÜR</v>
      </c>
      <c r="E223" s="166" t="str">
        <f>'400m-1'!F53</f>
        <v>TURKEY</v>
      </c>
      <c r="F223" s="168">
        <f>'400m-1'!G53</f>
        <v>13022</v>
      </c>
      <c r="G223" s="169">
        <f>'400m-1'!A53</f>
        <v>10</v>
      </c>
      <c r="H223" s="169" t="s">
        <v>272</v>
      </c>
      <c r="I223" s="169"/>
      <c r="J223" s="163" t="str">
        <f>'YARIŞMA BİLGİLERİ'!$F$21</f>
        <v>Master Erkekler</v>
      </c>
      <c r="K223" s="166" t="str">
        <f t="shared" si="6"/>
        <v>İSTANBUL-Balkan Veterans Indoor Championship</v>
      </c>
      <c r="L223" s="236">
        <f>'400m-1'!P$4</f>
        <v>42056</v>
      </c>
      <c r="M223" s="167" t="s">
        <v>267</v>
      </c>
    </row>
    <row r="224" spans="1:13" s="159" customFormat="1" ht="26.25" customHeight="1">
      <c r="A224" s="161">
        <v>222</v>
      </c>
      <c r="B224" s="172" t="s">
        <v>272</v>
      </c>
      <c r="C224" s="162" t="e">
        <f>'400m-1'!#REF!</f>
        <v>#REF!</v>
      </c>
      <c r="D224" s="166" t="e">
        <f>'400m-1'!#REF!</f>
        <v>#REF!</v>
      </c>
      <c r="E224" s="166" t="e">
        <f>'400m-1'!#REF!</f>
        <v>#REF!</v>
      </c>
      <c r="F224" s="168" t="e">
        <f>'400m-1'!#REF!</f>
        <v>#REF!</v>
      </c>
      <c r="G224" s="169" t="e">
        <f>'400m-1'!#REF!</f>
        <v>#REF!</v>
      </c>
      <c r="H224" s="169" t="s">
        <v>272</v>
      </c>
      <c r="I224" s="169"/>
      <c r="J224" s="163" t="str">
        <f>'YARIŞMA BİLGİLERİ'!$F$21</f>
        <v>Master Erkekler</v>
      </c>
      <c r="K224" s="166" t="str">
        <f t="shared" si="6"/>
        <v>İSTANBUL-Balkan Veterans Indoor Championship</v>
      </c>
      <c r="L224" s="236">
        <f>'400m-1'!P$4</f>
        <v>42056</v>
      </c>
      <c r="M224" s="167" t="s">
        <v>267</v>
      </c>
    </row>
    <row r="225" spans="1:13" s="159" customFormat="1" ht="26.25" customHeight="1">
      <c r="A225" s="161">
        <v>223</v>
      </c>
      <c r="B225" s="172" t="s">
        <v>272</v>
      </c>
      <c r="C225" s="162" t="e">
        <f>'400m-1'!#REF!</f>
        <v>#REF!</v>
      </c>
      <c r="D225" s="166" t="e">
        <f>'400m-1'!#REF!</f>
        <v>#REF!</v>
      </c>
      <c r="E225" s="166" t="e">
        <f>'400m-1'!#REF!</f>
        <v>#REF!</v>
      </c>
      <c r="F225" s="168" t="e">
        <f>'400m-1'!#REF!</f>
        <v>#REF!</v>
      </c>
      <c r="G225" s="169" t="e">
        <f>'400m-1'!#REF!</f>
        <v>#REF!</v>
      </c>
      <c r="H225" s="169" t="s">
        <v>272</v>
      </c>
      <c r="I225" s="169"/>
      <c r="J225" s="163" t="str">
        <f>'YARIŞMA BİLGİLERİ'!$F$21</f>
        <v>Master Erkekler</v>
      </c>
      <c r="K225" s="166" t="str">
        <f t="shared" si="6"/>
        <v>İSTANBUL-Balkan Veterans Indoor Championship</v>
      </c>
      <c r="L225" s="236">
        <f>'400m-1'!P$4</f>
        <v>42056</v>
      </c>
      <c r="M225" s="167" t="s">
        <v>267</v>
      </c>
    </row>
    <row r="226" spans="1:13" s="159" customFormat="1" ht="26.25" customHeight="1">
      <c r="A226" s="161">
        <v>224</v>
      </c>
      <c r="B226" s="172" t="s">
        <v>272</v>
      </c>
      <c r="C226" s="162" t="str">
        <f>'400m-1'!C54</f>
        <v>1.6.1961</v>
      </c>
      <c r="D226" s="166" t="str">
        <f>'400m-1'!E54</f>
        <v>MURAT SAĞLAM</v>
      </c>
      <c r="E226" s="166" t="str">
        <f>'400m-1'!F54</f>
        <v>TURKEY</v>
      </c>
      <c r="F226" s="168" t="str">
        <f>'400m-1'!G54</f>
        <v>DNS</v>
      </c>
      <c r="G226" s="169" t="str">
        <f>'400m-1'!A54</f>
        <v>-</v>
      </c>
      <c r="H226" s="169" t="s">
        <v>272</v>
      </c>
      <c r="I226" s="169"/>
      <c r="J226" s="163" t="str">
        <f>'YARIŞMA BİLGİLERİ'!$F$21</f>
        <v>Master Erkekler</v>
      </c>
      <c r="K226" s="166" t="str">
        <f t="shared" si="6"/>
        <v>İSTANBUL-Balkan Veterans Indoor Championship</v>
      </c>
      <c r="L226" s="236">
        <f>'400m-1'!P$4</f>
        <v>42056</v>
      </c>
      <c r="M226" s="167" t="s">
        <v>267</v>
      </c>
    </row>
    <row r="227" spans="1:13" s="159" customFormat="1" ht="26.25" customHeight="1">
      <c r="A227" s="161">
        <v>225</v>
      </c>
      <c r="B227" s="172" t="s">
        <v>272</v>
      </c>
      <c r="C227" s="162" t="str">
        <f>'400m-1'!C55</f>
        <v>6.1.1961</v>
      </c>
      <c r="D227" s="166" t="str">
        <f>'400m-1'!E55</f>
        <v>KAMURAN AKSOY</v>
      </c>
      <c r="E227" s="166" t="str">
        <f>'400m-1'!F55</f>
        <v>TURKEY</v>
      </c>
      <c r="F227" s="168" t="str">
        <f>'400m-1'!G55</f>
        <v>DNS</v>
      </c>
      <c r="G227" s="169" t="str">
        <f>'400m-1'!A55</f>
        <v>-</v>
      </c>
      <c r="H227" s="169" t="s">
        <v>272</v>
      </c>
      <c r="I227" s="169"/>
      <c r="J227" s="163" t="str">
        <f>'YARIŞMA BİLGİLERİ'!$F$21</f>
        <v>Master Erkekler</v>
      </c>
      <c r="K227" s="166" t="str">
        <f t="shared" si="6"/>
        <v>İSTANBUL-Balkan Veterans Indoor Championship</v>
      </c>
      <c r="L227" s="236">
        <f>'400m-1'!P$4</f>
        <v>42056</v>
      </c>
      <c r="M227" s="167" t="s">
        <v>267</v>
      </c>
    </row>
    <row r="228" spans="1:13" s="159" customFormat="1" ht="26.25" customHeight="1">
      <c r="A228" s="161">
        <v>226</v>
      </c>
      <c r="B228" s="172" t="s">
        <v>272</v>
      </c>
      <c r="C228" s="162" t="e">
        <f>'400m-1'!#REF!</f>
        <v>#REF!</v>
      </c>
      <c r="D228" s="166" t="e">
        <f>'400m-1'!#REF!</f>
        <v>#REF!</v>
      </c>
      <c r="E228" s="166" t="e">
        <f>'400m-1'!#REF!</f>
        <v>#REF!</v>
      </c>
      <c r="F228" s="168" t="e">
        <f>'400m-1'!#REF!</f>
        <v>#REF!</v>
      </c>
      <c r="G228" s="169" t="e">
        <f>'400m-1'!#REF!</f>
        <v>#REF!</v>
      </c>
      <c r="H228" s="169" t="s">
        <v>272</v>
      </c>
      <c r="I228" s="169"/>
      <c r="J228" s="163" t="str">
        <f>'YARIŞMA BİLGİLERİ'!$F$21</f>
        <v>Master Erkekler</v>
      </c>
      <c r="K228" s="166" t="str">
        <f t="shared" si="6"/>
        <v>İSTANBUL-Balkan Veterans Indoor Championship</v>
      </c>
      <c r="L228" s="236">
        <f>'400m-1'!P$4</f>
        <v>42056</v>
      </c>
      <c r="M228" s="167" t="s">
        <v>267</v>
      </c>
    </row>
    <row r="229" spans="1:13" s="159" customFormat="1" ht="26.25" customHeight="1">
      <c r="A229" s="161">
        <v>227</v>
      </c>
      <c r="B229" s="172" t="s">
        <v>272</v>
      </c>
      <c r="C229" s="162" t="e">
        <f>'400m-1'!#REF!</f>
        <v>#REF!</v>
      </c>
      <c r="D229" s="166" t="e">
        <f>'400m-1'!#REF!</f>
        <v>#REF!</v>
      </c>
      <c r="E229" s="166" t="e">
        <f>'400m-1'!#REF!</f>
        <v>#REF!</v>
      </c>
      <c r="F229" s="168" t="e">
        <f>'400m-1'!#REF!</f>
        <v>#REF!</v>
      </c>
      <c r="G229" s="169" t="e">
        <f>'400m-1'!#REF!</f>
        <v>#REF!</v>
      </c>
      <c r="H229" s="169" t="s">
        <v>272</v>
      </c>
      <c r="I229" s="169"/>
      <c r="J229" s="163" t="str">
        <f>'YARIŞMA BİLGİLERİ'!$F$21</f>
        <v>Master Erkekler</v>
      </c>
      <c r="K229" s="166" t="str">
        <f t="shared" si="6"/>
        <v>İSTANBUL-Balkan Veterans Indoor Championship</v>
      </c>
      <c r="L229" s="236">
        <f>'400m-1'!P$4</f>
        <v>42056</v>
      </c>
      <c r="M229" s="167" t="s">
        <v>267</v>
      </c>
    </row>
    <row r="230" spans="1:13" s="159" customFormat="1" ht="26.25" customHeight="1">
      <c r="A230" s="161">
        <v>228</v>
      </c>
      <c r="B230" s="172" t="s">
        <v>272</v>
      </c>
      <c r="C230" s="162" t="str">
        <f>'400m-1'!C56</f>
        <v>17.5.1960</v>
      </c>
      <c r="D230" s="166" t="str">
        <f>'400m-1'!E56</f>
        <v>TEST TESTI</v>
      </c>
      <c r="E230" s="166" t="str">
        <f>'400m-1'!F56</f>
        <v>GREECE</v>
      </c>
      <c r="F230" s="168" t="str">
        <f>'400m-1'!G56</f>
        <v>DNS</v>
      </c>
      <c r="G230" s="169" t="str">
        <f>'400m-1'!A56</f>
        <v>-</v>
      </c>
      <c r="H230" s="169" t="s">
        <v>272</v>
      </c>
      <c r="I230" s="169"/>
      <c r="J230" s="163" t="str">
        <f>'YARIŞMA BİLGİLERİ'!$F$21</f>
        <v>Master Erkekler</v>
      </c>
      <c r="K230" s="166" t="str">
        <f t="shared" si="6"/>
        <v>İSTANBUL-Balkan Veterans Indoor Championship</v>
      </c>
      <c r="L230" s="236">
        <f>'400m-1'!P$4</f>
        <v>42056</v>
      </c>
      <c r="M230" s="167" t="s">
        <v>267</v>
      </c>
    </row>
    <row r="231" spans="1:13" s="159" customFormat="1" ht="26.25" customHeight="1">
      <c r="A231" s="161">
        <v>229</v>
      </c>
      <c r="B231" s="172" t="s">
        <v>272</v>
      </c>
      <c r="C231" s="162" t="e">
        <f>'400m-1'!#REF!</f>
        <v>#REF!</v>
      </c>
      <c r="D231" s="166" t="e">
        <f>'400m-1'!#REF!</f>
        <v>#REF!</v>
      </c>
      <c r="E231" s="166" t="e">
        <f>'400m-1'!#REF!</f>
        <v>#REF!</v>
      </c>
      <c r="F231" s="168" t="e">
        <f>'400m-1'!#REF!</f>
        <v>#REF!</v>
      </c>
      <c r="G231" s="169" t="e">
        <f>'400m-1'!#REF!</f>
        <v>#REF!</v>
      </c>
      <c r="H231" s="169" t="s">
        <v>272</v>
      </c>
      <c r="I231" s="169"/>
      <c r="J231" s="163" t="str">
        <f>'YARIŞMA BİLGİLERİ'!$F$21</f>
        <v>Master Erkekler</v>
      </c>
      <c r="K231" s="166" t="str">
        <f t="shared" si="6"/>
        <v>İSTANBUL-Balkan Veterans Indoor Championship</v>
      </c>
      <c r="L231" s="236">
        <f>'400m-1'!P$4</f>
        <v>42056</v>
      </c>
      <c r="M231" s="167" t="s">
        <v>267</v>
      </c>
    </row>
    <row r="232" spans="1:13" s="159" customFormat="1" ht="26.25" customHeight="1">
      <c r="A232" s="161">
        <v>230</v>
      </c>
      <c r="B232" s="172" t="s">
        <v>272</v>
      </c>
      <c r="C232" s="162" t="e">
        <f>'400m-1'!#REF!</f>
        <v>#REF!</v>
      </c>
      <c r="D232" s="166" t="e">
        <f>'400m-1'!#REF!</f>
        <v>#REF!</v>
      </c>
      <c r="E232" s="166" t="e">
        <f>'400m-1'!#REF!</f>
        <v>#REF!</v>
      </c>
      <c r="F232" s="168" t="e">
        <f>'400m-1'!#REF!</f>
        <v>#REF!</v>
      </c>
      <c r="G232" s="169" t="e">
        <f>'400m-1'!#REF!</f>
        <v>#REF!</v>
      </c>
      <c r="H232" s="169" t="s">
        <v>272</v>
      </c>
      <c r="I232" s="169"/>
      <c r="J232" s="163" t="str">
        <f>'YARIŞMA BİLGİLERİ'!$F$21</f>
        <v>Master Erkekler</v>
      </c>
      <c r="K232" s="166" t="str">
        <f t="shared" si="6"/>
        <v>İSTANBUL-Balkan Veterans Indoor Championship</v>
      </c>
      <c r="L232" s="236">
        <f>'400m-1'!P$4</f>
        <v>42056</v>
      </c>
      <c r="M232" s="167" t="s">
        <v>267</v>
      </c>
    </row>
    <row r="233" spans="1:13" s="159" customFormat="1" ht="26.25" customHeight="1">
      <c r="A233" s="161">
        <v>231</v>
      </c>
      <c r="B233" s="172" t="s">
        <v>272</v>
      </c>
      <c r="C233" s="162" t="str">
        <f>'400m-1'!C57</f>
        <v>10.6.1963</v>
      </c>
      <c r="D233" s="166" t="str">
        <f>'400m-1'!E57</f>
        <v>HAMDİ BAYGIN</v>
      </c>
      <c r="E233" s="166" t="str">
        <f>'400m-1'!F57</f>
        <v>TURKEY</v>
      </c>
      <c r="F233" s="168" t="str">
        <f>'400m-1'!G57</f>
        <v>DNS</v>
      </c>
      <c r="G233" s="169" t="str">
        <f>'400m-1'!A57</f>
        <v>-</v>
      </c>
      <c r="H233" s="169" t="s">
        <v>272</v>
      </c>
      <c r="I233" s="169"/>
      <c r="J233" s="163" t="str">
        <f>'YARIŞMA BİLGİLERİ'!$F$21</f>
        <v>Master Erkekler</v>
      </c>
      <c r="K233" s="166" t="str">
        <f t="shared" si="6"/>
        <v>İSTANBUL-Balkan Veterans Indoor Championship</v>
      </c>
      <c r="L233" s="236">
        <f>'400m-1'!P$4</f>
        <v>42056</v>
      </c>
      <c r="M233" s="167" t="s">
        <v>267</v>
      </c>
    </row>
    <row r="234" spans="1:13" s="159" customFormat="1" ht="26.25" customHeight="1">
      <c r="A234" s="161">
        <v>232</v>
      </c>
      <c r="B234" s="172" t="s">
        <v>272</v>
      </c>
      <c r="C234" s="162" t="str">
        <f>'400m-1'!C58</f>
        <v>1.4.1960</v>
      </c>
      <c r="D234" s="166" t="str">
        <f>'400m-1'!E58</f>
        <v>NAZMİ MENTEŞ</v>
      </c>
      <c r="E234" s="166" t="str">
        <f>'400m-1'!F58</f>
        <v>TURKEY</v>
      </c>
      <c r="F234" s="168" t="str">
        <f>'400m-1'!G58</f>
        <v>DNS</v>
      </c>
      <c r="G234" s="169" t="str">
        <f>'400m-1'!A58</f>
        <v>-</v>
      </c>
      <c r="H234" s="169" t="s">
        <v>272</v>
      </c>
      <c r="I234" s="169"/>
      <c r="J234" s="163" t="str">
        <f>'YARIŞMA BİLGİLERİ'!$F$21</f>
        <v>Master Erkekler</v>
      </c>
      <c r="K234" s="166" t="str">
        <f t="shared" si="6"/>
        <v>İSTANBUL-Balkan Veterans Indoor Championship</v>
      </c>
      <c r="L234" s="236">
        <f>'400m-1'!P$4</f>
        <v>42056</v>
      </c>
      <c r="M234" s="167" t="s">
        <v>267</v>
      </c>
    </row>
    <row r="235" spans="1:13" s="159" customFormat="1" ht="26.25" customHeight="1">
      <c r="A235" s="161">
        <v>233</v>
      </c>
      <c r="B235" s="172" t="s">
        <v>272</v>
      </c>
      <c r="C235" s="162" t="e">
        <f>'400m-1'!#REF!</f>
        <v>#REF!</v>
      </c>
      <c r="D235" s="166" t="e">
        <f>'400m-1'!#REF!</f>
        <v>#REF!</v>
      </c>
      <c r="E235" s="166" t="e">
        <f>'400m-1'!#REF!</f>
        <v>#REF!</v>
      </c>
      <c r="F235" s="168" t="e">
        <f>'400m-1'!#REF!</f>
        <v>#REF!</v>
      </c>
      <c r="G235" s="169" t="e">
        <f>'400m-1'!#REF!</f>
        <v>#REF!</v>
      </c>
      <c r="H235" s="169" t="s">
        <v>272</v>
      </c>
      <c r="I235" s="169"/>
      <c r="J235" s="163" t="str">
        <f>'YARIŞMA BİLGİLERİ'!$F$21</f>
        <v>Master Erkekler</v>
      </c>
      <c r="K235" s="166" t="str">
        <f t="shared" si="6"/>
        <v>İSTANBUL-Balkan Veterans Indoor Championship</v>
      </c>
      <c r="L235" s="236">
        <f>'400m-1'!P$4</f>
        <v>42056</v>
      </c>
      <c r="M235" s="167" t="s">
        <v>267</v>
      </c>
    </row>
    <row r="236" spans="1:13" s="159" customFormat="1" ht="26.25" customHeight="1">
      <c r="A236" s="161">
        <v>234</v>
      </c>
      <c r="B236" s="172" t="s">
        <v>272</v>
      </c>
      <c r="C236" s="162" t="e">
        <f>'400m-1'!#REF!</f>
        <v>#REF!</v>
      </c>
      <c r="D236" s="166" t="e">
        <f>'400m-1'!#REF!</f>
        <v>#REF!</v>
      </c>
      <c r="E236" s="166" t="e">
        <f>'400m-1'!#REF!</f>
        <v>#REF!</v>
      </c>
      <c r="F236" s="168" t="e">
        <f>'400m-1'!#REF!</f>
        <v>#REF!</v>
      </c>
      <c r="G236" s="169" t="e">
        <f>'400m-1'!#REF!</f>
        <v>#REF!</v>
      </c>
      <c r="H236" s="169" t="s">
        <v>272</v>
      </c>
      <c r="I236" s="169"/>
      <c r="J236" s="163" t="str">
        <f>'YARIŞMA BİLGİLERİ'!$F$21</f>
        <v>Master Erkekler</v>
      </c>
      <c r="K236" s="166" t="str">
        <f t="shared" si="6"/>
        <v>İSTANBUL-Balkan Veterans Indoor Championship</v>
      </c>
      <c r="L236" s="236">
        <f>'400m-1'!P$4</f>
        <v>42056</v>
      </c>
      <c r="M236" s="167" t="s">
        <v>267</v>
      </c>
    </row>
    <row r="237" spans="1:13" s="159" customFormat="1" ht="26.25" customHeight="1">
      <c r="A237" s="161">
        <v>235</v>
      </c>
      <c r="B237" s="172" t="s">
        <v>272</v>
      </c>
      <c r="C237" s="162" t="e">
        <f>'400m-1'!#REF!</f>
        <v>#REF!</v>
      </c>
      <c r="D237" s="166" t="e">
        <f>'400m-1'!#REF!</f>
        <v>#REF!</v>
      </c>
      <c r="E237" s="166" t="e">
        <f>'400m-1'!#REF!</f>
        <v>#REF!</v>
      </c>
      <c r="F237" s="168" t="e">
        <f>'400m-1'!#REF!</f>
        <v>#REF!</v>
      </c>
      <c r="G237" s="169" t="e">
        <f>'400m-1'!#REF!</f>
        <v>#REF!</v>
      </c>
      <c r="H237" s="169" t="s">
        <v>272</v>
      </c>
      <c r="I237" s="169"/>
      <c r="J237" s="163" t="str">
        <f>'YARIŞMA BİLGİLERİ'!$F$21</f>
        <v>Master Erkekler</v>
      </c>
      <c r="K237" s="166" t="str">
        <f t="shared" si="6"/>
        <v>İSTANBUL-Balkan Veterans Indoor Championship</v>
      </c>
      <c r="L237" s="236">
        <f>'400m-1'!P$4</f>
        <v>42056</v>
      </c>
      <c r="M237" s="167" t="s">
        <v>267</v>
      </c>
    </row>
    <row r="238" spans="1:13" s="159" customFormat="1" ht="26.25" customHeight="1">
      <c r="A238" s="161">
        <v>236</v>
      </c>
      <c r="B238" s="172" t="s">
        <v>272</v>
      </c>
      <c r="C238" s="162" t="e">
        <f>'400m-1'!#REF!</f>
        <v>#REF!</v>
      </c>
      <c r="D238" s="166" t="e">
        <f>'400m-1'!#REF!</f>
        <v>#REF!</v>
      </c>
      <c r="E238" s="166" t="e">
        <f>'400m-1'!#REF!</f>
        <v>#REF!</v>
      </c>
      <c r="F238" s="168" t="e">
        <f>'400m-1'!#REF!</f>
        <v>#REF!</v>
      </c>
      <c r="G238" s="169" t="e">
        <f>'400m-1'!#REF!</f>
        <v>#REF!</v>
      </c>
      <c r="H238" s="169" t="s">
        <v>272</v>
      </c>
      <c r="I238" s="169"/>
      <c r="J238" s="163" t="str">
        <f>'YARIŞMA BİLGİLERİ'!$F$21</f>
        <v>Master Erkekler</v>
      </c>
      <c r="K238" s="166" t="str">
        <f t="shared" si="6"/>
        <v>İSTANBUL-Balkan Veterans Indoor Championship</v>
      </c>
      <c r="L238" s="236">
        <f>'400m-1'!P$4</f>
        <v>42056</v>
      </c>
      <c r="M238" s="167" t="s">
        <v>267</v>
      </c>
    </row>
    <row r="239" spans="1:13" s="159" customFormat="1" ht="26.25" customHeight="1">
      <c r="A239" s="161">
        <v>237</v>
      </c>
      <c r="B239" s="172" t="s">
        <v>272</v>
      </c>
      <c r="C239" s="162" t="e">
        <f>'400m-1'!#REF!</f>
        <v>#REF!</v>
      </c>
      <c r="D239" s="166" t="e">
        <f>'400m-1'!#REF!</f>
        <v>#REF!</v>
      </c>
      <c r="E239" s="166" t="e">
        <f>'400m-1'!#REF!</f>
        <v>#REF!</v>
      </c>
      <c r="F239" s="168" t="e">
        <f>'400m-1'!#REF!</f>
        <v>#REF!</v>
      </c>
      <c r="G239" s="169" t="e">
        <f>'400m-1'!#REF!</f>
        <v>#REF!</v>
      </c>
      <c r="H239" s="169" t="s">
        <v>272</v>
      </c>
      <c r="I239" s="169"/>
      <c r="J239" s="163" t="str">
        <f>'YARIŞMA BİLGİLERİ'!$F$21</f>
        <v>Master Erkekler</v>
      </c>
      <c r="K239" s="166" t="str">
        <f t="shared" si="6"/>
        <v>İSTANBUL-Balkan Veterans Indoor Championship</v>
      </c>
      <c r="L239" s="236">
        <f>'400m-1'!P$4</f>
        <v>42056</v>
      </c>
      <c r="M239" s="167" t="s">
        <v>267</v>
      </c>
    </row>
    <row r="240" spans="1:13" s="159" customFormat="1" ht="26.25" customHeight="1">
      <c r="A240" s="161">
        <v>238</v>
      </c>
      <c r="B240" s="172" t="s">
        <v>272</v>
      </c>
      <c r="C240" s="162" t="e">
        <f>'400m-1'!#REF!</f>
        <v>#REF!</v>
      </c>
      <c r="D240" s="166" t="e">
        <f>'400m-1'!#REF!</f>
        <v>#REF!</v>
      </c>
      <c r="E240" s="166" t="e">
        <f>'400m-1'!#REF!</f>
        <v>#REF!</v>
      </c>
      <c r="F240" s="168" t="e">
        <f>'400m-1'!#REF!</f>
        <v>#REF!</v>
      </c>
      <c r="G240" s="169" t="e">
        <f>'400m-1'!#REF!</f>
        <v>#REF!</v>
      </c>
      <c r="H240" s="169" t="s">
        <v>272</v>
      </c>
      <c r="I240" s="169"/>
      <c r="J240" s="163" t="str">
        <f>'YARIŞMA BİLGİLERİ'!$F$21</f>
        <v>Master Erkekler</v>
      </c>
      <c r="K240" s="166" t="str">
        <f t="shared" si="6"/>
        <v>İSTANBUL-Balkan Veterans Indoor Championship</v>
      </c>
      <c r="L240" s="236">
        <f>'400m-1'!P$4</f>
        <v>42056</v>
      </c>
      <c r="M240" s="167" t="s">
        <v>267</v>
      </c>
    </row>
    <row r="241" spans="1:13" s="159" customFormat="1" ht="26.25" customHeight="1">
      <c r="A241" s="161">
        <v>239</v>
      </c>
      <c r="B241" s="172" t="s">
        <v>272</v>
      </c>
      <c r="C241" s="162" t="e">
        <f>'400m-1'!#REF!</f>
        <v>#REF!</v>
      </c>
      <c r="D241" s="166" t="e">
        <f>'400m-1'!#REF!</f>
        <v>#REF!</v>
      </c>
      <c r="E241" s="166" t="e">
        <f>'400m-1'!#REF!</f>
        <v>#REF!</v>
      </c>
      <c r="F241" s="168" t="e">
        <f>'400m-1'!#REF!</f>
        <v>#REF!</v>
      </c>
      <c r="G241" s="169" t="e">
        <f>'400m-1'!#REF!</f>
        <v>#REF!</v>
      </c>
      <c r="H241" s="169" t="s">
        <v>272</v>
      </c>
      <c r="I241" s="169"/>
      <c r="J241" s="163" t="str">
        <f>'YARIŞMA BİLGİLERİ'!$F$21</f>
        <v>Master Erkekler</v>
      </c>
      <c r="K241" s="166" t="str">
        <f t="shared" si="6"/>
        <v>İSTANBUL-Balkan Veterans Indoor Championship</v>
      </c>
      <c r="L241" s="236">
        <f>'400m-1'!P$4</f>
        <v>42056</v>
      </c>
      <c r="M241" s="167" t="s">
        <v>267</v>
      </c>
    </row>
    <row r="242" spans="1:13" s="159" customFormat="1" ht="26.25" customHeight="1">
      <c r="A242" s="161">
        <v>240</v>
      </c>
      <c r="B242" s="172" t="s">
        <v>272</v>
      </c>
      <c r="C242" s="162" t="e">
        <f>'400m-1'!#REF!</f>
        <v>#REF!</v>
      </c>
      <c r="D242" s="166" t="e">
        <f>'400m-1'!#REF!</f>
        <v>#REF!</v>
      </c>
      <c r="E242" s="166" t="e">
        <f>'400m-1'!#REF!</f>
        <v>#REF!</v>
      </c>
      <c r="F242" s="168" t="e">
        <f>'400m-1'!#REF!</f>
        <v>#REF!</v>
      </c>
      <c r="G242" s="169" t="e">
        <f>'400m-1'!#REF!</f>
        <v>#REF!</v>
      </c>
      <c r="H242" s="169" t="s">
        <v>272</v>
      </c>
      <c r="I242" s="169"/>
      <c r="J242" s="163" t="str">
        <f>'YARIŞMA BİLGİLERİ'!$F$21</f>
        <v>Master Erkekler</v>
      </c>
      <c r="K242" s="166" t="str">
        <f t="shared" si="6"/>
        <v>İSTANBUL-Balkan Veterans Indoor Championship</v>
      </c>
      <c r="L242" s="236">
        <f>'400m-1'!P$4</f>
        <v>42056</v>
      </c>
      <c r="M242" s="167" t="s">
        <v>267</v>
      </c>
    </row>
    <row r="243" spans="1:13" s="159" customFormat="1" ht="26.25" customHeight="1">
      <c r="A243" s="161">
        <v>241</v>
      </c>
      <c r="B243" s="172" t="s">
        <v>272</v>
      </c>
      <c r="C243" s="162" t="e">
        <f>'400m-1'!#REF!</f>
        <v>#REF!</v>
      </c>
      <c r="D243" s="166" t="e">
        <f>'400m-1'!#REF!</f>
        <v>#REF!</v>
      </c>
      <c r="E243" s="166" t="e">
        <f>'400m-1'!#REF!</f>
        <v>#REF!</v>
      </c>
      <c r="F243" s="168" t="e">
        <f>'400m-1'!#REF!</f>
        <v>#REF!</v>
      </c>
      <c r="G243" s="169" t="e">
        <f>'400m-1'!#REF!</f>
        <v>#REF!</v>
      </c>
      <c r="H243" s="169" t="s">
        <v>272</v>
      </c>
      <c r="I243" s="169"/>
      <c r="J243" s="163" t="str">
        <f>'YARIŞMA BİLGİLERİ'!$F$21</f>
        <v>Master Erkekler</v>
      </c>
      <c r="K243" s="166" t="str">
        <f t="shared" si="6"/>
        <v>İSTANBUL-Balkan Veterans Indoor Championship</v>
      </c>
      <c r="L243" s="236">
        <f>'400m-1'!P$4</f>
        <v>42056</v>
      </c>
      <c r="M243" s="167" t="s">
        <v>267</v>
      </c>
    </row>
    <row r="244" spans="1:13" s="159" customFormat="1" ht="26.25" customHeight="1">
      <c r="A244" s="161">
        <v>242</v>
      </c>
      <c r="B244" s="172" t="s">
        <v>272</v>
      </c>
      <c r="C244" s="162" t="e">
        <f>'400m-1'!#REF!</f>
        <v>#REF!</v>
      </c>
      <c r="D244" s="166" t="e">
        <f>'400m-1'!#REF!</f>
        <v>#REF!</v>
      </c>
      <c r="E244" s="166" t="e">
        <f>'400m-1'!#REF!</f>
        <v>#REF!</v>
      </c>
      <c r="F244" s="168" t="e">
        <f>'400m-1'!#REF!</f>
        <v>#REF!</v>
      </c>
      <c r="G244" s="169" t="e">
        <f>'400m-1'!#REF!</f>
        <v>#REF!</v>
      </c>
      <c r="H244" s="169" t="s">
        <v>272</v>
      </c>
      <c r="I244" s="169"/>
      <c r="J244" s="163" t="str">
        <f>'YARIŞMA BİLGİLERİ'!$F$21</f>
        <v>Master Erkekler</v>
      </c>
      <c r="K244" s="166" t="str">
        <f t="shared" si="6"/>
        <v>İSTANBUL-Balkan Veterans Indoor Championship</v>
      </c>
      <c r="L244" s="236">
        <f>'400m-1'!P$4</f>
        <v>42056</v>
      </c>
      <c r="M244" s="167" t="s">
        <v>267</v>
      </c>
    </row>
    <row r="245" spans="1:13" s="159" customFormat="1" ht="26.25" customHeight="1">
      <c r="A245" s="161">
        <v>243</v>
      </c>
      <c r="B245" s="172" t="s">
        <v>272</v>
      </c>
      <c r="C245" s="162" t="e">
        <f>'400m-1'!#REF!</f>
        <v>#REF!</v>
      </c>
      <c r="D245" s="166" t="e">
        <f>'400m-1'!#REF!</f>
        <v>#REF!</v>
      </c>
      <c r="E245" s="166" t="e">
        <f>'400m-1'!#REF!</f>
        <v>#REF!</v>
      </c>
      <c r="F245" s="168" t="e">
        <f>'400m-1'!#REF!</f>
        <v>#REF!</v>
      </c>
      <c r="G245" s="169" t="e">
        <f>'400m-1'!#REF!</f>
        <v>#REF!</v>
      </c>
      <c r="H245" s="169" t="s">
        <v>272</v>
      </c>
      <c r="I245" s="169"/>
      <c r="J245" s="163" t="str">
        <f>'YARIŞMA BİLGİLERİ'!$F$21</f>
        <v>Master Erkekler</v>
      </c>
      <c r="K245" s="166" t="str">
        <f t="shared" si="6"/>
        <v>İSTANBUL-Balkan Veterans Indoor Championship</v>
      </c>
      <c r="L245" s="236">
        <f>'400m-1'!P$4</f>
        <v>42056</v>
      </c>
      <c r="M245" s="167" t="s">
        <v>267</v>
      </c>
    </row>
    <row r="246" spans="1:13" s="159" customFormat="1" ht="26.25" customHeight="1">
      <c r="A246" s="161">
        <v>244</v>
      </c>
      <c r="B246" s="172" t="s">
        <v>272</v>
      </c>
      <c r="C246" s="162" t="e">
        <f>'400m-1'!#REF!</f>
        <v>#REF!</v>
      </c>
      <c r="D246" s="166" t="e">
        <f>'400m-1'!#REF!</f>
        <v>#REF!</v>
      </c>
      <c r="E246" s="166" t="e">
        <f>'400m-1'!#REF!</f>
        <v>#REF!</v>
      </c>
      <c r="F246" s="168" t="e">
        <f>'400m-1'!#REF!</f>
        <v>#REF!</v>
      </c>
      <c r="G246" s="169" t="e">
        <f>'400m-1'!#REF!</f>
        <v>#REF!</v>
      </c>
      <c r="H246" s="169" t="s">
        <v>272</v>
      </c>
      <c r="I246" s="169"/>
      <c r="J246" s="163" t="str">
        <f>'YARIŞMA BİLGİLERİ'!$F$21</f>
        <v>Master Erkekler</v>
      </c>
      <c r="K246" s="166" t="str">
        <f t="shared" si="6"/>
        <v>İSTANBUL-Balkan Veterans Indoor Championship</v>
      </c>
      <c r="L246" s="236">
        <f>'400m-1'!P$4</f>
        <v>42056</v>
      </c>
      <c r="M246" s="167" t="s">
        <v>267</v>
      </c>
    </row>
    <row r="247" spans="1:13" s="159" customFormat="1" ht="26.25" customHeight="1">
      <c r="A247" s="161">
        <v>245</v>
      </c>
      <c r="B247" s="172" t="s">
        <v>272</v>
      </c>
      <c r="C247" s="162" t="e">
        <f>'400m-1'!#REF!</f>
        <v>#REF!</v>
      </c>
      <c r="D247" s="166" t="e">
        <f>'400m-1'!#REF!</f>
        <v>#REF!</v>
      </c>
      <c r="E247" s="166" t="e">
        <f>'400m-1'!#REF!</f>
        <v>#REF!</v>
      </c>
      <c r="F247" s="168" t="e">
        <f>'400m-1'!#REF!</f>
        <v>#REF!</v>
      </c>
      <c r="G247" s="169" t="e">
        <f>'400m-1'!#REF!</f>
        <v>#REF!</v>
      </c>
      <c r="H247" s="169" t="s">
        <v>272</v>
      </c>
      <c r="I247" s="169"/>
      <c r="J247" s="163" t="str">
        <f>'YARIŞMA BİLGİLERİ'!$F$21</f>
        <v>Master Erkekler</v>
      </c>
      <c r="K247" s="166" t="str">
        <f t="shared" si="6"/>
        <v>İSTANBUL-Balkan Veterans Indoor Championship</v>
      </c>
      <c r="L247" s="236">
        <f>'400m-1'!P$4</f>
        <v>42056</v>
      </c>
      <c r="M247" s="167" t="s">
        <v>267</v>
      </c>
    </row>
    <row r="248" spans="1:13" s="159" customFormat="1" ht="26.25" customHeight="1">
      <c r="A248" s="161">
        <v>246</v>
      </c>
      <c r="B248" s="172" t="s">
        <v>272</v>
      </c>
      <c r="C248" s="162" t="e">
        <f>'400m-1'!#REF!</f>
        <v>#REF!</v>
      </c>
      <c r="D248" s="166" t="e">
        <f>'400m-1'!#REF!</f>
        <v>#REF!</v>
      </c>
      <c r="E248" s="166" t="e">
        <f>'400m-1'!#REF!</f>
        <v>#REF!</v>
      </c>
      <c r="F248" s="168" t="e">
        <f>'400m-1'!#REF!</f>
        <v>#REF!</v>
      </c>
      <c r="G248" s="169" t="e">
        <f>'400m-1'!#REF!</f>
        <v>#REF!</v>
      </c>
      <c r="H248" s="169" t="s">
        <v>272</v>
      </c>
      <c r="I248" s="169"/>
      <c r="J248" s="163" t="str">
        <f>'YARIŞMA BİLGİLERİ'!$F$21</f>
        <v>Master Erkekler</v>
      </c>
      <c r="K248" s="166" t="str">
        <f t="shared" si="6"/>
        <v>İSTANBUL-Balkan Veterans Indoor Championship</v>
      </c>
      <c r="L248" s="236">
        <f>'400m-1'!P$4</f>
        <v>42056</v>
      </c>
      <c r="M248" s="167" t="s">
        <v>267</v>
      </c>
    </row>
    <row r="249" spans="1:13" s="159" customFormat="1" ht="26.25" customHeight="1">
      <c r="A249" s="161">
        <v>247</v>
      </c>
      <c r="B249" s="172" t="s">
        <v>272</v>
      </c>
      <c r="C249" s="162" t="e">
        <f>'400m-1'!#REF!</f>
        <v>#REF!</v>
      </c>
      <c r="D249" s="166" t="e">
        <f>'400m-1'!#REF!</f>
        <v>#REF!</v>
      </c>
      <c r="E249" s="166" t="e">
        <f>'400m-1'!#REF!</f>
        <v>#REF!</v>
      </c>
      <c r="F249" s="168" t="e">
        <f>'400m-1'!#REF!</f>
        <v>#REF!</v>
      </c>
      <c r="G249" s="169" t="e">
        <f>'400m-1'!#REF!</f>
        <v>#REF!</v>
      </c>
      <c r="H249" s="169" t="s">
        <v>272</v>
      </c>
      <c r="I249" s="169"/>
      <c r="J249" s="163" t="str">
        <f>'YARIŞMA BİLGİLERİ'!$F$21</f>
        <v>Master Erkekler</v>
      </c>
      <c r="K249" s="166" t="str">
        <f t="shared" si="6"/>
        <v>İSTANBUL-Balkan Veterans Indoor Championship</v>
      </c>
      <c r="L249" s="236">
        <f>'400m-1'!P$4</f>
        <v>42056</v>
      </c>
      <c r="M249" s="167" t="s">
        <v>267</v>
      </c>
    </row>
    <row r="250" spans="1:13" s="159" customFormat="1" ht="26.25" customHeight="1">
      <c r="A250" s="161">
        <v>248</v>
      </c>
      <c r="B250" s="172" t="s">
        <v>272</v>
      </c>
      <c r="C250" s="162" t="e">
        <f>'400m-1'!#REF!</f>
        <v>#REF!</v>
      </c>
      <c r="D250" s="166" t="e">
        <f>'400m-1'!#REF!</f>
        <v>#REF!</v>
      </c>
      <c r="E250" s="166" t="e">
        <f>'400m-1'!#REF!</f>
        <v>#REF!</v>
      </c>
      <c r="F250" s="168" t="e">
        <f>'400m-1'!#REF!</f>
        <v>#REF!</v>
      </c>
      <c r="G250" s="169" t="e">
        <f>'400m-1'!#REF!</f>
        <v>#REF!</v>
      </c>
      <c r="H250" s="169" t="s">
        <v>272</v>
      </c>
      <c r="I250" s="169"/>
      <c r="J250" s="163" t="str">
        <f>'YARIŞMA BİLGİLERİ'!$F$21</f>
        <v>Master Erkekler</v>
      </c>
      <c r="K250" s="166" t="str">
        <f t="shared" si="6"/>
        <v>İSTANBUL-Balkan Veterans Indoor Championship</v>
      </c>
      <c r="L250" s="236">
        <f>'400m-1'!P$4</f>
        <v>42056</v>
      </c>
      <c r="M250" s="167" t="s">
        <v>267</v>
      </c>
    </row>
    <row r="251" spans="1:13" s="159" customFormat="1" ht="26.25" customHeight="1">
      <c r="A251" s="161">
        <v>249</v>
      </c>
      <c r="B251" s="172" t="s">
        <v>272</v>
      </c>
      <c r="C251" s="162" t="e">
        <f>'400m-1'!#REF!</f>
        <v>#REF!</v>
      </c>
      <c r="D251" s="166" t="e">
        <f>'400m-1'!#REF!</f>
        <v>#REF!</v>
      </c>
      <c r="E251" s="166" t="e">
        <f>'400m-1'!#REF!</f>
        <v>#REF!</v>
      </c>
      <c r="F251" s="168" t="e">
        <f>'400m-1'!#REF!</f>
        <v>#REF!</v>
      </c>
      <c r="G251" s="169" t="e">
        <f>'400m-1'!#REF!</f>
        <v>#REF!</v>
      </c>
      <c r="H251" s="169" t="s">
        <v>272</v>
      </c>
      <c r="I251" s="169"/>
      <c r="J251" s="163" t="str">
        <f>'YARIŞMA BİLGİLERİ'!$F$21</f>
        <v>Master Erkekler</v>
      </c>
      <c r="K251" s="166" t="str">
        <f t="shared" si="6"/>
        <v>İSTANBUL-Balkan Veterans Indoor Championship</v>
      </c>
      <c r="L251" s="236">
        <f>'400m-1'!P$4</f>
        <v>42056</v>
      </c>
      <c r="M251" s="167" t="s">
        <v>267</v>
      </c>
    </row>
    <row r="252" spans="1:13" s="159" customFormat="1" ht="26.25" customHeight="1">
      <c r="A252" s="161">
        <v>250</v>
      </c>
      <c r="B252" s="172" t="s">
        <v>273</v>
      </c>
      <c r="C252" s="162" t="str">
        <f>'1500m-1'!C8</f>
        <v>16.5.1978</v>
      </c>
      <c r="D252" s="166" t="str">
        <f>'1500m-1'!E8</f>
        <v>DEJAN PREINDL</v>
      </c>
      <c r="E252" s="166" t="str">
        <f>'1500m-1'!F8</f>
        <v>SLOVENIA</v>
      </c>
      <c r="F252" s="207">
        <f>'1500m-1'!G8</f>
        <v>42385</v>
      </c>
      <c r="G252" s="169">
        <f>'1500m-1'!A8</f>
        <v>1</v>
      </c>
      <c r="H252" s="169" t="s">
        <v>273</v>
      </c>
      <c r="I252" s="169"/>
      <c r="J252" s="163" t="str">
        <f>'YARIŞMA BİLGİLERİ'!$F$21</f>
        <v>Master Erkekler</v>
      </c>
      <c r="K252" s="166" t="str">
        <f t="shared" si="6"/>
        <v>İSTANBUL-Balkan Veterans Indoor Championship</v>
      </c>
      <c r="L252" s="236">
        <f>'1500m-1'!P$4</f>
        <v>42056</v>
      </c>
      <c r="M252" s="167" t="s">
        <v>267</v>
      </c>
    </row>
    <row r="253" spans="1:13" s="159" customFormat="1" ht="26.25" customHeight="1">
      <c r="A253" s="161">
        <v>251</v>
      </c>
      <c r="B253" s="172" t="s">
        <v>273</v>
      </c>
      <c r="C253" s="162" t="str">
        <f>'1500m-1'!C15</f>
        <v>16.3.1976</v>
      </c>
      <c r="D253" s="166" t="str">
        <f>'1500m-1'!E15</f>
        <v>BARIŞ BARLAS</v>
      </c>
      <c r="E253" s="166" t="str">
        <f>'1500m-1'!F15</f>
        <v>TURKEY</v>
      </c>
      <c r="F253" s="207">
        <f>'1500m-1'!G15</f>
        <v>61221</v>
      </c>
      <c r="G253" s="169">
        <f>'1500m-1'!A15</f>
        <v>8</v>
      </c>
      <c r="H253" s="169" t="s">
        <v>273</v>
      </c>
      <c r="I253" s="169"/>
      <c r="J253" s="163" t="str">
        <f>'YARIŞMA BİLGİLERİ'!$F$21</f>
        <v>Master Erkekler</v>
      </c>
      <c r="K253" s="166" t="str">
        <f t="shared" si="6"/>
        <v>İSTANBUL-Balkan Veterans Indoor Championship</v>
      </c>
      <c r="L253" s="236">
        <f>'1500m-1'!P$4</f>
        <v>42056</v>
      </c>
      <c r="M253" s="167" t="s">
        <v>267</v>
      </c>
    </row>
    <row r="254" spans="1:13" s="159" customFormat="1" ht="26.25" customHeight="1">
      <c r="A254" s="161">
        <v>252</v>
      </c>
      <c r="B254" s="172" t="s">
        <v>273</v>
      </c>
      <c r="C254" s="162" t="e">
        <f>'1500m-1'!#REF!</f>
        <v>#REF!</v>
      </c>
      <c r="D254" s="166" t="e">
        <f>'1500m-1'!#REF!</f>
        <v>#REF!</v>
      </c>
      <c r="E254" s="166" t="e">
        <f>'1500m-1'!#REF!</f>
        <v>#REF!</v>
      </c>
      <c r="F254" s="207" t="e">
        <f>'1500m-1'!#REF!</f>
        <v>#REF!</v>
      </c>
      <c r="G254" s="169" t="e">
        <f>'1500m-1'!#REF!</f>
        <v>#REF!</v>
      </c>
      <c r="H254" s="169" t="s">
        <v>273</v>
      </c>
      <c r="I254" s="169"/>
      <c r="J254" s="163" t="str">
        <f>'YARIŞMA BİLGİLERİ'!$F$21</f>
        <v>Master Erkekler</v>
      </c>
      <c r="K254" s="166" t="str">
        <f t="shared" ref="K254:K371" si="7">CONCATENATE(K$1,"-",A$1)</f>
        <v>İSTANBUL-Balkan Veterans Indoor Championship</v>
      </c>
      <c r="L254" s="236">
        <f>'1500m-1'!P$4</f>
        <v>42056</v>
      </c>
      <c r="M254" s="167" t="s">
        <v>267</v>
      </c>
    </row>
    <row r="255" spans="1:13" s="159" customFormat="1" ht="26.25" customHeight="1">
      <c r="A255" s="161">
        <v>253</v>
      </c>
      <c r="B255" s="172" t="s">
        <v>273</v>
      </c>
      <c r="C255" s="162" t="str">
        <f>'1500m-1'!C16</f>
        <v>Doğum Tarihi
Gün/Ay/Yıl</v>
      </c>
      <c r="D255" s="166" t="str">
        <f>'1500m-1'!E16</f>
        <v>Adı ve Soyadı</v>
      </c>
      <c r="E255" s="166" t="str">
        <f>'1500m-1'!F16</f>
        <v>ÜLKE</v>
      </c>
      <c r="F255" s="207" t="str">
        <f>'1500m-1'!G16</f>
        <v>Derece</v>
      </c>
      <c r="G255" s="169" t="str">
        <f>'1500m-1'!A16</f>
        <v>Sıra No</v>
      </c>
      <c r="H255" s="169" t="s">
        <v>273</v>
      </c>
      <c r="I255" s="169"/>
      <c r="J255" s="163" t="str">
        <f>'YARIŞMA BİLGİLERİ'!$F$21</f>
        <v>Master Erkekler</v>
      </c>
      <c r="K255" s="166" t="str">
        <f t="shared" si="7"/>
        <v>İSTANBUL-Balkan Veterans Indoor Championship</v>
      </c>
      <c r="L255" s="236">
        <f>'1500m-1'!P$4</f>
        <v>42056</v>
      </c>
      <c r="M255" s="167" t="s">
        <v>267</v>
      </c>
    </row>
    <row r="256" spans="1:13" s="159" customFormat="1" ht="26.25" customHeight="1">
      <c r="A256" s="161">
        <v>254</v>
      </c>
      <c r="B256" s="172" t="s">
        <v>273</v>
      </c>
      <c r="C256" s="162">
        <f>'1500m-1'!C17</f>
        <v>0</v>
      </c>
      <c r="D256" s="166">
        <f>'1500m-1'!E17</f>
        <v>0</v>
      </c>
      <c r="E256" s="166">
        <f>'1500m-1'!F17</f>
        <v>0</v>
      </c>
      <c r="F256" s="207">
        <f>'1500m-1'!G17</f>
        <v>0</v>
      </c>
      <c r="G256" s="169">
        <f>'1500m-1'!A17</f>
        <v>0</v>
      </c>
      <c r="H256" s="169" t="s">
        <v>273</v>
      </c>
      <c r="I256" s="169"/>
      <c r="J256" s="163" t="str">
        <f>'YARIŞMA BİLGİLERİ'!$F$21</f>
        <v>Master Erkekler</v>
      </c>
      <c r="K256" s="166" t="str">
        <f t="shared" si="7"/>
        <v>İSTANBUL-Balkan Veterans Indoor Championship</v>
      </c>
      <c r="L256" s="236">
        <f>'1500m-1'!P$4</f>
        <v>42056</v>
      </c>
      <c r="M256" s="167" t="s">
        <v>267</v>
      </c>
    </row>
    <row r="257" spans="1:13" s="159" customFormat="1" ht="26.25" customHeight="1">
      <c r="A257" s="161">
        <v>255</v>
      </c>
      <c r="B257" s="172" t="s">
        <v>273</v>
      </c>
      <c r="C257" s="162" t="str">
        <f>'1500m-1'!C18</f>
        <v>24.6.1973</v>
      </c>
      <c r="D257" s="166" t="str">
        <f>'1500m-1'!E18</f>
        <v>DRAGOLJUB KOPRİVİCA</v>
      </c>
      <c r="E257" s="166" t="str">
        <f>'1500m-1'!F18</f>
        <v>MONTENEGRO</v>
      </c>
      <c r="F257" s="207">
        <f>'1500m-1'!G18</f>
        <v>42345</v>
      </c>
      <c r="G257" s="169">
        <f>'1500m-1'!A18</f>
        <v>1</v>
      </c>
      <c r="H257" s="169" t="s">
        <v>273</v>
      </c>
      <c r="I257" s="169"/>
      <c r="J257" s="163" t="str">
        <f>'YARIŞMA BİLGİLERİ'!$F$21</f>
        <v>Master Erkekler</v>
      </c>
      <c r="K257" s="166" t="str">
        <f t="shared" si="7"/>
        <v>İSTANBUL-Balkan Veterans Indoor Championship</v>
      </c>
      <c r="L257" s="236">
        <f>'1500m-1'!P$4</f>
        <v>42056</v>
      </c>
      <c r="M257" s="167" t="s">
        <v>267</v>
      </c>
    </row>
    <row r="258" spans="1:13" s="159" customFormat="1" ht="26.25" customHeight="1">
      <c r="A258" s="161">
        <v>256</v>
      </c>
      <c r="B258" s="172" t="s">
        <v>273</v>
      </c>
      <c r="C258" s="162" t="str">
        <f>'1500m-1'!C28</f>
        <v>28.8.1971</v>
      </c>
      <c r="D258" s="166" t="str">
        <f>'1500m-1'!E28</f>
        <v>METİN HIZLI</v>
      </c>
      <c r="E258" s="166" t="str">
        <f>'1500m-1'!F28</f>
        <v>TURKEY</v>
      </c>
      <c r="F258" s="207">
        <f>'1500m-1'!G28</f>
        <v>70775</v>
      </c>
      <c r="G258" s="169">
        <f>'1500m-1'!A28</f>
        <v>11</v>
      </c>
      <c r="H258" s="169" t="s">
        <v>273</v>
      </c>
      <c r="I258" s="169"/>
      <c r="J258" s="163" t="str">
        <f>'YARIŞMA BİLGİLERİ'!$F$21</f>
        <v>Master Erkekler</v>
      </c>
      <c r="K258" s="166" t="str">
        <f t="shared" si="7"/>
        <v>İSTANBUL-Balkan Veterans Indoor Championship</v>
      </c>
      <c r="L258" s="236">
        <f>'1500m-1'!P$4</f>
        <v>42056</v>
      </c>
      <c r="M258" s="167" t="s">
        <v>267</v>
      </c>
    </row>
    <row r="259" spans="1:13" s="159" customFormat="1" ht="26.25" customHeight="1">
      <c r="A259" s="161">
        <v>257</v>
      </c>
      <c r="B259" s="172" t="s">
        <v>273</v>
      </c>
      <c r="C259" s="162" t="str">
        <f>'1500m-1'!C29</f>
        <v>8.7.1973</v>
      </c>
      <c r="D259" s="166" t="str">
        <f>'1500m-1'!E29</f>
        <v>GÖKHAN KARAKOÇ</v>
      </c>
      <c r="E259" s="166" t="str">
        <f>'1500m-1'!F29</f>
        <v>TURKEY</v>
      </c>
      <c r="F259" s="207" t="str">
        <f>'1500m-1'!G29</f>
        <v>DNS</v>
      </c>
      <c r="G259" s="169" t="str">
        <f>'1500m-1'!A29</f>
        <v>-</v>
      </c>
      <c r="H259" s="169" t="s">
        <v>273</v>
      </c>
      <c r="I259" s="169"/>
      <c r="J259" s="163" t="str">
        <f>'YARIŞMA BİLGİLERİ'!$F$21</f>
        <v>Master Erkekler</v>
      </c>
      <c r="K259" s="166" t="str">
        <f t="shared" si="7"/>
        <v>İSTANBUL-Balkan Veterans Indoor Championship</v>
      </c>
      <c r="L259" s="236">
        <f>'1500m-1'!P$4</f>
        <v>42056</v>
      </c>
      <c r="M259" s="167" t="s">
        <v>267</v>
      </c>
    </row>
    <row r="260" spans="1:13" s="159" customFormat="1" ht="26.25" customHeight="1">
      <c r="A260" s="161">
        <v>258</v>
      </c>
      <c r="B260" s="172" t="s">
        <v>273</v>
      </c>
      <c r="C260" s="162" t="str">
        <f>'1500m-1'!C30</f>
        <v>Doğum Tarihi
Gün/Ay/Yıl</v>
      </c>
      <c r="D260" s="166" t="str">
        <f>'1500m-1'!E30</f>
        <v>Adı ve Soyadı</v>
      </c>
      <c r="E260" s="166" t="str">
        <f>'1500m-1'!F30</f>
        <v>ÜLKE</v>
      </c>
      <c r="F260" s="207" t="str">
        <f>'1500m-1'!G30</f>
        <v>Derece</v>
      </c>
      <c r="G260" s="169" t="str">
        <f>'1500m-1'!A30</f>
        <v>Sıra No</v>
      </c>
      <c r="H260" s="169" t="s">
        <v>273</v>
      </c>
      <c r="I260" s="169"/>
      <c r="J260" s="163" t="str">
        <f>'YARIŞMA BİLGİLERİ'!$F$21</f>
        <v>Master Erkekler</v>
      </c>
      <c r="K260" s="166" t="str">
        <f t="shared" si="7"/>
        <v>İSTANBUL-Balkan Veterans Indoor Championship</v>
      </c>
      <c r="L260" s="236">
        <f>'1500m-1'!P$4</f>
        <v>42056</v>
      </c>
      <c r="M260" s="167" t="s">
        <v>267</v>
      </c>
    </row>
    <row r="261" spans="1:13" s="159" customFormat="1" ht="26.25" customHeight="1">
      <c r="A261" s="161">
        <v>259</v>
      </c>
      <c r="B261" s="172" t="s">
        <v>273</v>
      </c>
      <c r="C261" s="162">
        <f>'1500m-1'!C31</f>
        <v>0</v>
      </c>
      <c r="D261" s="166">
        <f>'1500m-1'!E31</f>
        <v>0</v>
      </c>
      <c r="E261" s="166">
        <f>'1500m-1'!F31</f>
        <v>0</v>
      </c>
      <c r="F261" s="207">
        <f>'1500m-1'!G31</f>
        <v>0</v>
      </c>
      <c r="G261" s="169">
        <f>'1500m-1'!A31</f>
        <v>0</v>
      </c>
      <c r="H261" s="169" t="s">
        <v>273</v>
      </c>
      <c r="I261" s="169"/>
      <c r="J261" s="163" t="str">
        <f>'YARIŞMA BİLGİLERİ'!$F$21</f>
        <v>Master Erkekler</v>
      </c>
      <c r="K261" s="166" t="str">
        <f t="shared" si="7"/>
        <v>İSTANBUL-Balkan Veterans Indoor Championship</v>
      </c>
      <c r="L261" s="236">
        <f>'1500m-1'!P$4</f>
        <v>42056</v>
      </c>
      <c r="M261" s="167" t="s">
        <v>267</v>
      </c>
    </row>
    <row r="262" spans="1:13" s="159" customFormat="1" ht="26.25" customHeight="1">
      <c r="A262" s="161">
        <v>260</v>
      </c>
      <c r="B262" s="172" t="s">
        <v>273</v>
      </c>
      <c r="C262" s="162" t="str">
        <f>'1500m-1'!C32</f>
        <v>5.2.1968</v>
      </c>
      <c r="D262" s="166" t="str">
        <f>'1500m-1'!E32</f>
        <v>VALENTIN ?ESNIK</v>
      </c>
      <c r="E262" s="166" t="str">
        <f>'1500m-1'!F32</f>
        <v>SLOVENIA</v>
      </c>
      <c r="F262" s="207">
        <f>'1500m-1'!G32</f>
        <v>44408</v>
      </c>
      <c r="G262" s="169">
        <f>'1500m-1'!A32</f>
        <v>1</v>
      </c>
      <c r="H262" s="169" t="s">
        <v>273</v>
      </c>
      <c r="I262" s="169"/>
      <c r="J262" s="163" t="str">
        <f>'YARIŞMA BİLGİLERİ'!$F$21</f>
        <v>Master Erkekler</v>
      </c>
      <c r="K262" s="166" t="str">
        <f t="shared" si="7"/>
        <v>İSTANBUL-Balkan Veterans Indoor Championship</v>
      </c>
      <c r="L262" s="236">
        <f>'1500m-1'!P$4</f>
        <v>42056</v>
      </c>
      <c r="M262" s="167" t="s">
        <v>267</v>
      </c>
    </row>
    <row r="263" spans="1:13" s="159" customFormat="1" ht="26.25" customHeight="1">
      <c r="A263" s="161">
        <v>261</v>
      </c>
      <c r="B263" s="172" t="s">
        <v>273</v>
      </c>
      <c r="C263" s="162" t="str">
        <f>'1500m-1'!C39</f>
        <v>21.9.1969</v>
      </c>
      <c r="D263" s="166" t="str">
        <f>'1500m-1'!E39</f>
        <v>SEZAİ TOĞAN</v>
      </c>
      <c r="E263" s="166" t="str">
        <f>'1500m-1'!F39</f>
        <v>TURKEY</v>
      </c>
      <c r="F263" s="207" t="str">
        <f>'1500m-1'!G39</f>
        <v>DNS</v>
      </c>
      <c r="G263" s="169" t="str">
        <f>'1500m-1'!A39</f>
        <v>-</v>
      </c>
      <c r="H263" s="169" t="s">
        <v>273</v>
      </c>
      <c r="I263" s="169"/>
      <c r="J263" s="163" t="str">
        <f>'YARIŞMA BİLGİLERİ'!$F$21</f>
        <v>Master Erkekler</v>
      </c>
      <c r="K263" s="166" t="str">
        <f t="shared" si="7"/>
        <v>İSTANBUL-Balkan Veterans Indoor Championship</v>
      </c>
      <c r="L263" s="236">
        <f>'1500m-1'!P$4</f>
        <v>42056</v>
      </c>
      <c r="M263" s="167" t="s">
        <v>267</v>
      </c>
    </row>
    <row r="264" spans="1:13" s="159" customFormat="1" ht="26.25" customHeight="1">
      <c r="A264" s="161">
        <v>262</v>
      </c>
      <c r="B264" s="172" t="s">
        <v>273</v>
      </c>
      <c r="C264" s="162" t="str">
        <f>'1500m-1'!C40</f>
        <v>7.10.1965</v>
      </c>
      <c r="D264" s="166" t="str">
        <f>'1500m-1'!E40</f>
        <v>MUSTAFA AKMAN</v>
      </c>
      <c r="E264" s="166" t="str">
        <f>'1500m-1'!F40</f>
        <v>TURKEY</v>
      </c>
      <c r="F264" s="207" t="str">
        <f>'1500m-1'!G40</f>
        <v>DNS</v>
      </c>
      <c r="G264" s="169" t="str">
        <f>'1500m-1'!A40</f>
        <v>-</v>
      </c>
      <c r="H264" s="169" t="s">
        <v>273</v>
      </c>
      <c r="I264" s="169"/>
      <c r="J264" s="163" t="str">
        <f>'YARIŞMA BİLGİLERİ'!$F$21</f>
        <v>Master Erkekler</v>
      </c>
      <c r="K264" s="166" t="str">
        <f t="shared" si="7"/>
        <v>İSTANBUL-Balkan Veterans Indoor Championship</v>
      </c>
      <c r="L264" s="236">
        <f>'1500m-1'!P$4</f>
        <v>42056</v>
      </c>
      <c r="M264" s="167" t="s">
        <v>267</v>
      </c>
    </row>
    <row r="265" spans="1:13" s="159" customFormat="1" ht="26.25" customHeight="1">
      <c r="A265" s="161">
        <v>263</v>
      </c>
      <c r="B265" s="172" t="s">
        <v>273</v>
      </c>
      <c r="C265" s="162" t="str">
        <f>'1500m-1'!C41</f>
        <v>20.6.1969</v>
      </c>
      <c r="D265" s="166" t="str">
        <f>'1500m-1'!E41</f>
        <v>YILMAZ MİRZANLI</v>
      </c>
      <c r="E265" s="166" t="str">
        <f>'1500m-1'!F41</f>
        <v>TURKEY</v>
      </c>
      <c r="F265" s="207" t="str">
        <f>'1500m-1'!G41</f>
        <v>DNS</v>
      </c>
      <c r="G265" s="169" t="str">
        <f>'1500m-1'!A41</f>
        <v>-</v>
      </c>
      <c r="H265" s="169" t="s">
        <v>273</v>
      </c>
      <c r="I265" s="169"/>
      <c r="J265" s="163" t="str">
        <f>'YARIŞMA BİLGİLERİ'!$F$21</f>
        <v>Master Erkekler</v>
      </c>
      <c r="K265" s="166" t="str">
        <f t="shared" si="7"/>
        <v>İSTANBUL-Balkan Veterans Indoor Championship</v>
      </c>
      <c r="L265" s="236">
        <f>'1500m-1'!P$4</f>
        <v>42056</v>
      </c>
      <c r="M265" s="167" t="s">
        <v>267</v>
      </c>
    </row>
    <row r="266" spans="1:13" s="159" customFormat="1" ht="26.25" customHeight="1">
      <c r="A266" s="161">
        <v>264</v>
      </c>
      <c r="B266" s="172" t="s">
        <v>273</v>
      </c>
      <c r="C266" s="162" t="str">
        <f>'1500m-1'!C42</f>
        <v>15.10.1969</v>
      </c>
      <c r="D266" s="166" t="str">
        <f>'1500m-1'!E42</f>
        <v>PAVLOS TZANAVARAS</v>
      </c>
      <c r="E266" s="166" t="str">
        <f>'1500m-1'!F42</f>
        <v>GREECE</v>
      </c>
      <c r="F266" s="207" t="str">
        <f>'1500m-1'!G42</f>
        <v>DNS</v>
      </c>
      <c r="G266" s="169" t="str">
        <f>'1500m-1'!A42</f>
        <v>-</v>
      </c>
      <c r="H266" s="169" t="s">
        <v>273</v>
      </c>
      <c r="I266" s="169"/>
      <c r="J266" s="163" t="str">
        <f>'YARIŞMA BİLGİLERİ'!$F$21</f>
        <v>Master Erkekler</v>
      </c>
      <c r="K266" s="166" t="str">
        <f t="shared" si="7"/>
        <v>İSTANBUL-Balkan Veterans Indoor Championship</v>
      </c>
      <c r="L266" s="236">
        <f>'1500m-1'!P$4</f>
        <v>42056</v>
      </c>
      <c r="M266" s="167" t="s">
        <v>267</v>
      </c>
    </row>
    <row r="267" spans="1:13" s="159" customFormat="1" ht="26.25" customHeight="1">
      <c r="A267" s="161">
        <v>265</v>
      </c>
      <c r="B267" s="172" t="s">
        <v>273</v>
      </c>
      <c r="C267" s="162" t="str">
        <f>'1500m-1'!C43</f>
        <v>29.2.1968</v>
      </c>
      <c r="D267" s="166" t="str">
        <f>'1500m-1'!E43</f>
        <v>SADİK MUJKİ?</v>
      </c>
      <c r="E267" s="166" t="str">
        <f>'1500m-1'!F43</f>
        <v>SLOVENIA</v>
      </c>
      <c r="F267" s="207" t="str">
        <f>'1500m-1'!G43</f>
        <v>DNS</v>
      </c>
      <c r="G267" s="169" t="str">
        <f>'1500m-1'!A43</f>
        <v>-</v>
      </c>
      <c r="H267" s="169" t="s">
        <v>273</v>
      </c>
      <c r="I267" s="169"/>
      <c r="J267" s="163" t="str">
        <f>'YARIŞMA BİLGİLERİ'!$F$21</f>
        <v>Master Erkekler</v>
      </c>
      <c r="K267" s="166" t="str">
        <f t="shared" si="7"/>
        <v>İSTANBUL-Balkan Veterans Indoor Championship</v>
      </c>
      <c r="L267" s="236">
        <f>'1500m-1'!P$4</f>
        <v>42056</v>
      </c>
      <c r="M267" s="167" t="s">
        <v>267</v>
      </c>
    </row>
    <row r="268" spans="1:13" s="159" customFormat="1" ht="26.25" customHeight="1">
      <c r="A268" s="161">
        <v>266</v>
      </c>
      <c r="B268" s="172" t="s">
        <v>273</v>
      </c>
      <c r="C268" s="162" t="str">
        <f>'1500m-1'!C44</f>
        <v>Doğum Tarihi
Gün/Ay/Yıl</v>
      </c>
      <c r="D268" s="166" t="str">
        <f>'1500m-1'!E44</f>
        <v>Adı ve Soyadı</v>
      </c>
      <c r="E268" s="166" t="str">
        <f>'1500m-1'!F44</f>
        <v>ÜLKE</v>
      </c>
      <c r="F268" s="207" t="str">
        <f>'1500m-1'!G44</f>
        <v>Derece</v>
      </c>
      <c r="G268" s="169" t="str">
        <f>'1500m-1'!A44</f>
        <v>Sıra No</v>
      </c>
      <c r="H268" s="169" t="s">
        <v>273</v>
      </c>
      <c r="I268" s="169"/>
      <c r="J268" s="163" t="str">
        <f>'YARIŞMA BİLGİLERİ'!$F$21</f>
        <v>Master Erkekler</v>
      </c>
      <c r="K268" s="166" t="str">
        <f t="shared" si="7"/>
        <v>İSTANBUL-Balkan Veterans Indoor Championship</v>
      </c>
      <c r="L268" s="236">
        <f>'1500m-1'!P$4</f>
        <v>42056</v>
      </c>
      <c r="M268" s="167" t="s">
        <v>267</v>
      </c>
    </row>
    <row r="269" spans="1:13" s="159" customFormat="1" ht="26.25" customHeight="1">
      <c r="A269" s="161">
        <v>267</v>
      </c>
      <c r="B269" s="172" t="s">
        <v>273</v>
      </c>
      <c r="C269" s="162">
        <f>'1500m-1'!C45</f>
        <v>0</v>
      </c>
      <c r="D269" s="166">
        <f>'1500m-1'!E45</f>
        <v>0</v>
      </c>
      <c r="E269" s="166">
        <f>'1500m-1'!F45</f>
        <v>0</v>
      </c>
      <c r="F269" s="207">
        <f>'1500m-1'!G45</f>
        <v>0</v>
      </c>
      <c r="G269" s="169">
        <f>'1500m-1'!A45</f>
        <v>0</v>
      </c>
      <c r="H269" s="169" t="s">
        <v>273</v>
      </c>
      <c r="I269" s="169"/>
      <c r="J269" s="163" t="str">
        <f>'YARIŞMA BİLGİLERİ'!$F$21</f>
        <v>Master Erkekler</v>
      </c>
      <c r="K269" s="166" t="str">
        <f t="shared" si="7"/>
        <v>İSTANBUL-Balkan Veterans Indoor Championship</v>
      </c>
      <c r="L269" s="236">
        <f>'1500m-1'!P$4</f>
        <v>42056</v>
      </c>
      <c r="M269" s="167" t="s">
        <v>267</v>
      </c>
    </row>
    <row r="270" spans="1:13" s="159" customFormat="1" ht="26.25" customHeight="1">
      <c r="A270" s="161">
        <v>268</v>
      </c>
      <c r="B270" s="172" t="s">
        <v>273</v>
      </c>
      <c r="C270" s="162" t="str">
        <f>'1500m-1'!C46</f>
        <v>26.4.1963</v>
      </c>
      <c r="D270" s="166" t="str">
        <f>'1500m-1'!E46</f>
        <v>MİLAN EROR</v>
      </c>
      <c r="E270" s="166" t="str">
        <f>'1500m-1'!F46</f>
        <v>CROATIA</v>
      </c>
      <c r="F270" s="207">
        <f>'1500m-1'!G46</f>
        <v>44170</v>
      </c>
      <c r="G270" s="169">
        <f>'1500m-1'!A46</f>
        <v>1</v>
      </c>
      <c r="H270" s="169" t="s">
        <v>273</v>
      </c>
      <c r="I270" s="169"/>
      <c r="J270" s="163" t="str">
        <f>'YARIŞMA BİLGİLERİ'!$F$21</f>
        <v>Master Erkekler</v>
      </c>
      <c r="K270" s="166" t="str">
        <f t="shared" si="7"/>
        <v>İSTANBUL-Balkan Veterans Indoor Championship</v>
      </c>
      <c r="L270" s="236">
        <f>'1500m-1'!P$4</f>
        <v>42056</v>
      </c>
      <c r="M270" s="167" t="s">
        <v>267</v>
      </c>
    </row>
    <row r="271" spans="1:13" s="159" customFormat="1" ht="26.25" customHeight="1">
      <c r="A271" s="161">
        <v>269</v>
      </c>
      <c r="B271" s="172" t="s">
        <v>273</v>
      </c>
      <c r="C271" s="162" t="str">
        <f>'1500m-1'!C50</f>
        <v>10.11.1963</v>
      </c>
      <c r="D271" s="166" t="str">
        <f>'1500m-1'!E50</f>
        <v>BARBAROS FİRAL</v>
      </c>
      <c r="E271" s="166" t="str">
        <f>'1500m-1'!F50</f>
        <v>TURKEY</v>
      </c>
      <c r="F271" s="207">
        <f>'1500m-1'!G50</f>
        <v>45499</v>
      </c>
      <c r="G271" s="169">
        <f>'1500m-1'!A50</f>
        <v>5</v>
      </c>
      <c r="H271" s="169" t="s">
        <v>273</v>
      </c>
      <c r="I271" s="169"/>
      <c r="J271" s="163" t="str">
        <f>'YARIŞMA BİLGİLERİ'!$F$21</f>
        <v>Master Erkekler</v>
      </c>
      <c r="K271" s="166" t="str">
        <f t="shared" si="7"/>
        <v>İSTANBUL-Balkan Veterans Indoor Championship</v>
      </c>
      <c r="L271" s="236">
        <f>'1500m-1'!P$4</f>
        <v>42056</v>
      </c>
      <c r="M271" s="167" t="s">
        <v>267</v>
      </c>
    </row>
    <row r="272" spans="1:13" s="159" customFormat="1" ht="26.25" customHeight="1">
      <c r="A272" s="161">
        <v>270</v>
      </c>
      <c r="B272" s="172" t="s">
        <v>273</v>
      </c>
      <c r="C272" s="162" t="str">
        <f>'1500m-1'!C51</f>
        <v>25.7.1960</v>
      </c>
      <c r="D272" s="166" t="str">
        <f>'1500m-1'!E51</f>
        <v>YAŞAR ANTER</v>
      </c>
      <c r="E272" s="166" t="str">
        <f>'1500m-1'!F51</f>
        <v>TURKEY</v>
      </c>
      <c r="F272" s="207">
        <f>'1500m-1'!G51</f>
        <v>52493</v>
      </c>
      <c r="G272" s="169">
        <f>'1500m-1'!A51</f>
        <v>6</v>
      </c>
      <c r="H272" s="169" t="s">
        <v>273</v>
      </c>
      <c r="I272" s="169"/>
      <c r="J272" s="163" t="str">
        <f>'YARIŞMA BİLGİLERİ'!$F$21</f>
        <v>Master Erkekler</v>
      </c>
      <c r="K272" s="166" t="str">
        <f t="shared" si="7"/>
        <v>İSTANBUL-Balkan Veterans Indoor Championship</v>
      </c>
      <c r="L272" s="236">
        <f>'1500m-1'!P$4</f>
        <v>42056</v>
      </c>
      <c r="M272" s="167" t="s">
        <v>267</v>
      </c>
    </row>
    <row r="273" spans="1:13" s="159" customFormat="1" ht="26.25" customHeight="1">
      <c r="A273" s="161">
        <v>271</v>
      </c>
      <c r="B273" s="172" t="s">
        <v>273</v>
      </c>
      <c r="C273" s="162" t="str">
        <f>'1500m-1'!C52</f>
        <v>25.6.1963</v>
      </c>
      <c r="D273" s="166" t="str">
        <f>'1500m-1'!E52</f>
        <v>DIMITAR DIMITROV</v>
      </c>
      <c r="E273" s="166" t="str">
        <f>'1500m-1'!F52</f>
        <v>BULGARIA</v>
      </c>
      <c r="F273" s="207">
        <f>'1500m-1'!G52</f>
        <v>53628</v>
      </c>
      <c r="G273" s="169">
        <f>'1500m-1'!A52</f>
        <v>7</v>
      </c>
      <c r="H273" s="169" t="s">
        <v>273</v>
      </c>
      <c r="I273" s="169"/>
      <c r="J273" s="163" t="str">
        <f>'YARIŞMA BİLGİLERİ'!$F$21</f>
        <v>Master Erkekler</v>
      </c>
      <c r="K273" s="166" t="str">
        <f t="shared" si="7"/>
        <v>İSTANBUL-Balkan Veterans Indoor Championship</v>
      </c>
      <c r="L273" s="236">
        <f>'1500m-1'!P$4</f>
        <v>42056</v>
      </c>
      <c r="M273" s="167" t="s">
        <v>267</v>
      </c>
    </row>
    <row r="274" spans="1:13" s="159" customFormat="1" ht="26.25" customHeight="1">
      <c r="A274" s="161">
        <v>272</v>
      </c>
      <c r="B274" s="172" t="s">
        <v>273</v>
      </c>
      <c r="C274" s="162" t="str">
        <f>'1500m-1'!C53</f>
        <v>4.6.1962</v>
      </c>
      <c r="D274" s="166" t="str">
        <f>'1500m-1'!E53</f>
        <v>VEYSEL UYANIK</v>
      </c>
      <c r="E274" s="166" t="str">
        <f>'1500m-1'!F53</f>
        <v>TURKEY</v>
      </c>
      <c r="F274" s="207">
        <f>'1500m-1'!G53</f>
        <v>60129</v>
      </c>
      <c r="G274" s="169">
        <f>'1500m-1'!A53</f>
        <v>8</v>
      </c>
      <c r="H274" s="169" t="s">
        <v>273</v>
      </c>
      <c r="I274" s="169"/>
      <c r="J274" s="163" t="str">
        <f>'YARIŞMA BİLGİLERİ'!$F$21</f>
        <v>Master Erkekler</v>
      </c>
      <c r="K274" s="166" t="str">
        <f t="shared" si="7"/>
        <v>İSTANBUL-Balkan Veterans Indoor Championship</v>
      </c>
      <c r="L274" s="236">
        <f>'1500m-1'!P$4</f>
        <v>42056</v>
      </c>
      <c r="M274" s="167" t="s">
        <v>267</v>
      </c>
    </row>
    <row r="275" spans="1:13" s="159" customFormat="1" ht="26.25" customHeight="1">
      <c r="A275" s="161">
        <v>273</v>
      </c>
      <c r="B275" s="172" t="s">
        <v>273</v>
      </c>
      <c r="C275" s="162" t="str">
        <f>'1500m-1'!C54</f>
        <v>14.9.1963</v>
      </c>
      <c r="D275" s="166" t="str">
        <f>'1500m-1'!E54</f>
        <v>ALİ UZUNALİ</v>
      </c>
      <c r="E275" s="166" t="str">
        <f>'1500m-1'!F54</f>
        <v>TURKEY</v>
      </c>
      <c r="F275" s="207">
        <f>'1500m-1'!G54</f>
        <v>60657</v>
      </c>
      <c r="G275" s="169">
        <f>'1500m-1'!A54</f>
        <v>9</v>
      </c>
      <c r="H275" s="169" t="s">
        <v>273</v>
      </c>
      <c r="I275" s="169"/>
      <c r="J275" s="163" t="str">
        <f>'YARIŞMA BİLGİLERİ'!$F$21</f>
        <v>Master Erkekler</v>
      </c>
      <c r="K275" s="166" t="str">
        <f t="shared" si="7"/>
        <v>İSTANBUL-Balkan Veterans Indoor Championship</v>
      </c>
      <c r="L275" s="236">
        <f>'1500m-1'!P$4</f>
        <v>42056</v>
      </c>
      <c r="M275" s="167" t="s">
        <v>267</v>
      </c>
    </row>
    <row r="276" spans="1:13" s="159" customFormat="1" ht="26.25" customHeight="1">
      <c r="A276" s="161">
        <v>274</v>
      </c>
      <c r="B276" s="172" t="s">
        <v>273</v>
      </c>
      <c r="C276" s="162" t="str">
        <f>'1500m-1'!C55</f>
        <v>4.3.1964</v>
      </c>
      <c r="D276" s="166" t="str">
        <f>'1500m-1'!E55</f>
        <v>LAMPROS PANAGOS</v>
      </c>
      <c r="E276" s="166" t="str">
        <f>'1500m-1'!F55</f>
        <v>GREECE</v>
      </c>
      <c r="F276" s="207">
        <f>'1500m-1'!G55</f>
        <v>60792</v>
      </c>
      <c r="G276" s="169">
        <f>'1500m-1'!A55</f>
        <v>10</v>
      </c>
      <c r="H276" s="169" t="s">
        <v>273</v>
      </c>
      <c r="I276" s="169"/>
      <c r="J276" s="163" t="str">
        <f>'YARIŞMA BİLGİLERİ'!$F$21</f>
        <v>Master Erkekler</v>
      </c>
      <c r="K276" s="166" t="str">
        <f t="shared" si="7"/>
        <v>İSTANBUL-Balkan Veterans Indoor Championship</v>
      </c>
      <c r="L276" s="236">
        <f>'1500m-1'!P$4</f>
        <v>42056</v>
      </c>
      <c r="M276" s="167" t="s">
        <v>267</v>
      </c>
    </row>
    <row r="277" spans="1:13" s="159" customFormat="1" ht="26.25" customHeight="1">
      <c r="A277" s="161">
        <v>275</v>
      </c>
      <c r="B277" s="172" t="s">
        <v>273</v>
      </c>
      <c r="C277" s="162" t="e">
        <f>'1500m-1'!#REF!</f>
        <v>#REF!</v>
      </c>
      <c r="D277" s="166" t="e">
        <f>'1500m-1'!#REF!</f>
        <v>#REF!</v>
      </c>
      <c r="E277" s="166" t="e">
        <f>'1500m-1'!#REF!</f>
        <v>#REF!</v>
      </c>
      <c r="F277" s="207" t="e">
        <f>'1500m-1'!#REF!</f>
        <v>#REF!</v>
      </c>
      <c r="G277" s="169" t="e">
        <f>'1500m-1'!#REF!</f>
        <v>#REF!</v>
      </c>
      <c r="H277" s="169" t="s">
        <v>273</v>
      </c>
      <c r="I277" s="169"/>
      <c r="J277" s="163" t="str">
        <f>'YARIŞMA BİLGİLERİ'!$F$21</f>
        <v>Master Erkekler</v>
      </c>
      <c r="K277" s="166" t="str">
        <f t="shared" si="7"/>
        <v>İSTANBUL-Balkan Veterans Indoor Championship</v>
      </c>
      <c r="L277" s="236">
        <f>'1500m-1'!P$4</f>
        <v>42056</v>
      </c>
      <c r="M277" s="167" t="s">
        <v>267</v>
      </c>
    </row>
    <row r="278" spans="1:13" s="159" customFormat="1" ht="26.25" customHeight="1">
      <c r="A278" s="161">
        <v>276</v>
      </c>
      <c r="B278" s="172" t="s">
        <v>273</v>
      </c>
      <c r="C278" s="162" t="str">
        <f>'1500m-1'!C56</f>
        <v>2.10.1960</v>
      </c>
      <c r="D278" s="166" t="str">
        <f>'1500m-1'!E56</f>
        <v>MİHAİ GHECİU</v>
      </c>
      <c r="E278" s="166" t="str">
        <f>'1500m-1'!F56</f>
        <v>ROMANIA</v>
      </c>
      <c r="F278" s="207">
        <f>'1500m-1'!G56</f>
        <v>61080</v>
      </c>
      <c r="G278" s="169">
        <f>'1500m-1'!A56</f>
        <v>11</v>
      </c>
      <c r="H278" s="169" t="s">
        <v>273</v>
      </c>
      <c r="I278" s="169"/>
      <c r="J278" s="163" t="str">
        <f>'YARIŞMA BİLGİLERİ'!$F$21</f>
        <v>Master Erkekler</v>
      </c>
      <c r="K278" s="166" t="str">
        <f t="shared" si="7"/>
        <v>İSTANBUL-Balkan Veterans Indoor Championship</v>
      </c>
      <c r="L278" s="236">
        <f>'1500m-1'!P$4</f>
        <v>42056</v>
      </c>
      <c r="M278" s="167" t="s">
        <v>267</v>
      </c>
    </row>
    <row r="279" spans="1:13" s="159" customFormat="1" ht="26.25" customHeight="1">
      <c r="A279" s="161">
        <v>277</v>
      </c>
      <c r="B279" s="172" t="s">
        <v>273</v>
      </c>
      <c r="C279" s="162" t="str">
        <f>'1500m-1'!C60</f>
        <v>20.6.1960</v>
      </c>
      <c r="D279" s="166" t="str">
        <f>'1500m-1'!E60</f>
        <v>KEMAL ÖZDEMİR</v>
      </c>
      <c r="E279" s="166" t="str">
        <f>'1500m-1'!F60</f>
        <v>TURKEY</v>
      </c>
      <c r="F279" s="207">
        <f>'1500m-1'!G60</f>
        <v>83092</v>
      </c>
      <c r="G279" s="169">
        <f>'1500m-1'!A60</f>
        <v>15</v>
      </c>
      <c r="H279" s="169" t="s">
        <v>273</v>
      </c>
      <c r="I279" s="169"/>
      <c r="J279" s="163" t="str">
        <f>'YARIŞMA BİLGİLERİ'!$F$21</f>
        <v>Master Erkekler</v>
      </c>
      <c r="K279" s="166" t="str">
        <f t="shared" si="7"/>
        <v>İSTANBUL-Balkan Veterans Indoor Championship</v>
      </c>
      <c r="L279" s="236">
        <f>'1500m-1'!P$4</f>
        <v>42056</v>
      </c>
      <c r="M279" s="167" t="s">
        <v>267</v>
      </c>
    </row>
    <row r="280" spans="1:13" s="159" customFormat="1" ht="26.25" customHeight="1">
      <c r="A280" s="161">
        <v>278</v>
      </c>
      <c r="B280" s="172" t="s">
        <v>273</v>
      </c>
      <c r="C280" s="162" t="e">
        <f>'1500m-1'!#REF!</f>
        <v>#REF!</v>
      </c>
      <c r="D280" s="166" t="e">
        <f>'1500m-1'!#REF!</f>
        <v>#REF!</v>
      </c>
      <c r="E280" s="166" t="e">
        <f>'1500m-1'!#REF!</f>
        <v>#REF!</v>
      </c>
      <c r="F280" s="207" t="e">
        <f>'1500m-1'!#REF!</f>
        <v>#REF!</v>
      </c>
      <c r="G280" s="169" t="e">
        <f>'1500m-1'!#REF!</f>
        <v>#REF!</v>
      </c>
      <c r="H280" s="169" t="s">
        <v>273</v>
      </c>
      <c r="I280" s="169"/>
      <c r="J280" s="163" t="str">
        <f>'YARIŞMA BİLGİLERİ'!$F$21</f>
        <v>Master Erkekler</v>
      </c>
      <c r="K280" s="166" t="str">
        <f t="shared" si="7"/>
        <v>İSTANBUL-Balkan Veterans Indoor Championship</v>
      </c>
      <c r="L280" s="236">
        <f>'1500m-1'!P$4</f>
        <v>42056</v>
      </c>
      <c r="M280" s="167" t="s">
        <v>267</v>
      </c>
    </row>
    <row r="281" spans="1:13" s="159" customFormat="1" ht="26.25" customHeight="1">
      <c r="A281" s="161">
        <v>279</v>
      </c>
      <c r="B281" s="172" t="s">
        <v>273</v>
      </c>
      <c r="C281" s="162" t="e">
        <f>'1500m-1'!#REF!</f>
        <v>#REF!</v>
      </c>
      <c r="D281" s="166" t="e">
        <f>'1500m-1'!#REF!</f>
        <v>#REF!</v>
      </c>
      <c r="E281" s="166" t="e">
        <f>'1500m-1'!#REF!</f>
        <v>#REF!</v>
      </c>
      <c r="F281" s="207" t="e">
        <f>'1500m-1'!#REF!</f>
        <v>#REF!</v>
      </c>
      <c r="G281" s="169" t="e">
        <f>'1500m-1'!#REF!</f>
        <v>#REF!</v>
      </c>
      <c r="H281" s="169" t="s">
        <v>273</v>
      </c>
      <c r="I281" s="169"/>
      <c r="J281" s="163" t="str">
        <f>'YARIŞMA BİLGİLERİ'!$F$21</f>
        <v>Master Erkekler</v>
      </c>
      <c r="K281" s="166" t="str">
        <f t="shared" si="7"/>
        <v>İSTANBUL-Balkan Veterans Indoor Championship</v>
      </c>
      <c r="L281" s="236">
        <f>'1500m-1'!P$4</f>
        <v>42056</v>
      </c>
      <c r="M281" s="167" t="s">
        <v>267</v>
      </c>
    </row>
    <row r="282" spans="1:13" s="159" customFormat="1" ht="26.25" customHeight="1">
      <c r="A282" s="161">
        <v>280</v>
      </c>
      <c r="B282" s="172" t="s">
        <v>273</v>
      </c>
      <c r="C282" s="162" t="e">
        <f>'1500m-1'!#REF!</f>
        <v>#REF!</v>
      </c>
      <c r="D282" s="166" t="e">
        <f>'1500m-1'!#REF!</f>
        <v>#REF!</v>
      </c>
      <c r="E282" s="166" t="e">
        <f>'1500m-1'!#REF!</f>
        <v>#REF!</v>
      </c>
      <c r="F282" s="207" t="e">
        <f>'1500m-1'!#REF!</f>
        <v>#REF!</v>
      </c>
      <c r="G282" s="169" t="e">
        <f>'1500m-1'!#REF!</f>
        <v>#REF!</v>
      </c>
      <c r="H282" s="169" t="s">
        <v>273</v>
      </c>
      <c r="I282" s="169"/>
      <c r="J282" s="163" t="str">
        <f>'YARIŞMA BİLGİLERİ'!$F$21</f>
        <v>Master Erkekler</v>
      </c>
      <c r="K282" s="166" t="str">
        <f t="shared" si="7"/>
        <v>İSTANBUL-Balkan Veterans Indoor Championship</v>
      </c>
      <c r="L282" s="236">
        <f>'1500m-1'!P$4</f>
        <v>42056</v>
      </c>
      <c r="M282" s="167" t="s">
        <v>267</v>
      </c>
    </row>
    <row r="283" spans="1:13" s="159" customFormat="1" ht="26.25" customHeight="1">
      <c r="A283" s="161">
        <v>281</v>
      </c>
      <c r="B283" s="172" t="s">
        <v>273</v>
      </c>
      <c r="C283" s="162" t="e">
        <f>'1500m-1'!#REF!</f>
        <v>#REF!</v>
      </c>
      <c r="D283" s="166" t="e">
        <f>'1500m-1'!#REF!</f>
        <v>#REF!</v>
      </c>
      <c r="E283" s="166" t="e">
        <f>'1500m-1'!#REF!</f>
        <v>#REF!</v>
      </c>
      <c r="F283" s="207" t="e">
        <f>'1500m-1'!#REF!</f>
        <v>#REF!</v>
      </c>
      <c r="G283" s="169" t="e">
        <f>'1500m-1'!#REF!</f>
        <v>#REF!</v>
      </c>
      <c r="H283" s="169" t="s">
        <v>273</v>
      </c>
      <c r="I283" s="169"/>
      <c r="J283" s="163" t="str">
        <f>'YARIŞMA BİLGİLERİ'!$F$21</f>
        <v>Master Erkekler</v>
      </c>
      <c r="K283" s="166" t="str">
        <f t="shared" si="7"/>
        <v>İSTANBUL-Balkan Veterans Indoor Championship</v>
      </c>
      <c r="L283" s="236">
        <f>'1500m-1'!P$4</f>
        <v>42056</v>
      </c>
      <c r="M283" s="167" t="s">
        <v>267</v>
      </c>
    </row>
    <row r="284" spans="1:13" s="159" customFormat="1" ht="26.25" customHeight="1">
      <c r="A284" s="161">
        <v>282</v>
      </c>
      <c r="B284" s="172" t="s">
        <v>273</v>
      </c>
      <c r="C284" s="162" t="e">
        <f>'1500m-1'!#REF!</f>
        <v>#REF!</v>
      </c>
      <c r="D284" s="166" t="e">
        <f>'1500m-1'!#REF!</f>
        <v>#REF!</v>
      </c>
      <c r="E284" s="166" t="e">
        <f>'1500m-1'!#REF!</f>
        <v>#REF!</v>
      </c>
      <c r="F284" s="207" t="e">
        <f>'1500m-1'!#REF!</f>
        <v>#REF!</v>
      </c>
      <c r="G284" s="169" t="e">
        <f>'1500m-1'!#REF!</f>
        <v>#REF!</v>
      </c>
      <c r="H284" s="169" t="s">
        <v>273</v>
      </c>
      <c r="I284" s="169"/>
      <c r="J284" s="163" t="str">
        <f>'YARIŞMA BİLGİLERİ'!$F$21</f>
        <v>Master Erkekler</v>
      </c>
      <c r="K284" s="166" t="str">
        <f t="shared" si="7"/>
        <v>İSTANBUL-Balkan Veterans Indoor Championship</v>
      </c>
      <c r="L284" s="236">
        <f>'1500m-1'!P$4</f>
        <v>42056</v>
      </c>
      <c r="M284" s="167" t="s">
        <v>267</v>
      </c>
    </row>
    <row r="285" spans="1:13" s="159" customFormat="1" ht="26.25" customHeight="1">
      <c r="A285" s="161">
        <v>283</v>
      </c>
      <c r="B285" s="172" t="s">
        <v>273</v>
      </c>
      <c r="C285" s="162" t="e">
        <f>'1500m-1'!#REF!</f>
        <v>#REF!</v>
      </c>
      <c r="D285" s="166" t="e">
        <f>'1500m-1'!#REF!</f>
        <v>#REF!</v>
      </c>
      <c r="E285" s="166" t="e">
        <f>'1500m-1'!#REF!</f>
        <v>#REF!</v>
      </c>
      <c r="F285" s="207" t="e">
        <f>'1500m-1'!#REF!</f>
        <v>#REF!</v>
      </c>
      <c r="G285" s="169" t="e">
        <f>'1500m-1'!#REF!</f>
        <v>#REF!</v>
      </c>
      <c r="H285" s="169" t="s">
        <v>273</v>
      </c>
      <c r="I285" s="169"/>
      <c r="J285" s="163" t="str">
        <f>'YARIŞMA BİLGİLERİ'!$F$21</f>
        <v>Master Erkekler</v>
      </c>
      <c r="K285" s="166" t="str">
        <f t="shared" si="7"/>
        <v>İSTANBUL-Balkan Veterans Indoor Championship</v>
      </c>
      <c r="L285" s="236">
        <f>'1500m-1'!P$4</f>
        <v>42056</v>
      </c>
      <c r="M285" s="167" t="s">
        <v>267</v>
      </c>
    </row>
    <row r="286" spans="1:13" s="159" customFormat="1" ht="26.25" customHeight="1">
      <c r="A286" s="161">
        <v>284</v>
      </c>
      <c r="B286" s="172" t="s">
        <v>273</v>
      </c>
      <c r="C286" s="162" t="e">
        <f>'1500m-1'!#REF!</f>
        <v>#REF!</v>
      </c>
      <c r="D286" s="166" t="e">
        <f>'1500m-1'!#REF!</f>
        <v>#REF!</v>
      </c>
      <c r="E286" s="166" t="e">
        <f>'1500m-1'!#REF!</f>
        <v>#REF!</v>
      </c>
      <c r="F286" s="207" t="e">
        <f>'1500m-1'!#REF!</f>
        <v>#REF!</v>
      </c>
      <c r="G286" s="169" t="e">
        <f>'1500m-1'!#REF!</f>
        <v>#REF!</v>
      </c>
      <c r="H286" s="169" t="s">
        <v>273</v>
      </c>
      <c r="I286" s="169"/>
      <c r="J286" s="163" t="str">
        <f>'YARIŞMA BİLGİLERİ'!$F$21</f>
        <v>Master Erkekler</v>
      </c>
      <c r="K286" s="166" t="str">
        <f t="shared" si="7"/>
        <v>İSTANBUL-Balkan Veterans Indoor Championship</v>
      </c>
      <c r="L286" s="236">
        <f>'1500m-1'!P$4</f>
        <v>42056</v>
      </c>
      <c r="M286" s="167" t="s">
        <v>267</v>
      </c>
    </row>
    <row r="287" spans="1:13" s="159" customFormat="1" ht="26.25" customHeight="1">
      <c r="A287" s="161">
        <v>285</v>
      </c>
      <c r="B287" s="172" t="s">
        <v>273</v>
      </c>
      <c r="C287" s="162" t="e">
        <f>'1500m-1'!#REF!</f>
        <v>#REF!</v>
      </c>
      <c r="D287" s="166" t="e">
        <f>'1500m-1'!#REF!</f>
        <v>#REF!</v>
      </c>
      <c r="E287" s="166" t="e">
        <f>'1500m-1'!#REF!</f>
        <v>#REF!</v>
      </c>
      <c r="F287" s="207" t="e">
        <f>'1500m-1'!#REF!</f>
        <v>#REF!</v>
      </c>
      <c r="G287" s="169" t="e">
        <f>'1500m-1'!#REF!</f>
        <v>#REF!</v>
      </c>
      <c r="H287" s="169" t="s">
        <v>273</v>
      </c>
      <c r="I287" s="169"/>
      <c r="J287" s="163" t="str">
        <f>'YARIŞMA BİLGİLERİ'!$F$21</f>
        <v>Master Erkekler</v>
      </c>
      <c r="K287" s="166" t="str">
        <f t="shared" si="7"/>
        <v>İSTANBUL-Balkan Veterans Indoor Championship</v>
      </c>
      <c r="L287" s="236">
        <f>'1500m-1'!P$4</f>
        <v>42056</v>
      </c>
      <c r="M287" s="167" t="s">
        <v>267</v>
      </c>
    </row>
    <row r="288" spans="1:13" s="159" customFormat="1" ht="26.25" customHeight="1">
      <c r="A288" s="161">
        <v>286</v>
      </c>
      <c r="B288" s="172" t="s">
        <v>273</v>
      </c>
      <c r="C288" s="162" t="e">
        <f>'1500m-1'!#REF!</f>
        <v>#REF!</v>
      </c>
      <c r="D288" s="166" t="e">
        <f>'1500m-1'!#REF!</f>
        <v>#REF!</v>
      </c>
      <c r="E288" s="166" t="e">
        <f>'1500m-1'!#REF!</f>
        <v>#REF!</v>
      </c>
      <c r="F288" s="207" t="e">
        <f>'1500m-1'!#REF!</f>
        <v>#REF!</v>
      </c>
      <c r="G288" s="169" t="e">
        <f>'1500m-1'!#REF!</f>
        <v>#REF!</v>
      </c>
      <c r="H288" s="169" t="s">
        <v>273</v>
      </c>
      <c r="I288" s="169"/>
      <c r="J288" s="163" t="str">
        <f>'YARIŞMA BİLGİLERİ'!$F$21</f>
        <v>Master Erkekler</v>
      </c>
      <c r="K288" s="166" t="str">
        <f t="shared" si="7"/>
        <v>İSTANBUL-Balkan Veterans Indoor Championship</v>
      </c>
      <c r="L288" s="236">
        <f>'1500m-1'!P$4</f>
        <v>42056</v>
      </c>
      <c r="M288" s="167" t="s">
        <v>267</v>
      </c>
    </row>
    <row r="289" spans="1:13" s="159" customFormat="1" ht="26.25" customHeight="1">
      <c r="A289" s="161">
        <v>287</v>
      </c>
      <c r="B289" s="172" t="s">
        <v>273</v>
      </c>
      <c r="C289" s="162" t="e">
        <f>'1500m-1'!#REF!</f>
        <v>#REF!</v>
      </c>
      <c r="D289" s="166" t="e">
        <f>'1500m-1'!#REF!</f>
        <v>#REF!</v>
      </c>
      <c r="E289" s="166" t="e">
        <f>'1500m-1'!#REF!</f>
        <v>#REF!</v>
      </c>
      <c r="F289" s="207" t="e">
        <f>'1500m-1'!#REF!</f>
        <v>#REF!</v>
      </c>
      <c r="G289" s="169" t="e">
        <f>'1500m-1'!#REF!</f>
        <v>#REF!</v>
      </c>
      <c r="H289" s="169" t="s">
        <v>273</v>
      </c>
      <c r="I289" s="169"/>
      <c r="J289" s="163" t="str">
        <f>'YARIŞMA BİLGİLERİ'!$F$21</f>
        <v>Master Erkekler</v>
      </c>
      <c r="K289" s="166" t="str">
        <f t="shared" si="7"/>
        <v>İSTANBUL-Balkan Veterans Indoor Championship</v>
      </c>
      <c r="L289" s="236">
        <f>'1500m-1'!P$4</f>
        <v>42056</v>
      </c>
      <c r="M289" s="167" t="s">
        <v>267</v>
      </c>
    </row>
    <row r="290" spans="1:13" s="159" customFormat="1" ht="26.25" customHeight="1">
      <c r="A290" s="161">
        <v>288</v>
      </c>
      <c r="B290" s="172" t="s">
        <v>273</v>
      </c>
      <c r="C290" s="162" t="e">
        <f>'1500m-1'!#REF!</f>
        <v>#REF!</v>
      </c>
      <c r="D290" s="166" t="e">
        <f>'1500m-1'!#REF!</f>
        <v>#REF!</v>
      </c>
      <c r="E290" s="166" t="e">
        <f>'1500m-1'!#REF!</f>
        <v>#REF!</v>
      </c>
      <c r="F290" s="207" t="e">
        <f>'1500m-1'!#REF!</f>
        <v>#REF!</v>
      </c>
      <c r="G290" s="169" t="e">
        <f>'1500m-1'!#REF!</f>
        <v>#REF!</v>
      </c>
      <c r="H290" s="169" t="s">
        <v>273</v>
      </c>
      <c r="I290" s="169"/>
      <c r="J290" s="163" t="str">
        <f>'YARIŞMA BİLGİLERİ'!$F$21</f>
        <v>Master Erkekler</v>
      </c>
      <c r="K290" s="166" t="str">
        <f t="shared" si="7"/>
        <v>İSTANBUL-Balkan Veterans Indoor Championship</v>
      </c>
      <c r="L290" s="236">
        <f>'1500m-1'!P$4</f>
        <v>42056</v>
      </c>
      <c r="M290" s="167" t="s">
        <v>267</v>
      </c>
    </row>
    <row r="291" spans="1:13" s="159" customFormat="1" ht="26.25" customHeight="1">
      <c r="A291" s="161">
        <v>289</v>
      </c>
      <c r="B291" s="172" t="s">
        <v>273</v>
      </c>
      <c r="C291" s="162" t="e">
        <f>'1500m-1'!#REF!</f>
        <v>#REF!</v>
      </c>
      <c r="D291" s="166" t="e">
        <f>'1500m-1'!#REF!</f>
        <v>#REF!</v>
      </c>
      <c r="E291" s="166" t="e">
        <f>'1500m-1'!#REF!</f>
        <v>#REF!</v>
      </c>
      <c r="F291" s="207" t="e">
        <f>'1500m-1'!#REF!</f>
        <v>#REF!</v>
      </c>
      <c r="G291" s="169" t="e">
        <f>'1500m-1'!#REF!</f>
        <v>#REF!</v>
      </c>
      <c r="H291" s="169" t="s">
        <v>273</v>
      </c>
      <c r="I291" s="169"/>
      <c r="J291" s="163" t="str">
        <f>'YARIŞMA BİLGİLERİ'!$F$21</f>
        <v>Master Erkekler</v>
      </c>
      <c r="K291" s="166" t="str">
        <f t="shared" si="7"/>
        <v>İSTANBUL-Balkan Veterans Indoor Championship</v>
      </c>
      <c r="L291" s="236">
        <f>'1500m-1'!P$4</f>
        <v>42056</v>
      </c>
      <c r="M291" s="167" t="s">
        <v>267</v>
      </c>
    </row>
    <row r="292" spans="1:13" s="159" customFormat="1" ht="26.25" customHeight="1">
      <c r="A292" s="161">
        <v>290</v>
      </c>
      <c r="B292" s="172" t="s">
        <v>273</v>
      </c>
      <c r="C292" s="162" t="e">
        <f>'1500m-1'!#REF!</f>
        <v>#REF!</v>
      </c>
      <c r="D292" s="166" t="e">
        <f>'1500m-1'!#REF!</f>
        <v>#REF!</v>
      </c>
      <c r="E292" s="166" t="e">
        <f>'1500m-1'!#REF!</f>
        <v>#REF!</v>
      </c>
      <c r="F292" s="207" t="e">
        <f>'1500m-1'!#REF!</f>
        <v>#REF!</v>
      </c>
      <c r="G292" s="169" t="e">
        <f>'1500m-1'!#REF!</f>
        <v>#REF!</v>
      </c>
      <c r="H292" s="169" t="s">
        <v>273</v>
      </c>
      <c r="I292" s="169"/>
      <c r="J292" s="163" t="str">
        <f>'YARIŞMA BİLGİLERİ'!$F$21</f>
        <v>Master Erkekler</v>
      </c>
      <c r="K292" s="166" t="str">
        <f t="shared" si="7"/>
        <v>İSTANBUL-Balkan Veterans Indoor Championship</v>
      </c>
      <c r="L292" s="236">
        <f>'1500m-1'!P$4</f>
        <v>42056</v>
      </c>
      <c r="M292" s="167" t="s">
        <v>267</v>
      </c>
    </row>
    <row r="293" spans="1:13" s="159" customFormat="1" ht="26.25" customHeight="1">
      <c r="A293" s="161">
        <v>291</v>
      </c>
      <c r="B293" s="172" t="s">
        <v>273</v>
      </c>
      <c r="C293" s="162" t="e">
        <f>'1500m-1'!#REF!</f>
        <v>#REF!</v>
      </c>
      <c r="D293" s="166" t="e">
        <f>'1500m-1'!#REF!</f>
        <v>#REF!</v>
      </c>
      <c r="E293" s="166" t="e">
        <f>'1500m-1'!#REF!</f>
        <v>#REF!</v>
      </c>
      <c r="F293" s="207" t="e">
        <f>'1500m-1'!#REF!</f>
        <v>#REF!</v>
      </c>
      <c r="G293" s="169" t="e">
        <f>'1500m-1'!#REF!</f>
        <v>#REF!</v>
      </c>
      <c r="H293" s="169" t="s">
        <v>273</v>
      </c>
      <c r="I293" s="169"/>
      <c r="J293" s="163" t="str">
        <f>'YARIŞMA BİLGİLERİ'!$F$21</f>
        <v>Master Erkekler</v>
      </c>
      <c r="K293" s="166" t="str">
        <f t="shared" si="7"/>
        <v>İSTANBUL-Balkan Veterans Indoor Championship</v>
      </c>
      <c r="L293" s="236">
        <f>'1500m-1'!P$4</f>
        <v>42056</v>
      </c>
      <c r="M293" s="167" t="s">
        <v>267</v>
      </c>
    </row>
    <row r="294" spans="1:13" s="159" customFormat="1" ht="26.25" customHeight="1">
      <c r="A294" s="161">
        <v>292</v>
      </c>
      <c r="B294" s="172" t="s">
        <v>273</v>
      </c>
      <c r="C294" s="162" t="e">
        <f>'1500m-1'!#REF!</f>
        <v>#REF!</v>
      </c>
      <c r="D294" s="166" t="e">
        <f>'1500m-1'!#REF!</f>
        <v>#REF!</v>
      </c>
      <c r="E294" s="166" t="e">
        <f>'1500m-1'!#REF!</f>
        <v>#REF!</v>
      </c>
      <c r="F294" s="207" t="e">
        <f>'1500m-1'!#REF!</f>
        <v>#REF!</v>
      </c>
      <c r="G294" s="169" t="e">
        <f>'1500m-1'!#REF!</f>
        <v>#REF!</v>
      </c>
      <c r="H294" s="169" t="s">
        <v>273</v>
      </c>
      <c r="I294" s="169"/>
      <c r="J294" s="163" t="str">
        <f>'YARIŞMA BİLGİLERİ'!$F$21</f>
        <v>Master Erkekler</v>
      </c>
      <c r="K294" s="166" t="str">
        <f t="shared" si="7"/>
        <v>İSTANBUL-Balkan Veterans Indoor Championship</v>
      </c>
      <c r="L294" s="236">
        <f>'1500m-1'!P$4</f>
        <v>42056</v>
      </c>
      <c r="M294" s="167" t="s">
        <v>267</v>
      </c>
    </row>
    <row r="295" spans="1:13" s="159" customFormat="1" ht="26.25" customHeight="1">
      <c r="A295" s="161">
        <v>293</v>
      </c>
      <c r="B295" s="172" t="s">
        <v>273</v>
      </c>
      <c r="C295" s="162" t="e">
        <f>'1500m-1'!#REF!</f>
        <v>#REF!</v>
      </c>
      <c r="D295" s="166" t="e">
        <f>'1500m-1'!#REF!</f>
        <v>#REF!</v>
      </c>
      <c r="E295" s="166" t="e">
        <f>'1500m-1'!#REF!</f>
        <v>#REF!</v>
      </c>
      <c r="F295" s="207" t="e">
        <f>'1500m-1'!#REF!</f>
        <v>#REF!</v>
      </c>
      <c r="G295" s="169" t="e">
        <f>'1500m-1'!#REF!</f>
        <v>#REF!</v>
      </c>
      <c r="H295" s="169" t="s">
        <v>273</v>
      </c>
      <c r="I295" s="169"/>
      <c r="J295" s="163" t="str">
        <f>'YARIŞMA BİLGİLERİ'!$F$21</f>
        <v>Master Erkekler</v>
      </c>
      <c r="K295" s="166" t="str">
        <f t="shared" si="7"/>
        <v>İSTANBUL-Balkan Veterans Indoor Championship</v>
      </c>
      <c r="L295" s="236">
        <f>'1500m-1'!P$4</f>
        <v>42056</v>
      </c>
      <c r="M295" s="167" t="s">
        <v>267</v>
      </c>
    </row>
    <row r="296" spans="1:13" s="159" customFormat="1" ht="26.25" customHeight="1">
      <c r="A296" s="161">
        <v>294</v>
      </c>
      <c r="B296" s="172" t="s">
        <v>273</v>
      </c>
      <c r="C296" s="162" t="e">
        <f>'1500m-1'!#REF!</f>
        <v>#REF!</v>
      </c>
      <c r="D296" s="166" t="e">
        <f>'1500m-1'!#REF!</f>
        <v>#REF!</v>
      </c>
      <c r="E296" s="166" t="e">
        <f>'1500m-1'!#REF!</f>
        <v>#REF!</v>
      </c>
      <c r="F296" s="207" t="e">
        <f>'1500m-1'!#REF!</f>
        <v>#REF!</v>
      </c>
      <c r="G296" s="169" t="e">
        <f>'1500m-1'!#REF!</f>
        <v>#REF!</v>
      </c>
      <c r="H296" s="169" t="s">
        <v>273</v>
      </c>
      <c r="I296" s="169"/>
      <c r="J296" s="163" t="str">
        <f>'YARIŞMA BİLGİLERİ'!$F$21</f>
        <v>Master Erkekler</v>
      </c>
      <c r="K296" s="166" t="str">
        <f t="shared" si="7"/>
        <v>İSTANBUL-Balkan Veterans Indoor Championship</v>
      </c>
      <c r="L296" s="236">
        <f>'1500m-1'!P$4</f>
        <v>42056</v>
      </c>
      <c r="M296" s="167" t="s">
        <v>267</v>
      </c>
    </row>
    <row r="297" spans="1:13" s="159" customFormat="1" ht="26.25" customHeight="1">
      <c r="A297" s="161">
        <v>295</v>
      </c>
      <c r="B297" s="172" t="s">
        <v>273</v>
      </c>
      <c r="C297" s="162" t="e">
        <f>'1500m-1'!#REF!</f>
        <v>#REF!</v>
      </c>
      <c r="D297" s="166" t="e">
        <f>'1500m-1'!#REF!</f>
        <v>#REF!</v>
      </c>
      <c r="E297" s="166" t="e">
        <f>'1500m-1'!#REF!</f>
        <v>#REF!</v>
      </c>
      <c r="F297" s="207" t="e">
        <f>'1500m-1'!#REF!</f>
        <v>#REF!</v>
      </c>
      <c r="G297" s="169" t="e">
        <f>'1500m-1'!#REF!</f>
        <v>#REF!</v>
      </c>
      <c r="H297" s="169" t="s">
        <v>273</v>
      </c>
      <c r="I297" s="169"/>
      <c r="J297" s="163" t="str">
        <f>'YARIŞMA BİLGİLERİ'!$F$21</f>
        <v>Master Erkekler</v>
      </c>
      <c r="K297" s="166" t="str">
        <f t="shared" si="7"/>
        <v>İSTANBUL-Balkan Veterans Indoor Championship</v>
      </c>
      <c r="L297" s="236">
        <f>'1500m-1'!P$4</f>
        <v>42056</v>
      </c>
      <c r="M297" s="167" t="s">
        <v>267</v>
      </c>
    </row>
    <row r="298" spans="1:13" s="159" customFormat="1" ht="26.25" customHeight="1">
      <c r="A298" s="161">
        <v>296</v>
      </c>
      <c r="B298" s="172" t="s">
        <v>273</v>
      </c>
      <c r="C298" s="162" t="e">
        <f>'1500m-1'!#REF!</f>
        <v>#REF!</v>
      </c>
      <c r="D298" s="166" t="e">
        <f>'1500m-1'!#REF!</f>
        <v>#REF!</v>
      </c>
      <c r="E298" s="166" t="e">
        <f>'1500m-1'!#REF!</f>
        <v>#REF!</v>
      </c>
      <c r="F298" s="207" t="e">
        <f>'1500m-1'!#REF!</f>
        <v>#REF!</v>
      </c>
      <c r="G298" s="169" t="e">
        <f>'1500m-1'!#REF!</f>
        <v>#REF!</v>
      </c>
      <c r="H298" s="169" t="s">
        <v>273</v>
      </c>
      <c r="I298" s="169"/>
      <c r="J298" s="163" t="str">
        <f>'YARIŞMA BİLGİLERİ'!$F$21</f>
        <v>Master Erkekler</v>
      </c>
      <c r="K298" s="166" t="str">
        <f t="shared" si="7"/>
        <v>İSTANBUL-Balkan Veterans Indoor Championship</v>
      </c>
      <c r="L298" s="236">
        <f>'1500m-1'!P$4</f>
        <v>42056</v>
      </c>
      <c r="M298" s="167" t="s">
        <v>267</v>
      </c>
    </row>
    <row r="299" spans="1:13" s="159" customFormat="1" ht="26.25" customHeight="1">
      <c r="A299" s="161">
        <v>297</v>
      </c>
      <c r="B299" s="172" t="s">
        <v>273</v>
      </c>
      <c r="C299" s="162" t="e">
        <f>'1500m-1'!#REF!</f>
        <v>#REF!</v>
      </c>
      <c r="D299" s="166" t="e">
        <f>'1500m-1'!#REF!</f>
        <v>#REF!</v>
      </c>
      <c r="E299" s="166" t="e">
        <f>'1500m-1'!#REF!</f>
        <v>#REF!</v>
      </c>
      <c r="F299" s="207" t="e">
        <f>'1500m-1'!#REF!</f>
        <v>#REF!</v>
      </c>
      <c r="G299" s="169" t="e">
        <f>'1500m-1'!#REF!</f>
        <v>#REF!</v>
      </c>
      <c r="H299" s="169" t="s">
        <v>273</v>
      </c>
      <c r="I299" s="169"/>
      <c r="J299" s="163" t="str">
        <f>'YARIŞMA BİLGİLERİ'!$F$21</f>
        <v>Master Erkekler</v>
      </c>
      <c r="K299" s="166" t="str">
        <f t="shared" si="7"/>
        <v>İSTANBUL-Balkan Veterans Indoor Championship</v>
      </c>
      <c r="L299" s="236">
        <f>'1500m-1'!P$4</f>
        <v>42056</v>
      </c>
      <c r="M299" s="167" t="s">
        <v>267</v>
      </c>
    </row>
    <row r="300" spans="1:13" s="159" customFormat="1" ht="26.25" customHeight="1">
      <c r="A300" s="161">
        <v>298</v>
      </c>
      <c r="B300" s="172" t="s">
        <v>273</v>
      </c>
      <c r="C300" s="162" t="e">
        <f>'1500m-1'!#REF!</f>
        <v>#REF!</v>
      </c>
      <c r="D300" s="166" t="e">
        <f>'1500m-1'!#REF!</f>
        <v>#REF!</v>
      </c>
      <c r="E300" s="166" t="e">
        <f>'1500m-1'!#REF!</f>
        <v>#REF!</v>
      </c>
      <c r="F300" s="207" t="e">
        <f>'1500m-1'!#REF!</f>
        <v>#REF!</v>
      </c>
      <c r="G300" s="169" t="e">
        <f>'1500m-1'!#REF!</f>
        <v>#REF!</v>
      </c>
      <c r="H300" s="169" t="s">
        <v>273</v>
      </c>
      <c r="I300" s="169"/>
      <c r="J300" s="163" t="str">
        <f>'YARIŞMA BİLGİLERİ'!$F$21</f>
        <v>Master Erkekler</v>
      </c>
      <c r="K300" s="166" t="str">
        <f t="shared" si="7"/>
        <v>İSTANBUL-Balkan Veterans Indoor Championship</v>
      </c>
      <c r="L300" s="236">
        <f>'1500m-1'!P$4</f>
        <v>42056</v>
      </c>
      <c r="M300" s="167" t="s">
        <v>267</v>
      </c>
    </row>
    <row r="301" spans="1:13" s="159" customFormat="1" ht="26.25" customHeight="1">
      <c r="A301" s="161">
        <v>299</v>
      </c>
      <c r="B301" s="172" t="s">
        <v>273</v>
      </c>
      <c r="C301" s="162" t="e">
        <f>'1500m-1'!#REF!</f>
        <v>#REF!</v>
      </c>
      <c r="D301" s="166" t="e">
        <f>'1500m-1'!#REF!</f>
        <v>#REF!</v>
      </c>
      <c r="E301" s="166" t="e">
        <f>'1500m-1'!#REF!</f>
        <v>#REF!</v>
      </c>
      <c r="F301" s="207" t="e">
        <f>'1500m-1'!#REF!</f>
        <v>#REF!</v>
      </c>
      <c r="G301" s="169" t="e">
        <f>'1500m-1'!#REF!</f>
        <v>#REF!</v>
      </c>
      <c r="H301" s="169" t="s">
        <v>273</v>
      </c>
      <c r="I301" s="169"/>
      <c r="J301" s="163" t="str">
        <f>'YARIŞMA BİLGİLERİ'!$F$21</f>
        <v>Master Erkekler</v>
      </c>
      <c r="K301" s="166" t="str">
        <f t="shared" si="7"/>
        <v>İSTANBUL-Balkan Veterans Indoor Championship</v>
      </c>
      <c r="L301" s="236">
        <f>'1500m-1'!P$4</f>
        <v>42056</v>
      </c>
      <c r="M301" s="167" t="s">
        <v>267</v>
      </c>
    </row>
    <row r="302" spans="1:13" s="159" customFormat="1" ht="26.25" customHeight="1">
      <c r="A302" s="161">
        <v>300</v>
      </c>
      <c r="B302" s="172" t="s">
        <v>273</v>
      </c>
      <c r="C302" s="162" t="e">
        <f>'1500m-1'!#REF!</f>
        <v>#REF!</v>
      </c>
      <c r="D302" s="166" t="e">
        <f>'1500m-1'!#REF!</f>
        <v>#REF!</v>
      </c>
      <c r="E302" s="166" t="e">
        <f>'1500m-1'!#REF!</f>
        <v>#REF!</v>
      </c>
      <c r="F302" s="207" t="e">
        <f>'1500m-1'!#REF!</f>
        <v>#REF!</v>
      </c>
      <c r="G302" s="169" t="e">
        <f>'1500m-1'!#REF!</f>
        <v>#REF!</v>
      </c>
      <c r="H302" s="169" t="s">
        <v>273</v>
      </c>
      <c r="I302" s="169"/>
      <c r="J302" s="163" t="str">
        <f>'YARIŞMA BİLGİLERİ'!$F$21</f>
        <v>Master Erkekler</v>
      </c>
      <c r="K302" s="166" t="str">
        <f t="shared" si="7"/>
        <v>İSTANBUL-Balkan Veterans Indoor Championship</v>
      </c>
      <c r="L302" s="236">
        <f>'1500m-1'!P$4</f>
        <v>42056</v>
      </c>
      <c r="M302" s="167" t="s">
        <v>267</v>
      </c>
    </row>
    <row r="303" spans="1:13" s="159" customFormat="1" ht="26.25" customHeight="1">
      <c r="A303" s="161">
        <v>301</v>
      </c>
      <c r="B303" s="172" t="s">
        <v>273</v>
      </c>
      <c r="C303" s="162" t="e">
        <f>'1500m-1'!#REF!</f>
        <v>#REF!</v>
      </c>
      <c r="D303" s="166" t="e">
        <f>'1500m-1'!#REF!</f>
        <v>#REF!</v>
      </c>
      <c r="E303" s="166" t="e">
        <f>'1500m-1'!#REF!</f>
        <v>#REF!</v>
      </c>
      <c r="F303" s="207" t="e">
        <f>'1500m-1'!#REF!</f>
        <v>#REF!</v>
      </c>
      <c r="G303" s="169" t="e">
        <f>'1500m-1'!#REF!</f>
        <v>#REF!</v>
      </c>
      <c r="H303" s="169" t="s">
        <v>273</v>
      </c>
      <c r="I303" s="169"/>
      <c r="J303" s="163" t="str">
        <f>'YARIŞMA BİLGİLERİ'!$F$21</f>
        <v>Master Erkekler</v>
      </c>
      <c r="K303" s="166" t="str">
        <f t="shared" si="7"/>
        <v>İSTANBUL-Balkan Veterans Indoor Championship</v>
      </c>
      <c r="L303" s="236">
        <f>'1500m-1'!P$4</f>
        <v>42056</v>
      </c>
      <c r="M303" s="167" t="s">
        <v>267</v>
      </c>
    </row>
    <row r="304" spans="1:13" s="159" customFormat="1" ht="26.25" customHeight="1">
      <c r="A304" s="161">
        <v>302</v>
      </c>
      <c r="B304" s="172" t="s">
        <v>273</v>
      </c>
      <c r="C304" s="162" t="e">
        <f>'1500m-1'!#REF!</f>
        <v>#REF!</v>
      </c>
      <c r="D304" s="166" t="e">
        <f>'1500m-1'!#REF!</f>
        <v>#REF!</v>
      </c>
      <c r="E304" s="166" t="e">
        <f>'1500m-1'!#REF!</f>
        <v>#REF!</v>
      </c>
      <c r="F304" s="207" t="e">
        <f>'1500m-1'!#REF!</f>
        <v>#REF!</v>
      </c>
      <c r="G304" s="169" t="e">
        <f>'1500m-1'!#REF!</f>
        <v>#REF!</v>
      </c>
      <c r="H304" s="169" t="s">
        <v>273</v>
      </c>
      <c r="I304" s="169"/>
      <c r="J304" s="163" t="str">
        <f>'YARIŞMA BİLGİLERİ'!$F$21</f>
        <v>Master Erkekler</v>
      </c>
      <c r="K304" s="166" t="str">
        <f t="shared" si="7"/>
        <v>İSTANBUL-Balkan Veterans Indoor Championship</v>
      </c>
      <c r="L304" s="236">
        <f>'1500m-1'!P$4</f>
        <v>42056</v>
      </c>
      <c r="M304" s="167" t="s">
        <v>267</v>
      </c>
    </row>
    <row r="305" spans="1:13" s="159" customFormat="1" ht="26.25" customHeight="1">
      <c r="A305" s="161">
        <v>303</v>
      </c>
      <c r="B305" s="172" t="s">
        <v>273</v>
      </c>
      <c r="C305" s="162" t="e">
        <f>'1500m-1'!#REF!</f>
        <v>#REF!</v>
      </c>
      <c r="D305" s="166" t="e">
        <f>'1500m-1'!#REF!</f>
        <v>#REF!</v>
      </c>
      <c r="E305" s="166" t="e">
        <f>'1500m-1'!#REF!</f>
        <v>#REF!</v>
      </c>
      <c r="F305" s="207" t="e">
        <f>'1500m-1'!#REF!</f>
        <v>#REF!</v>
      </c>
      <c r="G305" s="169" t="e">
        <f>'1500m-1'!#REF!</f>
        <v>#REF!</v>
      </c>
      <c r="H305" s="169" t="s">
        <v>273</v>
      </c>
      <c r="I305" s="169"/>
      <c r="J305" s="163" t="str">
        <f>'YARIŞMA BİLGİLERİ'!$F$21</f>
        <v>Master Erkekler</v>
      </c>
      <c r="K305" s="166" t="str">
        <f t="shared" si="7"/>
        <v>İSTANBUL-Balkan Veterans Indoor Championship</v>
      </c>
      <c r="L305" s="236">
        <f>'1500m-1'!P$4</f>
        <v>42056</v>
      </c>
      <c r="M305" s="167" t="s">
        <v>267</v>
      </c>
    </row>
    <row r="306" spans="1:13" s="159" customFormat="1" ht="26.25" customHeight="1">
      <c r="A306" s="161">
        <v>304</v>
      </c>
      <c r="B306" s="172" t="s">
        <v>286</v>
      </c>
      <c r="C306" s="162" t="e">
        <f>#REF!</f>
        <v>#REF!</v>
      </c>
      <c r="D306" s="166" t="e">
        <f>#REF!</f>
        <v>#REF!</v>
      </c>
      <c r="E306" s="166" t="e">
        <f>#REF!</f>
        <v>#REF!</v>
      </c>
      <c r="F306" s="208" t="e">
        <f>#REF!</f>
        <v>#REF!</v>
      </c>
      <c r="G306" s="169" t="e">
        <f>#REF!</f>
        <v>#REF!</v>
      </c>
      <c r="H306" s="169" t="s">
        <v>287</v>
      </c>
      <c r="I306" s="169"/>
      <c r="J306" s="163" t="str">
        <f>'YARIŞMA BİLGİLERİ'!$F$21</f>
        <v>Master Erkekler</v>
      </c>
      <c r="K306" s="166" t="str">
        <f t="shared" si="7"/>
        <v>İSTANBUL-Balkan Veterans Indoor Championship</v>
      </c>
      <c r="L306" s="236" t="e">
        <f>#REF!</f>
        <v>#REF!</v>
      </c>
      <c r="M306" s="167" t="s">
        <v>267</v>
      </c>
    </row>
    <row r="307" spans="1:13" s="159" customFormat="1" ht="26.25" customHeight="1">
      <c r="A307" s="161">
        <v>305</v>
      </c>
      <c r="B307" s="172" t="s">
        <v>286</v>
      </c>
      <c r="C307" s="162" t="e">
        <f>#REF!</f>
        <v>#REF!</v>
      </c>
      <c r="D307" s="166" t="e">
        <f>#REF!</f>
        <v>#REF!</v>
      </c>
      <c r="E307" s="166" t="e">
        <f>#REF!</f>
        <v>#REF!</v>
      </c>
      <c r="F307" s="208" t="e">
        <f>#REF!</f>
        <v>#REF!</v>
      </c>
      <c r="G307" s="169" t="e">
        <f>#REF!</f>
        <v>#REF!</v>
      </c>
      <c r="H307" s="169" t="s">
        <v>287</v>
      </c>
      <c r="I307" s="169"/>
      <c r="J307" s="163" t="str">
        <f>'YARIŞMA BİLGİLERİ'!$F$21</f>
        <v>Master Erkekler</v>
      </c>
      <c r="K307" s="166" t="str">
        <f t="shared" ref="K307:K337" si="8">CONCATENATE(K$1,"-",A$1)</f>
        <v>İSTANBUL-Balkan Veterans Indoor Championship</v>
      </c>
      <c r="L307" s="236" t="e">
        <f>#REF!</f>
        <v>#REF!</v>
      </c>
      <c r="M307" s="167" t="s">
        <v>267</v>
      </c>
    </row>
    <row r="308" spans="1:13" s="159" customFormat="1" ht="26.25" customHeight="1">
      <c r="A308" s="161">
        <v>306</v>
      </c>
      <c r="B308" s="172" t="s">
        <v>286</v>
      </c>
      <c r="C308" s="162" t="e">
        <f>#REF!</f>
        <v>#REF!</v>
      </c>
      <c r="D308" s="166" t="e">
        <f>#REF!</f>
        <v>#REF!</v>
      </c>
      <c r="E308" s="166" t="e">
        <f>#REF!</f>
        <v>#REF!</v>
      </c>
      <c r="F308" s="208" t="e">
        <f>#REF!</f>
        <v>#REF!</v>
      </c>
      <c r="G308" s="169" t="e">
        <f>#REF!</f>
        <v>#REF!</v>
      </c>
      <c r="H308" s="169" t="s">
        <v>287</v>
      </c>
      <c r="I308" s="169"/>
      <c r="J308" s="163" t="str">
        <f>'YARIŞMA BİLGİLERİ'!$F$21</f>
        <v>Master Erkekler</v>
      </c>
      <c r="K308" s="166" t="str">
        <f t="shared" si="8"/>
        <v>İSTANBUL-Balkan Veterans Indoor Championship</v>
      </c>
      <c r="L308" s="236" t="e">
        <f>#REF!</f>
        <v>#REF!</v>
      </c>
      <c r="M308" s="167" t="s">
        <v>267</v>
      </c>
    </row>
    <row r="309" spans="1:13" s="159" customFormat="1" ht="26.25" customHeight="1">
      <c r="A309" s="161">
        <v>307</v>
      </c>
      <c r="B309" s="172" t="s">
        <v>286</v>
      </c>
      <c r="C309" s="162" t="e">
        <f>#REF!</f>
        <v>#REF!</v>
      </c>
      <c r="D309" s="166" t="e">
        <f>#REF!</f>
        <v>#REF!</v>
      </c>
      <c r="E309" s="166" t="e">
        <f>#REF!</f>
        <v>#REF!</v>
      </c>
      <c r="F309" s="208" t="e">
        <f>#REF!</f>
        <v>#REF!</v>
      </c>
      <c r="G309" s="169" t="e">
        <f>#REF!</f>
        <v>#REF!</v>
      </c>
      <c r="H309" s="169" t="s">
        <v>287</v>
      </c>
      <c r="I309" s="169"/>
      <c r="J309" s="163" t="str">
        <f>'YARIŞMA BİLGİLERİ'!$F$21</f>
        <v>Master Erkekler</v>
      </c>
      <c r="K309" s="166" t="str">
        <f t="shared" si="8"/>
        <v>İSTANBUL-Balkan Veterans Indoor Championship</v>
      </c>
      <c r="L309" s="236" t="e">
        <f>#REF!</f>
        <v>#REF!</v>
      </c>
      <c r="M309" s="167" t="s">
        <v>267</v>
      </c>
    </row>
    <row r="310" spans="1:13" s="159" customFormat="1" ht="26.25" customHeight="1">
      <c r="A310" s="161">
        <v>308</v>
      </c>
      <c r="B310" s="172" t="s">
        <v>286</v>
      </c>
      <c r="C310" s="162" t="e">
        <f>#REF!</f>
        <v>#REF!</v>
      </c>
      <c r="D310" s="166" t="e">
        <f>#REF!</f>
        <v>#REF!</v>
      </c>
      <c r="E310" s="166" t="e">
        <f>#REF!</f>
        <v>#REF!</v>
      </c>
      <c r="F310" s="208" t="e">
        <f>#REF!</f>
        <v>#REF!</v>
      </c>
      <c r="G310" s="169" t="e">
        <f>#REF!</f>
        <v>#REF!</v>
      </c>
      <c r="H310" s="169" t="s">
        <v>287</v>
      </c>
      <c r="I310" s="169"/>
      <c r="J310" s="163" t="str">
        <f>'YARIŞMA BİLGİLERİ'!$F$21</f>
        <v>Master Erkekler</v>
      </c>
      <c r="K310" s="166" t="str">
        <f t="shared" si="8"/>
        <v>İSTANBUL-Balkan Veterans Indoor Championship</v>
      </c>
      <c r="L310" s="236" t="e">
        <f>#REF!</f>
        <v>#REF!</v>
      </c>
      <c r="M310" s="167" t="s">
        <v>267</v>
      </c>
    </row>
    <row r="311" spans="1:13" s="159" customFormat="1" ht="26.25" customHeight="1">
      <c r="A311" s="161">
        <v>309</v>
      </c>
      <c r="B311" s="172" t="s">
        <v>286</v>
      </c>
      <c r="C311" s="162" t="e">
        <f>#REF!</f>
        <v>#REF!</v>
      </c>
      <c r="D311" s="166" t="e">
        <f>#REF!</f>
        <v>#REF!</v>
      </c>
      <c r="E311" s="166" t="e">
        <f>#REF!</f>
        <v>#REF!</v>
      </c>
      <c r="F311" s="208" t="e">
        <f>#REF!</f>
        <v>#REF!</v>
      </c>
      <c r="G311" s="169" t="e">
        <f>#REF!</f>
        <v>#REF!</v>
      </c>
      <c r="H311" s="169" t="s">
        <v>287</v>
      </c>
      <c r="I311" s="169"/>
      <c r="J311" s="163" t="str">
        <f>'YARIŞMA BİLGİLERİ'!$F$21</f>
        <v>Master Erkekler</v>
      </c>
      <c r="K311" s="166" t="str">
        <f t="shared" si="8"/>
        <v>İSTANBUL-Balkan Veterans Indoor Championship</v>
      </c>
      <c r="L311" s="236" t="e">
        <f>#REF!</f>
        <v>#REF!</v>
      </c>
      <c r="M311" s="167" t="s">
        <v>267</v>
      </c>
    </row>
    <row r="312" spans="1:13" s="159" customFormat="1" ht="26.25" customHeight="1">
      <c r="A312" s="161">
        <v>310</v>
      </c>
      <c r="B312" s="172" t="s">
        <v>286</v>
      </c>
      <c r="C312" s="162" t="e">
        <f>#REF!</f>
        <v>#REF!</v>
      </c>
      <c r="D312" s="166" t="e">
        <f>#REF!</f>
        <v>#REF!</v>
      </c>
      <c r="E312" s="166" t="e">
        <f>#REF!</f>
        <v>#REF!</v>
      </c>
      <c r="F312" s="208" t="e">
        <f>#REF!</f>
        <v>#REF!</v>
      </c>
      <c r="G312" s="169" t="e">
        <f>#REF!</f>
        <v>#REF!</v>
      </c>
      <c r="H312" s="169" t="s">
        <v>287</v>
      </c>
      <c r="I312" s="169"/>
      <c r="J312" s="163" t="str">
        <f>'YARIŞMA BİLGİLERİ'!$F$21</f>
        <v>Master Erkekler</v>
      </c>
      <c r="K312" s="166" t="str">
        <f t="shared" si="8"/>
        <v>İSTANBUL-Balkan Veterans Indoor Championship</v>
      </c>
      <c r="L312" s="236" t="e">
        <f>#REF!</f>
        <v>#REF!</v>
      </c>
      <c r="M312" s="167" t="s">
        <v>267</v>
      </c>
    </row>
    <row r="313" spans="1:13" s="159" customFormat="1" ht="26.25" customHeight="1">
      <c r="A313" s="161">
        <v>311</v>
      </c>
      <c r="B313" s="172" t="s">
        <v>286</v>
      </c>
      <c r="C313" s="162" t="e">
        <f>#REF!</f>
        <v>#REF!</v>
      </c>
      <c r="D313" s="166" t="e">
        <f>#REF!</f>
        <v>#REF!</v>
      </c>
      <c r="E313" s="166" t="e">
        <f>#REF!</f>
        <v>#REF!</v>
      </c>
      <c r="F313" s="208" t="e">
        <f>#REF!</f>
        <v>#REF!</v>
      </c>
      <c r="G313" s="169" t="e">
        <f>#REF!</f>
        <v>#REF!</v>
      </c>
      <c r="H313" s="169" t="s">
        <v>287</v>
      </c>
      <c r="I313" s="169"/>
      <c r="J313" s="163" t="str">
        <f>'YARIŞMA BİLGİLERİ'!$F$21</f>
        <v>Master Erkekler</v>
      </c>
      <c r="K313" s="166" t="str">
        <f t="shared" si="8"/>
        <v>İSTANBUL-Balkan Veterans Indoor Championship</v>
      </c>
      <c r="L313" s="236" t="e">
        <f>#REF!</f>
        <v>#REF!</v>
      </c>
      <c r="M313" s="167" t="s">
        <v>267</v>
      </c>
    </row>
    <row r="314" spans="1:13" s="159" customFormat="1" ht="26.25" customHeight="1">
      <c r="A314" s="161">
        <v>312</v>
      </c>
      <c r="B314" s="172" t="s">
        <v>286</v>
      </c>
      <c r="C314" s="162" t="e">
        <f>#REF!</f>
        <v>#REF!</v>
      </c>
      <c r="D314" s="166" t="e">
        <f>#REF!</f>
        <v>#REF!</v>
      </c>
      <c r="E314" s="166" t="e">
        <f>#REF!</f>
        <v>#REF!</v>
      </c>
      <c r="F314" s="208" t="e">
        <f>#REF!</f>
        <v>#REF!</v>
      </c>
      <c r="G314" s="169" t="e">
        <f>#REF!</f>
        <v>#REF!</v>
      </c>
      <c r="H314" s="169" t="s">
        <v>287</v>
      </c>
      <c r="I314" s="169"/>
      <c r="J314" s="163" t="str">
        <f>'YARIŞMA BİLGİLERİ'!$F$21</f>
        <v>Master Erkekler</v>
      </c>
      <c r="K314" s="166" t="str">
        <f t="shared" si="8"/>
        <v>İSTANBUL-Balkan Veterans Indoor Championship</v>
      </c>
      <c r="L314" s="236" t="e">
        <f>#REF!</f>
        <v>#REF!</v>
      </c>
      <c r="M314" s="167" t="s">
        <v>267</v>
      </c>
    </row>
    <row r="315" spans="1:13" s="159" customFormat="1" ht="26.25" customHeight="1">
      <c r="A315" s="161">
        <v>313</v>
      </c>
      <c r="B315" s="172" t="s">
        <v>286</v>
      </c>
      <c r="C315" s="162" t="e">
        <f>#REF!</f>
        <v>#REF!</v>
      </c>
      <c r="D315" s="166" t="e">
        <f>#REF!</f>
        <v>#REF!</v>
      </c>
      <c r="E315" s="166" t="e">
        <f>#REF!</f>
        <v>#REF!</v>
      </c>
      <c r="F315" s="208" t="e">
        <f>#REF!</f>
        <v>#REF!</v>
      </c>
      <c r="G315" s="169" t="e">
        <f>#REF!</f>
        <v>#REF!</v>
      </c>
      <c r="H315" s="169" t="s">
        <v>287</v>
      </c>
      <c r="I315" s="169"/>
      <c r="J315" s="163" t="str">
        <f>'YARIŞMA BİLGİLERİ'!$F$21</f>
        <v>Master Erkekler</v>
      </c>
      <c r="K315" s="166" t="str">
        <f t="shared" si="8"/>
        <v>İSTANBUL-Balkan Veterans Indoor Championship</v>
      </c>
      <c r="L315" s="236" t="e">
        <f>#REF!</f>
        <v>#REF!</v>
      </c>
      <c r="M315" s="167" t="s">
        <v>267</v>
      </c>
    </row>
    <row r="316" spans="1:13" s="159" customFormat="1" ht="26.25" customHeight="1">
      <c r="A316" s="161">
        <v>314</v>
      </c>
      <c r="B316" s="172" t="s">
        <v>286</v>
      </c>
      <c r="C316" s="162" t="e">
        <f>#REF!</f>
        <v>#REF!</v>
      </c>
      <c r="D316" s="166" t="e">
        <f>#REF!</f>
        <v>#REF!</v>
      </c>
      <c r="E316" s="166" t="e">
        <f>#REF!</f>
        <v>#REF!</v>
      </c>
      <c r="F316" s="208" t="e">
        <f>#REF!</f>
        <v>#REF!</v>
      </c>
      <c r="G316" s="169" t="e">
        <f>#REF!</f>
        <v>#REF!</v>
      </c>
      <c r="H316" s="169" t="s">
        <v>287</v>
      </c>
      <c r="I316" s="169"/>
      <c r="J316" s="163" t="str">
        <f>'YARIŞMA BİLGİLERİ'!$F$21</f>
        <v>Master Erkekler</v>
      </c>
      <c r="K316" s="166" t="str">
        <f t="shared" si="8"/>
        <v>İSTANBUL-Balkan Veterans Indoor Championship</v>
      </c>
      <c r="L316" s="236" t="e">
        <f>#REF!</f>
        <v>#REF!</v>
      </c>
      <c r="M316" s="167" t="s">
        <v>267</v>
      </c>
    </row>
    <row r="317" spans="1:13" s="159" customFormat="1" ht="26.25" customHeight="1">
      <c r="A317" s="161">
        <v>315</v>
      </c>
      <c r="B317" s="172" t="s">
        <v>286</v>
      </c>
      <c r="C317" s="162" t="e">
        <f>#REF!</f>
        <v>#REF!</v>
      </c>
      <c r="D317" s="166" t="e">
        <f>#REF!</f>
        <v>#REF!</v>
      </c>
      <c r="E317" s="166" t="e">
        <f>#REF!</f>
        <v>#REF!</v>
      </c>
      <c r="F317" s="208" t="e">
        <f>#REF!</f>
        <v>#REF!</v>
      </c>
      <c r="G317" s="169" t="e">
        <f>#REF!</f>
        <v>#REF!</v>
      </c>
      <c r="H317" s="169" t="s">
        <v>287</v>
      </c>
      <c r="I317" s="169"/>
      <c r="J317" s="163" t="str">
        <f>'YARIŞMA BİLGİLERİ'!$F$21</f>
        <v>Master Erkekler</v>
      </c>
      <c r="K317" s="166" t="str">
        <f t="shared" si="8"/>
        <v>İSTANBUL-Balkan Veterans Indoor Championship</v>
      </c>
      <c r="L317" s="236" t="e">
        <f>#REF!</f>
        <v>#REF!</v>
      </c>
      <c r="M317" s="167" t="s">
        <v>267</v>
      </c>
    </row>
    <row r="318" spans="1:13" s="159" customFormat="1" ht="26.25" customHeight="1">
      <c r="A318" s="161">
        <v>316</v>
      </c>
      <c r="B318" s="172" t="s">
        <v>286</v>
      </c>
      <c r="C318" s="162" t="e">
        <f>#REF!</f>
        <v>#REF!</v>
      </c>
      <c r="D318" s="166" t="e">
        <f>#REF!</f>
        <v>#REF!</v>
      </c>
      <c r="E318" s="166" t="e">
        <f>#REF!</f>
        <v>#REF!</v>
      </c>
      <c r="F318" s="208" t="e">
        <f>#REF!</f>
        <v>#REF!</v>
      </c>
      <c r="G318" s="169" t="e">
        <f>#REF!</f>
        <v>#REF!</v>
      </c>
      <c r="H318" s="169" t="s">
        <v>287</v>
      </c>
      <c r="I318" s="169"/>
      <c r="J318" s="163" t="str">
        <f>'YARIŞMA BİLGİLERİ'!$F$21</f>
        <v>Master Erkekler</v>
      </c>
      <c r="K318" s="166" t="str">
        <f t="shared" si="8"/>
        <v>İSTANBUL-Balkan Veterans Indoor Championship</v>
      </c>
      <c r="L318" s="236" t="e">
        <f>#REF!</f>
        <v>#REF!</v>
      </c>
      <c r="M318" s="167" t="s">
        <v>267</v>
      </c>
    </row>
    <row r="319" spans="1:13" s="159" customFormat="1" ht="26.25" customHeight="1">
      <c r="A319" s="161">
        <v>317</v>
      </c>
      <c r="B319" s="172" t="s">
        <v>286</v>
      </c>
      <c r="C319" s="162" t="e">
        <f>#REF!</f>
        <v>#REF!</v>
      </c>
      <c r="D319" s="166" t="e">
        <f>#REF!</f>
        <v>#REF!</v>
      </c>
      <c r="E319" s="166" t="e">
        <f>#REF!</f>
        <v>#REF!</v>
      </c>
      <c r="F319" s="208" t="e">
        <f>#REF!</f>
        <v>#REF!</v>
      </c>
      <c r="G319" s="169" t="e">
        <f>#REF!</f>
        <v>#REF!</v>
      </c>
      <c r="H319" s="169" t="s">
        <v>287</v>
      </c>
      <c r="I319" s="169"/>
      <c r="J319" s="163" t="str">
        <f>'YARIŞMA BİLGİLERİ'!$F$21</f>
        <v>Master Erkekler</v>
      </c>
      <c r="K319" s="166" t="str">
        <f t="shared" si="8"/>
        <v>İSTANBUL-Balkan Veterans Indoor Championship</v>
      </c>
      <c r="L319" s="236" t="e">
        <f>#REF!</f>
        <v>#REF!</v>
      </c>
      <c r="M319" s="167" t="s">
        <v>267</v>
      </c>
    </row>
    <row r="320" spans="1:13" s="159" customFormat="1" ht="26.25" customHeight="1">
      <c r="A320" s="161">
        <v>318</v>
      </c>
      <c r="B320" s="172" t="s">
        <v>286</v>
      </c>
      <c r="C320" s="162" t="e">
        <f>#REF!</f>
        <v>#REF!</v>
      </c>
      <c r="D320" s="166" t="e">
        <f>#REF!</f>
        <v>#REF!</v>
      </c>
      <c r="E320" s="166" t="e">
        <f>#REF!</f>
        <v>#REF!</v>
      </c>
      <c r="F320" s="208" t="e">
        <f>#REF!</f>
        <v>#REF!</v>
      </c>
      <c r="G320" s="169" t="e">
        <f>#REF!</f>
        <v>#REF!</v>
      </c>
      <c r="H320" s="169" t="s">
        <v>287</v>
      </c>
      <c r="I320" s="169"/>
      <c r="J320" s="163" t="str">
        <f>'YARIŞMA BİLGİLERİ'!$F$21</f>
        <v>Master Erkekler</v>
      </c>
      <c r="K320" s="166" t="str">
        <f t="shared" si="8"/>
        <v>İSTANBUL-Balkan Veterans Indoor Championship</v>
      </c>
      <c r="L320" s="236" t="e">
        <f>#REF!</f>
        <v>#REF!</v>
      </c>
      <c r="M320" s="167" t="s">
        <v>267</v>
      </c>
    </row>
    <row r="321" spans="1:13" s="159" customFormat="1" ht="26.25" customHeight="1">
      <c r="A321" s="161">
        <v>319</v>
      </c>
      <c r="B321" s="172" t="s">
        <v>286</v>
      </c>
      <c r="C321" s="162" t="e">
        <f>#REF!</f>
        <v>#REF!</v>
      </c>
      <c r="D321" s="166" t="e">
        <f>#REF!</f>
        <v>#REF!</v>
      </c>
      <c r="E321" s="166" t="e">
        <f>#REF!</f>
        <v>#REF!</v>
      </c>
      <c r="F321" s="208" t="e">
        <f>#REF!</f>
        <v>#REF!</v>
      </c>
      <c r="G321" s="169" t="e">
        <f>#REF!</f>
        <v>#REF!</v>
      </c>
      <c r="H321" s="169" t="s">
        <v>287</v>
      </c>
      <c r="I321" s="169"/>
      <c r="J321" s="163" t="str">
        <f>'YARIŞMA BİLGİLERİ'!$F$21</f>
        <v>Master Erkekler</v>
      </c>
      <c r="K321" s="166" t="str">
        <f t="shared" si="8"/>
        <v>İSTANBUL-Balkan Veterans Indoor Championship</v>
      </c>
      <c r="L321" s="236" t="e">
        <f>#REF!</f>
        <v>#REF!</v>
      </c>
      <c r="M321" s="167" t="s">
        <v>267</v>
      </c>
    </row>
    <row r="322" spans="1:13" s="159" customFormat="1" ht="26.25" customHeight="1">
      <c r="A322" s="161">
        <v>320</v>
      </c>
      <c r="B322" s="172" t="s">
        <v>286</v>
      </c>
      <c r="C322" s="162" t="e">
        <f>#REF!</f>
        <v>#REF!</v>
      </c>
      <c r="D322" s="166" t="e">
        <f>#REF!</f>
        <v>#REF!</v>
      </c>
      <c r="E322" s="166" t="e">
        <f>#REF!</f>
        <v>#REF!</v>
      </c>
      <c r="F322" s="208" t="e">
        <f>#REF!</f>
        <v>#REF!</v>
      </c>
      <c r="G322" s="169" t="e">
        <f>#REF!</f>
        <v>#REF!</v>
      </c>
      <c r="H322" s="169" t="s">
        <v>287</v>
      </c>
      <c r="I322" s="169"/>
      <c r="J322" s="163" t="str">
        <f>'YARIŞMA BİLGİLERİ'!$F$21</f>
        <v>Master Erkekler</v>
      </c>
      <c r="K322" s="166" t="str">
        <f t="shared" si="8"/>
        <v>İSTANBUL-Balkan Veterans Indoor Championship</v>
      </c>
      <c r="L322" s="236" t="e">
        <f>#REF!</f>
        <v>#REF!</v>
      </c>
      <c r="M322" s="167" t="s">
        <v>267</v>
      </c>
    </row>
    <row r="323" spans="1:13" s="159" customFormat="1" ht="26.25" customHeight="1">
      <c r="A323" s="161">
        <v>321</v>
      </c>
      <c r="B323" s="172" t="s">
        <v>286</v>
      </c>
      <c r="C323" s="162" t="e">
        <f>#REF!</f>
        <v>#REF!</v>
      </c>
      <c r="D323" s="166" t="e">
        <f>#REF!</f>
        <v>#REF!</v>
      </c>
      <c r="E323" s="166" t="e">
        <f>#REF!</f>
        <v>#REF!</v>
      </c>
      <c r="F323" s="208" t="e">
        <f>#REF!</f>
        <v>#REF!</v>
      </c>
      <c r="G323" s="169" t="e">
        <f>#REF!</f>
        <v>#REF!</v>
      </c>
      <c r="H323" s="169" t="s">
        <v>287</v>
      </c>
      <c r="I323" s="169"/>
      <c r="J323" s="163" t="str">
        <f>'YARIŞMA BİLGİLERİ'!$F$21</f>
        <v>Master Erkekler</v>
      </c>
      <c r="K323" s="166" t="str">
        <f t="shared" si="8"/>
        <v>İSTANBUL-Balkan Veterans Indoor Championship</v>
      </c>
      <c r="L323" s="236" t="e">
        <f>#REF!</f>
        <v>#REF!</v>
      </c>
      <c r="M323" s="167" t="s">
        <v>267</v>
      </c>
    </row>
    <row r="324" spans="1:13" s="159" customFormat="1" ht="26.25" customHeight="1">
      <c r="A324" s="161">
        <v>322</v>
      </c>
      <c r="B324" s="172" t="s">
        <v>286</v>
      </c>
      <c r="C324" s="162" t="e">
        <f>#REF!</f>
        <v>#REF!</v>
      </c>
      <c r="D324" s="166" t="e">
        <f>#REF!</f>
        <v>#REF!</v>
      </c>
      <c r="E324" s="166" t="e">
        <f>#REF!</f>
        <v>#REF!</v>
      </c>
      <c r="F324" s="208" t="e">
        <f>#REF!</f>
        <v>#REF!</v>
      </c>
      <c r="G324" s="169" t="e">
        <f>#REF!</f>
        <v>#REF!</v>
      </c>
      <c r="H324" s="169" t="s">
        <v>287</v>
      </c>
      <c r="I324" s="169"/>
      <c r="J324" s="163" t="str">
        <f>'YARIŞMA BİLGİLERİ'!$F$21</f>
        <v>Master Erkekler</v>
      </c>
      <c r="K324" s="166" t="str">
        <f t="shared" si="8"/>
        <v>İSTANBUL-Balkan Veterans Indoor Championship</v>
      </c>
      <c r="L324" s="236" t="e">
        <f>#REF!</f>
        <v>#REF!</v>
      </c>
      <c r="M324" s="167" t="s">
        <v>267</v>
      </c>
    </row>
    <row r="325" spans="1:13" s="159" customFormat="1" ht="26.25" customHeight="1">
      <c r="A325" s="161">
        <v>323</v>
      </c>
      <c r="B325" s="172" t="s">
        <v>286</v>
      </c>
      <c r="C325" s="162" t="e">
        <f>#REF!</f>
        <v>#REF!</v>
      </c>
      <c r="D325" s="166" t="e">
        <f>#REF!</f>
        <v>#REF!</v>
      </c>
      <c r="E325" s="166" t="e">
        <f>#REF!</f>
        <v>#REF!</v>
      </c>
      <c r="F325" s="208" t="e">
        <f>#REF!</f>
        <v>#REF!</v>
      </c>
      <c r="G325" s="169" t="e">
        <f>#REF!</f>
        <v>#REF!</v>
      </c>
      <c r="H325" s="169" t="s">
        <v>287</v>
      </c>
      <c r="I325" s="169"/>
      <c r="J325" s="163" t="str">
        <f>'YARIŞMA BİLGİLERİ'!$F$21</f>
        <v>Master Erkekler</v>
      </c>
      <c r="K325" s="166" t="str">
        <f t="shared" si="8"/>
        <v>İSTANBUL-Balkan Veterans Indoor Championship</v>
      </c>
      <c r="L325" s="236" t="e">
        <f>#REF!</f>
        <v>#REF!</v>
      </c>
      <c r="M325" s="167" t="s">
        <v>267</v>
      </c>
    </row>
    <row r="326" spans="1:13" s="159" customFormat="1" ht="26.25" customHeight="1">
      <c r="A326" s="161">
        <v>324</v>
      </c>
      <c r="B326" s="172" t="s">
        <v>286</v>
      </c>
      <c r="C326" s="162" t="e">
        <f>#REF!</f>
        <v>#REF!</v>
      </c>
      <c r="D326" s="166" t="e">
        <f>#REF!</f>
        <v>#REF!</v>
      </c>
      <c r="E326" s="166" t="e">
        <f>#REF!</f>
        <v>#REF!</v>
      </c>
      <c r="F326" s="208" t="e">
        <f>#REF!</f>
        <v>#REF!</v>
      </c>
      <c r="G326" s="169" t="e">
        <f>#REF!</f>
        <v>#REF!</v>
      </c>
      <c r="H326" s="169" t="s">
        <v>287</v>
      </c>
      <c r="I326" s="169"/>
      <c r="J326" s="163" t="str">
        <f>'YARIŞMA BİLGİLERİ'!$F$21</f>
        <v>Master Erkekler</v>
      </c>
      <c r="K326" s="166" t="str">
        <f t="shared" si="8"/>
        <v>İSTANBUL-Balkan Veterans Indoor Championship</v>
      </c>
      <c r="L326" s="236" t="e">
        <f>#REF!</f>
        <v>#REF!</v>
      </c>
      <c r="M326" s="167" t="s">
        <v>267</v>
      </c>
    </row>
    <row r="327" spans="1:13" s="159" customFormat="1" ht="26.25" customHeight="1">
      <c r="A327" s="161">
        <v>325</v>
      </c>
      <c r="B327" s="172" t="s">
        <v>286</v>
      </c>
      <c r="C327" s="162" t="e">
        <f>#REF!</f>
        <v>#REF!</v>
      </c>
      <c r="D327" s="166" t="e">
        <f>#REF!</f>
        <v>#REF!</v>
      </c>
      <c r="E327" s="166" t="e">
        <f>#REF!</f>
        <v>#REF!</v>
      </c>
      <c r="F327" s="208" t="e">
        <f>#REF!</f>
        <v>#REF!</v>
      </c>
      <c r="G327" s="169" t="e">
        <f>#REF!</f>
        <v>#REF!</v>
      </c>
      <c r="H327" s="169" t="s">
        <v>287</v>
      </c>
      <c r="I327" s="169"/>
      <c r="J327" s="163" t="str">
        <f>'YARIŞMA BİLGİLERİ'!$F$21</f>
        <v>Master Erkekler</v>
      </c>
      <c r="K327" s="166" t="str">
        <f t="shared" si="8"/>
        <v>İSTANBUL-Balkan Veterans Indoor Championship</v>
      </c>
      <c r="L327" s="236" t="e">
        <f>#REF!</f>
        <v>#REF!</v>
      </c>
      <c r="M327" s="167" t="s">
        <v>267</v>
      </c>
    </row>
    <row r="328" spans="1:13" s="159" customFormat="1" ht="26.25" customHeight="1">
      <c r="A328" s="161">
        <v>326</v>
      </c>
      <c r="B328" s="172" t="s">
        <v>286</v>
      </c>
      <c r="C328" s="162" t="e">
        <f>#REF!</f>
        <v>#REF!</v>
      </c>
      <c r="D328" s="166" t="e">
        <f>#REF!</f>
        <v>#REF!</v>
      </c>
      <c r="E328" s="166" t="e">
        <f>#REF!</f>
        <v>#REF!</v>
      </c>
      <c r="F328" s="208" t="e">
        <f>#REF!</f>
        <v>#REF!</v>
      </c>
      <c r="G328" s="169" t="e">
        <f>#REF!</f>
        <v>#REF!</v>
      </c>
      <c r="H328" s="169" t="s">
        <v>287</v>
      </c>
      <c r="I328" s="169"/>
      <c r="J328" s="163" t="str">
        <f>'YARIŞMA BİLGİLERİ'!$F$21</f>
        <v>Master Erkekler</v>
      </c>
      <c r="K328" s="166" t="str">
        <f t="shared" si="8"/>
        <v>İSTANBUL-Balkan Veterans Indoor Championship</v>
      </c>
      <c r="L328" s="236" t="e">
        <f>#REF!</f>
        <v>#REF!</v>
      </c>
      <c r="M328" s="167" t="s">
        <v>267</v>
      </c>
    </row>
    <row r="329" spans="1:13" s="159" customFormat="1" ht="26.25" customHeight="1">
      <c r="A329" s="161">
        <v>327</v>
      </c>
      <c r="B329" s="172" t="s">
        <v>286</v>
      </c>
      <c r="C329" s="162" t="e">
        <f>#REF!</f>
        <v>#REF!</v>
      </c>
      <c r="D329" s="166" t="e">
        <f>#REF!</f>
        <v>#REF!</v>
      </c>
      <c r="E329" s="166" t="e">
        <f>#REF!</f>
        <v>#REF!</v>
      </c>
      <c r="F329" s="208" t="e">
        <f>#REF!</f>
        <v>#REF!</v>
      </c>
      <c r="G329" s="169" t="e">
        <f>#REF!</f>
        <v>#REF!</v>
      </c>
      <c r="H329" s="169" t="s">
        <v>287</v>
      </c>
      <c r="I329" s="169"/>
      <c r="J329" s="163" t="str">
        <f>'YARIŞMA BİLGİLERİ'!$F$21</f>
        <v>Master Erkekler</v>
      </c>
      <c r="K329" s="166" t="str">
        <f t="shared" si="8"/>
        <v>İSTANBUL-Balkan Veterans Indoor Championship</v>
      </c>
      <c r="L329" s="236" t="e">
        <f>#REF!</f>
        <v>#REF!</v>
      </c>
      <c r="M329" s="167" t="s">
        <v>267</v>
      </c>
    </row>
    <row r="330" spans="1:13" s="159" customFormat="1" ht="26.25" customHeight="1">
      <c r="A330" s="161">
        <v>328</v>
      </c>
      <c r="B330" s="172" t="s">
        <v>286</v>
      </c>
      <c r="C330" s="162" t="e">
        <f>#REF!</f>
        <v>#REF!</v>
      </c>
      <c r="D330" s="166" t="e">
        <f>#REF!</f>
        <v>#REF!</v>
      </c>
      <c r="E330" s="166" t="e">
        <f>#REF!</f>
        <v>#REF!</v>
      </c>
      <c r="F330" s="208" t="e">
        <f>#REF!</f>
        <v>#REF!</v>
      </c>
      <c r="G330" s="169" t="e">
        <f>#REF!</f>
        <v>#REF!</v>
      </c>
      <c r="H330" s="169" t="s">
        <v>287</v>
      </c>
      <c r="I330" s="169"/>
      <c r="J330" s="163" t="str">
        <f>'YARIŞMA BİLGİLERİ'!$F$21</f>
        <v>Master Erkekler</v>
      </c>
      <c r="K330" s="166" t="str">
        <f t="shared" si="8"/>
        <v>İSTANBUL-Balkan Veterans Indoor Championship</v>
      </c>
      <c r="L330" s="236" t="e">
        <f>#REF!</f>
        <v>#REF!</v>
      </c>
      <c r="M330" s="167" t="s">
        <v>267</v>
      </c>
    </row>
    <row r="331" spans="1:13" s="159" customFormat="1" ht="26.25" customHeight="1">
      <c r="A331" s="161">
        <v>329</v>
      </c>
      <c r="B331" s="172" t="s">
        <v>286</v>
      </c>
      <c r="C331" s="162" t="e">
        <f>#REF!</f>
        <v>#REF!</v>
      </c>
      <c r="D331" s="166" t="e">
        <f>#REF!</f>
        <v>#REF!</v>
      </c>
      <c r="E331" s="166" t="e">
        <f>#REF!</f>
        <v>#REF!</v>
      </c>
      <c r="F331" s="208" t="e">
        <f>#REF!</f>
        <v>#REF!</v>
      </c>
      <c r="G331" s="169" t="e">
        <f>#REF!</f>
        <v>#REF!</v>
      </c>
      <c r="H331" s="169" t="s">
        <v>287</v>
      </c>
      <c r="I331" s="169"/>
      <c r="J331" s="163" t="str">
        <f>'YARIŞMA BİLGİLERİ'!$F$21</f>
        <v>Master Erkekler</v>
      </c>
      <c r="K331" s="166" t="str">
        <f t="shared" si="8"/>
        <v>İSTANBUL-Balkan Veterans Indoor Championship</v>
      </c>
      <c r="L331" s="236" t="e">
        <f>#REF!</f>
        <v>#REF!</v>
      </c>
      <c r="M331" s="167" t="s">
        <v>267</v>
      </c>
    </row>
    <row r="332" spans="1:13" s="159" customFormat="1" ht="26.25" customHeight="1">
      <c r="A332" s="161">
        <v>330</v>
      </c>
      <c r="B332" s="172" t="s">
        <v>286</v>
      </c>
      <c r="C332" s="162" t="e">
        <f>#REF!</f>
        <v>#REF!</v>
      </c>
      <c r="D332" s="166" t="e">
        <f>#REF!</f>
        <v>#REF!</v>
      </c>
      <c r="E332" s="166" t="e">
        <f>#REF!</f>
        <v>#REF!</v>
      </c>
      <c r="F332" s="208" t="e">
        <f>#REF!</f>
        <v>#REF!</v>
      </c>
      <c r="G332" s="169" t="e">
        <f>#REF!</f>
        <v>#REF!</v>
      </c>
      <c r="H332" s="169" t="s">
        <v>287</v>
      </c>
      <c r="I332" s="169"/>
      <c r="J332" s="163" t="str">
        <f>'YARIŞMA BİLGİLERİ'!$F$21</f>
        <v>Master Erkekler</v>
      </c>
      <c r="K332" s="166" t="str">
        <f t="shared" si="8"/>
        <v>İSTANBUL-Balkan Veterans Indoor Championship</v>
      </c>
      <c r="L332" s="236" t="e">
        <f>#REF!</f>
        <v>#REF!</v>
      </c>
      <c r="M332" s="167" t="s">
        <v>267</v>
      </c>
    </row>
    <row r="333" spans="1:13" s="159" customFormat="1" ht="26.25" customHeight="1">
      <c r="A333" s="161">
        <v>331</v>
      </c>
      <c r="B333" s="172" t="s">
        <v>286</v>
      </c>
      <c r="C333" s="162" t="e">
        <f>#REF!</f>
        <v>#REF!</v>
      </c>
      <c r="D333" s="166" t="e">
        <f>#REF!</f>
        <v>#REF!</v>
      </c>
      <c r="E333" s="166" t="e">
        <f>#REF!</f>
        <v>#REF!</v>
      </c>
      <c r="F333" s="208" t="e">
        <f>#REF!</f>
        <v>#REF!</v>
      </c>
      <c r="G333" s="169" t="e">
        <f>#REF!</f>
        <v>#REF!</v>
      </c>
      <c r="H333" s="169" t="s">
        <v>287</v>
      </c>
      <c r="I333" s="169"/>
      <c r="J333" s="163" t="str">
        <f>'YARIŞMA BİLGİLERİ'!$F$21</f>
        <v>Master Erkekler</v>
      </c>
      <c r="K333" s="166" t="str">
        <f t="shared" si="8"/>
        <v>İSTANBUL-Balkan Veterans Indoor Championship</v>
      </c>
      <c r="L333" s="236" t="e">
        <f>#REF!</f>
        <v>#REF!</v>
      </c>
      <c r="M333" s="167" t="s">
        <v>267</v>
      </c>
    </row>
    <row r="334" spans="1:13" s="159" customFormat="1" ht="26.25" customHeight="1">
      <c r="A334" s="161">
        <v>332</v>
      </c>
      <c r="B334" s="172" t="s">
        <v>286</v>
      </c>
      <c r="C334" s="162" t="e">
        <f>#REF!</f>
        <v>#REF!</v>
      </c>
      <c r="D334" s="166" t="e">
        <f>#REF!</f>
        <v>#REF!</v>
      </c>
      <c r="E334" s="166" t="e">
        <f>#REF!</f>
        <v>#REF!</v>
      </c>
      <c r="F334" s="208" t="e">
        <f>#REF!</f>
        <v>#REF!</v>
      </c>
      <c r="G334" s="169" t="e">
        <f>#REF!</f>
        <v>#REF!</v>
      </c>
      <c r="H334" s="169" t="s">
        <v>287</v>
      </c>
      <c r="I334" s="169"/>
      <c r="J334" s="163" t="str">
        <f>'YARIŞMA BİLGİLERİ'!$F$21</f>
        <v>Master Erkekler</v>
      </c>
      <c r="K334" s="166" t="str">
        <f t="shared" si="8"/>
        <v>İSTANBUL-Balkan Veterans Indoor Championship</v>
      </c>
      <c r="L334" s="236" t="e">
        <f>#REF!</f>
        <v>#REF!</v>
      </c>
      <c r="M334" s="167" t="s">
        <v>267</v>
      </c>
    </row>
    <row r="335" spans="1:13" s="159" customFormat="1" ht="26.25" customHeight="1">
      <c r="A335" s="161">
        <v>333</v>
      </c>
      <c r="B335" s="172" t="s">
        <v>286</v>
      </c>
      <c r="C335" s="162" t="e">
        <f>#REF!</f>
        <v>#REF!</v>
      </c>
      <c r="D335" s="166" t="e">
        <f>#REF!</f>
        <v>#REF!</v>
      </c>
      <c r="E335" s="166" t="e">
        <f>#REF!</f>
        <v>#REF!</v>
      </c>
      <c r="F335" s="208" t="e">
        <f>#REF!</f>
        <v>#REF!</v>
      </c>
      <c r="G335" s="169" t="e">
        <f>#REF!</f>
        <v>#REF!</v>
      </c>
      <c r="H335" s="169" t="s">
        <v>287</v>
      </c>
      <c r="I335" s="169"/>
      <c r="J335" s="163" t="str">
        <f>'YARIŞMA BİLGİLERİ'!$F$21</f>
        <v>Master Erkekler</v>
      </c>
      <c r="K335" s="166" t="str">
        <f t="shared" si="8"/>
        <v>İSTANBUL-Balkan Veterans Indoor Championship</v>
      </c>
      <c r="L335" s="236" t="e">
        <f>#REF!</f>
        <v>#REF!</v>
      </c>
      <c r="M335" s="167" t="s">
        <v>267</v>
      </c>
    </row>
    <row r="336" spans="1:13" s="159" customFormat="1" ht="26.25" customHeight="1">
      <c r="A336" s="161">
        <v>334</v>
      </c>
      <c r="B336" s="172" t="s">
        <v>286</v>
      </c>
      <c r="C336" s="162" t="e">
        <f>#REF!</f>
        <v>#REF!</v>
      </c>
      <c r="D336" s="166" t="e">
        <f>#REF!</f>
        <v>#REF!</v>
      </c>
      <c r="E336" s="166" t="e">
        <f>#REF!</f>
        <v>#REF!</v>
      </c>
      <c r="F336" s="208" t="e">
        <f>#REF!</f>
        <v>#REF!</v>
      </c>
      <c r="G336" s="169" t="e">
        <f>#REF!</f>
        <v>#REF!</v>
      </c>
      <c r="H336" s="169" t="s">
        <v>287</v>
      </c>
      <c r="I336" s="169"/>
      <c r="J336" s="163" t="str">
        <f>'YARIŞMA BİLGİLERİ'!$F$21</f>
        <v>Master Erkekler</v>
      </c>
      <c r="K336" s="166" t="str">
        <f t="shared" si="8"/>
        <v>İSTANBUL-Balkan Veterans Indoor Championship</v>
      </c>
      <c r="L336" s="236" t="e">
        <f>#REF!</f>
        <v>#REF!</v>
      </c>
      <c r="M336" s="167" t="s">
        <v>267</v>
      </c>
    </row>
    <row r="337" spans="1:13" s="159" customFormat="1" ht="26.25" customHeight="1">
      <c r="A337" s="161">
        <v>335</v>
      </c>
      <c r="B337" s="172" t="s">
        <v>286</v>
      </c>
      <c r="C337" s="162" t="e">
        <f>#REF!</f>
        <v>#REF!</v>
      </c>
      <c r="D337" s="166" t="e">
        <f>#REF!</f>
        <v>#REF!</v>
      </c>
      <c r="E337" s="166" t="e">
        <f>#REF!</f>
        <v>#REF!</v>
      </c>
      <c r="F337" s="208" t="e">
        <f>#REF!</f>
        <v>#REF!</v>
      </c>
      <c r="G337" s="169" t="e">
        <f>#REF!</f>
        <v>#REF!</v>
      </c>
      <c r="H337" s="169" t="s">
        <v>287</v>
      </c>
      <c r="I337" s="169"/>
      <c r="J337" s="163" t="str">
        <f>'YARIŞMA BİLGİLERİ'!$F$21</f>
        <v>Master Erkekler</v>
      </c>
      <c r="K337" s="166" t="str">
        <f t="shared" si="8"/>
        <v>İSTANBUL-Balkan Veterans Indoor Championship</v>
      </c>
      <c r="L337" s="236" t="e">
        <f>#REF!</f>
        <v>#REF!</v>
      </c>
      <c r="M337" s="167" t="s">
        <v>267</v>
      </c>
    </row>
    <row r="338" spans="1:13" s="159" customFormat="1" ht="26.25" customHeight="1">
      <c r="A338" s="161">
        <v>336</v>
      </c>
      <c r="B338" s="172" t="s">
        <v>286</v>
      </c>
      <c r="C338" s="162" t="e">
        <f>#REF!</f>
        <v>#REF!</v>
      </c>
      <c r="D338" s="166" t="e">
        <f>#REF!</f>
        <v>#REF!</v>
      </c>
      <c r="E338" s="166" t="e">
        <f>#REF!</f>
        <v>#REF!</v>
      </c>
      <c r="F338" s="208" t="e">
        <f>#REF!</f>
        <v>#REF!</v>
      </c>
      <c r="G338" s="169" t="e">
        <f>#REF!</f>
        <v>#REF!</v>
      </c>
      <c r="H338" s="169" t="s">
        <v>287</v>
      </c>
      <c r="I338" s="169"/>
      <c r="J338" s="163" t="str">
        <f>'YARIŞMA BİLGİLERİ'!$F$21</f>
        <v>Master Erkekler</v>
      </c>
      <c r="K338" s="166" t="str">
        <f t="shared" ref="K338:K354" si="9">CONCATENATE(K$1,"-",A$1)</f>
        <v>İSTANBUL-Balkan Veterans Indoor Championship</v>
      </c>
      <c r="L338" s="236" t="e">
        <f>#REF!</f>
        <v>#REF!</v>
      </c>
      <c r="M338" s="167" t="s">
        <v>267</v>
      </c>
    </row>
    <row r="339" spans="1:13" s="159" customFormat="1" ht="26.25" customHeight="1">
      <c r="A339" s="161">
        <v>337</v>
      </c>
      <c r="B339" s="172" t="s">
        <v>286</v>
      </c>
      <c r="C339" s="162" t="e">
        <f>#REF!</f>
        <v>#REF!</v>
      </c>
      <c r="D339" s="166" t="e">
        <f>#REF!</f>
        <v>#REF!</v>
      </c>
      <c r="E339" s="166" t="e">
        <f>#REF!</f>
        <v>#REF!</v>
      </c>
      <c r="F339" s="208" t="e">
        <f>#REF!</f>
        <v>#REF!</v>
      </c>
      <c r="G339" s="169" t="e">
        <f>#REF!</f>
        <v>#REF!</v>
      </c>
      <c r="H339" s="169" t="s">
        <v>287</v>
      </c>
      <c r="I339" s="169"/>
      <c r="J339" s="163" t="str">
        <f>'YARIŞMA BİLGİLERİ'!$F$21</f>
        <v>Master Erkekler</v>
      </c>
      <c r="K339" s="166" t="str">
        <f t="shared" si="9"/>
        <v>İSTANBUL-Balkan Veterans Indoor Championship</v>
      </c>
      <c r="L339" s="236" t="e">
        <f>#REF!</f>
        <v>#REF!</v>
      </c>
      <c r="M339" s="167" t="s">
        <v>267</v>
      </c>
    </row>
    <row r="340" spans="1:13" s="159" customFormat="1" ht="26.25" customHeight="1">
      <c r="A340" s="161">
        <v>338</v>
      </c>
      <c r="B340" s="172" t="s">
        <v>286</v>
      </c>
      <c r="C340" s="162" t="e">
        <f>#REF!</f>
        <v>#REF!</v>
      </c>
      <c r="D340" s="166" t="e">
        <f>#REF!</f>
        <v>#REF!</v>
      </c>
      <c r="E340" s="166" t="e">
        <f>#REF!</f>
        <v>#REF!</v>
      </c>
      <c r="F340" s="208" t="e">
        <f>#REF!</f>
        <v>#REF!</v>
      </c>
      <c r="G340" s="169" t="e">
        <f>#REF!</f>
        <v>#REF!</v>
      </c>
      <c r="H340" s="169" t="s">
        <v>287</v>
      </c>
      <c r="I340" s="169"/>
      <c r="J340" s="163" t="str">
        <f>'YARIŞMA BİLGİLERİ'!$F$21</f>
        <v>Master Erkekler</v>
      </c>
      <c r="K340" s="166" t="str">
        <f t="shared" si="9"/>
        <v>İSTANBUL-Balkan Veterans Indoor Championship</v>
      </c>
      <c r="L340" s="236" t="e">
        <f>#REF!</f>
        <v>#REF!</v>
      </c>
      <c r="M340" s="167" t="s">
        <v>267</v>
      </c>
    </row>
    <row r="341" spans="1:13" s="159" customFormat="1" ht="26.25" customHeight="1">
      <c r="A341" s="161">
        <v>339</v>
      </c>
      <c r="B341" s="172" t="s">
        <v>286</v>
      </c>
      <c r="C341" s="162" t="e">
        <f>#REF!</f>
        <v>#REF!</v>
      </c>
      <c r="D341" s="166" t="e">
        <f>#REF!</f>
        <v>#REF!</v>
      </c>
      <c r="E341" s="166" t="e">
        <f>#REF!</f>
        <v>#REF!</v>
      </c>
      <c r="F341" s="208" t="e">
        <f>#REF!</f>
        <v>#REF!</v>
      </c>
      <c r="G341" s="169" t="e">
        <f>#REF!</f>
        <v>#REF!</v>
      </c>
      <c r="H341" s="169" t="s">
        <v>287</v>
      </c>
      <c r="I341" s="169"/>
      <c r="J341" s="163" t="str">
        <f>'YARIŞMA BİLGİLERİ'!$F$21</f>
        <v>Master Erkekler</v>
      </c>
      <c r="K341" s="166" t="str">
        <f t="shared" si="9"/>
        <v>İSTANBUL-Balkan Veterans Indoor Championship</v>
      </c>
      <c r="L341" s="236" t="e">
        <f>#REF!</f>
        <v>#REF!</v>
      </c>
      <c r="M341" s="167" t="s">
        <v>267</v>
      </c>
    </row>
    <row r="342" spans="1:13" s="159" customFormat="1" ht="26.25" customHeight="1">
      <c r="A342" s="161">
        <v>340</v>
      </c>
      <c r="B342" s="172" t="s">
        <v>286</v>
      </c>
      <c r="C342" s="162" t="e">
        <f>#REF!</f>
        <v>#REF!</v>
      </c>
      <c r="D342" s="166" t="e">
        <f>#REF!</f>
        <v>#REF!</v>
      </c>
      <c r="E342" s="166" t="e">
        <f>#REF!</f>
        <v>#REF!</v>
      </c>
      <c r="F342" s="208" t="e">
        <f>#REF!</f>
        <v>#REF!</v>
      </c>
      <c r="G342" s="169" t="e">
        <f>#REF!</f>
        <v>#REF!</v>
      </c>
      <c r="H342" s="169" t="s">
        <v>287</v>
      </c>
      <c r="I342" s="169"/>
      <c r="J342" s="163" t="str">
        <f>'YARIŞMA BİLGİLERİ'!$F$21</f>
        <v>Master Erkekler</v>
      </c>
      <c r="K342" s="166" t="str">
        <f t="shared" si="9"/>
        <v>İSTANBUL-Balkan Veterans Indoor Championship</v>
      </c>
      <c r="L342" s="236" t="e">
        <f>#REF!</f>
        <v>#REF!</v>
      </c>
      <c r="M342" s="167" t="s">
        <v>267</v>
      </c>
    </row>
    <row r="343" spans="1:13" s="159" customFormat="1" ht="26.25" customHeight="1">
      <c r="A343" s="161">
        <v>341</v>
      </c>
      <c r="B343" s="172" t="s">
        <v>286</v>
      </c>
      <c r="C343" s="162" t="e">
        <f>#REF!</f>
        <v>#REF!</v>
      </c>
      <c r="D343" s="166" t="e">
        <f>#REF!</f>
        <v>#REF!</v>
      </c>
      <c r="E343" s="166" t="e">
        <f>#REF!</f>
        <v>#REF!</v>
      </c>
      <c r="F343" s="208" t="e">
        <f>#REF!</f>
        <v>#REF!</v>
      </c>
      <c r="G343" s="169" t="e">
        <f>#REF!</f>
        <v>#REF!</v>
      </c>
      <c r="H343" s="169" t="s">
        <v>287</v>
      </c>
      <c r="I343" s="169"/>
      <c r="J343" s="163" t="str">
        <f>'YARIŞMA BİLGİLERİ'!$F$21</f>
        <v>Master Erkekler</v>
      </c>
      <c r="K343" s="166" t="str">
        <f t="shared" si="9"/>
        <v>İSTANBUL-Balkan Veterans Indoor Championship</v>
      </c>
      <c r="L343" s="236" t="e">
        <f>#REF!</f>
        <v>#REF!</v>
      </c>
      <c r="M343" s="167" t="s">
        <v>267</v>
      </c>
    </row>
    <row r="344" spans="1:13" s="159" customFormat="1" ht="26.25" customHeight="1">
      <c r="A344" s="161">
        <v>342</v>
      </c>
      <c r="B344" s="172" t="s">
        <v>286</v>
      </c>
      <c r="C344" s="162" t="e">
        <f>#REF!</f>
        <v>#REF!</v>
      </c>
      <c r="D344" s="166" t="e">
        <f>#REF!</f>
        <v>#REF!</v>
      </c>
      <c r="E344" s="166" t="e">
        <f>#REF!</f>
        <v>#REF!</v>
      </c>
      <c r="F344" s="208" t="e">
        <f>#REF!</f>
        <v>#REF!</v>
      </c>
      <c r="G344" s="169" t="e">
        <f>#REF!</f>
        <v>#REF!</v>
      </c>
      <c r="H344" s="169" t="s">
        <v>287</v>
      </c>
      <c r="I344" s="169"/>
      <c r="J344" s="163" t="str">
        <f>'YARIŞMA BİLGİLERİ'!$F$21</f>
        <v>Master Erkekler</v>
      </c>
      <c r="K344" s="166" t="str">
        <f t="shared" si="9"/>
        <v>İSTANBUL-Balkan Veterans Indoor Championship</v>
      </c>
      <c r="L344" s="236" t="e">
        <f>#REF!</f>
        <v>#REF!</v>
      </c>
      <c r="M344" s="167" t="s">
        <v>267</v>
      </c>
    </row>
    <row r="345" spans="1:13" s="159" customFormat="1" ht="26.25" customHeight="1">
      <c r="A345" s="161">
        <v>343</v>
      </c>
      <c r="B345" s="172" t="s">
        <v>286</v>
      </c>
      <c r="C345" s="162" t="e">
        <f>#REF!</f>
        <v>#REF!</v>
      </c>
      <c r="D345" s="166" t="e">
        <f>#REF!</f>
        <v>#REF!</v>
      </c>
      <c r="E345" s="166" t="e">
        <f>#REF!</f>
        <v>#REF!</v>
      </c>
      <c r="F345" s="208" t="e">
        <f>#REF!</f>
        <v>#REF!</v>
      </c>
      <c r="G345" s="169" t="e">
        <f>#REF!</f>
        <v>#REF!</v>
      </c>
      <c r="H345" s="169" t="s">
        <v>287</v>
      </c>
      <c r="I345" s="169"/>
      <c r="J345" s="163" t="str">
        <f>'YARIŞMA BİLGİLERİ'!$F$21</f>
        <v>Master Erkekler</v>
      </c>
      <c r="K345" s="166" t="str">
        <f t="shared" si="9"/>
        <v>İSTANBUL-Balkan Veterans Indoor Championship</v>
      </c>
      <c r="L345" s="236" t="e">
        <f>#REF!</f>
        <v>#REF!</v>
      </c>
      <c r="M345" s="167" t="s">
        <v>267</v>
      </c>
    </row>
    <row r="346" spans="1:13" s="159" customFormat="1" ht="26.25" customHeight="1">
      <c r="A346" s="161">
        <v>344</v>
      </c>
      <c r="B346" s="172" t="s">
        <v>286</v>
      </c>
      <c r="C346" s="162" t="e">
        <f>#REF!</f>
        <v>#REF!</v>
      </c>
      <c r="D346" s="166" t="e">
        <f>#REF!</f>
        <v>#REF!</v>
      </c>
      <c r="E346" s="166" t="e">
        <f>#REF!</f>
        <v>#REF!</v>
      </c>
      <c r="F346" s="208" t="e">
        <f>#REF!</f>
        <v>#REF!</v>
      </c>
      <c r="G346" s="169" t="e">
        <f>#REF!</f>
        <v>#REF!</v>
      </c>
      <c r="H346" s="169" t="s">
        <v>287</v>
      </c>
      <c r="I346" s="169"/>
      <c r="J346" s="163" t="str">
        <f>'YARIŞMA BİLGİLERİ'!$F$21</f>
        <v>Master Erkekler</v>
      </c>
      <c r="K346" s="166" t="str">
        <f t="shared" si="9"/>
        <v>İSTANBUL-Balkan Veterans Indoor Championship</v>
      </c>
      <c r="L346" s="236" t="e">
        <f>#REF!</f>
        <v>#REF!</v>
      </c>
      <c r="M346" s="167" t="s">
        <v>267</v>
      </c>
    </row>
    <row r="347" spans="1:13" s="159" customFormat="1" ht="26.25" customHeight="1">
      <c r="A347" s="161">
        <v>345</v>
      </c>
      <c r="B347" s="172" t="s">
        <v>286</v>
      </c>
      <c r="C347" s="162" t="e">
        <f>#REF!</f>
        <v>#REF!</v>
      </c>
      <c r="D347" s="166" t="e">
        <f>#REF!</f>
        <v>#REF!</v>
      </c>
      <c r="E347" s="166" t="e">
        <f>#REF!</f>
        <v>#REF!</v>
      </c>
      <c r="F347" s="208" t="e">
        <f>#REF!</f>
        <v>#REF!</v>
      </c>
      <c r="G347" s="169" t="e">
        <f>#REF!</f>
        <v>#REF!</v>
      </c>
      <c r="H347" s="169" t="s">
        <v>287</v>
      </c>
      <c r="I347" s="169"/>
      <c r="J347" s="163" t="str">
        <f>'YARIŞMA BİLGİLERİ'!$F$21</f>
        <v>Master Erkekler</v>
      </c>
      <c r="K347" s="166" t="str">
        <f t="shared" si="9"/>
        <v>İSTANBUL-Balkan Veterans Indoor Championship</v>
      </c>
      <c r="L347" s="236" t="e">
        <f>#REF!</f>
        <v>#REF!</v>
      </c>
      <c r="M347" s="167" t="s">
        <v>267</v>
      </c>
    </row>
    <row r="348" spans="1:13" s="159" customFormat="1" ht="26.25" customHeight="1">
      <c r="A348" s="161">
        <v>346</v>
      </c>
      <c r="B348" s="172" t="s">
        <v>286</v>
      </c>
      <c r="C348" s="162" t="e">
        <f>#REF!</f>
        <v>#REF!</v>
      </c>
      <c r="D348" s="166" t="e">
        <f>#REF!</f>
        <v>#REF!</v>
      </c>
      <c r="E348" s="166" t="e">
        <f>#REF!</f>
        <v>#REF!</v>
      </c>
      <c r="F348" s="208" t="e">
        <f>#REF!</f>
        <v>#REF!</v>
      </c>
      <c r="G348" s="169" t="e">
        <f>#REF!</f>
        <v>#REF!</v>
      </c>
      <c r="H348" s="169" t="s">
        <v>287</v>
      </c>
      <c r="I348" s="169"/>
      <c r="J348" s="163" t="str">
        <f>'YARIŞMA BİLGİLERİ'!$F$21</f>
        <v>Master Erkekler</v>
      </c>
      <c r="K348" s="166" t="str">
        <f t="shared" si="9"/>
        <v>İSTANBUL-Balkan Veterans Indoor Championship</v>
      </c>
      <c r="L348" s="236" t="e">
        <f>#REF!</f>
        <v>#REF!</v>
      </c>
      <c r="M348" s="167" t="s">
        <v>267</v>
      </c>
    </row>
    <row r="349" spans="1:13" s="159" customFormat="1" ht="26.25" customHeight="1">
      <c r="A349" s="161">
        <v>347</v>
      </c>
      <c r="B349" s="172" t="s">
        <v>286</v>
      </c>
      <c r="C349" s="162" t="e">
        <f>#REF!</f>
        <v>#REF!</v>
      </c>
      <c r="D349" s="166" t="e">
        <f>#REF!</f>
        <v>#REF!</v>
      </c>
      <c r="E349" s="166" t="e">
        <f>#REF!</f>
        <v>#REF!</v>
      </c>
      <c r="F349" s="208" t="e">
        <f>#REF!</f>
        <v>#REF!</v>
      </c>
      <c r="G349" s="169" t="e">
        <f>#REF!</f>
        <v>#REF!</v>
      </c>
      <c r="H349" s="169" t="s">
        <v>287</v>
      </c>
      <c r="I349" s="169"/>
      <c r="J349" s="163" t="str">
        <f>'YARIŞMA BİLGİLERİ'!$F$21</f>
        <v>Master Erkekler</v>
      </c>
      <c r="K349" s="166" t="str">
        <f t="shared" si="9"/>
        <v>İSTANBUL-Balkan Veterans Indoor Championship</v>
      </c>
      <c r="L349" s="236" t="e">
        <f>#REF!</f>
        <v>#REF!</v>
      </c>
      <c r="M349" s="167" t="s">
        <v>267</v>
      </c>
    </row>
    <row r="350" spans="1:13" s="159" customFormat="1" ht="26.25" customHeight="1">
      <c r="A350" s="161">
        <v>348</v>
      </c>
      <c r="B350" s="172" t="s">
        <v>286</v>
      </c>
      <c r="C350" s="162" t="e">
        <f>#REF!</f>
        <v>#REF!</v>
      </c>
      <c r="D350" s="166" t="e">
        <f>#REF!</f>
        <v>#REF!</v>
      </c>
      <c r="E350" s="166" t="e">
        <f>#REF!</f>
        <v>#REF!</v>
      </c>
      <c r="F350" s="208" t="e">
        <f>#REF!</f>
        <v>#REF!</v>
      </c>
      <c r="G350" s="169" t="e">
        <f>#REF!</f>
        <v>#REF!</v>
      </c>
      <c r="H350" s="169" t="s">
        <v>287</v>
      </c>
      <c r="I350" s="169"/>
      <c r="J350" s="163" t="str">
        <f>'YARIŞMA BİLGİLERİ'!$F$21</f>
        <v>Master Erkekler</v>
      </c>
      <c r="K350" s="166" t="str">
        <f t="shared" si="9"/>
        <v>İSTANBUL-Balkan Veterans Indoor Championship</v>
      </c>
      <c r="L350" s="236" t="e">
        <f>#REF!</f>
        <v>#REF!</v>
      </c>
      <c r="M350" s="167" t="s">
        <v>267</v>
      </c>
    </row>
    <row r="351" spans="1:13" s="159" customFormat="1" ht="26.25" customHeight="1">
      <c r="A351" s="161">
        <v>349</v>
      </c>
      <c r="B351" s="172" t="s">
        <v>286</v>
      </c>
      <c r="C351" s="162" t="e">
        <f>#REF!</f>
        <v>#REF!</v>
      </c>
      <c r="D351" s="166" t="e">
        <f>#REF!</f>
        <v>#REF!</v>
      </c>
      <c r="E351" s="166" t="e">
        <f>#REF!</f>
        <v>#REF!</v>
      </c>
      <c r="F351" s="208" t="e">
        <f>#REF!</f>
        <v>#REF!</v>
      </c>
      <c r="G351" s="169" t="e">
        <f>#REF!</f>
        <v>#REF!</v>
      </c>
      <c r="H351" s="169" t="s">
        <v>287</v>
      </c>
      <c r="I351" s="169"/>
      <c r="J351" s="163" t="str">
        <f>'YARIŞMA BİLGİLERİ'!$F$21</f>
        <v>Master Erkekler</v>
      </c>
      <c r="K351" s="166" t="str">
        <f t="shared" si="9"/>
        <v>İSTANBUL-Balkan Veterans Indoor Championship</v>
      </c>
      <c r="L351" s="236" t="e">
        <f>#REF!</f>
        <v>#REF!</v>
      </c>
      <c r="M351" s="167" t="s">
        <v>267</v>
      </c>
    </row>
    <row r="352" spans="1:13" s="159" customFormat="1" ht="26.25" customHeight="1">
      <c r="A352" s="161">
        <v>350</v>
      </c>
      <c r="B352" s="172" t="s">
        <v>286</v>
      </c>
      <c r="C352" s="162" t="e">
        <f>#REF!</f>
        <v>#REF!</v>
      </c>
      <c r="D352" s="166" t="e">
        <f>#REF!</f>
        <v>#REF!</v>
      </c>
      <c r="E352" s="166" t="e">
        <f>#REF!</f>
        <v>#REF!</v>
      </c>
      <c r="F352" s="208" t="e">
        <f>#REF!</f>
        <v>#REF!</v>
      </c>
      <c r="G352" s="169" t="e">
        <f>#REF!</f>
        <v>#REF!</v>
      </c>
      <c r="H352" s="169" t="s">
        <v>287</v>
      </c>
      <c r="I352" s="169"/>
      <c r="J352" s="163" t="str">
        <f>'YARIŞMA BİLGİLERİ'!$F$21</f>
        <v>Master Erkekler</v>
      </c>
      <c r="K352" s="166" t="str">
        <f t="shared" si="9"/>
        <v>İSTANBUL-Balkan Veterans Indoor Championship</v>
      </c>
      <c r="L352" s="236" t="e">
        <f>#REF!</f>
        <v>#REF!</v>
      </c>
      <c r="M352" s="167" t="s">
        <v>267</v>
      </c>
    </row>
    <row r="353" spans="1:13" s="159" customFormat="1" ht="26.25" customHeight="1">
      <c r="A353" s="161">
        <v>351</v>
      </c>
      <c r="B353" s="172" t="s">
        <v>286</v>
      </c>
      <c r="C353" s="162" t="e">
        <f>#REF!</f>
        <v>#REF!</v>
      </c>
      <c r="D353" s="166" t="e">
        <f>#REF!</f>
        <v>#REF!</v>
      </c>
      <c r="E353" s="166" t="e">
        <f>#REF!</f>
        <v>#REF!</v>
      </c>
      <c r="F353" s="208" t="e">
        <f>#REF!</f>
        <v>#REF!</v>
      </c>
      <c r="G353" s="169" t="e">
        <f>#REF!</f>
        <v>#REF!</v>
      </c>
      <c r="H353" s="169" t="s">
        <v>287</v>
      </c>
      <c r="I353" s="169"/>
      <c r="J353" s="163" t="str">
        <f>'YARIŞMA BİLGİLERİ'!$F$21</f>
        <v>Master Erkekler</v>
      </c>
      <c r="K353" s="166" t="str">
        <f t="shared" si="9"/>
        <v>İSTANBUL-Balkan Veterans Indoor Championship</v>
      </c>
      <c r="L353" s="236" t="e">
        <f>#REF!</f>
        <v>#REF!</v>
      </c>
      <c r="M353" s="167" t="s">
        <v>267</v>
      </c>
    </row>
    <row r="354" spans="1:13" s="159" customFormat="1" ht="26.25" customHeight="1">
      <c r="A354" s="161">
        <v>352</v>
      </c>
      <c r="B354" s="172" t="s">
        <v>286</v>
      </c>
      <c r="C354" s="162" t="e">
        <f>#REF!</f>
        <v>#REF!</v>
      </c>
      <c r="D354" s="166" t="e">
        <f>#REF!</f>
        <v>#REF!</v>
      </c>
      <c r="E354" s="166" t="e">
        <f>#REF!</f>
        <v>#REF!</v>
      </c>
      <c r="F354" s="208" t="e">
        <f>#REF!</f>
        <v>#REF!</v>
      </c>
      <c r="G354" s="169" t="e">
        <f>#REF!</f>
        <v>#REF!</v>
      </c>
      <c r="H354" s="169" t="s">
        <v>287</v>
      </c>
      <c r="I354" s="169"/>
      <c r="J354" s="163" t="str">
        <f>'YARIŞMA BİLGİLERİ'!$F$21</f>
        <v>Master Erkekler</v>
      </c>
      <c r="K354" s="166" t="str">
        <f t="shared" si="9"/>
        <v>İSTANBUL-Balkan Veterans Indoor Championship</v>
      </c>
      <c r="L354" s="236" t="e">
        <f>#REF!</f>
        <v>#REF!</v>
      </c>
      <c r="M354" s="167" t="s">
        <v>267</v>
      </c>
    </row>
    <row r="355" spans="1:13" s="159" customFormat="1" ht="26.25" customHeight="1">
      <c r="A355" s="161">
        <v>353</v>
      </c>
      <c r="B355" s="172" t="s">
        <v>286</v>
      </c>
      <c r="C355" s="162" t="e">
        <f>#REF!</f>
        <v>#REF!</v>
      </c>
      <c r="D355" s="166" t="e">
        <f>#REF!</f>
        <v>#REF!</v>
      </c>
      <c r="E355" s="166" t="e">
        <f>#REF!</f>
        <v>#REF!</v>
      </c>
      <c r="F355" s="208" t="e">
        <f>#REF!</f>
        <v>#REF!</v>
      </c>
      <c r="G355" s="169" t="e">
        <f>#REF!</f>
        <v>#REF!</v>
      </c>
      <c r="H355" s="169" t="s">
        <v>287</v>
      </c>
      <c r="I355" s="169"/>
      <c r="J355" s="163" t="str">
        <f>'YARIŞMA BİLGİLERİ'!$F$21</f>
        <v>Master Erkekler</v>
      </c>
      <c r="K355" s="166" t="str">
        <f>CONCATENATE(K$1,"-",A$1)</f>
        <v>İSTANBUL-Balkan Veterans Indoor Championship</v>
      </c>
      <c r="L355" s="236" t="e">
        <f>#REF!</f>
        <v>#REF!</v>
      </c>
      <c r="M355" s="167" t="s">
        <v>267</v>
      </c>
    </row>
    <row r="356" spans="1:13" s="159" customFormat="1" ht="26.25" customHeight="1">
      <c r="A356" s="161">
        <v>354</v>
      </c>
      <c r="B356" s="172" t="s">
        <v>286</v>
      </c>
      <c r="C356" s="162" t="e">
        <f>#REF!</f>
        <v>#REF!</v>
      </c>
      <c r="D356" s="166" t="e">
        <f>#REF!</f>
        <v>#REF!</v>
      </c>
      <c r="E356" s="166" t="e">
        <f>#REF!</f>
        <v>#REF!</v>
      </c>
      <c r="F356" s="208" t="e">
        <f>#REF!</f>
        <v>#REF!</v>
      </c>
      <c r="G356" s="169" t="e">
        <f>#REF!</f>
        <v>#REF!</v>
      </c>
      <c r="H356" s="169" t="s">
        <v>287</v>
      </c>
      <c r="I356" s="169"/>
      <c r="J356" s="163" t="str">
        <f>'YARIŞMA BİLGİLERİ'!$F$21</f>
        <v>Master Erkekler</v>
      </c>
      <c r="K356" s="166" t="str">
        <f>CONCATENATE(K$1,"-",A$1)</f>
        <v>İSTANBUL-Balkan Veterans Indoor Championship</v>
      </c>
      <c r="L356" s="236" t="e">
        <f>#REF!</f>
        <v>#REF!</v>
      </c>
      <c r="M356" s="167" t="s">
        <v>267</v>
      </c>
    </row>
    <row r="357" spans="1:13" s="159" customFormat="1" ht="26.25" customHeight="1">
      <c r="A357" s="161">
        <v>355</v>
      </c>
      <c r="B357" s="172" t="s">
        <v>286</v>
      </c>
      <c r="C357" s="162" t="e">
        <f>#REF!</f>
        <v>#REF!</v>
      </c>
      <c r="D357" s="166" t="e">
        <f>#REF!</f>
        <v>#REF!</v>
      </c>
      <c r="E357" s="166" t="e">
        <f>#REF!</f>
        <v>#REF!</v>
      </c>
      <c r="F357" s="208" t="e">
        <f>#REF!</f>
        <v>#REF!</v>
      </c>
      <c r="G357" s="169" t="e">
        <f>#REF!</f>
        <v>#REF!</v>
      </c>
      <c r="H357" s="169" t="s">
        <v>287</v>
      </c>
      <c r="I357" s="169"/>
      <c r="J357" s="163" t="str">
        <f>'YARIŞMA BİLGİLERİ'!$F$21</f>
        <v>Master Erkekler</v>
      </c>
      <c r="K357" s="166" t="str">
        <f>CONCATENATE(K$1,"-",A$1)</f>
        <v>İSTANBUL-Balkan Veterans Indoor Championship</v>
      </c>
      <c r="L357" s="236" t="e">
        <f>#REF!</f>
        <v>#REF!</v>
      </c>
      <c r="M357" s="167" t="s">
        <v>267</v>
      </c>
    </row>
    <row r="358" spans="1:13" s="159" customFormat="1" ht="26.25" customHeight="1">
      <c r="A358" s="161">
        <v>356</v>
      </c>
      <c r="B358" s="172" t="s">
        <v>286</v>
      </c>
      <c r="C358" s="162" t="e">
        <f>#REF!</f>
        <v>#REF!</v>
      </c>
      <c r="D358" s="166" t="e">
        <f>#REF!</f>
        <v>#REF!</v>
      </c>
      <c r="E358" s="166" t="e">
        <f>#REF!</f>
        <v>#REF!</v>
      </c>
      <c r="F358" s="208" t="e">
        <f>#REF!</f>
        <v>#REF!</v>
      </c>
      <c r="G358" s="169" t="e">
        <f>#REF!</f>
        <v>#REF!</v>
      </c>
      <c r="H358" s="169" t="s">
        <v>287</v>
      </c>
      <c r="I358" s="169"/>
      <c r="J358" s="163" t="str">
        <f>'YARIŞMA BİLGİLERİ'!$F$21</f>
        <v>Master Erkekler</v>
      </c>
      <c r="K358" s="166" t="str">
        <f>CONCATENATE(K$1,"-",A$1)</f>
        <v>İSTANBUL-Balkan Veterans Indoor Championship</v>
      </c>
      <c r="L358" s="236" t="e">
        <f>#REF!</f>
        <v>#REF!</v>
      </c>
      <c r="M358" s="167" t="s">
        <v>267</v>
      </c>
    </row>
    <row r="359" spans="1:13" s="159" customFormat="1" ht="26.25" customHeight="1">
      <c r="A359" s="161">
        <v>357</v>
      </c>
      <c r="B359" s="172" t="s">
        <v>286</v>
      </c>
      <c r="C359" s="162" t="e">
        <f>#REF!</f>
        <v>#REF!</v>
      </c>
      <c r="D359" s="166" t="e">
        <f>#REF!</f>
        <v>#REF!</v>
      </c>
      <c r="E359" s="166" t="e">
        <f>#REF!</f>
        <v>#REF!</v>
      </c>
      <c r="F359" s="208" t="e">
        <f>#REF!</f>
        <v>#REF!</v>
      </c>
      <c r="G359" s="169" t="e">
        <f>#REF!</f>
        <v>#REF!</v>
      </c>
      <c r="H359" s="169" t="s">
        <v>287</v>
      </c>
      <c r="I359" s="169"/>
      <c r="J359" s="163" t="str">
        <f>'YARIŞMA BİLGİLERİ'!$F$21</f>
        <v>Master Erkekler</v>
      </c>
      <c r="K359" s="166" t="str">
        <f>CONCATENATE(K$1,"-",A$1)</f>
        <v>İSTANBUL-Balkan Veterans Indoor Championship</v>
      </c>
      <c r="L359" s="236" t="e">
        <f>#REF!</f>
        <v>#REF!</v>
      </c>
      <c r="M359" s="167" t="s">
        <v>267</v>
      </c>
    </row>
    <row r="360" spans="1:13" s="159" customFormat="1" ht="26.25" customHeight="1">
      <c r="A360" s="161">
        <v>358</v>
      </c>
      <c r="B360" s="172" t="s">
        <v>275</v>
      </c>
      <c r="C360" s="162" t="str">
        <f>'60M.Eng.'!C8</f>
        <v>20.9.1975</v>
      </c>
      <c r="D360" s="166" t="str">
        <f>'60M.Eng.'!E8</f>
        <v>YASİN AVCI</v>
      </c>
      <c r="E360" s="166" t="str">
        <f>'60M.Eng.'!F8</f>
        <v>TURKEY</v>
      </c>
      <c r="F360" s="168">
        <f>'60M.Eng.'!G8</f>
        <v>1375</v>
      </c>
      <c r="G360" s="169">
        <f>'60M.Eng.'!A8</f>
        <v>1</v>
      </c>
      <c r="H360" s="169" t="s">
        <v>274</v>
      </c>
      <c r="I360" s="169"/>
      <c r="J360" s="163" t="str">
        <f>'YARIŞMA BİLGİLERİ'!$F$21</f>
        <v>Master Erkekler</v>
      </c>
      <c r="K360" s="166" t="str">
        <f t="shared" si="7"/>
        <v>İSTANBUL-Balkan Veterans Indoor Championship</v>
      </c>
      <c r="L360" s="236">
        <f>'60M.Eng.'!P$4</f>
        <v>42057</v>
      </c>
      <c r="M360" s="167" t="s">
        <v>267</v>
      </c>
    </row>
    <row r="361" spans="1:13" s="159" customFormat="1" ht="26.25" customHeight="1">
      <c r="A361" s="161">
        <v>359</v>
      </c>
      <c r="B361" s="172" t="s">
        <v>275</v>
      </c>
      <c r="C361" s="162" t="e">
        <f>'60M.Eng.'!#REF!</f>
        <v>#REF!</v>
      </c>
      <c r="D361" s="166" t="e">
        <f>'60M.Eng.'!#REF!</f>
        <v>#REF!</v>
      </c>
      <c r="E361" s="166" t="e">
        <f>'60M.Eng.'!#REF!</f>
        <v>#REF!</v>
      </c>
      <c r="F361" s="168" t="e">
        <f>'60M.Eng.'!#REF!</f>
        <v>#REF!</v>
      </c>
      <c r="G361" s="169" t="e">
        <f>'60M.Eng.'!#REF!</f>
        <v>#REF!</v>
      </c>
      <c r="H361" s="169" t="s">
        <v>274</v>
      </c>
      <c r="I361" s="169"/>
      <c r="J361" s="163" t="str">
        <f>'YARIŞMA BİLGİLERİ'!$F$21</f>
        <v>Master Erkekler</v>
      </c>
      <c r="K361" s="166" t="str">
        <f t="shared" si="7"/>
        <v>İSTANBUL-Balkan Veterans Indoor Championship</v>
      </c>
      <c r="L361" s="236">
        <f>'60M.Eng.'!P$4</f>
        <v>42057</v>
      </c>
      <c r="M361" s="167" t="s">
        <v>267</v>
      </c>
    </row>
    <row r="362" spans="1:13" s="159" customFormat="1" ht="26.25" customHeight="1">
      <c r="A362" s="161">
        <v>360</v>
      </c>
      <c r="B362" s="172" t="s">
        <v>275</v>
      </c>
      <c r="C362" s="162" t="str">
        <f>'60M.Eng.'!C10</f>
        <v>Doğum Tarihi
Gün/Ay/Yıl</v>
      </c>
      <c r="D362" s="166" t="str">
        <f>'60M.Eng.'!E10</f>
        <v>Adı ve Soyadı</v>
      </c>
      <c r="E362" s="166" t="str">
        <f>'60M.Eng.'!F10</f>
        <v>ÜLKE</v>
      </c>
      <c r="F362" s="168" t="str">
        <f>'60M.Eng.'!G10</f>
        <v>Derece</v>
      </c>
      <c r="G362" s="169" t="str">
        <f>'60M.Eng.'!A10</f>
        <v>Sıra No</v>
      </c>
      <c r="H362" s="169" t="s">
        <v>274</v>
      </c>
      <c r="I362" s="169"/>
      <c r="J362" s="163" t="str">
        <f>'YARIŞMA BİLGİLERİ'!$F$21</f>
        <v>Master Erkekler</v>
      </c>
      <c r="K362" s="166" t="str">
        <f t="shared" si="7"/>
        <v>İSTANBUL-Balkan Veterans Indoor Championship</v>
      </c>
      <c r="L362" s="236">
        <f>'60M.Eng.'!P$4</f>
        <v>42057</v>
      </c>
      <c r="M362" s="167" t="s">
        <v>267</v>
      </c>
    </row>
    <row r="363" spans="1:13" s="159" customFormat="1" ht="26.25" customHeight="1">
      <c r="A363" s="161">
        <v>361</v>
      </c>
      <c r="B363" s="172" t="s">
        <v>275</v>
      </c>
      <c r="C363" s="162">
        <f>'60M.Eng.'!C11</f>
        <v>0</v>
      </c>
      <c r="D363" s="166">
        <f>'60M.Eng.'!E11</f>
        <v>0</v>
      </c>
      <c r="E363" s="166">
        <f>'60M.Eng.'!F11</f>
        <v>0</v>
      </c>
      <c r="F363" s="168">
        <f>'60M.Eng.'!G11</f>
        <v>0</v>
      </c>
      <c r="G363" s="169">
        <f>'60M.Eng.'!A11</f>
        <v>0</v>
      </c>
      <c r="H363" s="169" t="s">
        <v>274</v>
      </c>
      <c r="I363" s="169"/>
      <c r="J363" s="163" t="str">
        <f>'YARIŞMA BİLGİLERİ'!$F$21</f>
        <v>Master Erkekler</v>
      </c>
      <c r="K363" s="166" t="str">
        <f t="shared" si="7"/>
        <v>İSTANBUL-Balkan Veterans Indoor Championship</v>
      </c>
      <c r="L363" s="236">
        <f>'60M.Eng.'!P$4</f>
        <v>42057</v>
      </c>
      <c r="M363" s="167" t="s">
        <v>267</v>
      </c>
    </row>
    <row r="364" spans="1:13" s="159" customFormat="1" ht="26.25" customHeight="1">
      <c r="A364" s="161">
        <v>362</v>
      </c>
      <c r="B364" s="172" t="s">
        <v>275</v>
      </c>
      <c r="C364" s="162" t="str">
        <f>'60M.Eng.'!C12</f>
        <v>27.4.1971</v>
      </c>
      <c r="D364" s="166" t="str">
        <f>'60M.Eng.'!E12</f>
        <v>Mİ?O MATİJEVİ?</v>
      </c>
      <c r="E364" s="166" t="str">
        <f>'60M.Eng.'!F12</f>
        <v>SLOVENIA</v>
      </c>
      <c r="F364" s="168">
        <f>'60M.Eng.'!G12</f>
        <v>976</v>
      </c>
      <c r="G364" s="169">
        <f>'60M.Eng.'!A12</f>
        <v>1</v>
      </c>
      <c r="H364" s="169" t="s">
        <v>274</v>
      </c>
      <c r="I364" s="169"/>
      <c r="J364" s="163" t="str">
        <f>'YARIŞMA BİLGİLERİ'!$F$21</f>
        <v>Master Erkekler</v>
      </c>
      <c r="K364" s="166" t="str">
        <f t="shared" si="7"/>
        <v>İSTANBUL-Balkan Veterans Indoor Championship</v>
      </c>
      <c r="L364" s="236">
        <f>'60M.Eng.'!P$4</f>
        <v>42057</v>
      </c>
      <c r="M364" s="167" t="s">
        <v>267</v>
      </c>
    </row>
    <row r="365" spans="1:13" s="159" customFormat="1" ht="26.25" customHeight="1">
      <c r="A365" s="161">
        <v>363</v>
      </c>
      <c r="B365" s="172" t="s">
        <v>275</v>
      </c>
      <c r="C365" s="162" t="str">
        <f>'60M.Eng.'!C14</f>
        <v>13.12.1972</v>
      </c>
      <c r="D365" s="166" t="str">
        <f>'60M.Eng.'!E14</f>
        <v>ALEXANDROS LYGOURAS</v>
      </c>
      <c r="E365" s="166" t="str">
        <f>'60M.Eng.'!F14</f>
        <v>GREECE</v>
      </c>
      <c r="F365" s="168" t="str">
        <f>'60M.Eng.'!G14</f>
        <v>DNS</v>
      </c>
      <c r="G365" s="169" t="str">
        <f>'60M.Eng.'!A14</f>
        <v>-</v>
      </c>
      <c r="H365" s="169" t="s">
        <v>274</v>
      </c>
      <c r="I365" s="169"/>
      <c r="J365" s="163" t="str">
        <f>'YARIŞMA BİLGİLERİ'!$F$21</f>
        <v>Master Erkekler</v>
      </c>
      <c r="K365" s="166" t="str">
        <f t="shared" si="7"/>
        <v>İSTANBUL-Balkan Veterans Indoor Championship</v>
      </c>
      <c r="L365" s="236">
        <f>'60M.Eng.'!P$4</f>
        <v>42057</v>
      </c>
      <c r="M365" s="167" t="s">
        <v>267</v>
      </c>
    </row>
    <row r="366" spans="1:13" s="159" customFormat="1" ht="26.25" customHeight="1">
      <c r="A366" s="161">
        <v>364</v>
      </c>
      <c r="B366" s="172" t="s">
        <v>275</v>
      </c>
      <c r="C366" s="162" t="str">
        <f>'60M.Eng.'!C15</f>
        <v>Doğum Tarihi
Gün/Ay/Yıl</v>
      </c>
      <c r="D366" s="166" t="str">
        <f>'60M.Eng.'!E15</f>
        <v>Adı ve Soyadı</v>
      </c>
      <c r="E366" s="166" t="str">
        <f>'60M.Eng.'!F15</f>
        <v>ÜLKE</v>
      </c>
      <c r="F366" s="168" t="str">
        <f>'60M.Eng.'!G15</f>
        <v>Derece</v>
      </c>
      <c r="G366" s="169" t="str">
        <f>'60M.Eng.'!A15</f>
        <v>Sıra No</v>
      </c>
      <c r="H366" s="169" t="s">
        <v>274</v>
      </c>
      <c r="I366" s="169"/>
      <c r="J366" s="163" t="str">
        <f>'YARIŞMA BİLGİLERİ'!$F$21</f>
        <v>Master Erkekler</v>
      </c>
      <c r="K366" s="166" t="str">
        <f t="shared" si="7"/>
        <v>İSTANBUL-Balkan Veterans Indoor Championship</v>
      </c>
      <c r="L366" s="236">
        <f>'60M.Eng.'!P$4</f>
        <v>42057</v>
      </c>
      <c r="M366" s="167" t="s">
        <v>267</v>
      </c>
    </row>
    <row r="367" spans="1:13" s="159" customFormat="1" ht="26.25" customHeight="1">
      <c r="A367" s="161">
        <v>365</v>
      </c>
      <c r="B367" s="172" t="s">
        <v>275</v>
      </c>
      <c r="C367" s="162">
        <f>'60M.Eng.'!C16</f>
        <v>0</v>
      </c>
      <c r="D367" s="166">
        <f>'60M.Eng.'!E16</f>
        <v>0</v>
      </c>
      <c r="E367" s="166">
        <f>'60M.Eng.'!F16</f>
        <v>0</v>
      </c>
      <c r="F367" s="168">
        <f>'60M.Eng.'!G16</f>
        <v>0</v>
      </c>
      <c r="G367" s="169">
        <f>'60M.Eng.'!A16</f>
        <v>0</v>
      </c>
      <c r="H367" s="169" t="s">
        <v>274</v>
      </c>
      <c r="I367" s="169"/>
      <c r="J367" s="163" t="str">
        <f>'YARIŞMA BİLGİLERİ'!$F$21</f>
        <v>Master Erkekler</v>
      </c>
      <c r="K367" s="166" t="str">
        <f t="shared" si="7"/>
        <v>İSTANBUL-Balkan Veterans Indoor Championship</v>
      </c>
      <c r="L367" s="236">
        <f>'60M.Eng.'!P$4</f>
        <v>42057</v>
      </c>
      <c r="M367" s="167" t="s">
        <v>267</v>
      </c>
    </row>
    <row r="368" spans="1:13" s="159" customFormat="1" ht="26.25" customHeight="1">
      <c r="A368" s="161">
        <v>366</v>
      </c>
      <c r="B368" s="172" t="s">
        <v>275</v>
      </c>
      <c r="C368" s="162" t="str">
        <f>'60M.Eng.'!C22</f>
        <v>4.3.1969</v>
      </c>
      <c r="D368" s="166" t="str">
        <f>'60M.Eng.'!E22</f>
        <v>VLADESCU FLORIN MIRCEA</v>
      </c>
      <c r="E368" s="166" t="str">
        <f>'60M.Eng.'!F22</f>
        <v>ROMANIA</v>
      </c>
      <c r="F368" s="168" t="str">
        <f>'60M.Eng.'!G22</f>
        <v>DNS</v>
      </c>
      <c r="G368" s="169" t="str">
        <f>'60M.Eng.'!A22</f>
        <v>-</v>
      </c>
      <c r="H368" s="169" t="s">
        <v>274</v>
      </c>
      <c r="I368" s="169"/>
      <c r="J368" s="163" t="str">
        <f>'YARIŞMA BİLGİLERİ'!$F$21</f>
        <v>Master Erkekler</v>
      </c>
      <c r="K368" s="166" t="str">
        <f t="shared" si="7"/>
        <v>İSTANBUL-Balkan Veterans Indoor Championship</v>
      </c>
      <c r="L368" s="236">
        <f>'60M.Eng.'!P$4</f>
        <v>42057</v>
      </c>
      <c r="M368" s="167" t="s">
        <v>267</v>
      </c>
    </row>
    <row r="369" spans="1:13" s="159" customFormat="1" ht="26.25" customHeight="1">
      <c r="A369" s="161">
        <v>367</v>
      </c>
      <c r="B369" s="172" t="s">
        <v>275</v>
      </c>
      <c r="C369" s="162" t="str">
        <f>'60M.Eng.'!C23</f>
        <v>Doğum Tarihi
Gün/Ay/Yıl</v>
      </c>
      <c r="D369" s="166" t="str">
        <f>'60M.Eng.'!E23</f>
        <v>Adı ve Soyadı</v>
      </c>
      <c r="E369" s="166" t="str">
        <f>'60M.Eng.'!F23</f>
        <v>ÜLKE</v>
      </c>
      <c r="F369" s="168" t="str">
        <f>'60M.Eng.'!G23</f>
        <v>Derece</v>
      </c>
      <c r="G369" s="169" t="str">
        <f>'60M.Eng.'!A23</f>
        <v>Sıra No</v>
      </c>
      <c r="H369" s="169" t="s">
        <v>274</v>
      </c>
      <c r="I369" s="169"/>
      <c r="J369" s="163" t="str">
        <f>'YARIŞMA BİLGİLERİ'!$F$21</f>
        <v>Master Erkekler</v>
      </c>
      <c r="K369" s="166" t="str">
        <f t="shared" si="7"/>
        <v>İSTANBUL-Balkan Veterans Indoor Championship</v>
      </c>
      <c r="L369" s="236">
        <f>'60M.Eng.'!P$4</f>
        <v>42057</v>
      </c>
      <c r="M369" s="167" t="s">
        <v>267</v>
      </c>
    </row>
    <row r="370" spans="1:13" s="159" customFormat="1" ht="26.25" customHeight="1">
      <c r="A370" s="161">
        <v>368</v>
      </c>
      <c r="B370" s="172" t="s">
        <v>275</v>
      </c>
      <c r="C370" s="162">
        <f>'60M.Eng.'!C24</f>
        <v>0</v>
      </c>
      <c r="D370" s="166">
        <f>'60M.Eng.'!E24</f>
        <v>0</v>
      </c>
      <c r="E370" s="166">
        <f>'60M.Eng.'!F24</f>
        <v>0</v>
      </c>
      <c r="F370" s="168">
        <f>'60M.Eng.'!G24</f>
        <v>0</v>
      </c>
      <c r="G370" s="169">
        <f>'60M.Eng.'!A24</f>
        <v>0</v>
      </c>
      <c r="H370" s="169" t="s">
        <v>274</v>
      </c>
      <c r="I370" s="169"/>
      <c r="J370" s="163" t="str">
        <f>'YARIŞMA BİLGİLERİ'!$F$21</f>
        <v>Master Erkekler</v>
      </c>
      <c r="K370" s="166" t="str">
        <f t="shared" si="7"/>
        <v>İSTANBUL-Balkan Veterans Indoor Championship</v>
      </c>
      <c r="L370" s="236">
        <f>'60M.Eng.'!P$4</f>
        <v>42057</v>
      </c>
      <c r="M370" s="167" t="s">
        <v>267</v>
      </c>
    </row>
    <row r="371" spans="1:13" s="159" customFormat="1" ht="26.25" customHeight="1">
      <c r="A371" s="161">
        <v>369</v>
      </c>
      <c r="B371" s="172" t="s">
        <v>275</v>
      </c>
      <c r="C371" s="162" t="e">
        <f>'60M.Eng.'!#REF!</f>
        <v>#REF!</v>
      </c>
      <c r="D371" s="166" t="e">
        <f>'60M.Eng.'!#REF!</f>
        <v>#REF!</v>
      </c>
      <c r="E371" s="166" t="e">
        <f>'60M.Eng.'!#REF!</f>
        <v>#REF!</v>
      </c>
      <c r="F371" s="168" t="e">
        <f>'60M.Eng.'!#REF!</f>
        <v>#REF!</v>
      </c>
      <c r="G371" s="169" t="e">
        <f>'60M.Eng.'!#REF!</f>
        <v>#REF!</v>
      </c>
      <c r="H371" s="169" t="s">
        <v>274</v>
      </c>
      <c r="I371" s="169"/>
      <c r="J371" s="163" t="str">
        <f>'YARIŞMA BİLGİLERİ'!$F$21</f>
        <v>Master Erkekler</v>
      </c>
      <c r="K371" s="166" t="str">
        <f t="shared" si="7"/>
        <v>İSTANBUL-Balkan Veterans Indoor Championship</v>
      </c>
      <c r="L371" s="236">
        <f>'60M.Eng.'!P$4</f>
        <v>42057</v>
      </c>
      <c r="M371" s="167" t="s">
        <v>267</v>
      </c>
    </row>
    <row r="372" spans="1:13" s="159" customFormat="1" ht="26.25" customHeight="1">
      <c r="A372" s="161">
        <v>370</v>
      </c>
      <c r="B372" s="172" t="s">
        <v>275</v>
      </c>
      <c r="C372" s="162" t="str">
        <f>'60M.Eng.'!C29</f>
        <v>Doğum Tarihi
Gün/Ay/Yıl</v>
      </c>
      <c r="D372" s="166" t="str">
        <f>'60M.Eng.'!E29</f>
        <v>Adı ve Soyadı</v>
      </c>
      <c r="E372" s="166" t="str">
        <f>'60M.Eng.'!F29</f>
        <v>ÜLKE</v>
      </c>
      <c r="F372" s="168" t="str">
        <f>'60M.Eng.'!G29</f>
        <v>Derece</v>
      </c>
      <c r="G372" s="169" t="str">
        <f>'60M.Eng.'!A29</f>
        <v>Sıra No</v>
      </c>
      <c r="H372" s="169" t="s">
        <v>274</v>
      </c>
      <c r="I372" s="169"/>
      <c r="J372" s="163" t="str">
        <f>'YARIŞMA BİLGİLERİ'!$F$21</f>
        <v>Master Erkekler</v>
      </c>
      <c r="K372" s="166" t="str">
        <f t="shared" ref="K372:K435" si="10">CONCATENATE(K$1,"-",A$1)</f>
        <v>İSTANBUL-Balkan Veterans Indoor Championship</v>
      </c>
      <c r="L372" s="236">
        <f>'60M.Eng.'!P$4</f>
        <v>42057</v>
      </c>
      <c r="M372" s="167" t="s">
        <v>267</v>
      </c>
    </row>
    <row r="373" spans="1:13" s="159" customFormat="1" ht="26.25" customHeight="1">
      <c r="A373" s="161">
        <v>371</v>
      </c>
      <c r="B373" s="172" t="s">
        <v>275</v>
      </c>
      <c r="C373" s="162">
        <f>'60M.Eng.'!C30</f>
        <v>0</v>
      </c>
      <c r="D373" s="166">
        <f>'60M.Eng.'!E30</f>
        <v>0</v>
      </c>
      <c r="E373" s="166">
        <f>'60M.Eng.'!F30</f>
        <v>0</v>
      </c>
      <c r="F373" s="168">
        <f>'60M.Eng.'!G30</f>
        <v>0</v>
      </c>
      <c r="G373" s="169">
        <f>'60M.Eng.'!A30</f>
        <v>0</v>
      </c>
      <c r="H373" s="169" t="s">
        <v>274</v>
      </c>
      <c r="I373" s="169"/>
      <c r="J373" s="163" t="str">
        <f>'YARIŞMA BİLGİLERİ'!$F$21</f>
        <v>Master Erkekler</v>
      </c>
      <c r="K373" s="166" t="str">
        <f t="shared" si="10"/>
        <v>İSTANBUL-Balkan Veterans Indoor Championship</v>
      </c>
      <c r="L373" s="236">
        <f>'60M.Eng.'!P$4</f>
        <v>42057</v>
      </c>
      <c r="M373" s="167" t="s">
        <v>267</v>
      </c>
    </row>
    <row r="374" spans="1:13" s="159" customFormat="1" ht="26.25" customHeight="1">
      <c r="A374" s="161">
        <v>372</v>
      </c>
      <c r="B374" s="172" t="s">
        <v>275</v>
      </c>
      <c r="C374" s="162" t="str">
        <f>'60M.Eng.'!C31</f>
        <v>27.12.1956</v>
      </c>
      <c r="D374" s="166" t="str">
        <f>'60M.Eng.'!E31</f>
        <v>ZDRAVKO MAUKO</v>
      </c>
      <c r="E374" s="166" t="str">
        <f>'60M.Eng.'!F31</f>
        <v>SLOVENIA</v>
      </c>
      <c r="F374" s="168">
        <f>'60M.Eng.'!G31</f>
        <v>1029</v>
      </c>
      <c r="G374" s="169">
        <f>'60M.Eng.'!A31</f>
        <v>1</v>
      </c>
      <c r="H374" s="169" t="s">
        <v>274</v>
      </c>
      <c r="I374" s="169"/>
      <c r="J374" s="163" t="str">
        <f>'YARIŞMA BİLGİLERİ'!$F$21</f>
        <v>Master Erkekler</v>
      </c>
      <c r="K374" s="166" t="str">
        <f t="shared" si="10"/>
        <v>İSTANBUL-Balkan Veterans Indoor Championship</v>
      </c>
      <c r="L374" s="236">
        <f>'60M.Eng.'!P$4</f>
        <v>42057</v>
      </c>
      <c r="M374" s="167" t="s">
        <v>267</v>
      </c>
    </row>
    <row r="375" spans="1:13" s="159" customFormat="1" ht="26.25" customHeight="1">
      <c r="A375" s="161">
        <v>373</v>
      </c>
      <c r="B375" s="172" t="s">
        <v>275</v>
      </c>
      <c r="C375" s="162" t="e">
        <f>'60M.Eng.'!#REF!</f>
        <v>#REF!</v>
      </c>
      <c r="D375" s="166" t="e">
        <f>'60M.Eng.'!#REF!</f>
        <v>#REF!</v>
      </c>
      <c r="E375" s="166" t="e">
        <f>'60M.Eng.'!#REF!</f>
        <v>#REF!</v>
      </c>
      <c r="F375" s="168" t="e">
        <f>'60M.Eng.'!#REF!</f>
        <v>#REF!</v>
      </c>
      <c r="G375" s="169" t="e">
        <f>'60M.Eng.'!#REF!</f>
        <v>#REF!</v>
      </c>
      <c r="H375" s="169" t="s">
        <v>274</v>
      </c>
      <c r="I375" s="169"/>
      <c r="J375" s="163" t="str">
        <f>'YARIŞMA BİLGİLERİ'!$F$21</f>
        <v>Master Erkekler</v>
      </c>
      <c r="K375" s="166" t="str">
        <f t="shared" si="10"/>
        <v>İSTANBUL-Balkan Veterans Indoor Championship</v>
      </c>
      <c r="L375" s="236">
        <f>'60M.Eng.'!P$4</f>
        <v>42057</v>
      </c>
      <c r="M375" s="167" t="s">
        <v>267</v>
      </c>
    </row>
    <row r="376" spans="1:13" s="159" customFormat="1" ht="26.25" customHeight="1">
      <c r="A376" s="161">
        <v>374</v>
      </c>
      <c r="B376" s="172" t="s">
        <v>275</v>
      </c>
      <c r="C376" s="162" t="str">
        <f>'60M.Eng.'!C35</f>
        <v>Doğum Tarihi
Gün/Ay/Yıl</v>
      </c>
      <c r="D376" s="166" t="str">
        <f>'60M.Eng.'!E35</f>
        <v>Adı ve Soyadı</v>
      </c>
      <c r="E376" s="166" t="str">
        <f>'60M.Eng.'!F35</f>
        <v>ÜLKE</v>
      </c>
      <c r="F376" s="168" t="str">
        <f>'60M.Eng.'!G35</f>
        <v>Derece</v>
      </c>
      <c r="G376" s="169" t="str">
        <f>'60M.Eng.'!A35</f>
        <v>Sıra No</v>
      </c>
      <c r="H376" s="169" t="s">
        <v>274</v>
      </c>
      <c r="I376" s="169"/>
      <c r="J376" s="163" t="str">
        <f>'YARIŞMA BİLGİLERİ'!$F$21</f>
        <v>Master Erkekler</v>
      </c>
      <c r="K376" s="166" t="str">
        <f t="shared" si="10"/>
        <v>İSTANBUL-Balkan Veterans Indoor Championship</v>
      </c>
      <c r="L376" s="236">
        <f>'60M.Eng.'!P$4</f>
        <v>42057</v>
      </c>
      <c r="M376" s="167" t="s">
        <v>267</v>
      </c>
    </row>
    <row r="377" spans="1:13" s="159" customFormat="1" ht="26.25" customHeight="1">
      <c r="A377" s="161">
        <v>375</v>
      </c>
      <c r="B377" s="172" t="s">
        <v>275</v>
      </c>
      <c r="C377" s="162">
        <f>'60M.Eng.'!C36</f>
        <v>0</v>
      </c>
      <c r="D377" s="166">
        <f>'60M.Eng.'!E36</f>
        <v>0</v>
      </c>
      <c r="E377" s="166">
        <f>'60M.Eng.'!F36</f>
        <v>0</v>
      </c>
      <c r="F377" s="168">
        <f>'60M.Eng.'!G36</f>
        <v>0</v>
      </c>
      <c r="G377" s="169">
        <f>'60M.Eng.'!A36</f>
        <v>0</v>
      </c>
      <c r="H377" s="169" t="s">
        <v>274</v>
      </c>
      <c r="I377" s="169"/>
      <c r="J377" s="163" t="str">
        <f>'YARIŞMA BİLGİLERİ'!$F$21</f>
        <v>Master Erkekler</v>
      </c>
      <c r="K377" s="166" t="str">
        <f t="shared" si="10"/>
        <v>İSTANBUL-Balkan Veterans Indoor Championship</v>
      </c>
      <c r="L377" s="236">
        <f>'60M.Eng.'!P$4</f>
        <v>42057</v>
      </c>
      <c r="M377" s="167" t="s">
        <v>267</v>
      </c>
    </row>
    <row r="378" spans="1:13" s="159" customFormat="1" ht="26.25" customHeight="1">
      <c r="A378" s="161">
        <v>376</v>
      </c>
      <c r="B378" s="172" t="s">
        <v>275</v>
      </c>
      <c r="C378" s="162" t="str">
        <f>'60M.Eng.'!C37</f>
        <v>25.8.1952</v>
      </c>
      <c r="D378" s="166" t="str">
        <f>'60M.Eng.'!E37</f>
        <v>IOANNIS CHOULIDIS</v>
      </c>
      <c r="E378" s="166" t="str">
        <f>'60M.Eng.'!F37</f>
        <v>GREECE</v>
      </c>
      <c r="F378" s="168">
        <f>'60M.Eng.'!G37</f>
        <v>1054</v>
      </c>
      <c r="G378" s="169">
        <f>'60M.Eng.'!A37</f>
        <v>1</v>
      </c>
      <c r="H378" s="169" t="s">
        <v>274</v>
      </c>
      <c r="I378" s="169"/>
      <c r="J378" s="163" t="str">
        <f>'YARIŞMA BİLGİLERİ'!$F$21</f>
        <v>Master Erkekler</v>
      </c>
      <c r="K378" s="166" t="str">
        <f t="shared" si="10"/>
        <v>İSTANBUL-Balkan Veterans Indoor Championship</v>
      </c>
      <c r="L378" s="236">
        <f>'60M.Eng.'!P$4</f>
        <v>42057</v>
      </c>
      <c r="M378" s="167" t="s">
        <v>267</v>
      </c>
    </row>
    <row r="379" spans="1:13" s="159" customFormat="1" ht="26.25" customHeight="1">
      <c r="A379" s="161">
        <v>377</v>
      </c>
      <c r="B379" s="172" t="s">
        <v>275</v>
      </c>
      <c r="C379" s="162" t="str">
        <f>'60M.Eng.'!C38</f>
        <v>18.1.1955</v>
      </c>
      <c r="D379" s="166" t="str">
        <f>'60M.Eng.'!E38</f>
        <v>ALEXANDRU MİRON</v>
      </c>
      <c r="E379" s="166" t="str">
        <f>'60M.Eng.'!F38</f>
        <v>ROMANIA</v>
      </c>
      <c r="F379" s="168">
        <f>'60M.Eng.'!G38</f>
        <v>1254</v>
      </c>
      <c r="G379" s="169">
        <f>'60M.Eng.'!A38</f>
        <v>2</v>
      </c>
      <c r="H379" s="169" t="s">
        <v>274</v>
      </c>
      <c r="I379" s="169"/>
      <c r="J379" s="163" t="str">
        <f>'YARIŞMA BİLGİLERİ'!$F$21</f>
        <v>Master Erkekler</v>
      </c>
      <c r="K379" s="166" t="str">
        <f t="shared" si="10"/>
        <v>İSTANBUL-Balkan Veterans Indoor Championship</v>
      </c>
      <c r="L379" s="236">
        <f>'60M.Eng.'!P$4</f>
        <v>42057</v>
      </c>
      <c r="M379" s="167" t="s">
        <v>267</v>
      </c>
    </row>
    <row r="380" spans="1:13" s="159" customFormat="1" ht="26.25" customHeight="1">
      <c r="A380" s="161">
        <v>378</v>
      </c>
      <c r="B380" s="172" t="s">
        <v>275</v>
      </c>
      <c r="C380" s="162" t="str">
        <f>'60M.Eng.'!C39</f>
        <v>24.1.1953</v>
      </c>
      <c r="D380" s="166" t="str">
        <f>'60M.Eng.'!E39</f>
        <v>GEORGIOS CHATZIVASILEIOU</v>
      </c>
      <c r="E380" s="166" t="str">
        <f>'60M.Eng.'!F39</f>
        <v>GREECE</v>
      </c>
      <c r="F380" s="168">
        <f>'60M.Eng.'!G39</f>
        <v>1330</v>
      </c>
      <c r="G380" s="169">
        <f>'60M.Eng.'!A39</f>
        <v>3</v>
      </c>
      <c r="H380" s="169" t="s">
        <v>274</v>
      </c>
      <c r="I380" s="169"/>
      <c r="J380" s="163" t="str">
        <f>'YARIŞMA BİLGİLERİ'!$F$21</f>
        <v>Master Erkekler</v>
      </c>
      <c r="K380" s="166" t="str">
        <f t="shared" si="10"/>
        <v>İSTANBUL-Balkan Veterans Indoor Championship</v>
      </c>
      <c r="L380" s="236">
        <f>'60M.Eng.'!P$4</f>
        <v>42057</v>
      </c>
      <c r="M380" s="167" t="s">
        <v>267</v>
      </c>
    </row>
    <row r="381" spans="1:13" s="159" customFormat="1" ht="26.25" customHeight="1">
      <c r="A381" s="161">
        <v>379</v>
      </c>
      <c r="B381" s="172" t="s">
        <v>275</v>
      </c>
      <c r="C381" s="162" t="str">
        <f>'60M.Eng.'!C40</f>
        <v>21.12.1951</v>
      </c>
      <c r="D381" s="166" t="str">
        <f>'60M.Eng.'!E40</f>
        <v>MUZAFFER ŞAHİN</v>
      </c>
      <c r="E381" s="166" t="str">
        <f>'60M.Eng.'!F40</f>
        <v>TURKEY</v>
      </c>
      <c r="F381" s="168" t="str">
        <f>'60M.Eng.'!G40</f>
        <v>DNS</v>
      </c>
      <c r="G381" s="169" t="str">
        <f>'60M.Eng.'!A40</f>
        <v>-</v>
      </c>
      <c r="H381" s="169" t="s">
        <v>274</v>
      </c>
      <c r="I381" s="169"/>
      <c r="J381" s="163" t="str">
        <f>'YARIŞMA BİLGİLERİ'!$F$21</f>
        <v>Master Erkekler</v>
      </c>
      <c r="K381" s="166" t="str">
        <f t="shared" si="10"/>
        <v>İSTANBUL-Balkan Veterans Indoor Championship</v>
      </c>
      <c r="L381" s="236">
        <f>'60M.Eng.'!P$4</f>
        <v>42057</v>
      </c>
      <c r="M381" s="167" t="s">
        <v>267</v>
      </c>
    </row>
    <row r="382" spans="1:13" s="159" customFormat="1" ht="26.25" customHeight="1">
      <c r="A382" s="161">
        <v>380</v>
      </c>
      <c r="B382" s="172" t="s">
        <v>275</v>
      </c>
      <c r="C382" s="162" t="str">
        <f>'60M.Eng.'!C41</f>
        <v>Doğum Tarihi
Gün/Ay/Yıl</v>
      </c>
      <c r="D382" s="166" t="str">
        <f>'60M.Eng.'!E41</f>
        <v>Adı ve Soyadı</v>
      </c>
      <c r="E382" s="166" t="str">
        <f>'60M.Eng.'!F41</f>
        <v>ÜLKE</v>
      </c>
      <c r="F382" s="168" t="str">
        <f>'60M.Eng.'!G41</f>
        <v>Derece</v>
      </c>
      <c r="G382" s="169" t="str">
        <f>'60M.Eng.'!A41</f>
        <v>Sıra No</v>
      </c>
      <c r="H382" s="169" t="s">
        <v>274</v>
      </c>
      <c r="I382" s="169"/>
      <c r="J382" s="163" t="str">
        <f>'YARIŞMA BİLGİLERİ'!$F$21</f>
        <v>Master Erkekler</v>
      </c>
      <c r="K382" s="166" t="str">
        <f t="shared" si="10"/>
        <v>İSTANBUL-Balkan Veterans Indoor Championship</v>
      </c>
      <c r="L382" s="236">
        <f>'60M.Eng.'!P$4</f>
        <v>42057</v>
      </c>
      <c r="M382" s="167" t="s">
        <v>267</v>
      </c>
    </row>
    <row r="383" spans="1:13" s="159" customFormat="1" ht="26.25" customHeight="1">
      <c r="A383" s="161">
        <v>381</v>
      </c>
      <c r="B383" s="172" t="s">
        <v>275</v>
      </c>
      <c r="C383" s="162">
        <f>'60M.Eng.'!C42</f>
        <v>0</v>
      </c>
      <c r="D383" s="166">
        <f>'60M.Eng.'!E42</f>
        <v>0</v>
      </c>
      <c r="E383" s="166">
        <f>'60M.Eng.'!F42</f>
        <v>0</v>
      </c>
      <c r="F383" s="168">
        <f>'60M.Eng.'!G42</f>
        <v>0</v>
      </c>
      <c r="G383" s="169">
        <f>'60M.Eng.'!A42</f>
        <v>0</v>
      </c>
      <c r="H383" s="169" t="s">
        <v>274</v>
      </c>
      <c r="I383" s="169"/>
      <c r="J383" s="163" t="str">
        <f>'YARIŞMA BİLGİLERİ'!$F$21</f>
        <v>Master Erkekler</v>
      </c>
      <c r="K383" s="166" t="str">
        <f t="shared" si="10"/>
        <v>İSTANBUL-Balkan Veterans Indoor Championship</v>
      </c>
      <c r="L383" s="236">
        <f>'60M.Eng.'!P$4</f>
        <v>42057</v>
      </c>
      <c r="M383" s="167" t="s">
        <v>267</v>
      </c>
    </row>
    <row r="384" spans="1:13" s="159" customFormat="1" ht="26.25" customHeight="1">
      <c r="A384" s="161">
        <v>382</v>
      </c>
      <c r="B384" s="172" t="s">
        <v>275</v>
      </c>
      <c r="C384" s="162" t="str">
        <f>'60M.Eng.'!C43</f>
        <v>1.1.1946</v>
      </c>
      <c r="D384" s="166" t="str">
        <f>'60M.Eng.'!E43</f>
        <v>DR. M.MURAT  KAÇAR</v>
      </c>
      <c r="E384" s="166" t="str">
        <f>'60M.Eng.'!F43</f>
        <v>TURKEY</v>
      </c>
      <c r="F384" s="168">
        <f>'60M.Eng.'!G43</f>
        <v>1065</v>
      </c>
      <c r="G384" s="169">
        <f>'60M.Eng.'!A43</f>
        <v>1</v>
      </c>
      <c r="H384" s="169" t="s">
        <v>274</v>
      </c>
      <c r="I384" s="169"/>
      <c r="J384" s="163" t="str">
        <f>'YARIŞMA BİLGİLERİ'!$F$21</f>
        <v>Master Erkekler</v>
      </c>
      <c r="K384" s="166" t="str">
        <f t="shared" si="10"/>
        <v>İSTANBUL-Balkan Veterans Indoor Championship</v>
      </c>
      <c r="L384" s="236">
        <f>'60M.Eng.'!P$4</f>
        <v>42057</v>
      </c>
      <c r="M384" s="167" t="s">
        <v>267</v>
      </c>
    </row>
    <row r="385" spans="1:13" s="159" customFormat="1" ht="26.25" customHeight="1">
      <c r="A385" s="161">
        <v>383</v>
      </c>
      <c r="B385" s="172" t="s">
        <v>275</v>
      </c>
      <c r="C385" s="162" t="str">
        <f>'60M.Eng.'!C44</f>
        <v>1.1.1946</v>
      </c>
      <c r="D385" s="166" t="str">
        <f>'60M.Eng.'!E44</f>
        <v>YORDAN GENOV</v>
      </c>
      <c r="E385" s="166" t="str">
        <f>'60M.Eng.'!F44</f>
        <v>BULGARIA</v>
      </c>
      <c r="F385" s="168">
        <f>'60M.Eng.'!G44</f>
        <v>1387</v>
      </c>
      <c r="G385" s="169">
        <f>'60M.Eng.'!A44</f>
        <v>2</v>
      </c>
      <c r="H385" s="169" t="s">
        <v>274</v>
      </c>
      <c r="I385" s="169"/>
      <c r="J385" s="163" t="str">
        <f>'YARIŞMA BİLGİLERİ'!$F$21</f>
        <v>Master Erkekler</v>
      </c>
      <c r="K385" s="166" t="str">
        <f t="shared" si="10"/>
        <v>İSTANBUL-Balkan Veterans Indoor Championship</v>
      </c>
      <c r="L385" s="236">
        <f>'60M.Eng.'!P$4</f>
        <v>42057</v>
      </c>
      <c r="M385" s="167" t="s">
        <v>267</v>
      </c>
    </row>
    <row r="386" spans="1:13" s="159" customFormat="1" ht="26.25" customHeight="1">
      <c r="A386" s="161">
        <v>384</v>
      </c>
      <c r="B386" s="172" t="s">
        <v>275</v>
      </c>
      <c r="C386" s="162" t="str">
        <f>'60M.Eng.'!C45</f>
        <v>Doğum Tarihi
Gün/Ay/Yıl</v>
      </c>
      <c r="D386" s="166" t="str">
        <f>'60M.Eng.'!E45</f>
        <v>Adı ve Soyadı</v>
      </c>
      <c r="E386" s="166" t="str">
        <f>'60M.Eng.'!F45</f>
        <v>ÜLKE</v>
      </c>
      <c r="F386" s="168" t="str">
        <f>'60M.Eng.'!G45</f>
        <v>Derece</v>
      </c>
      <c r="G386" s="169" t="str">
        <f>'60M.Eng.'!A45</f>
        <v>Sıra No</v>
      </c>
      <c r="H386" s="169" t="s">
        <v>274</v>
      </c>
      <c r="I386" s="169"/>
      <c r="J386" s="163" t="str">
        <f>'YARIŞMA BİLGİLERİ'!$F$21</f>
        <v>Master Erkekler</v>
      </c>
      <c r="K386" s="166" t="str">
        <f t="shared" si="10"/>
        <v>İSTANBUL-Balkan Veterans Indoor Championship</v>
      </c>
      <c r="L386" s="236">
        <f>'60M.Eng.'!P$4</f>
        <v>42057</v>
      </c>
      <c r="M386" s="167" t="s">
        <v>267</v>
      </c>
    </row>
    <row r="387" spans="1:13" s="159" customFormat="1" ht="26.25" customHeight="1">
      <c r="A387" s="161">
        <v>385</v>
      </c>
      <c r="B387" s="172" t="s">
        <v>275</v>
      </c>
      <c r="C387" s="162">
        <f>'60M.Eng.'!C46</f>
        <v>0</v>
      </c>
      <c r="D387" s="166">
        <f>'60M.Eng.'!E46</f>
        <v>0</v>
      </c>
      <c r="E387" s="166">
        <f>'60M.Eng.'!F46</f>
        <v>0</v>
      </c>
      <c r="F387" s="168">
        <f>'60M.Eng.'!G46</f>
        <v>0</v>
      </c>
      <c r="G387" s="169">
        <f>'60M.Eng.'!A46</f>
        <v>0</v>
      </c>
      <c r="H387" s="169" t="s">
        <v>274</v>
      </c>
      <c r="I387" s="169"/>
      <c r="J387" s="163" t="str">
        <f>'YARIŞMA BİLGİLERİ'!$F$21</f>
        <v>Master Erkekler</v>
      </c>
      <c r="K387" s="166" t="str">
        <f t="shared" si="10"/>
        <v>İSTANBUL-Balkan Veterans Indoor Championship</v>
      </c>
      <c r="L387" s="236">
        <f>'60M.Eng.'!P$4</f>
        <v>42057</v>
      </c>
      <c r="M387" s="167" t="s">
        <v>267</v>
      </c>
    </row>
    <row r="388" spans="1:13" s="159" customFormat="1" ht="26.25" customHeight="1">
      <c r="A388" s="161">
        <v>386</v>
      </c>
      <c r="B388" s="172" t="s">
        <v>275</v>
      </c>
      <c r="C388" s="162" t="e">
        <f>'60M.Eng.'!#REF!</f>
        <v>#REF!</v>
      </c>
      <c r="D388" s="166" t="e">
        <f>'60M.Eng.'!#REF!</f>
        <v>#REF!</v>
      </c>
      <c r="E388" s="166" t="e">
        <f>'60M.Eng.'!#REF!</f>
        <v>#REF!</v>
      </c>
      <c r="F388" s="168" t="e">
        <f>'60M.Eng.'!#REF!</f>
        <v>#REF!</v>
      </c>
      <c r="G388" s="169" t="e">
        <f>'60M.Eng.'!#REF!</f>
        <v>#REF!</v>
      </c>
      <c r="H388" s="169" t="s">
        <v>274</v>
      </c>
      <c r="I388" s="169"/>
      <c r="J388" s="163" t="str">
        <f>'YARIŞMA BİLGİLERİ'!$F$21</f>
        <v>Master Erkekler</v>
      </c>
      <c r="K388" s="166" t="str">
        <f t="shared" si="10"/>
        <v>İSTANBUL-Balkan Veterans Indoor Championship</v>
      </c>
      <c r="L388" s="236">
        <f>'60M.Eng.'!P$4</f>
        <v>42057</v>
      </c>
      <c r="M388" s="167" t="s">
        <v>267</v>
      </c>
    </row>
    <row r="389" spans="1:13" s="159" customFormat="1" ht="26.25" customHeight="1">
      <c r="A389" s="161">
        <v>387</v>
      </c>
      <c r="B389" s="172" t="s">
        <v>275</v>
      </c>
      <c r="C389" s="162" t="e">
        <f>'60M.Eng.'!#REF!</f>
        <v>#REF!</v>
      </c>
      <c r="D389" s="166" t="e">
        <f>'60M.Eng.'!#REF!</f>
        <v>#REF!</v>
      </c>
      <c r="E389" s="166" t="e">
        <f>'60M.Eng.'!#REF!</f>
        <v>#REF!</v>
      </c>
      <c r="F389" s="168" t="e">
        <f>'60M.Eng.'!#REF!</f>
        <v>#REF!</v>
      </c>
      <c r="G389" s="169" t="e">
        <f>'60M.Eng.'!#REF!</f>
        <v>#REF!</v>
      </c>
      <c r="H389" s="169" t="s">
        <v>274</v>
      </c>
      <c r="I389" s="169"/>
      <c r="J389" s="163" t="str">
        <f>'YARIŞMA BİLGİLERİ'!$F$21</f>
        <v>Master Erkekler</v>
      </c>
      <c r="K389" s="166" t="str">
        <f t="shared" si="10"/>
        <v>İSTANBUL-Balkan Veterans Indoor Championship</v>
      </c>
      <c r="L389" s="236">
        <f>'60M.Eng.'!P$4</f>
        <v>42057</v>
      </c>
      <c r="M389" s="167" t="s">
        <v>267</v>
      </c>
    </row>
    <row r="390" spans="1:13" s="159" customFormat="1" ht="26.25" customHeight="1">
      <c r="A390" s="161">
        <v>388</v>
      </c>
      <c r="B390" s="172" t="s">
        <v>275</v>
      </c>
      <c r="C390" s="162" t="e">
        <f>'60M.Eng.'!#REF!</f>
        <v>#REF!</v>
      </c>
      <c r="D390" s="166" t="e">
        <f>'60M.Eng.'!#REF!</f>
        <v>#REF!</v>
      </c>
      <c r="E390" s="166" t="e">
        <f>'60M.Eng.'!#REF!</f>
        <v>#REF!</v>
      </c>
      <c r="F390" s="168" t="e">
        <f>'60M.Eng.'!#REF!</f>
        <v>#REF!</v>
      </c>
      <c r="G390" s="169" t="e">
        <f>'60M.Eng.'!#REF!</f>
        <v>#REF!</v>
      </c>
      <c r="H390" s="169" t="s">
        <v>274</v>
      </c>
      <c r="I390" s="169"/>
      <c r="J390" s="163" t="str">
        <f>'YARIŞMA BİLGİLERİ'!$F$21</f>
        <v>Master Erkekler</v>
      </c>
      <c r="K390" s="166" t="str">
        <f t="shared" si="10"/>
        <v>İSTANBUL-Balkan Veterans Indoor Championship</v>
      </c>
      <c r="L390" s="236">
        <f>'60M.Eng.'!P$4</f>
        <v>42057</v>
      </c>
      <c r="M390" s="167" t="s">
        <v>267</v>
      </c>
    </row>
    <row r="391" spans="1:13" s="159" customFormat="1" ht="26.25" customHeight="1">
      <c r="A391" s="161">
        <v>389</v>
      </c>
      <c r="B391" s="172" t="s">
        <v>275</v>
      </c>
      <c r="C391" s="162" t="e">
        <f>'60M.Eng.'!#REF!</f>
        <v>#REF!</v>
      </c>
      <c r="D391" s="166" t="e">
        <f>'60M.Eng.'!#REF!</f>
        <v>#REF!</v>
      </c>
      <c r="E391" s="166" t="e">
        <f>'60M.Eng.'!#REF!</f>
        <v>#REF!</v>
      </c>
      <c r="F391" s="168" t="e">
        <f>'60M.Eng.'!#REF!</f>
        <v>#REF!</v>
      </c>
      <c r="G391" s="169" t="e">
        <f>'60M.Eng.'!#REF!</f>
        <v>#REF!</v>
      </c>
      <c r="H391" s="169" t="s">
        <v>274</v>
      </c>
      <c r="I391" s="169"/>
      <c r="J391" s="163" t="str">
        <f>'YARIŞMA BİLGİLERİ'!$F$21</f>
        <v>Master Erkekler</v>
      </c>
      <c r="K391" s="166" t="str">
        <f t="shared" si="10"/>
        <v>İSTANBUL-Balkan Veterans Indoor Championship</v>
      </c>
      <c r="L391" s="236">
        <f>'60M.Eng.'!P$4</f>
        <v>42057</v>
      </c>
      <c r="M391" s="167" t="s">
        <v>267</v>
      </c>
    </row>
    <row r="392" spans="1:13" s="159" customFormat="1" ht="26.25" customHeight="1">
      <c r="A392" s="161">
        <v>390</v>
      </c>
      <c r="B392" s="172" t="s">
        <v>275</v>
      </c>
      <c r="C392" s="162" t="e">
        <f>'60M.Eng.'!#REF!</f>
        <v>#REF!</v>
      </c>
      <c r="D392" s="166" t="e">
        <f>'60M.Eng.'!#REF!</f>
        <v>#REF!</v>
      </c>
      <c r="E392" s="166" t="e">
        <f>'60M.Eng.'!#REF!</f>
        <v>#REF!</v>
      </c>
      <c r="F392" s="168" t="e">
        <f>'60M.Eng.'!#REF!</f>
        <v>#REF!</v>
      </c>
      <c r="G392" s="169" t="e">
        <f>'60M.Eng.'!#REF!</f>
        <v>#REF!</v>
      </c>
      <c r="H392" s="169" t="s">
        <v>274</v>
      </c>
      <c r="I392" s="169"/>
      <c r="J392" s="163" t="str">
        <f>'YARIŞMA BİLGİLERİ'!$F$21</f>
        <v>Master Erkekler</v>
      </c>
      <c r="K392" s="166" t="str">
        <f t="shared" si="10"/>
        <v>İSTANBUL-Balkan Veterans Indoor Championship</v>
      </c>
      <c r="L392" s="236">
        <f>'60M.Eng.'!P$4</f>
        <v>42057</v>
      </c>
      <c r="M392" s="167" t="s">
        <v>267</v>
      </c>
    </row>
    <row r="393" spans="1:13" s="159" customFormat="1" ht="26.25" customHeight="1">
      <c r="A393" s="161">
        <v>391</v>
      </c>
      <c r="B393" s="172" t="s">
        <v>275</v>
      </c>
      <c r="C393" s="162" t="e">
        <f>'60M.Eng.'!#REF!</f>
        <v>#REF!</v>
      </c>
      <c r="D393" s="166" t="e">
        <f>'60M.Eng.'!#REF!</f>
        <v>#REF!</v>
      </c>
      <c r="E393" s="166" t="e">
        <f>'60M.Eng.'!#REF!</f>
        <v>#REF!</v>
      </c>
      <c r="F393" s="168" t="e">
        <f>'60M.Eng.'!#REF!</f>
        <v>#REF!</v>
      </c>
      <c r="G393" s="169" t="e">
        <f>'60M.Eng.'!#REF!</f>
        <v>#REF!</v>
      </c>
      <c r="H393" s="169" t="s">
        <v>274</v>
      </c>
      <c r="I393" s="169"/>
      <c r="J393" s="163" t="str">
        <f>'YARIŞMA BİLGİLERİ'!$F$21</f>
        <v>Master Erkekler</v>
      </c>
      <c r="K393" s="166" t="str">
        <f t="shared" si="10"/>
        <v>İSTANBUL-Balkan Veterans Indoor Championship</v>
      </c>
      <c r="L393" s="236">
        <f>'60M.Eng.'!P$4</f>
        <v>42057</v>
      </c>
      <c r="M393" s="167" t="s">
        <v>267</v>
      </c>
    </row>
    <row r="394" spans="1:13" s="159" customFormat="1" ht="26.25" customHeight="1">
      <c r="A394" s="161">
        <v>392</v>
      </c>
      <c r="B394" s="172" t="s">
        <v>275</v>
      </c>
      <c r="C394" s="162" t="e">
        <f>'60M.Eng.'!#REF!</f>
        <v>#REF!</v>
      </c>
      <c r="D394" s="166" t="e">
        <f>'60M.Eng.'!#REF!</f>
        <v>#REF!</v>
      </c>
      <c r="E394" s="166" t="e">
        <f>'60M.Eng.'!#REF!</f>
        <v>#REF!</v>
      </c>
      <c r="F394" s="168" t="e">
        <f>'60M.Eng.'!#REF!</f>
        <v>#REF!</v>
      </c>
      <c r="G394" s="169" t="e">
        <f>'60M.Eng.'!#REF!</f>
        <v>#REF!</v>
      </c>
      <c r="H394" s="169" t="s">
        <v>274</v>
      </c>
      <c r="I394" s="169"/>
      <c r="J394" s="163" t="str">
        <f>'YARIŞMA BİLGİLERİ'!$F$21</f>
        <v>Master Erkekler</v>
      </c>
      <c r="K394" s="166" t="str">
        <f t="shared" si="10"/>
        <v>İSTANBUL-Balkan Veterans Indoor Championship</v>
      </c>
      <c r="L394" s="236">
        <f>'60M.Eng.'!P$4</f>
        <v>42057</v>
      </c>
      <c r="M394" s="167" t="s">
        <v>267</v>
      </c>
    </row>
    <row r="395" spans="1:13" s="159" customFormat="1" ht="26.25" customHeight="1">
      <c r="A395" s="161">
        <v>393</v>
      </c>
      <c r="B395" s="172" t="s">
        <v>275</v>
      </c>
      <c r="C395" s="162" t="e">
        <f>'60M.Eng.'!#REF!</f>
        <v>#REF!</v>
      </c>
      <c r="D395" s="166" t="e">
        <f>'60M.Eng.'!#REF!</f>
        <v>#REF!</v>
      </c>
      <c r="E395" s="166" t="e">
        <f>'60M.Eng.'!#REF!</f>
        <v>#REF!</v>
      </c>
      <c r="F395" s="168" t="e">
        <f>'60M.Eng.'!#REF!</f>
        <v>#REF!</v>
      </c>
      <c r="G395" s="169" t="e">
        <f>'60M.Eng.'!#REF!</f>
        <v>#REF!</v>
      </c>
      <c r="H395" s="169" t="s">
        <v>274</v>
      </c>
      <c r="I395" s="169"/>
      <c r="J395" s="163" t="str">
        <f>'YARIŞMA BİLGİLERİ'!$F$21</f>
        <v>Master Erkekler</v>
      </c>
      <c r="K395" s="166" t="str">
        <f t="shared" si="10"/>
        <v>İSTANBUL-Balkan Veterans Indoor Championship</v>
      </c>
      <c r="L395" s="236">
        <f>'60M.Eng.'!P$4</f>
        <v>42057</v>
      </c>
      <c r="M395" s="167" t="s">
        <v>267</v>
      </c>
    </row>
    <row r="396" spans="1:13" s="159" customFormat="1" ht="26.25" customHeight="1">
      <c r="A396" s="161">
        <v>394</v>
      </c>
      <c r="B396" s="172" t="s">
        <v>275</v>
      </c>
      <c r="C396" s="162" t="e">
        <f>'60M.Eng.'!#REF!</f>
        <v>#REF!</v>
      </c>
      <c r="D396" s="166" t="e">
        <f>'60M.Eng.'!#REF!</f>
        <v>#REF!</v>
      </c>
      <c r="E396" s="166" t="e">
        <f>'60M.Eng.'!#REF!</f>
        <v>#REF!</v>
      </c>
      <c r="F396" s="168" t="e">
        <f>'60M.Eng.'!#REF!</f>
        <v>#REF!</v>
      </c>
      <c r="G396" s="169" t="e">
        <f>'60M.Eng.'!#REF!</f>
        <v>#REF!</v>
      </c>
      <c r="H396" s="169" t="s">
        <v>274</v>
      </c>
      <c r="I396" s="169"/>
      <c r="J396" s="163" t="str">
        <f>'YARIŞMA BİLGİLERİ'!$F$21</f>
        <v>Master Erkekler</v>
      </c>
      <c r="K396" s="166" t="str">
        <f t="shared" si="10"/>
        <v>İSTANBUL-Balkan Veterans Indoor Championship</v>
      </c>
      <c r="L396" s="236">
        <f>'60M.Eng.'!P$4</f>
        <v>42057</v>
      </c>
      <c r="M396" s="167" t="s">
        <v>267</v>
      </c>
    </row>
    <row r="397" spans="1:13" s="159" customFormat="1" ht="26.25" customHeight="1">
      <c r="A397" s="161">
        <v>395</v>
      </c>
      <c r="B397" s="172" t="s">
        <v>275</v>
      </c>
      <c r="C397" s="162" t="e">
        <f>'60M.Eng.'!#REF!</f>
        <v>#REF!</v>
      </c>
      <c r="D397" s="166" t="e">
        <f>'60M.Eng.'!#REF!</f>
        <v>#REF!</v>
      </c>
      <c r="E397" s="166" t="e">
        <f>'60M.Eng.'!#REF!</f>
        <v>#REF!</v>
      </c>
      <c r="F397" s="168" t="e">
        <f>'60M.Eng.'!#REF!</f>
        <v>#REF!</v>
      </c>
      <c r="G397" s="169" t="e">
        <f>'60M.Eng.'!#REF!</f>
        <v>#REF!</v>
      </c>
      <c r="H397" s="169" t="s">
        <v>274</v>
      </c>
      <c r="I397" s="169"/>
      <c r="J397" s="163" t="str">
        <f>'YARIŞMA BİLGİLERİ'!$F$21</f>
        <v>Master Erkekler</v>
      </c>
      <c r="K397" s="166" t="str">
        <f t="shared" si="10"/>
        <v>İSTANBUL-Balkan Veterans Indoor Championship</v>
      </c>
      <c r="L397" s="236">
        <f>'60M.Eng.'!P$4</f>
        <v>42057</v>
      </c>
      <c r="M397" s="167" t="s">
        <v>267</v>
      </c>
    </row>
    <row r="398" spans="1:13" s="159" customFormat="1" ht="26.25" customHeight="1">
      <c r="A398" s="161">
        <v>396</v>
      </c>
      <c r="B398" s="172" t="s">
        <v>275</v>
      </c>
      <c r="C398" s="162" t="e">
        <f>'60M.Eng.'!#REF!</f>
        <v>#REF!</v>
      </c>
      <c r="D398" s="166" t="e">
        <f>'60M.Eng.'!#REF!</f>
        <v>#REF!</v>
      </c>
      <c r="E398" s="166" t="e">
        <f>'60M.Eng.'!#REF!</f>
        <v>#REF!</v>
      </c>
      <c r="F398" s="168" t="e">
        <f>'60M.Eng.'!#REF!</f>
        <v>#REF!</v>
      </c>
      <c r="G398" s="169" t="e">
        <f>'60M.Eng.'!#REF!</f>
        <v>#REF!</v>
      </c>
      <c r="H398" s="169" t="s">
        <v>274</v>
      </c>
      <c r="I398" s="169"/>
      <c r="J398" s="163" t="str">
        <f>'YARIŞMA BİLGİLERİ'!$F$21</f>
        <v>Master Erkekler</v>
      </c>
      <c r="K398" s="166" t="str">
        <f t="shared" si="10"/>
        <v>İSTANBUL-Balkan Veterans Indoor Championship</v>
      </c>
      <c r="L398" s="236">
        <f>'60M.Eng.'!P$4</f>
        <v>42057</v>
      </c>
      <c r="M398" s="167" t="s">
        <v>267</v>
      </c>
    </row>
    <row r="399" spans="1:13" s="159" customFormat="1" ht="26.25" customHeight="1">
      <c r="A399" s="161">
        <v>397</v>
      </c>
      <c r="B399" s="172" t="s">
        <v>275</v>
      </c>
      <c r="C399" s="162" t="e">
        <f>'60M.Eng.'!#REF!</f>
        <v>#REF!</v>
      </c>
      <c r="D399" s="166" t="e">
        <f>'60M.Eng.'!#REF!</f>
        <v>#REF!</v>
      </c>
      <c r="E399" s="166" t="e">
        <f>'60M.Eng.'!#REF!</f>
        <v>#REF!</v>
      </c>
      <c r="F399" s="168" t="e">
        <f>'60M.Eng.'!#REF!</f>
        <v>#REF!</v>
      </c>
      <c r="G399" s="169" t="e">
        <f>'60M.Eng.'!#REF!</f>
        <v>#REF!</v>
      </c>
      <c r="H399" s="169" t="s">
        <v>274</v>
      </c>
      <c r="I399" s="169"/>
      <c r="J399" s="163" t="str">
        <f>'YARIŞMA BİLGİLERİ'!$F$21</f>
        <v>Master Erkekler</v>
      </c>
      <c r="K399" s="166" t="str">
        <f t="shared" si="10"/>
        <v>İSTANBUL-Balkan Veterans Indoor Championship</v>
      </c>
      <c r="L399" s="236">
        <f>'60M.Eng.'!P$4</f>
        <v>42057</v>
      </c>
      <c r="M399" s="167" t="s">
        <v>267</v>
      </c>
    </row>
    <row r="400" spans="1:13" s="159" customFormat="1" ht="26.25" customHeight="1">
      <c r="A400" s="161">
        <v>398</v>
      </c>
      <c r="B400" s="172" t="s">
        <v>275</v>
      </c>
      <c r="C400" s="162" t="e">
        <f>'60M.Eng.'!#REF!</f>
        <v>#REF!</v>
      </c>
      <c r="D400" s="166" t="e">
        <f>'60M.Eng.'!#REF!</f>
        <v>#REF!</v>
      </c>
      <c r="E400" s="166" t="e">
        <f>'60M.Eng.'!#REF!</f>
        <v>#REF!</v>
      </c>
      <c r="F400" s="168" t="e">
        <f>'60M.Eng.'!#REF!</f>
        <v>#REF!</v>
      </c>
      <c r="G400" s="169" t="e">
        <f>'60M.Eng.'!#REF!</f>
        <v>#REF!</v>
      </c>
      <c r="H400" s="169" t="s">
        <v>274</v>
      </c>
      <c r="I400" s="169"/>
      <c r="J400" s="163" t="str">
        <f>'YARIŞMA BİLGİLERİ'!$F$21</f>
        <v>Master Erkekler</v>
      </c>
      <c r="K400" s="166" t="str">
        <f t="shared" si="10"/>
        <v>İSTANBUL-Balkan Veterans Indoor Championship</v>
      </c>
      <c r="L400" s="236">
        <f>'60M.Eng.'!P$4</f>
        <v>42057</v>
      </c>
      <c r="M400" s="167" t="s">
        <v>267</v>
      </c>
    </row>
    <row r="401" spans="1:13" s="159" customFormat="1" ht="26.25" customHeight="1">
      <c r="A401" s="161">
        <v>399</v>
      </c>
      <c r="B401" s="172" t="s">
        <v>275</v>
      </c>
      <c r="C401" s="162" t="e">
        <f>'60M.Eng.'!#REF!</f>
        <v>#REF!</v>
      </c>
      <c r="D401" s="166" t="e">
        <f>'60M.Eng.'!#REF!</f>
        <v>#REF!</v>
      </c>
      <c r="E401" s="166" t="e">
        <f>'60M.Eng.'!#REF!</f>
        <v>#REF!</v>
      </c>
      <c r="F401" s="168" t="e">
        <f>'60M.Eng.'!#REF!</f>
        <v>#REF!</v>
      </c>
      <c r="G401" s="169" t="e">
        <f>'60M.Eng.'!#REF!</f>
        <v>#REF!</v>
      </c>
      <c r="H401" s="169" t="s">
        <v>274</v>
      </c>
      <c r="I401" s="169"/>
      <c r="J401" s="163" t="str">
        <f>'YARIŞMA BİLGİLERİ'!$F$21</f>
        <v>Master Erkekler</v>
      </c>
      <c r="K401" s="166" t="str">
        <f t="shared" si="10"/>
        <v>İSTANBUL-Balkan Veterans Indoor Championship</v>
      </c>
      <c r="L401" s="236">
        <f>'60M.Eng.'!P$4</f>
        <v>42057</v>
      </c>
      <c r="M401" s="167" t="s">
        <v>267</v>
      </c>
    </row>
    <row r="402" spans="1:13" s="159" customFormat="1" ht="26.25" customHeight="1">
      <c r="A402" s="161">
        <v>400</v>
      </c>
      <c r="B402" s="172" t="s">
        <v>275</v>
      </c>
      <c r="C402" s="162" t="e">
        <f>'60M.Eng.'!#REF!</f>
        <v>#REF!</v>
      </c>
      <c r="D402" s="166" t="e">
        <f>'60M.Eng.'!#REF!</f>
        <v>#REF!</v>
      </c>
      <c r="E402" s="166" t="e">
        <f>'60M.Eng.'!#REF!</f>
        <v>#REF!</v>
      </c>
      <c r="F402" s="168" t="e">
        <f>'60M.Eng.'!#REF!</f>
        <v>#REF!</v>
      </c>
      <c r="G402" s="169" t="e">
        <f>'60M.Eng.'!#REF!</f>
        <v>#REF!</v>
      </c>
      <c r="H402" s="169" t="s">
        <v>274</v>
      </c>
      <c r="I402" s="169"/>
      <c r="J402" s="163" t="str">
        <f>'YARIŞMA BİLGİLERİ'!$F$21</f>
        <v>Master Erkekler</v>
      </c>
      <c r="K402" s="166" t="str">
        <f t="shared" si="10"/>
        <v>İSTANBUL-Balkan Veterans Indoor Championship</v>
      </c>
      <c r="L402" s="236">
        <f>'60M.Eng.'!P$4</f>
        <v>42057</v>
      </c>
      <c r="M402" s="167" t="s">
        <v>267</v>
      </c>
    </row>
    <row r="403" spans="1:13" s="159" customFormat="1" ht="26.25" customHeight="1">
      <c r="A403" s="161">
        <v>401</v>
      </c>
      <c r="B403" s="172" t="s">
        <v>275</v>
      </c>
      <c r="C403" s="162" t="e">
        <f>'60M.Eng.'!#REF!</f>
        <v>#REF!</v>
      </c>
      <c r="D403" s="166" t="e">
        <f>'60M.Eng.'!#REF!</f>
        <v>#REF!</v>
      </c>
      <c r="E403" s="166" t="e">
        <f>'60M.Eng.'!#REF!</f>
        <v>#REF!</v>
      </c>
      <c r="F403" s="168" t="e">
        <f>'60M.Eng.'!#REF!</f>
        <v>#REF!</v>
      </c>
      <c r="G403" s="169" t="e">
        <f>'60M.Eng.'!#REF!</f>
        <v>#REF!</v>
      </c>
      <c r="H403" s="169" t="s">
        <v>274</v>
      </c>
      <c r="I403" s="169"/>
      <c r="J403" s="163" t="str">
        <f>'YARIŞMA BİLGİLERİ'!$F$21</f>
        <v>Master Erkekler</v>
      </c>
      <c r="K403" s="166" t="str">
        <f t="shared" si="10"/>
        <v>İSTANBUL-Balkan Veterans Indoor Championship</v>
      </c>
      <c r="L403" s="236">
        <f>'60M.Eng.'!P$4</f>
        <v>42057</v>
      </c>
      <c r="M403" s="167" t="s">
        <v>267</v>
      </c>
    </row>
    <row r="404" spans="1:13" s="159" customFormat="1" ht="26.25" customHeight="1">
      <c r="A404" s="161">
        <v>402</v>
      </c>
      <c r="B404" s="172" t="s">
        <v>275</v>
      </c>
      <c r="C404" s="162" t="e">
        <f>'60M.Eng.'!#REF!</f>
        <v>#REF!</v>
      </c>
      <c r="D404" s="166" t="e">
        <f>'60M.Eng.'!#REF!</f>
        <v>#REF!</v>
      </c>
      <c r="E404" s="166" t="e">
        <f>'60M.Eng.'!#REF!</f>
        <v>#REF!</v>
      </c>
      <c r="F404" s="168" t="e">
        <f>'60M.Eng.'!#REF!</f>
        <v>#REF!</v>
      </c>
      <c r="G404" s="169" t="e">
        <f>'60M.Eng.'!#REF!</f>
        <v>#REF!</v>
      </c>
      <c r="H404" s="169" t="s">
        <v>274</v>
      </c>
      <c r="I404" s="169"/>
      <c r="J404" s="163" t="str">
        <f>'YARIŞMA BİLGİLERİ'!$F$21</f>
        <v>Master Erkekler</v>
      </c>
      <c r="K404" s="166" t="str">
        <f t="shared" si="10"/>
        <v>İSTANBUL-Balkan Veterans Indoor Championship</v>
      </c>
      <c r="L404" s="236">
        <f>'60M.Eng.'!P$4</f>
        <v>42057</v>
      </c>
      <c r="M404" s="167" t="s">
        <v>267</v>
      </c>
    </row>
    <row r="405" spans="1:13" s="159" customFormat="1" ht="26.25" customHeight="1">
      <c r="A405" s="161">
        <v>403</v>
      </c>
      <c r="B405" s="172" t="s">
        <v>275</v>
      </c>
      <c r="C405" s="162" t="e">
        <f>'60M.Eng.'!#REF!</f>
        <v>#REF!</v>
      </c>
      <c r="D405" s="166" t="e">
        <f>'60M.Eng.'!#REF!</f>
        <v>#REF!</v>
      </c>
      <c r="E405" s="166" t="e">
        <f>'60M.Eng.'!#REF!</f>
        <v>#REF!</v>
      </c>
      <c r="F405" s="168" t="e">
        <f>'60M.Eng.'!#REF!</f>
        <v>#REF!</v>
      </c>
      <c r="G405" s="169" t="e">
        <f>'60M.Eng.'!#REF!</f>
        <v>#REF!</v>
      </c>
      <c r="H405" s="169" t="s">
        <v>274</v>
      </c>
      <c r="I405" s="169"/>
      <c r="J405" s="163" t="str">
        <f>'YARIŞMA BİLGİLERİ'!$F$21</f>
        <v>Master Erkekler</v>
      </c>
      <c r="K405" s="166" t="str">
        <f t="shared" si="10"/>
        <v>İSTANBUL-Balkan Veterans Indoor Championship</v>
      </c>
      <c r="L405" s="236">
        <f>'60M.Eng.'!P$4</f>
        <v>42057</v>
      </c>
      <c r="M405" s="167" t="s">
        <v>267</v>
      </c>
    </row>
    <row r="406" spans="1:13" s="159" customFormat="1" ht="26.25" customHeight="1">
      <c r="A406" s="161">
        <v>404</v>
      </c>
      <c r="B406" s="172" t="s">
        <v>275</v>
      </c>
      <c r="C406" s="162" t="e">
        <f>'60M.Eng.'!#REF!</f>
        <v>#REF!</v>
      </c>
      <c r="D406" s="166" t="e">
        <f>'60M.Eng.'!#REF!</f>
        <v>#REF!</v>
      </c>
      <c r="E406" s="166" t="e">
        <f>'60M.Eng.'!#REF!</f>
        <v>#REF!</v>
      </c>
      <c r="F406" s="168" t="e">
        <f>'60M.Eng.'!#REF!</f>
        <v>#REF!</v>
      </c>
      <c r="G406" s="169" t="e">
        <f>'60M.Eng.'!#REF!</f>
        <v>#REF!</v>
      </c>
      <c r="H406" s="169" t="s">
        <v>274</v>
      </c>
      <c r="I406" s="169"/>
      <c r="J406" s="163" t="str">
        <f>'YARIŞMA BİLGİLERİ'!$F$21</f>
        <v>Master Erkekler</v>
      </c>
      <c r="K406" s="166" t="str">
        <f t="shared" si="10"/>
        <v>İSTANBUL-Balkan Veterans Indoor Championship</v>
      </c>
      <c r="L406" s="236">
        <f>'60M.Eng.'!P$4</f>
        <v>42057</v>
      </c>
      <c r="M406" s="167" t="s">
        <v>267</v>
      </c>
    </row>
    <row r="407" spans="1:13" s="159" customFormat="1" ht="26.25" customHeight="1">
      <c r="A407" s="161">
        <v>405</v>
      </c>
      <c r="B407" s="172" t="s">
        <v>275</v>
      </c>
      <c r="C407" s="162" t="e">
        <f>'60M.Eng.'!#REF!</f>
        <v>#REF!</v>
      </c>
      <c r="D407" s="166" t="e">
        <f>'60M.Eng.'!#REF!</f>
        <v>#REF!</v>
      </c>
      <c r="E407" s="166" t="e">
        <f>'60M.Eng.'!#REF!</f>
        <v>#REF!</v>
      </c>
      <c r="F407" s="168" t="e">
        <f>'60M.Eng.'!#REF!</f>
        <v>#REF!</v>
      </c>
      <c r="G407" s="169" t="e">
        <f>'60M.Eng.'!#REF!</f>
        <v>#REF!</v>
      </c>
      <c r="H407" s="169" t="s">
        <v>274</v>
      </c>
      <c r="I407" s="169"/>
      <c r="J407" s="163" t="str">
        <f>'YARIŞMA BİLGİLERİ'!$F$21</f>
        <v>Master Erkekler</v>
      </c>
      <c r="K407" s="166" t="str">
        <f t="shared" si="10"/>
        <v>İSTANBUL-Balkan Veterans Indoor Championship</v>
      </c>
      <c r="L407" s="236">
        <f>'60M.Eng.'!P$4</f>
        <v>42057</v>
      </c>
      <c r="M407" s="167" t="s">
        <v>267</v>
      </c>
    </row>
    <row r="408" spans="1:13" s="159" customFormat="1" ht="26.25" customHeight="1">
      <c r="A408" s="161">
        <v>406</v>
      </c>
      <c r="B408" s="172" t="s">
        <v>275</v>
      </c>
      <c r="C408" s="162" t="e">
        <f>'60M.Eng.'!#REF!</f>
        <v>#REF!</v>
      </c>
      <c r="D408" s="166" t="e">
        <f>'60M.Eng.'!#REF!</f>
        <v>#REF!</v>
      </c>
      <c r="E408" s="166" t="e">
        <f>'60M.Eng.'!#REF!</f>
        <v>#REF!</v>
      </c>
      <c r="F408" s="168" t="e">
        <f>'60M.Eng.'!#REF!</f>
        <v>#REF!</v>
      </c>
      <c r="G408" s="169" t="e">
        <f>'60M.Eng.'!#REF!</f>
        <v>#REF!</v>
      </c>
      <c r="H408" s="169" t="s">
        <v>274</v>
      </c>
      <c r="I408" s="169"/>
      <c r="J408" s="163" t="str">
        <f>'YARIŞMA BİLGİLERİ'!$F$21</f>
        <v>Master Erkekler</v>
      </c>
      <c r="K408" s="166" t="str">
        <f t="shared" si="10"/>
        <v>İSTANBUL-Balkan Veterans Indoor Championship</v>
      </c>
      <c r="L408" s="236">
        <f>'60M.Eng.'!P$4</f>
        <v>42057</v>
      </c>
      <c r="M408" s="167" t="s">
        <v>267</v>
      </c>
    </row>
    <row r="409" spans="1:13" s="159" customFormat="1" ht="26.25" customHeight="1">
      <c r="A409" s="161">
        <v>407</v>
      </c>
      <c r="B409" s="172" t="s">
        <v>275</v>
      </c>
      <c r="C409" s="162" t="e">
        <f>'60M.Eng.'!#REF!</f>
        <v>#REF!</v>
      </c>
      <c r="D409" s="166" t="e">
        <f>'60M.Eng.'!#REF!</f>
        <v>#REF!</v>
      </c>
      <c r="E409" s="166" t="e">
        <f>'60M.Eng.'!#REF!</f>
        <v>#REF!</v>
      </c>
      <c r="F409" s="168" t="e">
        <f>'60M.Eng.'!#REF!</f>
        <v>#REF!</v>
      </c>
      <c r="G409" s="169" t="e">
        <f>'60M.Eng.'!#REF!</f>
        <v>#REF!</v>
      </c>
      <c r="H409" s="169" t="s">
        <v>274</v>
      </c>
      <c r="I409" s="169"/>
      <c r="J409" s="163" t="str">
        <f>'YARIŞMA BİLGİLERİ'!$F$21</f>
        <v>Master Erkekler</v>
      </c>
      <c r="K409" s="166" t="str">
        <f t="shared" si="10"/>
        <v>İSTANBUL-Balkan Veterans Indoor Championship</v>
      </c>
      <c r="L409" s="236">
        <f>'60M.Eng.'!P$4</f>
        <v>42057</v>
      </c>
      <c r="M409" s="167" t="s">
        <v>267</v>
      </c>
    </row>
    <row r="410" spans="1:13" s="159" customFormat="1" ht="26.25" customHeight="1">
      <c r="A410" s="161">
        <v>408</v>
      </c>
      <c r="B410" s="172" t="s">
        <v>275</v>
      </c>
      <c r="C410" s="162" t="e">
        <f>'60M.Eng.'!#REF!</f>
        <v>#REF!</v>
      </c>
      <c r="D410" s="166" t="e">
        <f>'60M.Eng.'!#REF!</f>
        <v>#REF!</v>
      </c>
      <c r="E410" s="166" t="e">
        <f>'60M.Eng.'!#REF!</f>
        <v>#REF!</v>
      </c>
      <c r="F410" s="168" t="e">
        <f>'60M.Eng.'!#REF!</f>
        <v>#REF!</v>
      </c>
      <c r="G410" s="169" t="e">
        <f>'60M.Eng.'!#REF!</f>
        <v>#REF!</v>
      </c>
      <c r="H410" s="169" t="s">
        <v>274</v>
      </c>
      <c r="I410" s="169"/>
      <c r="J410" s="163" t="str">
        <f>'YARIŞMA BİLGİLERİ'!$F$21</f>
        <v>Master Erkekler</v>
      </c>
      <c r="K410" s="166" t="str">
        <f t="shared" si="10"/>
        <v>İSTANBUL-Balkan Veterans Indoor Championship</v>
      </c>
      <c r="L410" s="236">
        <f>'60M.Eng.'!P$4</f>
        <v>42057</v>
      </c>
      <c r="M410" s="167" t="s">
        <v>267</v>
      </c>
    </row>
    <row r="411" spans="1:13" s="159" customFormat="1" ht="26.25" customHeight="1">
      <c r="A411" s="161">
        <v>409</v>
      </c>
      <c r="B411" s="172" t="s">
        <v>275</v>
      </c>
      <c r="C411" s="162" t="e">
        <f>'60M.Eng.'!#REF!</f>
        <v>#REF!</v>
      </c>
      <c r="D411" s="166" t="e">
        <f>'60M.Eng.'!#REF!</f>
        <v>#REF!</v>
      </c>
      <c r="E411" s="166" t="e">
        <f>'60M.Eng.'!#REF!</f>
        <v>#REF!</v>
      </c>
      <c r="F411" s="168" t="e">
        <f>'60M.Eng.'!#REF!</f>
        <v>#REF!</v>
      </c>
      <c r="G411" s="169" t="e">
        <f>'60M.Eng.'!#REF!</f>
        <v>#REF!</v>
      </c>
      <c r="H411" s="169" t="s">
        <v>274</v>
      </c>
      <c r="I411" s="169"/>
      <c r="J411" s="163" t="str">
        <f>'YARIŞMA BİLGİLERİ'!$F$21</f>
        <v>Master Erkekler</v>
      </c>
      <c r="K411" s="166" t="str">
        <f t="shared" si="10"/>
        <v>İSTANBUL-Balkan Veterans Indoor Championship</v>
      </c>
      <c r="L411" s="236">
        <f>'60M.Eng.'!P$4</f>
        <v>42057</v>
      </c>
      <c r="M411" s="167" t="s">
        <v>267</v>
      </c>
    </row>
    <row r="412" spans="1:13" s="159" customFormat="1" ht="26.25" customHeight="1">
      <c r="A412" s="161">
        <v>410</v>
      </c>
      <c r="B412" s="172" t="s">
        <v>275</v>
      </c>
      <c r="C412" s="162" t="e">
        <f>'60M.Eng.'!#REF!</f>
        <v>#REF!</v>
      </c>
      <c r="D412" s="166" t="e">
        <f>'60M.Eng.'!#REF!</f>
        <v>#REF!</v>
      </c>
      <c r="E412" s="166" t="e">
        <f>'60M.Eng.'!#REF!</f>
        <v>#REF!</v>
      </c>
      <c r="F412" s="168" t="e">
        <f>'60M.Eng.'!#REF!</f>
        <v>#REF!</v>
      </c>
      <c r="G412" s="169" t="e">
        <f>'60M.Eng.'!#REF!</f>
        <v>#REF!</v>
      </c>
      <c r="H412" s="169" t="s">
        <v>274</v>
      </c>
      <c r="I412" s="169"/>
      <c r="J412" s="163" t="str">
        <f>'YARIŞMA BİLGİLERİ'!$F$21</f>
        <v>Master Erkekler</v>
      </c>
      <c r="K412" s="166" t="str">
        <f t="shared" si="10"/>
        <v>İSTANBUL-Balkan Veterans Indoor Championship</v>
      </c>
      <c r="L412" s="236">
        <f>'60M.Eng.'!P$4</f>
        <v>42057</v>
      </c>
      <c r="M412" s="167" t="s">
        <v>267</v>
      </c>
    </row>
    <row r="413" spans="1:13" s="159" customFormat="1" ht="26.25" customHeight="1">
      <c r="A413" s="161">
        <v>411</v>
      </c>
      <c r="B413" s="172" t="s">
        <v>275</v>
      </c>
      <c r="C413" s="162" t="e">
        <f>'60M.Eng.'!#REF!</f>
        <v>#REF!</v>
      </c>
      <c r="D413" s="166" t="e">
        <f>'60M.Eng.'!#REF!</f>
        <v>#REF!</v>
      </c>
      <c r="E413" s="166" t="e">
        <f>'60M.Eng.'!#REF!</f>
        <v>#REF!</v>
      </c>
      <c r="F413" s="168" t="e">
        <f>'60M.Eng.'!#REF!</f>
        <v>#REF!</v>
      </c>
      <c r="G413" s="169" t="e">
        <f>'60M.Eng.'!#REF!</f>
        <v>#REF!</v>
      </c>
      <c r="H413" s="169" t="s">
        <v>274</v>
      </c>
      <c r="I413" s="169"/>
      <c r="J413" s="163" t="str">
        <f>'YARIŞMA BİLGİLERİ'!$F$21</f>
        <v>Master Erkekler</v>
      </c>
      <c r="K413" s="166" t="str">
        <f t="shared" si="10"/>
        <v>İSTANBUL-Balkan Veterans Indoor Championship</v>
      </c>
      <c r="L413" s="236">
        <f>'60M.Eng.'!P$4</f>
        <v>42057</v>
      </c>
      <c r="M413" s="167" t="s">
        <v>267</v>
      </c>
    </row>
    <row r="414" spans="1:13" s="159" customFormat="1" ht="26.25" customHeight="1">
      <c r="A414" s="161">
        <v>412</v>
      </c>
      <c r="B414" s="172" t="s">
        <v>275</v>
      </c>
      <c r="C414" s="162" t="e">
        <f>'60M.Eng.'!#REF!</f>
        <v>#REF!</v>
      </c>
      <c r="D414" s="166" t="e">
        <f>'60M.Eng.'!#REF!</f>
        <v>#REF!</v>
      </c>
      <c r="E414" s="166" t="e">
        <f>'60M.Eng.'!#REF!</f>
        <v>#REF!</v>
      </c>
      <c r="F414" s="168" t="e">
        <f>'60M.Eng.'!#REF!</f>
        <v>#REF!</v>
      </c>
      <c r="G414" s="169" t="e">
        <f>'60M.Eng.'!#REF!</f>
        <v>#REF!</v>
      </c>
      <c r="H414" s="169" t="s">
        <v>274</v>
      </c>
      <c r="I414" s="169"/>
      <c r="J414" s="163" t="str">
        <f>'YARIŞMA BİLGİLERİ'!$F$21</f>
        <v>Master Erkekler</v>
      </c>
      <c r="K414" s="166" t="str">
        <f t="shared" si="10"/>
        <v>İSTANBUL-Balkan Veterans Indoor Championship</v>
      </c>
      <c r="L414" s="236">
        <f>'60M.Eng.'!P$4</f>
        <v>42057</v>
      </c>
      <c r="M414" s="167" t="s">
        <v>267</v>
      </c>
    </row>
    <row r="415" spans="1:13" s="159" customFormat="1" ht="26.25" customHeight="1">
      <c r="A415" s="161">
        <v>413</v>
      </c>
      <c r="B415" s="172" t="s">
        <v>275</v>
      </c>
      <c r="C415" s="162" t="e">
        <f>'60M.Eng.'!#REF!</f>
        <v>#REF!</v>
      </c>
      <c r="D415" s="166" t="e">
        <f>'60M.Eng.'!#REF!</f>
        <v>#REF!</v>
      </c>
      <c r="E415" s="166" t="e">
        <f>'60M.Eng.'!#REF!</f>
        <v>#REF!</v>
      </c>
      <c r="F415" s="168" t="e">
        <f>'60M.Eng.'!#REF!</f>
        <v>#REF!</v>
      </c>
      <c r="G415" s="169" t="e">
        <f>'60M.Eng.'!#REF!</f>
        <v>#REF!</v>
      </c>
      <c r="H415" s="169" t="s">
        <v>274</v>
      </c>
      <c r="I415" s="169"/>
      <c r="J415" s="163" t="str">
        <f>'YARIŞMA BİLGİLERİ'!$F$21</f>
        <v>Master Erkekler</v>
      </c>
      <c r="K415" s="166" t="str">
        <f t="shared" si="10"/>
        <v>İSTANBUL-Balkan Veterans Indoor Championship</v>
      </c>
      <c r="L415" s="236">
        <f>'60M.Eng.'!P$4</f>
        <v>42057</v>
      </c>
      <c r="M415" s="167" t="s">
        <v>267</v>
      </c>
    </row>
    <row r="416" spans="1:13" s="159" customFormat="1" ht="26.25" customHeight="1">
      <c r="A416" s="161">
        <v>414</v>
      </c>
      <c r="B416" s="172" t="s">
        <v>275</v>
      </c>
      <c r="C416" s="162" t="e">
        <f>'60M.Eng.'!#REF!</f>
        <v>#REF!</v>
      </c>
      <c r="D416" s="166" t="e">
        <f>'60M.Eng.'!#REF!</f>
        <v>#REF!</v>
      </c>
      <c r="E416" s="166" t="e">
        <f>'60M.Eng.'!#REF!</f>
        <v>#REF!</v>
      </c>
      <c r="F416" s="168" t="e">
        <f>'60M.Eng.'!#REF!</f>
        <v>#REF!</v>
      </c>
      <c r="G416" s="169" t="e">
        <f>'60M.Eng.'!#REF!</f>
        <v>#REF!</v>
      </c>
      <c r="H416" s="169" t="s">
        <v>274</v>
      </c>
      <c r="I416" s="169"/>
      <c r="J416" s="163" t="str">
        <f>'YARIŞMA BİLGİLERİ'!$F$21</f>
        <v>Master Erkekler</v>
      </c>
      <c r="K416" s="166" t="str">
        <f t="shared" si="10"/>
        <v>İSTANBUL-Balkan Veterans Indoor Championship</v>
      </c>
      <c r="L416" s="236">
        <f>'60M.Eng.'!P$4</f>
        <v>42057</v>
      </c>
      <c r="M416" s="167" t="s">
        <v>267</v>
      </c>
    </row>
    <row r="417" spans="1:13" s="159" customFormat="1" ht="26.25" customHeight="1">
      <c r="A417" s="161">
        <v>415</v>
      </c>
      <c r="B417" s="172" t="s">
        <v>275</v>
      </c>
      <c r="C417" s="162" t="e">
        <f>'60M.Eng.'!#REF!</f>
        <v>#REF!</v>
      </c>
      <c r="D417" s="166" t="e">
        <f>'60M.Eng.'!#REF!</f>
        <v>#REF!</v>
      </c>
      <c r="E417" s="166" t="e">
        <f>'60M.Eng.'!#REF!</f>
        <v>#REF!</v>
      </c>
      <c r="F417" s="168" t="e">
        <f>'60M.Eng.'!#REF!</f>
        <v>#REF!</v>
      </c>
      <c r="G417" s="169" t="e">
        <f>'60M.Eng.'!#REF!</f>
        <v>#REF!</v>
      </c>
      <c r="H417" s="169" t="s">
        <v>274</v>
      </c>
      <c r="I417" s="169"/>
      <c r="J417" s="163" t="str">
        <f>'YARIŞMA BİLGİLERİ'!$F$21</f>
        <v>Master Erkekler</v>
      </c>
      <c r="K417" s="166" t="str">
        <f t="shared" si="10"/>
        <v>İSTANBUL-Balkan Veterans Indoor Championship</v>
      </c>
      <c r="L417" s="236">
        <f>'60M.Eng.'!P$4</f>
        <v>42057</v>
      </c>
      <c r="M417" s="167" t="s">
        <v>267</v>
      </c>
    </row>
    <row r="418" spans="1:13" s="159" customFormat="1" ht="26.25" customHeight="1">
      <c r="A418" s="161">
        <v>416</v>
      </c>
      <c r="B418" s="172" t="s">
        <v>276</v>
      </c>
      <c r="C418" s="162" t="e">
        <f>#REF!</f>
        <v>#REF!</v>
      </c>
      <c r="D418" s="166" t="e">
        <f>#REF!</f>
        <v>#REF!</v>
      </c>
      <c r="E418" s="166" t="e">
        <f>#REF!</f>
        <v>#REF!</v>
      </c>
      <c r="F418" s="168" t="e">
        <f>#REF!</f>
        <v>#REF!</v>
      </c>
      <c r="G418" s="169" t="e">
        <f>#REF!</f>
        <v>#REF!</v>
      </c>
      <c r="H418" s="169" t="s">
        <v>274</v>
      </c>
      <c r="I418" s="169"/>
      <c r="J418" s="163" t="str">
        <f>'YARIŞMA BİLGİLERİ'!$F$21</f>
        <v>Master Erkekler</v>
      </c>
      <c r="K418" s="166" t="str">
        <f t="shared" si="10"/>
        <v>İSTANBUL-Balkan Veterans Indoor Championship</v>
      </c>
      <c r="L418" s="236">
        <f>'60M.Eng.'!P$4</f>
        <v>42057</v>
      </c>
      <c r="M418" s="167" t="s">
        <v>267</v>
      </c>
    </row>
    <row r="419" spans="1:13" s="159" customFormat="1" ht="26.25" customHeight="1">
      <c r="A419" s="161">
        <v>417</v>
      </c>
      <c r="B419" s="172" t="s">
        <v>276</v>
      </c>
      <c r="C419" s="162" t="e">
        <f>#REF!</f>
        <v>#REF!</v>
      </c>
      <c r="D419" s="166" t="e">
        <f>#REF!</f>
        <v>#REF!</v>
      </c>
      <c r="E419" s="166" t="e">
        <f>#REF!</f>
        <v>#REF!</v>
      </c>
      <c r="F419" s="168" t="e">
        <f>#REF!</f>
        <v>#REF!</v>
      </c>
      <c r="G419" s="169" t="e">
        <f>#REF!</f>
        <v>#REF!</v>
      </c>
      <c r="H419" s="169" t="s">
        <v>274</v>
      </c>
      <c r="I419" s="169"/>
      <c r="J419" s="163" t="str">
        <f>'YARIŞMA BİLGİLERİ'!$F$21</f>
        <v>Master Erkekler</v>
      </c>
      <c r="K419" s="166" t="str">
        <f t="shared" si="10"/>
        <v>İSTANBUL-Balkan Veterans Indoor Championship</v>
      </c>
      <c r="L419" s="236">
        <f>'60M.Eng.'!P$4</f>
        <v>42057</v>
      </c>
      <c r="M419" s="167" t="s">
        <v>267</v>
      </c>
    </row>
    <row r="420" spans="1:13" s="159" customFormat="1" ht="26.25" customHeight="1">
      <c r="A420" s="161">
        <v>418</v>
      </c>
      <c r="B420" s="172" t="s">
        <v>276</v>
      </c>
      <c r="C420" s="162" t="e">
        <f>#REF!</f>
        <v>#REF!</v>
      </c>
      <c r="D420" s="166" t="e">
        <f>#REF!</f>
        <v>#REF!</v>
      </c>
      <c r="E420" s="166" t="e">
        <f>#REF!</f>
        <v>#REF!</v>
      </c>
      <c r="F420" s="168" t="e">
        <f>#REF!</f>
        <v>#REF!</v>
      </c>
      <c r="G420" s="169" t="e">
        <f>#REF!</f>
        <v>#REF!</v>
      </c>
      <c r="H420" s="169" t="s">
        <v>274</v>
      </c>
      <c r="I420" s="169"/>
      <c r="J420" s="163" t="str">
        <f>'YARIŞMA BİLGİLERİ'!$F$21</f>
        <v>Master Erkekler</v>
      </c>
      <c r="K420" s="166" t="str">
        <f t="shared" si="10"/>
        <v>İSTANBUL-Balkan Veterans Indoor Championship</v>
      </c>
      <c r="L420" s="236">
        <f>'60M.Eng.'!P$4</f>
        <v>42057</v>
      </c>
      <c r="M420" s="167" t="s">
        <v>267</v>
      </c>
    </row>
    <row r="421" spans="1:13" s="159" customFormat="1" ht="26.25" customHeight="1">
      <c r="A421" s="161">
        <v>419</v>
      </c>
      <c r="B421" s="172" t="s">
        <v>276</v>
      </c>
      <c r="C421" s="162" t="e">
        <f>#REF!</f>
        <v>#REF!</v>
      </c>
      <c r="D421" s="166" t="e">
        <f>#REF!</f>
        <v>#REF!</v>
      </c>
      <c r="E421" s="166" t="e">
        <f>#REF!</f>
        <v>#REF!</v>
      </c>
      <c r="F421" s="168" t="e">
        <f>#REF!</f>
        <v>#REF!</v>
      </c>
      <c r="G421" s="169" t="e">
        <f>#REF!</f>
        <v>#REF!</v>
      </c>
      <c r="H421" s="169" t="s">
        <v>274</v>
      </c>
      <c r="I421" s="169"/>
      <c r="J421" s="163" t="str">
        <f>'YARIŞMA BİLGİLERİ'!$F$21</f>
        <v>Master Erkekler</v>
      </c>
      <c r="K421" s="166" t="str">
        <f t="shared" si="10"/>
        <v>İSTANBUL-Balkan Veterans Indoor Championship</v>
      </c>
      <c r="L421" s="236">
        <f>'60M.Eng.'!P$4</f>
        <v>42057</v>
      </c>
      <c r="M421" s="167" t="s">
        <v>267</v>
      </c>
    </row>
    <row r="422" spans="1:13" s="159" customFormat="1" ht="26.25" customHeight="1">
      <c r="A422" s="161">
        <v>420</v>
      </c>
      <c r="B422" s="172" t="s">
        <v>276</v>
      </c>
      <c r="C422" s="162" t="e">
        <f>#REF!</f>
        <v>#REF!</v>
      </c>
      <c r="D422" s="166" t="e">
        <f>#REF!</f>
        <v>#REF!</v>
      </c>
      <c r="E422" s="166" t="e">
        <f>#REF!</f>
        <v>#REF!</v>
      </c>
      <c r="F422" s="168" t="e">
        <f>#REF!</f>
        <v>#REF!</v>
      </c>
      <c r="G422" s="169" t="e">
        <f>#REF!</f>
        <v>#REF!</v>
      </c>
      <c r="H422" s="169" t="s">
        <v>274</v>
      </c>
      <c r="I422" s="169"/>
      <c r="J422" s="163" t="str">
        <f>'YARIŞMA BİLGİLERİ'!$F$21</f>
        <v>Master Erkekler</v>
      </c>
      <c r="K422" s="166" t="str">
        <f t="shared" si="10"/>
        <v>İSTANBUL-Balkan Veterans Indoor Championship</v>
      </c>
      <c r="L422" s="236">
        <f>'60M.Eng.'!P$4</f>
        <v>42057</v>
      </c>
      <c r="M422" s="167" t="s">
        <v>267</v>
      </c>
    </row>
    <row r="423" spans="1:13" s="159" customFormat="1" ht="26.25" customHeight="1">
      <c r="A423" s="161">
        <v>421</v>
      </c>
      <c r="B423" s="172" t="s">
        <v>276</v>
      </c>
      <c r="C423" s="162" t="e">
        <f>#REF!</f>
        <v>#REF!</v>
      </c>
      <c r="D423" s="166" t="e">
        <f>#REF!</f>
        <v>#REF!</v>
      </c>
      <c r="E423" s="166" t="e">
        <f>#REF!</f>
        <v>#REF!</v>
      </c>
      <c r="F423" s="168" t="e">
        <f>#REF!</f>
        <v>#REF!</v>
      </c>
      <c r="G423" s="169" t="e">
        <f>#REF!</f>
        <v>#REF!</v>
      </c>
      <c r="H423" s="169" t="s">
        <v>274</v>
      </c>
      <c r="I423" s="169"/>
      <c r="J423" s="163" t="str">
        <f>'YARIŞMA BİLGİLERİ'!$F$21</f>
        <v>Master Erkekler</v>
      </c>
      <c r="K423" s="166" t="str">
        <f t="shared" si="10"/>
        <v>İSTANBUL-Balkan Veterans Indoor Championship</v>
      </c>
      <c r="L423" s="236">
        <f>'60M.Eng.'!P$4</f>
        <v>42057</v>
      </c>
      <c r="M423" s="167" t="s">
        <v>267</v>
      </c>
    </row>
    <row r="424" spans="1:13" s="159" customFormat="1" ht="26.25" customHeight="1">
      <c r="A424" s="161">
        <v>422</v>
      </c>
      <c r="B424" s="172" t="s">
        <v>276</v>
      </c>
      <c r="C424" s="162" t="e">
        <f>#REF!</f>
        <v>#REF!</v>
      </c>
      <c r="D424" s="166" t="e">
        <f>#REF!</f>
        <v>#REF!</v>
      </c>
      <c r="E424" s="166" t="e">
        <f>#REF!</f>
        <v>#REF!</v>
      </c>
      <c r="F424" s="168" t="e">
        <f>#REF!</f>
        <v>#REF!</v>
      </c>
      <c r="G424" s="169" t="e">
        <f>#REF!</f>
        <v>#REF!</v>
      </c>
      <c r="H424" s="169" t="s">
        <v>274</v>
      </c>
      <c r="I424" s="169"/>
      <c r="J424" s="163" t="str">
        <f>'YARIŞMA BİLGİLERİ'!$F$21</f>
        <v>Master Erkekler</v>
      </c>
      <c r="K424" s="166" t="str">
        <f t="shared" si="10"/>
        <v>İSTANBUL-Balkan Veterans Indoor Championship</v>
      </c>
      <c r="L424" s="236">
        <f>'60M.Eng.'!P$4</f>
        <v>42057</v>
      </c>
      <c r="M424" s="167" t="s">
        <v>267</v>
      </c>
    </row>
    <row r="425" spans="1:13" s="159" customFormat="1" ht="26.25" customHeight="1">
      <c r="A425" s="161">
        <v>423</v>
      </c>
      <c r="B425" s="172" t="s">
        <v>276</v>
      </c>
      <c r="C425" s="162" t="e">
        <f>#REF!</f>
        <v>#REF!</v>
      </c>
      <c r="D425" s="166" t="e">
        <f>#REF!</f>
        <v>#REF!</v>
      </c>
      <c r="E425" s="166" t="e">
        <f>#REF!</f>
        <v>#REF!</v>
      </c>
      <c r="F425" s="168" t="e">
        <f>#REF!</f>
        <v>#REF!</v>
      </c>
      <c r="G425" s="169" t="e">
        <f>#REF!</f>
        <v>#REF!</v>
      </c>
      <c r="H425" s="169" t="s">
        <v>274</v>
      </c>
      <c r="I425" s="169"/>
      <c r="J425" s="163" t="str">
        <f>'YARIŞMA BİLGİLERİ'!$F$21</f>
        <v>Master Erkekler</v>
      </c>
      <c r="K425" s="166" t="str">
        <f t="shared" si="10"/>
        <v>İSTANBUL-Balkan Veterans Indoor Championship</v>
      </c>
      <c r="L425" s="236">
        <f>'60M.Eng.'!P$4</f>
        <v>42057</v>
      </c>
      <c r="M425" s="167" t="s">
        <v>267</v>
      </c>
    </row>
    <row r="426" spans="1:13" s="159" customFormat="1" ht="26.25" customHeight="1">
      <c r="A426" s="161">
        <v>424</v>
      </c>
      <c r="B426" s="172" t="s">
        <v>276</v>
      </c>
      <c r="C426" s="162" t="e">
        <f>#REF!</f>
        <v>#REF!</v>
      </c>
      <c r="D426" s="166" t="e">
        <f>#REF!</f>
        <v>#REF!</v>
      </c>
      <c r="E426" s="166" t="e">
        <f>#REF!</f>
        <v>#REF!</v>
      </c>
      <c r="F426" s="168" t="e">
        <f>#REF!</f>
        <v>#REF!</v>
      </c>
      <c r="G426" s="169" t="e">
        <f>#REF!</f>
        <v>#REF!</v>
      </c>
      <c r="H426" s="169" t="s">
        <v>274</v>
      </c>
      <c r="I426" s="169"/>
      <c r="J426" s="163" t="str">
        <f>'YARIŞMA BİLGİLERİ'!$F$21</f>
        <v>Master Erkekler</v>
      </c>
      <c r="K426" s="166" t="str">
        <f t="shared" si="10"/>
        <v>İSTANBUL-Balkan Veterans Indoor Championship</v>
      </c>
      <c r="L426" s="236">
        <f>'60M.Eng.'!P$4</f>
        <v>42057</v>
      </c>
      <c r="M426" s="167" t="s">
        <v>267</v>
      </c>
    </row>
    <row r="427" spans="1:13" s="159" customFormat="1" ht="26.25" customHeight="1">
      <c r="A427" s="161">
        <v>425</v>
      </c>
      <c r="B427" s="172" t="s">
        <v>276</v>
      </c>
      <c r="C427" s="162" t="e">
        <f>#REF!</f>
        <v>#REF!</v>
      </c>
      <c r="D427" s="166" t="e">
        <f>#REF!</f>
        <v>#REF!</v>
      </c>
      <c r="E427" s="166" t="e">
        <f>#REF!</f>
        <v>#REF!</v>
      </c>
      <c r="F427" s="168" t="e">
        <f>#REF!</f>
        <v>#REF!</v>
      </c>
      <c r="G427" s="169" t="e">
        <f>#REF!</f>
        <v>#REF!</v>
      </c>
      <c r="H427" s="169" t="s">
        <v>274</v>
      </c>
      <c r="I427" s="169"/>
      <c r="J427" s="163" t="str">
        <f>'YARIŞMA BİLGİLERİ'!$F$21</f>
        <v>Master Erkekler</v>
      </c>
      <c r="K427" s="166" t="str">
        <f t="shared" si="10"/>
        <v>İSTANBUL-Balkan Veterans Indoor Championship</v>
      </c>
      <c r="L427" s="236">
        <f>'60M.Eng.'!P$4</f>
        <v>42057</v>
      </c>
      <c r="M427" s="167" t="s">
        <v>267</v>
      </c>
    </row>
    <row r="428" spans="1:13" s="159" customFormat="1" ht="26.25" customHeight="1">
      <c r="A428" s="161">
        <v>426</v>
      </c>
      <c r="B428" s="172" t="s">
        <v>276</v>
      </c>
      <c r="C428" s="162" t="e">
        <f>#REF!</f>
        <v>#REF!</v>
      </c>
      <c r="D428" s="166" t="e">
        <f>#REF!</f>
        <v>#REF!</v>
      </c>
      <c r="E428" s="166" t="e">
        <f>#REF!</f>
        <v>#REF!</v>
      </c>
      <c r="F428" s="168" t="e">
        <f>#REF!</f>
        <v>#REF!</v>
      </c>
      <c r="G428" s="169" t="e">
        <f>#REF!</f>
        <v>#REF!</v>
      </c>
      <c r="H428" s="169" t="s">
        <v>274</v>
      </c>
      <c r="I428" s="169"/>
      <c r="J428" s="163" t="str">
        <f>'YARIŞMA BİLGİLERİ'!$F$21</f>
        <v>Master Erkekler</v>
      </c>
      <c r="K428" s="166" t="str">
        <f t="shared" si="10"/>
        <v>İSTANBUL-Balkan Veterans Indoor Championship</v>
      </c>
      <c r="L428" s="236">
        <f>'60M.Eng.'!P$4</f>
        <v>42057</v>
      </c>
      <c r="M428" s="167" t="s">
        <v>267</v>
      </c>
    </row>
    <row r="429" spans="1:13" s="159" customFormat="1" ht="26.25" customHeight="1">
      <c r="A429" s="161">
        <v>427</v>
      </c>
      <c r="B429" s="172" t="s">
        <v>276</v>
      </c>
      <c r="C429" s="162" t="e">
        <f>#REF!</f>
        <v>#REF!</v>
      </c>
      <c r="D429" s="166" t="e">
        <f>#REF!</f>
        <v>#REF!</v>
      </c>
      <c r="E429" s="166" t="e">
        <f>#REF!</f>
        <v>#REF!</v>
      </c>
      <c r="F429" s="168" t="e">
        <f>#REF!</f>
        <v>#REF!</v>
      </c>
      <c r="G429" s="169" t="e">
        <f>#REF!</f>
        <v>#REF!</v>
      </c>
      <c r="H429" s="169" t="s">
        <v>274</v>
      </c>
      <c r="I429" s="169"/>
      <c r="J429" s="163" t="str">
        <f>'YARIŞMA BİLGİLERİ'!$F$21</f>
        <v>Master Erkekler</v>
      </c>
      <c r="K429" s="166" t="str">
        <f t="shared" si="10"/>
        <v>İSTANBUL-Balkan Veterans Indoor Championship</v>
      </c>
      <c r="L429" s="236">
        <f>'60M.Eng.'!P$4</f>
        <v>42057</v>
      </c>
      <c r="M429" s="167" t="s">
        <v>267</v>
      </c>
    </row>
    <row r="430" spans="1:13" s="159" customFormat="1" ht="26.25" customHeight="1">
      <c r="A430" s="161">
        <v>428</v>
      </c>
      <c r="B430" s="172" t="s">
        <v>276</v>
      </c>
      <c r="C430" s="162" t="e">
        <f>#REF!</f>
        <v>#REF!</v>
      </c>
      <c r="D430" s="166" t="e">
        <f>#REF!</f>
        <v>#REF!</v>
      </c>
      <c r="E430" s="166" t="e">
        <f>#REF!</f>
        <v>#REF!</v>
      </c>
      <c r="F430" s="168" t="e">
        <f>#REF!</f>
        <v>#REF!</v>
      </c>
      <c r="G430" s="169" t="e">
        <f>#REF!</f>
        <v>#REF!</v>
      </c>
      <c r="H430" s="169" t="s">
        <v>274</v>
      </c>
      <c r="I430" s="169"/>
      <c r="J430" s="163" t="str">
        <f>'YARIŞMA BİLGİLERİ'!$F$21</f>
        <v>Master Erkekler</v>
      </c>
      <c r="K430" s="166" t="str">
        <f t="shared" si="10"/>
        <v>İSTANBUL-Balkan Veterans Indoor Championship</v>
      </c>
      <c r="L430" s="236">
        <f>'60M.Eng.'!P$4</f>
        <v>42057</v>
      </c>
      <c r="M430" s="167" t="s">
        <v>267</v>
      </c>
    </row>
    <row r="431" spans="1:13" s="159" customFormat="1" ht="26.25" customHeight="1">
      <c r="A431" s="161">
        <v>429</v>
      </c>
      <c r="B431" s="172" t="s">
        <v>276</v>
      </c>
      <c r="C431" s="162" t="e">
        <f>#REF!</f>
        <v>#REF!</v>
      </c>
      <c r="D431" s="166" t="e">
        <f>#REF!</f>
        <v>#REF!</v>
      </c>
      <c r="E431" s="166" t="e">
        <f>#REF!</f>
        <v>#REF!</v>
      </c>
      <c r="F431" s="168" t="e">
        <f>#REF!</f>
        <v>#REF!</v>
      </c>
      <c r="G431" s="169" t="e">
        <f>#REF!</f>
        <v>#REF!</v>
      </c>
      <c r="H431" s="169" t="s">
        <v>274</v>
      </c>
      <c r="I431" s="169"/>
      <c r="J431" s="163" t="str">
        <f>'YARIŞMA BİLGİLERİ'!$F$21</f>
        <v>Master Erkekler</v>
      </c>
      <c r="K431" s="166" t="str">
        <f t="shared" si="10"/>
        <v>İSTANBUL-Balkan Veterans Indoor Championship</v>
      </c>
      <c r="L431" s="236">
        <f>'60M.Eng.'!P$4</f>
        <v>42057</v>
      </c>
      <c r="M431" s="167" t="s">
        <v>267</v>
      </c>
    </row>
    <row r="432" spans="1:13" s="159" customFormat="1" ht="26.25" customHeight="1">
      <c r="A432" s="161">
        <v>430</v>
      </c>
      <c r="B432" s="172" t="s">
        <v>276</v>
      </c>
      <c r="C432" s="162" t="e">
        <f>#REF!</f>
        <v>#REF!</v>
      </c>
      <c r="D432" s="166" t="e">
        <f>#REF!</f>
        <v>#REF!</v>
      </c>
      <c r="E432" s="166" t="e">
        <f>#REF!</f>
        <v>#REF!</v>
      </c>
      <c r="F432" s="168" t="e">
        <f>#REF!</f>
        <v>#REF!</v>
      </c>
      <c r="G432" s="169" t="e">
        <f>#REF!</f>
        <v>#REF!</v>
      </c>
      <c r="H432" s="169" t="s">
        <v>274</v>
      </c>
      <c r="I432" s="169"/>
      <c r="J432" s="163" t="str">
        <f>'YARIŞMA BİLGİLERİ'!$F$21</f>
        <v>Master Erkekler</v>
      </c>
      <c r="K432" s="166" t="str">
        <f t="shared" si="10"/>
        <v>İSTANBUL-Balkan Veterans Indoor Championship</v>
      </c>
      <c r="L432" s="236">
        <f>'60M.Eng.'!P$4</f>
        <v>42057</v>
      </c>
      <c r="M432" s="167" t="s">
        <v>267</v>
      </c>
    </row>
    <row r="433" spans="1:13" s="159" customFormat="1" ht="26.25" customHeight="1">
      <c r="A433" s="161">
        <v>431</v>
      </c>
      <c r="B433" s="172" t="s">
        <v>276</v>
      </c>
      <c r="C433" s="162" t="e">
        <f>#REF!</f>
        <v>#REF!</v>
      </c>
      <c r="D433" s="166" t="e">
        <f>#REF!</f>
        <v>#REF!</v>
      </c>
      <c r="E433" s="166" t="e">
        <f>#REF!</f>
        <v>#REF!</v>
      </c>
      <c r="F433" s="168" t="e">
        <f>#REF!</f>
        <v>#REF!</v>
      </c>
      <c r="G433" s="169" t="e">
        <f>#REF!</f>
        <v>#REF!</v>
      </c>
      <c r="H433" s="169" t="s">
        <v>274</v>
      </c>
      <c r="I433" s="169"/>
      <c r="J433" s="163" t="str">
        <f>'YARIŞMA BİLGİLERİ'!$F$21</f>
        <v>Master Erkekler</v>
      </c>
      <c r="K433" s="166" t="str">
        <f t="shared" si="10"/>
        <v>İSTANBUL-Balkan Veterans Indoor Championship</v>
      </c>
      <c r="L433" s="236">
        <f>'60M.Eng.'!P$4</f>
        <v>42057</v>
      </c>
      <c r="M433" s="167" t="s">
        <v>267</v>
      </c>
    </row>
    <row r="434" spans="1:13" s="159" customFormat="1" ht="26.25" customHeight="1">
      <c r="A434" s="161">
        <v>432</v>
      </c>
      <c r="B434" s="172" t="s">
        <v>277</v>
      </c>
      <c r="C434" s="162" t="e">
        <f>#REF!</f>
        <v>#REF!</v>
      </c>
      <c r="D434" s="166" t="e">
        <f>#REF!</f>
        <v>#REF!</v>
      </c>
      <c r="E434" s="166" t="e">
        <f>#REF!</f>
        <v>#REF!</v>
      </c>
      <c r="F434" s="168" t="e">
        <f>#REF!</f>
        <v>#REF!</v>
      </c>
      <c r="G434" s="169" t="e">
        <f>#REF!</f>
        <v>#REF!</v>
      </c>
      <c r="H434" s="169" t="s">
        <v>274</v>
      </c>
      <c r="I434" s="169"/>
      <c r="J434" s="163" t="str">
        <f>'YARIŞMA BİLGİLERİ'!$F$21</f>
        <v>Master Erkekler</v>
      </c>
      <c r="K434" s="166" t="str">
        <f t="shared" si="10"/>
        <v>İSTANBUL-Balkan Veterans Indoor Championship</v>
      </c>
      <c r="L434" s="236">
        <f>'60M.Eng.'!P$4</f>
        <v>42057</v>
      </c>
      <c r="M434" s="167" t="s">
        <v>267</v>
      </c>
    </row>
    <row r="435" spans="1:13" s="159" customFormat="1" ht="26.25" customHeight="1">
      <c r="A435" s="161">
        <v>433</v>
      </c>
      <c r="B435" s="172" t="s">
        <v>277</v>
      </c>
      <c r="C435" s="162" t="e">
        <f>#REF!</f>
        <v>#REF!</v>
      </c>
      <c r="D435" s="166" t="e">
        <f>#REF!</f>
        <v>#REF!</v>
      </c>
      <c r="E435" s="166" t="e">
        <f>#REF!</f>
        <v>#REF!</v>
      </c>
      <c r="F435" s="168" t="e">
        <f>#REF!</f>
        <v>#REF!</v>
      </c>
      <c r="G435" s="169" t="e">
        <f>#REF!</f>
        <v>#REF!</v>
      </c>
      <c r="H435" s="169" t="s">
        <v>274</v>
      </c>
      <c r="I435" s="169"/>
      <c r="J435" s="163" t="str">
        <f>'YARIŞMA BİLGİLERİ'!$F$21</f>
        <v>Master Erkekler</v>
      </c>
      <c r="K435" s="166" t="str">
        <f t="shared" si="10"/>
        <v>İSTANBUL-Balkan Veterans Indoor Championship</v>
      </c>
      <c r="L435" s="236">
        <f>'60M.Eng.'!P$4</f>
        <v>42057</v>
      </c>
      <c r="M435" s="167" t="s">
        <v>267</v>
      </c>
    </row>
    <row r="436" spans="1:13" s="159" customFormat="1" ht="26.25" customHeight="1">
      <c r="A436" s="161">
        <v>434</v>
      </c>
      <c r="B436" s="172" t="s">
        <v>277</v>
      </c>
      <c r="C436" s="162" t="e">
        <f>#REF!</f>
        <v>#REF!</v>
      </c>
      <c r="D436" s="166" t="e">
        <f>#REF!</f>
        <v>#REF!</v>
      </c>
      <c r="E436" s="166" t="e">
        <f>#REF!</f>
        <v>#REF!</v>
      </c>
      <c r="F436" s="168" t="e">
        <f>#REF!</f>
        <v>#REF!</v>
      </c>
      <c r="G436" s="169" t="e">
        <f>#REF!</f>
        <v>#REF!</v>
      </c>
      <c r="H436" s="169" t="s">
        <v>274</v>
      </c>
      <c r="I436" s="169"/>
      <c r="J436" s="163" t="str">
        <f>'YARIŞMA BİLGİLERİ'!$F$21</f>
        <v>Master Erkekler</v>
      </c>
      <c r="K436" s="166" t="str">
        <f t="shared" ref="K436:K499" si="11">CONCATENATE(K$1,"-",A$1)</f>
        <v>İSTANBUL-Balkan Veterans Indoor Championship</v>
      </c>
      <c r="L436" s="236">
        <f>'60M.Eng.'!P$4</f>
        <v>42057</v>
      </c>
      <c r="M436" s="167" t="s">
        <v>267</v>
      </c>
    </row>
    <row r="437" spans="1:13" s="159" customFormat="1" ht="26.25" customHeight="1">
      <c r="A437" s="161">
        <v>435</v>
      </c>
      <c r="B437" s="172" t="s">
        <v>277</v>
      </c>
      <c r="C437" s="162" t="e">
        <f>#REF!</f>
        <v>#REF!</v>
      </c>
      <c r="D437" s="166" t="e">
        <f>#REF!</f>
        <v>#REF!</v>
      </c>
      <c r="E437" s="166" t="e">
        <f>#REF!</f>
        <v>#REF!</v>
      </c>
      <c r="F437" s="168" t="e">
        <f>#REF!</f>
        <v>#REF!</v>
      </c>
      <c r="G437" s="169" t="e">
        <f>#REF!</f>
        <v>#REF!</v>
      </c>
      <c r="H437" s="169" t="s">
        <v>274</v>
      </c>
      <c r="I437" s="169"/>
      <c r="J437" s="163" t="str">
        <f>'YARIŞMA BİLGİLERİ'!$F$21</f>
        <v>Master Erkekler</v>
      </c>
      <c r="K437" s="166" t="str">
        <f t="shared" si="11"/>
        <v>İSTANBUL-Balkan Veterans Indoor Championship</v>
      </c>
      <c r="L437" s="236">
        <f>'60M.Eng.'!P$4</f>
        <v>42057</v>
      </c>
      <c r="M437" s="167" t="s">
        <v>267</v>
      </c>
    </row>
    <row r="438" spans="1:13" s="159" customFormat="1" ht="26.25" customHeight="1">
      <c r="A438" s="161">
        <v>436</v>
      </c>
      <c r="B438" s="172" t="s">
        <v>277</v>
      </c>
      <c r="C438" s="162" t="e">
        <f>#REF!</f>
        <v>#REF!</v>
      </c>
      <c r="D438" s="166" t="e">
        <f>#REF!</f>
        <v>#REF!</v>
      </c>
      <c r="E438" s="166" t="e">
        <f>#REF!</f>
        <v>#REF!</v>
      </c>
      <c r="F438" s="168" t="e">
        <f>#REF!</f>
        <v>#REF!</v>
      </c>
      <c r="G438" s="169" t="e">
        <f>#REF!</f>
        <v>#REF!</v>
      </c>
      <c r="H438" s="169" t="s">
        <v>274</v>
      </c>
      <c r="I438" s="169"/>
      <c r="J438" s="163" t="str">
        <f>'YARIŞMA BİLGİLERİ'!$F$21</f>
        <v>Master Erkekler</v>
      </c>
      <c r="K438" s="166" t="str">
        <f t="shared" si="11"/>
        <v>İSTANBUL-Balkan Veterans Indoor Championship</v>
      </c>
      <c r="L438" s="236">
        <f>'60M.Eng.'!P$4</f>
        <v>42057</v>
      </c>
      <c r="M438" s="167" t="s">
        <v>267</v>
      </c>
    </row>
    <row r="439" spans="1:13" s="159" customFormat="1" ht="26.25" customHeight="1">
      <c r="A439" s="161">
        <v>437</v>
      </c>
      <c r="B439" s="172" t="s">
        <v>277</v>
      </c>
      <c r="C439" s="162" t="e">
        <f>#REF!</f>
        <v>#REF!</v>
      </c>
      <c r="D439" s="166" t="e">
        <f>#REF!</f>
        <v>#REF!</v>
      </c>
      <c r="E439" s="166" t="e">
        <f>#REF!</f>
        <v>#REF!</v>
      </c>
      <c r="F439" s="168" t="e">
        <f>#REF!</f>
        <v>#REF!</v>
      </c>
      <c r="G439" s="169" t="e">
        <f>#REF!</f>
        <v>#REF!</v>
      </c>
      <c r="H439" s="169" t="s">
        <v>274</v>
      </c>
      <c r="I439" s="169"/>
      <c r="J439" s="163" t="str">
        <f>'YARIŞMA BİLGİLERİ'!$F$21</f>
        <v>Master Erkekler</v>
      </c>
      <c r="K439" s="166" t="str">
        <f t="shared" si="11"/>
        <v>İSTANBUL-Balkan Veterans Indoor Championship</v>
      </c>
      <c r="L439" s="236">
        <f>'60M.Eng.'!P$4</f>
        <v>42057</v>
      </c>
      <c r="M439" s="167" t="s">
        <v>267</v>
      </c>
    </row>
    <row r="440" spans="1:13" s="159" customFormat="1" ht="26.25" customHeight="1">
      <c r="A440" s="161">
        <v>438</v>
      </c>
      <c r="B440" s="172" t="s">
        <v>277</v>
      </c>
      <c r="C440" s="162" t="e">
        <f>#REF!</f>
        <v>#REF!</v>
      </c>
      <c r="D440" s="166" t="e">
        <f>#REF!</f>
        <v>#REF!</v>
      </c>
      <c r="E440" s="166" t="e">
        <f>#REF!</f>
        <v>#REF!</v>
      </c>
      <c r="F440" s="168" t="e">
        <f>#REF!</f>
        <v>#REF!</v>
      </c>
      <c r="G440" s="169" t="e">
        <f>#REF!</f>
        <v>#REF!</v>
      </c>
      <c r="H440" s="169" t="s">
        <v>274</v>
      </c>
      <c r="I440" s="169"/>
      <c r="J440" s="163" t="str">
        <f>'YARIŞMA BİLGİLERİ'!$F$21</f>
        <v>Master Erkekler</v>
      </c>
      <c r="K440" s="166" t="str">
        <f t="shared" si="11"/>
        <v>İSTANBUL-Balkan Veterans Indoor Championship</v>
      </c>
      <c r="L440" s="236">
        <f>'60M.Eng.'!P$4</f>
        <v>42057</v>
      </c>
      <c r="M440" s="167" t="s">
        <v>267</v>
      </c>
    </row>
    <row r="441" spans="1:13" s="159" customFormat="1" ht="26.25" customHeight="1">
      <c r="A441" s="161">
        <v>439</v>
      </c>
      <c r="B441" s="172" t="s">
        <v>277</v>
      </c>
      <c r="C441" s="162" t="e">
        <f>#REF!</f>
        <v>#REF!</v>
      </c>
      <c r="D441" s="166" t="e">
        <f>#REF!</f>
        <v>#REF!</v>
      </c>
      <c r="E441" s="166" t="e">
        <f>#REF!</f>
        <v>#REF!</v>
      </c>
      <c r="F441" s="168" t="e">
        <f>#REF!</f>
        <v>#REF!</v>
      </c>
      <c r="G441" s="169" t="e">
        <f>#REF!</f>
        <v>#REF!</v>
      </c>
      <c r="H441" s="169" t="s">
        <v>274</v>
      </c>
      <c r="I441" s="169"/>
      <c r="J441" s="163" t="str">
        <f>'YARIŞMA BİLGİLERİ'!$F$21</f>
        <v>Master Erkekler</v>
      </c>
      <c r="K441" s="166" t="str">
        <f t="shared" si="11"/>
        <v>İSTANBUL-Balkan Veterans Indoor Championship</v>
      </c>
      <c r="L441" s="236">
        <f>'60M.Eng.'!P$4</f>
        <v>42057</v>
      </c>
      <c r="M441" s="167" t="s">
        <v>267</v>
      </c>
    </row>
    <row r="442" spans="1:13" s="159" customFormat="1" ht="26.25" customHeight="1">
      <c r="A442" s="161">
        <v>440</v>
      </c>
      <c r="B442" s="172" t="s">
        <v>97</v>
      </c>
      <c r="C442" s="162" t="str">
        <f>YÜKSEK!D8</f>
        <v>19.6.1976</v>
      </c>
      <c r="D442" s="166" t="str">
        <f>YÜKSEK!F8</f>
        <v>BROASCA CIPRIAN</v>
      </c>
      <c r="E442" s="166" t="str">
        <f>YÜKSEK!G8</f>
        <v>ROMANIA</v>
      </c>
      <c r="F442" s="206">
        <f>YÜKSEK!BP8</f>
        <v>153</v>
      </c>
      <c r="G442" s="169">
        <f>YÜKSEK!A8</f>
        <v>1</v>
      </c>
      <c r="H442" s="169" t="s">
        <v>97</v>
      </c>
      <c r="I442" s="169"/>
      <c r="J442" s="163" t="str">
        <f>'YARIŞMA BİLGİLERİ'!$F$21</f>
        <v>Master Erkekler</v>
      </c>
      <c r="K442" s="166" t="str">
        <f t="shared" si="11"/>
        <v>İSTANBUL-Balkan Veterans Indoor Championship</v>
      </c>
      <c r="L442" s="236">
        <f>YÜKSEK!BD$4</f>
        <v>42057</v>
      </c>
      <c r="M442" s="167" t="s">
        <v>267</v>
      </c>
    </row>
    <row r="443" spans="1:13" s="159" customFormat="1" ht="26.25" customHeight="1">
      <c r="A443" s="161">
        <v>441</v>
      </c>
      <c r="B443" s="172" t="s">
        <v>97</v>
      </c>
      <c r="C443" s="162" t="str">
        <f>YÜKSEK!D18</f>
        <v>19.11.1965</v>
      </c>
      <c r="D443" s="166" t="str">
        <f>YÜKSEK!F18</f>
        <v>MURAT AYAYDIN</v>
      </c>
      <c r="E443" s="166" t="str">
        <f>YÜKSEK!G18</f>
        <v>TURKEY</v>
      </c>
      <c r="F443" s="206">
        <f>YÜKSEK!BP18</f>
        <v>171</v>
      </c>
      <c r="G443" s="169">
        <f>YÜKSEK!A18</f>
        <v>1</v>
      </c>
      <c r="H443" s="169" t="s">
        <v>97</v>
      </c>
      <c r="I443" s="169"/>
      <c r="J443" s="163" t="str">
        <f>'YARIŞMA BİLGİLERİ'!$F$21</f>
        <v>Master Erkekler</v>
      </c>
      <c r="K443" s="166" t="str">
        <f t="shared" si="11"/>
        <v>İSTANBUL-Balkan Veterans Indoor Championship</v>
      </c>
      <c r="L443" s="236">
        <f>YÜKSEK!BD$4</f>
        <v>42057</v>
      </c>
      <c r="M443" s="167" t="s">
        <v>267</v>
      </c>
    </row>
    <row r="444" spans="1:13" s="159" customFormat="1" ht="26.25" customHeight="1">
      <c r="A444" s="161">
        <v>442</v>
      </c>
      <c r="B444" s="172" t="s">
        <v>97</v>
      </c>
      <c r="C444" s="162" t="str">
        <f>YÜKSEK!D15</f>
        <v>9.1.1973</v>
      </c>
      <c r="D444" s="166" t="str">
        <f>YÜKSEK!F15</f>
        <v>İLHAN VATANSEVER</v>
      </c>
      <c r="E444" s="166" t="str">
        <f>YÜKSEK!G15</f>
        <v>TURKEY</v>
      </c>
      <c r="F444" s="206">
        <f>YÜKSEK!BP15</f>
        <v>110</v>
      </c>
      <c r="G444" s="169">
        <f>YÜKSEK!A15</f>
        <v>3</v>
      </c>
      <c r="H444" s="169" t="s">
        <v>97</v>
      </c>
      <c r="I444" s="169"/>
      <c r="J444" s="163" t="str">
        <f>'YARIŞMA BİLGİLERİ'!$F$21</f>
        <v>Master Erkekler</v>
      </c>
      <c r="K444" s="166" t="str">
        <f t="shared" si="11"/>
        <v>İSTANBUL-Balkan Veterans Indoor Championship</v>
      </c>
      <c r="L444" s="236">
        <f>YÜKSEK!BD$4</f>
        <v>42057</v>
      </c>
      <c r="M444" s="167" t="s">
        <v>267</v>
      </c>
    </row>
    <row r="445" spans="1:13" s="159" customFormat="1" ht="26.25" customHeight="1">
      <c r="A445" s="161">
        <v>443</v>
      </c>
      <c r="B445" s="172" t="s">
        <v>97</v>
      </c>
      <c r="C445" s="162" t="str">
        <f>YÜKSEK!D14</f>
        <v>27.4.1971</v>
      </c>
      <c r="D445" s="166" t="str">
        <f>YÜKSEK!F14</f>
        <v>Mİ?O MATİJEVİ?</v>
      </c>
      <c r="E445" s="166" t="str">
        <f>YÜKSEK!G14</f>
        <v>SLOVENIA</v>
      </c>
      <c r="F445" s="206">
        <f>YÜKSEK!BP14</f>
        <v>159</v>
      </c>
      <c r="G445" s="169">
        <f>YÜKSEK!A14</f>
        <v>2</v>
      </c>
      <c r="H445" s="169" t="s">
        <v>97</v>
      </c>
      <c r="I445" s="169"/>
      <c r="J445" s="163" t="str">
        <f>'YARIŞMA BİLGİLERİ'!$F$21</f>
        <v>Master Erkekler</v>
      </c>
      <c r="K445" s="166" t="str">
        <f t="shared" si="11"/>
        <v>İSTANBUL-Balkan Veterans Indoor Championship</v>
      </c>
      <c r="L445" s="236">
        <f>YÜKSEK!BD$4</f>
        <v>42057</v>
      </c>
      <c r="M445" s="167" t="s">
        <v>267</v>
      </c>
    </row>
    <row r="446" spans="1:13" s="159" customFormat="1" ht="26.25" customHeight="1">
      <c r="A446" s="161">
        <v>444</v>
      </c>
      <c r="B446" s="172" t="s">
        <v>97</v>
      </c>
      <c r="C446" s="162" t="str">
        <f>YÜKSEK!D10</f>
        <v>25.5.1975</v>
      </c>
      <c r="D446" s="166" t="str">
        <f>YÜKSEK!F10</f>
        <v>TANSU YILMAZ</v>
      </c>
      <c r="E446" s="166" t="str">
        <f>YÜKSEK!G10</f>
        <v>TURKEY</v>
      </c>
      <c r="F446" s="206" t="str">
        <f>YÜKSEK!BP10</f>
        <v>DNS</v>
      </c>
      <c r="G446" s="169" t="str">
        <f>YÜKSEK!A10</f>
        <v>-</v>
      </c>
      <c r="H446" s="169" t="s">
        <v>97</v>
      </c>
      <c r="I446" s="169"/>
      <c r="J446" s="163" t="str">
        <f>'YARIŞMA BİLGİLERİ'!$F$21</f>
        <v>Master Erkekler</v>
      </c>
      <c r="K446" s="166" t="str">
        <f t="shared" si="11"/>
        <v>İSTANBUL-Balkan Veterans Indoor Championship</v>
      </c>
      <c r="L446" s="236">
        <f>YÜKSEK!BD$4</f>
        <v>42057</v>
      </c>
      <c r="M446" s="167" t="s">
        <v>267</v>
      </c>
    </row>
    <row r="447" spans="1:13" s="159" customFormat="1" ht="26.25" customHeight="1">
      <c r="A447" s="161">
        <v>445</v>
      </c>
      <c r="B447" s="172" t="s">
        <v>97</v>
      </c>
      <c r="C447" s="162" t="str">
        <f>YÜKSEK!D9</f>
        <v>7.3.1975</v>
      </c>
      <c r="D447" s="166" t="str">
        <f>YÜKSEK!F9</f>
        <v>FİKRET UMUT İMREN</v>
      </c>
      <c r="E447" s="166" t="str">
        <f>YÜKSEK!G9</f>
        <v>TURKEY</v>
      </c>
      <c r="F447" s="206" t="str">
        <f>YÜKSEK!BP9</f>
        <v>DNS</v>
      </c>
      <c r="G447" s="169" t="str">
        <f>YÜKSEK!A9</f>
        <v>-</v>
      </c>
      <c r="H447" s="169" t="s">
        <v>97</v>
      </c>
      <c r="I447" s="169"/>
      <c r="J447" s="163" t="str">
        <f>'YARIŞMA BİLGİLERİ'!$F$21</f>
        <v>Master Erkekler</v>
      </c>
      <c r="K447" s="166" t="str">
        <f t="shared" si="11"/>
        <v>İSTANBUL-Balkan Veterans Indoor Championship</v>
      </c>
      <c r="L447" s="236">
        <f>YÜKSEK!BD$4</f>
        <v>42057</v>
      </c>
      <c r="M447" s="167" t="s">
        <v>267</v>
      </c>
    </row>
    <row r="448" spans="1:13" s="159" customFormat="1" ht="26.25" customHeight="1">
      <c r="A448" s="161">
        <v>446</v>
      </c>
      <c r="B448" s="172" t="s">
        <v>97</v>
      </c>
      <c r="C448" s="162" t="str">
        <f>YÜKSEK!D13</f>
        <v>2.1.1975</v>
      </c>
      <c r="D448" s="166" t="str">
        <f>YÜKSEK!F13</f>
        <v>ERCAN TEMEL</v>
      </c>
      <c r="E448" s="166" t="str">
        <f>YÜKSEK!G13</f>
        <v>TURKEY</v>
      </c>
      <c r="F448" s="206">
        <f>YÜKSEK!BP13</f>
        <v>159</v>
      </c>
      <c r="G448" s="169">
        <f>YÜKSEK!A13</f>
        <v>1</v>
      </c>
      <c r="H448" s="169" t="s">
        <v>97</v>
      </c>
      <c r="I448" s="169"/>
      <c r="J448" s="163" t="str">
        <f>'YARIŞMA BİLGİLERİ'!$F$21</f>
        <v>Master Erkekler</v>
      </c>
      <c r="K448" s="166" t="str">
        <f t="shared" si="11"/>
        <v>İSTANBUL-Balkan Veterans Indoor Championship</v>
      </c>
      <c r="L448" s="236">
        <f>YÜKSEK!BD$4</f>
        <v>42057</v>
      </c>
      <c r="M448" s="167" t="s">
        <v>267</v>
      </c>
    </row>
    <row r="449" spans="1:13" s="159" customFormat="1" ht="26.25" customHeight="1">
      <c r="A449" s="161">
        <v>447</v>
      </c>
      <c r="B449" s="172" t="s">
        <v>97</v>
      </c>
      <c r="C449" s="162" t="str">
        <f>YÜKSEK!D19</f>
        <v>25.8.1965</v>
      </c>
      <c r="D449" s="166" t="str">
        <f>YÜKSEK!F19</f>
        <v>METİN BAYTÜRK</v>
      </c>
      <c r="E449" s="166" t="str">
        <f>YÜKSEK!G19</f>
        <v>TURKEY</v>
      </c>
      <c r="F449" s="206">
        <f>YÜKSEK!BP19</f>
        <v>156</v>
      </c>
      <c r="G449" s="169">
        <f>YÜKSEK!A19</f>
        <v>2</v>
      </c>
      <c r="H449" s="169" t="s">
        <v>97</v>
      </c>
      <c r="I449" s="169"/>
      <c r="J449" s="163" t="str">
        <f>'YARIŞMA BİLGİLERİ'!$F$21</f>
        <v>Master Erkekler</v>
      </c>
      <c r="K449" s="166" t="str">
        <f t="shared" si="11"/>
        <v>İSTANBUL-Balkan Veterans Indoor Championship</v>
      </c>
      <c r="L449" s="236">
        <f>YÜKSEK!BD$4</f>
        <v>42057</v>
      </c>
      <c r="M449" s="167" t="s">
        <v>267</v>
      </c>
    </row>
    <row r="450" spans="1:13" s="159" customFormat="1" ht="26.25" customHeight="1">
      <c r="A450" s="161">
        <v>448</v>
      </c>
      <c r="B450" s="172" t="s">
        <v>97</v>
      </c>
      <c r="C450" s="162" t="str">
        <f>YÜKSEK!D22</f>
        <v>19.8.1967</v>
      </c>
      <c r="D450" s="166" t="str">
        <f>YÜKSEK!F22</f>
        <v>ŞERİF ALİ BÜLBÜL</v>
      </c>
      <c r="E450" s="166" t="str">
        <f>YÜKSEK!G22</f>
        <v>TURKEY</v>
      </c>
      <c r="F450" s="206" t="str">
        <f>YÜKSEK!BP22</f>
        <v>NM</v>
      </c>
      <c r="G450" s="169" t="str">
        <f>YÜKSEK!A22</f>
        <v>-</v>
      </c>
      <c r="H450" s="169" t="s">
        <v>97</v>
      </c>
      <c r="I450" s="169"/>
      <c r="J450" s="163" t="str">
        <f>'YARIŞMA BİLGİLERİ'!$F$21</f>
        <v>Master Erkekler</v>
      </c>
      <c r="K450" s="166" t="str">
        <f t="shared" si="11"/>
        <v>İSTANBUL-Balkan Veterans Indoor Championship</v>
      </c>
      <c r="L450" s="236">
        <f>YÜKSEK!BD$4</f>
        <v>42057</v>
      </c>
      <c r="M450" s="167" t="s">
        <v>267</v>
      </c>
    </row>
    <row r="451" spans="1:13" s="159" customFormat="1" ht="26.25" customHeight="1">
      <c r="A451" s="161">
        <v>449</v>
      </c>
      <c r="B451" s="172" t="s">
        <v>97</v>
      </c>
      <c r="C451" s="162" t="str">
        <f>YÜKSEK!D21</f>
        <v>4.8.1967</v>
      </c>
      <c r="D451" s="166" t="str">
        <f>YÜKSEK!F21</f>
        <v>DAMJAN GRİL</v>
      </c>
      <c r="E451" s="166" t="str">
        <f>YÜKSEK!G21</f>
        <v>SLOVENIA</v>
      </c>
      <c r="F451" s="206">
        <f>YÜKSEK!BP21</f>
        <v>145</v>
      </c>
      <c r="G451" s="169">
        <f>YÜKSEK!A21</f>
        <v>4</v>
      </c>
      <c r="H451" s="169" t="s">
        <v>97</v>
      </c>
      <c r="I451" s="169"/>
      <c r="J451" s="163" t="str">
        <f>'YARIŞMA BİLGİLERİ'!$F$21</f>
        <v>Master Erkekler</v>
      </c>
      <c r="K451" s="166" t="str">
        <f t="shared" si="11"/>
        <v>İSTANBUL-Balkan Veterans Indoor Championship</v>
      </c>
      <c r="L451" s="236">
        <f>YÜKSEK!BD$4</f>
        <v>42057</v>
      </c>
      <c r="M451" s="167" t="s">
        <v>267</v>
      </c>
    </row>
    <row r="452" spans="1:13" s="159" customFormat="1" ht="26.25" customHeight="1">
      <c r="A452" s="161">
        <v>450</v>
      </c>
      <c r="B452" s="172" t="s">
        <v>97</v>
      </c>
      <c r="C452" s="162" t="str">
        <f>YÜKSEK!D20</f>
        <v>22.1.1966</v>
      </c>
      <c r="D452" s="166" t="str">
        <f>YÜKSEK!F20</f>
        <v>HAKAN  YORULMAZ</v>
      </c>
      <c r="E452" s="166" t="str">
        <f>YÜKSEK!G20</f>
        <v>TURKEY</v>
      </c>
      <c r="F452" s="206">
        <f>YÜKSEK!BP20</f>
        <v>153</v>
      </c>
      <c r="G452" s="169">
        <f>YÜKSEK!A20</f>
        <v>3</v>
      </c>
      <c r="H452" s="169" t="s">
        <v>97</v>
      </c>
      <c r="I452" s="169"/>
      <c r="J452" s="163" t="str">
        <f>'YARIŞMA BİLGİLERİ'!$F$21</f>
        <v>Master Erkekler</v>
      </c>
      <c r="K452" s="166" t="str">
        <f t="shared" si="11"/>
        <v>İSTANBUL-Balkan Veterans Indoor Championship</v>
      </c>
      <c r="L452" s="236">
        <f>YÜKSEK!BD$4</f>
        <v>42057</v>
      </c>
      <c r="M452" s="167" t="s">
        <v>267</v>
      </c>
    </row>
    <row r="453" spans="1:13" s="159" customFormat="1" ht="26.25" customHeight="1">
      <c r="A453" s="161">
        <v>451</v>
      </c>
      <c r="B453" s="172" t="s">
        <v>97</v>
      </c>
      <c r="C453" s="162" t="str">
        <f>YÜKSEK!D23</f>
        <v>31.1.1967</v>
      </c>
      <c r="D453" s="166" t="str">
        <f>YÜKSEK!F23</f>
        <v>THEODOROS DOSIS</v>
      </c>
      <c r="E453" s="166" t="str">
        <f>YÜKSEK!G23</f>
        <v>GREECE</v>
      </c>
      <c r="F453" s="206" t="str">
        <f>YÜKSEK!BP23</f>
        <v>DNS</v>
      </c>
      <c r="G453" s="169" t="str">
        <f>YÜKSEK!A23</f>
        <v>-</v>
      </c>
      <c r="H453" s="169" t="s">
        <v>97</v>
      </c>
      <c r="I453" s="169"/>
      <c r="J453" s="163" t="str">
        <f>'YARIŞMA BİLGİLERİ'!$F$21</f>
        <v>Master Erkekler</v>
      </c>
      <c r="K453" s="166" t="str">
        <f t="shared" si="11"/>
        <v>İSTANBUL-Balkan Veterans Indoor Championship</v>
      </c>
      <c r="L453" s="236">
        <f>YÜKSEK!BD$4</f>
        <v>42057</v>
      </c>
      <c r="M453" s="167" t="s">
        <v>267</v>
      </c>
    </row>
    <row r="454" spans="1:13" s="159" customFormat="1" ht="26.25" customHeight="1">
      <c r="A454" s="161">
        <v>452</v>
      </c>
      <c r="B454" s="172" t="s">
        <v>97</v>
      </c>
      <c r="C454" s="162" t="str">
        <f>YÜKSEK!D26</f>
        <v>23.6.1960</v>
      </c>
      <c r="D454" s="166" t="str">
        <f>YÜKSEK!F26</f>
        <v>ALİ CERRAHOGLU</v>
      </c>
      <c r="E454" s="166" t="str">
        <f>YÜKSEK!G26</f>
        <v>TURKEY</v>
      </c>
      <c r="F454" s="206">
        <f>YÜKSEK!BP26</f>
        <v>159</v>
      </c>
      <c r="G454" s="169">
        <f>YÜKSEK!A26</f>
        <v>1</v>
      </c>
      <c r="H454" s="169" t="s">
        <v>97</v>
      </c>
      <c r="I454" s="169"/>
      <c r="J454" s="163" t="str">
        <f>'YARIŞMA BİLGİLERİ'!$F$21</f>
        <v>Master Erkekler</v>
      </c>
      <c r="K454" s="166" t="str">
        <f t="shared" si="11"/>
        <v>İSTANBUL-Balkan Veterans Indoor Championship</v>
      </c>
      <c r="L454" s="236">
        <f>YÜKSEK!BD$4</f>
        <v>42057</v>
      </c>
      <c r="M454" s="167" t="s">
        <v>267</v>
      </c>
    </row>
    <row r="455" spans="1:13" s="159" customFormat="1" ht="26.25" customHeight="1">
      <c r="A455" s="161">
        <v>453</v>
      </c>
      <c r="B455" s="172" t="s">
        <v>97</v>
      </c>
      <c r="C455" s="162" t="e">
        <f>YÜKSEK!#REF!</f>
        <v>#REF!</v>
      </c>
      <c r="D455" s="166" t="e">
        <f>YÜKSEK!#REF!</f>
        <v>#REF!</v>
      </c>
      <c r="E455" s="166" t="e">
        <f>YÜKSEK!#REF!</f>
        <v>#REF!</v>
      </c>
      <c r="F455" s="206" t="e">
        <f>YÜKSEK!#REF!</f>
        <v>#REF!</v>
      </c>
      <c r="G455" s="169" t="e">
        <f>YÜKSEK!#REF!</f>
        <v>#REF!</v>
      </c>
      <c r="H455" s="169" t="s">
        <v>97</v>
      </c>
      <c r="I455" s="169"/>
      <c r="J455" s="163" t="str">
        <f>'YARIŞMA BİLGİLERİ'!$F$21</f>
        <v>Master Erkekler</v>
      </c>
      <c r="K455" s="166" t="str">
        <f t="shared" si="11"/>
        <v>İSTANBUL-Balkan Veterans Indoor Championship</v>
      </c>
      <c r="L455" s="236">
        <f>YÜKSEK!BD$4</f>
        <v>42057</v>
      </c>
      <c r="M455" s="167" t="s">
        <v>267</v>
      </c>
    </row>
    <row r="456" spans="1:13" s="159" customFormat="1" ht="26.25" customHeight="1">
      <c r="A456" s="161">
        <v>454</v>
      </c>
      <c r="B456" s="172" t="s">
        <v>97</v>
      </c>
      <c r="C456" s="162" t="e">
        <f>YÜKSEK!#REF!</f>
        <v>#REF!</v>
      </c>
      <c r="D456" s="166" t="e">
        <f>YÜKSEK!#REF!</f>
        <v>#REF!</v>
      </c>
      <c r="E456" s="166" t="e">
        <f>YÜKSEK!#REF!</f>
        <v>#REF!</v>
      </c>
      <c r="F456" s="206" t="e">
        <f>YÜKSEK!#REF!</f>
        <v>#REF!</v>
      </c>
      <c r="G456" s="169" t="e">
        <f>YÜKSEK!#REF!</f>
        <v>#REF!</v>
      </c>
      <c r="H456" s="169" t="s">
        <v>97</v>
      </c>
      <c r="I456" s="169"/>
      <c r="J456" s="163" t="str">
        <f>'YARIŞMA BİLGİLERİ'!$F$21</f>
        <v>Master Erkekler</v>
      </c>
      <c r="K456" s="166" t="str">
        <f t="shared" si="11"/>
        <v>İSTANBUL-Balkan Veterans Indoor Championship</v>
      </c>
      <c r="L456" s="236">
        <f>YÜKSEK!BD$4</f>
        <v>42057</v>
      </c>
      <c r="M456" s="167" t="s">
        <v>267</v>
      </c>
    </row>
    <row r="457" spans="1:13" s="159" customFormat="1" ht="26.25" customHeight="1">
      <c r="A457" s="161">
        <v>455</v>
      </c>
      <c r="B457" s="172" t="s">
        <v>97</v>
      </c>
      <c r="C457" s="162" t="e">
        <f>YÜKSEK!#REF!</f>
        <v>#REF!</v>
      </c>
      <c r="D457" s="166" t="e">
        <f>YÜKSEK!#REF!</f>
        <v>#REF!</v>
      </c>
      <c r="E457" s="166" t="e">
        <f>YÜKSEK!#REF!</f>
        <v>#REF!</v>
      </c>
      <c r="F457" s="206" t="e">
        <f>YÜKSEK!#REF!</f>
        <v>#REF!</v>
      </c>
      <c r="G457" s="169" t="e">
        <f>YÜKSEK!#REF!</f>
        <v>#REF!</v>
      </c>
      <c r="H457" s="169" t="s">
        <v>97</v>
      </c>
      <c r="I457" s="169"/>
      <c r="J457" s="163" t="str">
        <f>'YARIŞMA BİLGİLERİ'!$F$21</f>
        <v>Master Erkekler</v>
      </c>
      <c r="K457" s="166" t="str">
        <f t="shared" si="11"/>
        <v>İSTANBUL-Balkan Veterans Indoor Championship</v>
      </c>
      <c r="L457" s="236">
        <f>YÜKSEK!BD$4</f>
        <v>42057</v>
      </c>
      <c r="M457" s="167" t="s">
        <v>267</v>
      </c>
    </row>
    <row r="458" spans="1:13" s="159" customFormat="1" ht="26.25" customHeight="1">
      <c r="A458" s="161">
        <v>456</v>
      </c>
      <c r="B458" s="172" t="s">
        <v>97</v>
      </c>
      <c r="C458" s="162" t="e">
        <f>YÜKSEK!#REF!</f>
        <v>#REF!</v>
      </c>
      <c r="D458" s="166" t="e">
        <f>YÜKSEK!#REF!</f>
        <v>#REF!</v>
      </c>
      <c r="E458" s="166" t="e">
        <f>YÜKSEK!#REF!</f>
        <v>#REF!</v>
      </c>
      <c r="F458" s="206" t="e">
        <f>YÜKSEK!#REF!</f>
        <v>#REF!</v>
      </c>
      <c r="G458" s="169" t="e">
        <f>YÜKSEK!#REF!</f>
        <v>#REF!</v>
      </c>
      <c r="H458" s="169" t="s">
        <v>97</v>
      </c>
      <c r="I458" s="169"/>
      <c r="J458" s="163" t="str">
        <f>'YARIŞMA BİLGİLERİ'!$F$21</f>
        <v>Master Erkekler</v>
      </c>
      <c r="K458" s="166" t="str">
        <f t="shared" si="11"/>
        <v>İSTANBUL-Balkan Veterans Indoor Championship</v>
      </c>
      <c r="L458" s="236">
        <f>YÜKSEK!BD$4</f>
        <v>42057</v>
      </c>
      <c r="M458" s="167" t="s">
        <v>267</v>
      </c>
    </row>
    <row r="459" spans="1:13" s="159" customFormat="1" ht="26.25" customHeight="1">
      <c r="A459" s="161">
        <v>457</v>
      </c>
      <c r="B459" s="172" t="s">
        <v>97</v>
      </c>
      <c r="C459" s="162" t="e">
        <f>YÜKSEK!#REF!</f>
        <v>#REF!</v>
      </c>
      <c r="D459" s="166" t="e">
        <f>YÜKSEK!#REF!</f>
        <v>#REF!</v>
      </c>
      <c r="E459" s="166" t="e">
        <f>YÜKSEK!#REF!</f>
        <v>#REF!</v>
      </c>
      <c r="F459" s="206" t="e">
        <f>YÜKSEK!#REF!</f>
        <v>#REF!</v>
      </c>
      <c r="G459" s="169" t="e">
        <f>YÜKSEK!#REF!</f>
        <v>#REF!</v>
      </c>
      <c r="H459" s="169" t="s">
        <v>97</v>
      </c>
      <c r="I459" s="169"/>
      <c r="J459" s="163" t="str">
        <f>'YARIŞMA BİLGİLERİ'!$F$21</f>
        <v>Master Erkekler</v>
      </c>
      <c r="K459" s="166" t="str">
        <f t="shared" si="11"/>
        <v>İSTANBUL-Balkan Veterans Indoor Championship</v>
      </c>
      <c r="L459" s="236">
        <f>YÜKSEK!BD$4</f>
        <v>42057</v>
      </c>
      <c r="M459" s="167" t="s">
        <v>267</v>
      </c>
    </row>
    <row r="460" spans="1:13" s="159" customFormat="1" ht="26.25" customHeight="1">
      <c r="A460" s="161">
        <v>458</v>
      </c>
      <c r="B460" s="172" t="s">
        <v>97</v>
      </c>
      <c r="C460" s="162" t="e">
        <f>YÜKSEK!#REF!</f>
        <v>#REF!</v>
      </c>
      <c r="D460" s="166" t="e">
        <f>YÜKSEK!#REF!</f>
        <v>#REF!</v>
      </c>
      <c r="E460" s="166" t="e">
        <f>YÜKSEK!#REF!</f>
        <v>#REF!</v>
      </c>
      <c r="F460" s="206" t="e">
        <f>YÜKSEK!#REF!</f>
        <v>#REF!</v>
      </c>
      <c r="G460" s="169" t="e">
        <f>YÜKSEK!#REF!</f>
        <v>#REF!</v>
      </c>
      <c r="H460" s="169" t="s">
        <v>97</v>
      </c>
      <c r="I460" s="169"/>
      <c r="J460" s="163" t="str">
        <f>'YARIŞMA BİLGİLERİ'!$F$21</f>
        <v>Master Erkekler</v>
      </c>
      <c r="K460" s="166" t="str">
        <f t="shared" si="11"/>
        <v>İSTANBUL-Balkan Veterans Indoor Championship</v>
      </c>
      <c r="L460" s="236">
        <f>YÜKSEK!BD$4</f>
        <v>42057</v>
      </c>
      <c r="M460" s="167" t="s">
        <v>267</v>
      </c>
    </row>
    <row r="461" spans="1:13" s="159" customFormat="1" ht="26.25" customHeight="1">
      <c r="A461" s="161">
        <v>459</v>
      </c>
      <c r="B461" s="172" t="s">
        <v>97</v>
      </c>
      <c r="C461" s="162" t="e">
        <f>YÜKSEK!#REF!</f>
        <v>#REF!</v>
      </c>
      <c r="D461" s="166" t="e">
        <f>YÜKSEK!#REF!</f>
        <v>#REF!</v>
      </c>
      <c r="E461" s="166" t="e">
        <f>YÜKSEK!#REF!</f>
        <v>#REF!</v>
      </c>
      <c r="F461" s="206" t="e">
        <f>YÜKSEK!#REF!</f>
        <v>#REF!</v>
      </c>
      <c r="G461" s="169" t="e">
        <f>YÜKSEK!#REF!</f>
        <v>#REF!</v>
      </c>
      <c r="H461" s="169" t="s">
        <v>97</v>
      </c>
      <c r="I461" s="169"/>
      <c r="J461" s="163" t="str">
        <f>'YARIŞMA BİLGİLERİ'!$F$21</f>
        <v>Master Erkekler</v>
      </c>
      <c r="K461" s="166" t="str">
        <f t="shared" si="11"/>
        <v>İSTANBUL-Balkan Veterans Indoor Championship</v>
      </c>
      <c r="L461" s="236">
        <f>YÜKSEK!BD$4</f>
        <v>42057</v>
      </c>
      <c r="M461" s="167" t="s">
        <v>267</v>
      </c>
    </row>
    <row r="462" spans="1:13" s="159" customFormat="1" ht="26.25" customHeight="1">
      <c r="A462" s="161">
        <v>460</v>
      </c>
      <c r="B462" s="172" t="s">
        <v>97</v>
      </c>
      <c r="C462" s="162" t="e">
        <f>YÜKSEK!#REF!</f>
        <v>#REF!</v>
      </c>
      <c r="D462" s="166" t="e">
        <f>YÜKSEK!#REF!</f>
        <v>#REF!</v>
      </c>
      <c r="E462" s="166" t="e">
        <f>YÜKSEK!#REF!</f>
        <v>#REF!</v>
      </c>
      <c r="F462" s="206" t="e">
        <f>YÜKSEK!#REF!</f>
        <v>#REF!</v>
      </c>
      <c r="G462" s="169" t="e">
        <f>YÜKSEK!#REF!</f>
        <v>#REF!</v>
      </c>
      <c r="H462" s="169" t="s">
        <v>97</v>
      </c>
      <c r="I462" s="169"/>
      <c r="J462" s="163" t="str">
        <f>'YARIŞMA BİLGİLERİ'!$F$21</f>
        <v>Master Erkekler</v>
      </c>
      <c r="K462" s="166" t="str">
        <f t="shared" si="11"/>
        <v>İSTANBUL-Balkan Veterans Indoor Championship</v>
      </c>
      <c r="L462" s="236">
        <f>YÜKSEK!BD$4</f>
        <v>42057</v>
      </c>
      <c r="M462" s="167" t="s">
        <v>267</v>
      </c>
    </row>
    <row r="463" spans="1:13" s="159" customFormat="1" ht="26.25" customHeight="1">
      <c r="A463" s="161">
        <v>461</v>
      </c>
      <c r="B463" s="172" t="s">
        <v>97</v>
      </c>
      <c r="C463" s="162" t="e">
        <f>YÜKSEK!#REF!</f>
        <v>#REF!</v>
      </c>
      <c r="D463" s="166" t="e">
        <f>YÜKSEK!#REF!</f>
        <v>#REF!</v>
      </c>
      <c r="E463" s="166" t="e">
        <f>YÜKSEK!#REF!</f>
        <v>#REF!</v>
      </c>
      <c r="F463" s="206" t="e">
        <f>YÜKSEK!#REF!</f>
        <v>#REF!</v>
      </c>
      <c r="G463" s="169" t="e">
        <f>YÜKSEK!#REF!</f>
        <v>#REF!</v>
      </c>
      <c r="H463" s="169" t="s">
        <v>97</v>
      </c>
      <c r="I463" s="169"/>
      <c r="J463" s="163" t="str">
        <f>'YARIŞMA BİLGİLERİ'!$F$21</f>
        <v>Master Erkekler</v>
      </c>
      <c r="K463" s="166" t="str">
        <f t="shared" si="11"/>
        <v>İSTANBUL-Balkan Veterans Indoor Championship</v>
      </c>
      <c r="L463" s="236">
        <f>YÜKSEK!BD$4</f>
        <v>42057</v>
      </c>
      <c r="M463" s="167" t="s">
        <v>267</v>
      </c>
    </row>
    <row r="464" spans="1:13" s="159" customFormat="1" ht="26.25" customHeight="1">
      <c r="A464" s="161">
        <v>462</v>
      </c>
      <c r="B464" s="172" t="s">
        <v>97</v>
      </c>
      <c r="C464" s="162" t="e">
        <f>YÜKSEK!#REF!</f>
        <v>#REF!</v>
      </c>
      <c r="D464" s="166" t="e">
        <f>YÜKSEK!#REF!</f>
        <v>#REF!</v>
      </c>
      <c r="E464" s="166" t="e">
        <f>YÜKSEK!#REF!</f>
        <v>#REF!</v>
      </c>
      <c r="F464" s="206" t="e">
        <f>YÜKSEK!#REF!</f>
        <v>#REF!</v>
      </c>
      <c r="G464" s="169" t="e">
        <f>YÜKSEK!#REF!</f>
        <v>#REF!</v>
      </c>
      <c r="H464" s="169" t="s">
        <v>97</v>
      </c>
      <c r="I464" s="169"/>
      <c r="J464" s="163" t="str">
        <f>'YARIŞMA BİLGİLERİ'!$F$21</f>
        <v>Master Erkekler</v>
      </c>
      <c r="K464" s="166" t="str">
        <f t="shared" si="11"/>
        <v>İSTANBUL-Balkan Veterans Indoor Championship</v>
      </c>
      <c r="L464" s="236">
        <f>YÜKSEK!BD$4</f>
        <v>42057</v>
      </c>
      <c r="M464" s="167" t="s">
        <v>267</v>
      </c>
    </row>
    <row r="465" spans="1:13" s="159" customFormat="1" ht="26.25" customHeight="1">
      <c r="A465" s="161">
        <v>463</v>
      </c>
      <c r="B465" s="172" t="s">
        <v>97</v>
      </c>
      <c r="C465" s="162" t="e">
        <f>YÜKSEK!#REF!</f>
        <v>#REF!</v>
      </c>
      <c r="D465" s="166" t="e">
        <f>YÜKSEK!#REF!</f>
        <v>#REF!</v>
      </c>
      <c r="E465" s="166" t="e">
        <f>YÜKSEK!#REF!</f>
        <v>#REF!</v>
      </c>
      <c r="F465" s="206" t="e">
        <f>YÜKSEK!#REF!</f>
        <v>#REF!</v>
      </c>
      <c r="G465" s="169" t="e">
        <f>YÜKSEK!#REF!</f>
        <v>#REF!</v>
      </c>
      <c r="H465" s="169" t="s">
        <v>97</v>
      </c>
      <c r="I465" s="169"/>
      <c r="J465" s="163" t="str">
        <f>'YARIŞMA BİLGİLERİ'!$F$21</f>
        <v>Master Erkekler</v>
      </c>
      <c r="K465" s="166" t="str">
        <f t="shared" si="11"/>
        <v>İSTANBUL-Balkan Veterans Indoor Championship</v>
      </c>
      <c r="L465" s="236">
        <f>YÜKSEK!BD$4</f>
        <v>42057</v>
      </c>
      <c r="M465" s="167" t="s">
        <v>267</v>
      </c>
    </row>
    <row r="466" spans="1:13" s="159" customFormat="1" ht="26.25" customHeight="1">
      <c r="A466" s="161">
        <v>464</v>
      </c>
      <c r="B466" s="172" t="s">
        <v>97</v>
      </c>
      <c r="C466" s="162" t="e">
        <f>YÜKSEK!#REF!</f>
        <v>#REF!</v>
      </c>
      <c r="D466" s="166" t="e">
        <f>YÜKSEK!#REF!</f>
        <v>#REF!</v>
      </c>
      <c r="E466" s="166" t="e">
        <f>YÜKSEK!#REF!</f>
        <v>#REF!</v>
      </c>
      <c r="F466" s="206" t="e">
        <f>YÜKSEK!#REF!</f>
        <v>#REF!</v>
      </c>
      <c r="G466" s="169" t="e">
        <f>YÜKSEK!#REF!</f>
        <v>#REF!</v>
      </c>
      <c r="H466" s="169" t="s">
        <v>97</v>
      </c>
      <c r="I466" s="169"/>
      <c r="J466" s="163" t="str">
        <f>'YARIŞMA BİLGİLERİ'!$F$21</f>
        <v>Master Erkekler</v>
      </c>
      <c r="K466" s="166" t="str">
        <f t="shared" si="11"/>
        <v>İSTANBUL-Balkan Veterans Indoor Championship</v>
      </c>
      <c r="L466" s="236">
        <f>YÜKSEK!BD$4</f>
        <v>42057</v>
      </c>
      <c r="M466" s="167" t="s">
        <v>267</v>
      </c>
    </row>
    <row r="467" spans="1:13" s="159" customFormat="1" ht="26.25" customHeight="1">
      <c r="A467" s="161">
        <v>465</v>
      </c>
      <c r="B467" s="172" t="s">
        <v>96</v>
      </c>
      <c r="C467" s="162" t="e">
        <f>'UZUN-A'!#REF!</f>
        <v>#REF!</v>
      </c>
      <c r="D467" s="166" t="e">
        <f>'UZUN-A'!#REF!</f>
        <v>#REF!</v>
      </c>
      <c r="E467" s="166" t="e">
        <f>'UZUN-A'!#REF!</f>
        <v>#REF!</v>
      </c>
      <c r="F467" s="206" t="e">
        <f>'UZUN-A'!#REF!</f>
        <v>#REF!</v>
      </c>
      <c r="G467" s="169" t="e">
        <f>'UZUN-A'!#REF!</f>
        <v>#REF!</v>
      </c>
      <c r="H467" s="169" t="s">
        <v>96</v>
      </c>
      <c r="I467" s="169"/>
      <c r="J467" s="163" t="str">
        <f>'YARIŞMA BİLGİLERİ'!$F$21</f>
        <v>Master Erkekler</v>
      </c>
      <c r="K467" s="166" t="str">
        <f t="shared" si="11"/>
        <v>İSTANBUL-Balkan Veterans Indoor Championship</v>
      </c>
      <c r="L467" s="236" t="e">
        <f>'UZUN-A'!#REF!</f>
        <v>#REF!</v>
      </c>
      <c r="M467" s="167" t="s">
        <v>267</v>
      </c>
    </row>
    <row r="468" spans="1:13" s="159" customFormat="1" ht="26.25" customHeight="1">
      <c r="A468" s="161">
        <v>466</v>
      </c>
      <c r="B468" s="172" t="s">
        <v>96</v>
      </c>
      <c r="C468" s="162" t="str">
        <f>'UZUN-A'!D9</f>
        <v>25.2.1976</v>
      </c>
      <c r="D468" s="166" t="str">
        <f>'UZUN-A'!F9</f>
        <v>DEVRİM ÜNAY</v>
      </c>
      <c r="E468" s="166" t="str">
        <f>'UZUN-A'!G9</f>
        <v>TURKEY</v>
      </c>
      <c r="F468" s="206">
        <f>'UZUN-A'!O9</f>
        <v>513</v>
      </c>
      <c r="G468" s="169">
        <f>'UZUN-A'!A9</f>
        <v>2</v>
      </c>
      <c r="H468" s="169" t="s">
        <v>96</v>
      </c>
      <c r="I468" s="169"/>
      <c r="J468" s="163" t="str">
        <f>'YARIŞMA BİLGİLERİ'!$F$21</f>
        <v>Master Erkekler</v>
      </c>
      <c r="K468" s="166" t="str">
        <f t="shared" si="11"/>
        <v>İSTANBUL-Balkan Veterans Indoor Championship</v>
      </c>
      <c r="L468" s="236" t="e">
        <f>'UZUN-A'!#REF!</f>
        <v>#REF!</v>
      </c>
      <c r="M468" s="167" t="s">
        <v>267</v>
      </c>
    </row>
    <row r="469" spans="1:13" s="159" customFormat="1" ht="26.25" customHeight="1">
      <c r="A469" s="161">
        <v>467</v>
      </c>
      <c r="B469" s="172" t="s">
        <v>96</v>
      </c>
      <c r="C469" s="162" t="str">
        <f>'UZUN-A'!D10</f>
        <v>12.9.1978</v>
      </c>
      <c r="D469" s="166" t="str">
        <f>'UZUN-A'!F10</f>
        <v>MEHMET KAZIM  EVCİ</v>
      </c>
      <c r="E469" s="166" t="str">
        <f>'UZUN-A'!G10</f>
        <v>TURKEY</v>
      </c>
      <c r="F469" s="206">
        <f>'UZUN-A'!O10</f>
        <v>506</v>
      </c>
      <c r="G469" s="169">
        <f>'UZUN-A'!A10</f>
        <v>3</v>
      </c>
      <c r="H469" s="169" t="s">
        <v>96</v>
      </c>
      <c r="I469" s="169"/>
      <c r="J469" s="163" t="str">
        <f>'YARIŞMA BİLGİLERİ'!$F$21</f>
        <v>Master Erkekler</v>
      </c>
      <c r="K469" s="166" t="str">
        <f t="shared" si="11"/>
        <v>İSTANBUL-Balkan Veterans Indoor Championship</v>
      </c>
      <c r="L469" s="236" t="e">
        <f>'UZUN-A'!#REF!</f>
        <v>#REF!</v>
      </c>
      <c r="M469" s="167" t="s">
        <v>267</v>
      </c>
    </row>
    <row r="470" spans="1:13" s="159" customFormat="1" ht="26.25" customHeight="1">
      <c r="A470" s="161">
        <v>468</v>
      </c>
      <c r="B470" s="172" t="s">
        <v>96</v>
      </c>
      <c r="C470" s="162" t="str">
        <f>'UZUN-A'!D14</f>
        <v>21.7.1974</v>
      </c>
      <c r="D470" s="166" t="str">
        <f>'UZUN-A'!F14</f>
        <v>SAIOC VALENTIN-MARIUS</v>
      </c>
      <c r="E470" s="166" t="str">
        <f>'UZUN-A'!G14</f>
        <v>ROMANIA</v>
      </c>
      <c r="F470" s="206">
        <f>'UZUN-A'!O14</f>
        <v>559</v>
      </c>
      <c r="G470" s="169">
        <f>'UZUN-A'!A14</f>
        <v>1</v>
      </c>
      <c r="H470" s="169" t="s">
        <v>96</v>
      </c>
      <c r="I470" s="169"/>
      <c r="J470" s="163" t="str">
        <f>'YARIŞMA BİLGİLERİ'!$F$21</f>
        <v>Master Erkekler</v>
      </c>
      <c r="K470" s="166" t="str">
        <f t="shared" si="11"/>
        <v>İSTANBUL-Balkan Veterans Indoor Championship</v>
      </c>
      <c r="L470" s="236" t="e">
        <f>'UZUN-A'!#REF!</f>
        <v>#REF!</v>
      </c>
      <c r="M470" s="167" t="s">
        <v>267</v>
      </c>
    </row>
    <row r="471" spans="1:13" s="159" customFormat="1" ht="26.25" customHeight="1">
      <c r="A471" s="161">
        <v>469</v>
      </c>
      <c r="B471" s="172" t="s">
        <v>96</v>
      </c>
      <c r="C471" s="162" t="str">
        <f>'UZUN-A'!D11</f>
        <v>20.9.1975</v>
      </c>
      <c r="D471" s="166" t="str">
        <f>'UZUN-A'!F11</f>
        <v>YASİN AVCI</v>
      </c>
      <c r="E471" s="166" t="str">
        <f>'UZUN-A'!G11</f>
        <v>TURKEY</v>
      </c>
      <c r="F471" s="206">
        <f>'UZUN-A'!O11</f>
        <v>457</v>
      </c>
      <c r="G471" s="169">
        <f>'UZUN-A'!A11</f>
        <v>4</v>
      </c>
      <c r="H471" s="169" t="s">
        <v>96</v>
      </c>
      <c r="I471" s="169"/>
      <c r="J471" s="163" t="str">
        <f>'YARIŞMA BİLGİLERİ'!$F$21</f>
        <v>Master Erkekler</v>
      </c>
      <c r="K471" s="166" t="str">
        <f t="shared" si="11"/>
        <v>İSTANBUL-Balkan Veterans Indoor Championship</v>
      </c>
      <c r="L471" s="236" t="e">
        <f>'UZUN-A'!#REF!</f>
        <v>#REF!</v>
      </c>
      <c r="M471" s="167" t="s">
        <v>267</v>
      </c>
    </row>
    <row r="472" spans="1:13" s="159" customFormat="1" ht="26.25" customHeight="1">
      <c r="A472" s="161">
        <v>470</v>
      </c>
      <c r="B472" s="172" t="s">
        <v>96</v>
      </c>
      <c r="C472" s="162" t="str">
        <f>'UZUN-A'!D15</f>
        <v>27.4.1971</v>
      </c>
      <c r="D472" s="166" t="str">
        <f>'UZUN-A'!F15</f>
        <v>Mİ?O MATİJEVİ?</v>
      </c>
      <c r="E472" s="166" t="str">
        <f>'UZUN-A'!G15</f>
        <v>SLOVENIA</v>
      </c>
      <c r="F472" s="206">
        <f>'UZUN-A'!O15</f>
        <v>521</v>
      </c>
      <c r="G472" s="169">
        <f>'UZUN-A'!A15</f>
        <v>2</v>
      </c>
      <c r="H472" s="169" t="s">
        <v>96</v>
      </c>
      <c r="I472" s="169"/>
      <c r="J472" s="163" t="str">
        <f>'YARIŞMA BİLGİLERİ'!$F$21</f>
        <v>Master Erkekler</v>
      </c>
      <c r="K472" s="166" t="str">
        <f t="shared" si="11"/>
        <v>İSTANBUL-Balkan Veterans Indoor Championship</v>
      </c>
      <c r="L472" s="236" t="e">
        <f>'UZUN-A'!#REF!</f>
        <v>#REF!</v>
      </c>
      <c r="M472" s="167" t="s">
        <v>267</v>
      </c>
    </row>
    <row r="473" spans="1:13" s="159" customFormat="1" ht="26.25" customHeight="1">
      <c r="A473" s="161">
        <v>471</v>
      </c>
      <c r="B473" s="172" t="s">
        <v>96</v>
      </c>
      <c r="C473" s="162" t="str">
        <f>'UZUN-A'!D16</f>
        <v>27.8.1972</v>
      </c>
      <c r="D473" s="166" t="str">
        <f>'UZUN-A'!F16</f>
        <v>CHRISTOS PAPATSIKOURAKIS</v>
      </c>
      <c r="E473" s="166" t="str">
        <f>'UZUN-A'!G16</f>
        <v>GREECE</v>
      </c>
      <c r="F473" s="206">
        <f>'UZUN-A'!O16</f>
        <v>510</v>
      </c>
      <c r="G473" s="169">
        <f>'UZUN-A'!A16</f>
        <v>3</v>
      </c>
      <c r="H473" s="169" t="s">
        <v>96</v>
      </c>
      <c r="I473" s="169"/>
      <c r="J473" s="163" t="str">
        <f>'YARIŞMA BİLGİLERİ'!$F$21</f>
        <v>Master Erkekler</v>
      </c>
      <c r="K473" s="166" t="str">
        <f t="shared" si="11"/>
        <v>İSTANBUL-Balkan Veterans Indoor Championship</v>
      </c>
      <c r="L473" s="236" t="e">
        <f>'UZUN-A'!#REF!</f>
        <v>#REF!</v>
      </c>
      <c r="M473" s="167" t="s">
        <v>267</v>
      </c>
    </row>
    <row r="474" spans="1:13" s="159" customFormat="1" ht="26.25" customHeight="1">
      <c r="A474" s="161">
        <v>472</v>
      </c>
      <c r="B474" s="172" t="s">
        <v>96</v>
      </c>
      <c r="C474" s="162" t="str">
        <f>'UZUN-A'!D17</f>
        <v>29.9.1970</v>
      </c>
      <c r="D474" s="166" t="str">
        <f>'UZUN-A'!F17</f>
        <v>KONSTANTINOS XIARCHOS</v>
      </c>
      <c r="E474" s="166" t="str">
        <f>'UZUN-A'!G17</f>
        <v>GREECE</v>
      </c>
      <c r="F474" s="206" t="str">
        <f>'UZUN-A'!O17</f>
        <v>DNS</v>
      </c>
      <c r="G474" s="169" t="str">
        <f>'UZUN-A'!A17</f>
        <v>-</v>
      </c>
      <c r="H474" s="169" t="s">
        <v>96</v>
      </c>
      <c r="I474" s="169"/>
      <c r="J474" s="163" t="str">
        <f>'YARIŞMA BİLGİLERİ'!$F$21</f>
        <v>Master Erkekler</v>
      </c>
      <c r="K474" s="166" t="str">
        <f t="shared" si="11"/>
        <v>İSTANBUL-Balkan Veterans Indoor Championship</v>
      </c>
      <c r="L474" s="236" t="e">
        <f>'UZUN-A'!#REF!</f>
        <v>#REF!</v>
      </c>
      <c r="M474" s="167" t="s">
        <v>267</v>
      </c>
    </row>
    <row r="475" spans="1:13" s="159" customFormat="1" ht="26.25" customHeight="1">
      <c r="A475" s="161">
        <v>473</v>
      </c>
      <c r="B475" s="172" t="s">
        <v>96</v>
      </c>
      <c r="C475" s="162" t="str">
        <f>'UZUN-A'!D18</f>
        <v>8.7.1973</v>
      </c>
      <c r="D475" s="166" t="str">
        <f>'UZUN-A'!F18</f>
        <v>GÖKHAN KARAKOÇ</v>
      </c>
      <c r="E475" s="166" t="str">
        <f>'UZUN-A'!G18</f>
        <v>TURKEY</v>
      </c>
      <c r="F475" s="206" t="str">
        <f>'UZUN-A'!O18</f>
        <v>DNS</v>
      </c>
      <c r="G475" s="169" t="str">
        <f>'UZUN-A'!A18</f>
        <v>-</v>
      </c>
      <c r="H475" s="169" t="s">
        <v>96</v>
      </c>
      <c r="I475" s="169"/>
      <c r="J475" s="163" t="str">
        <f>'YARIŞMA BİLGİLERİ'!$F$21</f>
        <v>Master Erkekler</v>
      </c>
      <c r="K475" s="166" t="str">
        <f t="shared" si="11"/>
        <v>İSTANBUL-Balkan Veterans Indoor Championship</v>
      </c>
      <c r="L475" s="236" t="e">
        <f>'UZUN-A'!#REF!</f>
        <v>#REF!</v>
      </c>
      <c r="M475" s="167" t="s">
        <v>267</v>
      </c>
    </row>
    <row r="476" spans="1:13" s="159" customFormat="1" ht="26.25" customHeight="1">
      <c r="A476" s="161">
        <v>474</v>
      </c>
      <c r="B476" s="172" t="s">
        <v>96</v>
      </c>
      <c r="C476" s="162" t="str">
        <f>'UZUN-A'!D21</f>
        <v>4.3.1969</v>
      </c>
      <c r="D476" s="166" t="str">
        <f>'UZUN-A'!F21</f>
        <v>VLADESCU FLORIN MIRCEA</v>
      </c>
      <c r="E476" s="166" t="str">
        <f>'UZUN-A'!G21</f>
        <v>ROMANIA</v>
      </c>
      <c r="F476" s="206">
        <f>'UZUN-A'!O21</f>
        <v>568</v>
      </c>
      <c r="G476" s="169">
        <f>'UZUN-A'!A21</f>
        <v>1</v>
      </c>
      <c r="H476" s="169" t="s">
        <v>96</v>
      </c>
      <c r="I476" s="169"/>
      <c r="J476" s="163" t="str">
        <f>'YARIŞMA BİLGİLERİ'!$F$21</f>
        <v>Master Erkekler</v>
      </c>
      <c r="K476" s="166" t="str">
        <f t="shared" si="11"/>
        <v>İSTANBUL-Balkan Veterans Indoor Championship</v>
      </c>
      <c r="L476" s="236" t="e">
        <f>'UZUN-A'!#REF!</f>
        <v>#REF!</v>
      </c>
      <c r="M476" s="167" t="s">
        <v>267</v>
      </c>
    </row>
    <row r="477" spans="1:13" s="159" customFormat="1" ht="26.25" customHeight="1">
      <c r="A477" s="161">
        <v>475</v>
      </c>
      <c r="B477" s="172" t="s">
        <v>96</v>
      </c>
      <c r="C477" s="162" t="str">
        <f>'UZUN-A'!D23</f>
        <v>4.8.1967</v>
      </c>
      <c r="D477" s="166" t="str">
        <f>'UZUN-A'!F23</f>
        <v>DAMJAN GRİL</v>
      </c>
      <c r="E477" s="166" t="str">
        <f>'UZUN-A'!G23</f>
        <v>SLOVENIA</v>
      </c>
      <c r="F477" s="206">
        <f>'UZUN-A'!O23</f>
        <v>511</v>
      </c>
      <c r="G477" s="169">
        <f>'UZUN-A'!A23</f>
        <v>3</v>
      </c>
      <c r="H477" s="169" t="s">
        <v>96</v>
      </c>
      <c r="I477" s="169"/>
      <c r="J477" s="163" t="str">
        <f>'YARIŞMA BİLGİLERİ'!$F$21</f>
        <v>Master Erkekler</v>
      </c>
      <c r="K477" s="166" t="str">
        <f t="shared" si="11"/>
        <v>İSTANBUL-Balkan Veterans Indoor Championship</v>
      </c>
      <c r="L477" s="236" t="e">
        <f>'UZUN-A'!#REF!</f>
        <v>#REF!</v>
      </c>
      <c r="M477" s="167" t="s">
        <v>267</v>
      </c>
    </row>
    <row r="478" spans="1:13" s="159" customFormat="1" ht="26.25" customHeight="1">
      <c r="A478" s="161">
        <v>476</v>
      </c>
      <c r="B478" s="172" t="s">
        <v>96</v>
      </c>
      <c r="C478" s="162" t="str">
        <f>'UZUN-A'!D22</f>
        <v>24.8.1967</v>
      </c>
      <c r="D478" s="166" t="str">
        <f>'UZUN-A'!F22</f>
        <v>DIMCHO RADEV</v>
      </c>
      <c r="E478" s="166" t="str">
        <f>'UZUN-A'!G22</f>
        <v>BULGARIA</v>
      </c>
      <c r="F478" s="206">
        <f>'UZUN-A'!O22</f>
        <v>555</v>
      </c>
      <c r="G478" s="169">
        <f>'UZUN-A'!A22</f>
        <v>2</v>
      </c>
      <c r="H478" s="169" t="s">
        <v>96</v>
      </c>
      <c r="I478" s="169"/>
      <c r="J478" s="163" t="str">
        <f>'YARIŞMA BİLGİLERİ'!$F$21</f>
        <v>Master Erkekler</v>
      </c>
      <c r="K478" s="166" t="str">
        <f t="shared" si="11"/>
        <v>İSTANBUL-Balkan Veterans Indoor Championship</v>
      </c>
      <c r="L478" s="236" t="e">
        <f>'UZUN-A'!#REF!</f>
        <v>#REF!</v>
      </c>
      <c r="M478" s="167" t="s">
        <v>267</v>
      </c>
    </row>
    <row r="479" spans="1:13" s="159" customFormat="1" ht="26.25" customHeight="1">
      <c r="A479" s="161">
        <v>477</v>
      </c>
      <c r="B479" s="172" t="s">
        <v>96</v>
      </c>
      <c r="C479" s="162" t="str">
        <f>'UZUN-A'!D24</f>
        <v>6.2.1969</v>
      </c>
      <c r="D479" s="166" t="str">
        <f>'UZUN-A'!F24</f>
        <v>YUSUF MOL</v>
      </c>
      <c r="E479" s="166" t="str">
        <f>'UZUN-A'!G24</f>
        <v>TURKEY</v>
      </c>
      <c r="F479" s="206">
        <f>'UZUN-A'!O24</f>
        <v>449</v>
      </c>
      <c r="G479" s="169">
        <f>'UZUN-A'!A24</f>
        <v>4</v>
      </c>
      <c r="H479" s="169" t="s">
        <v>96</v>
      </c>
      <c r="I479" s="169"/>
      <c r="J479" s="163" t="str">
        <f>'YARIŞMA BİLGİLERİ'!$F$21</f>
        <v>Master Erkekler</v>
      </c>
      <c r="K479" s="166" t="str">
        <f t="shared" si="11"/>
        <v>İSTANBUL-Balkan Veterans Indoor Championship</v>
      </c>
      <c r="L479" s="236" t="e">
        <f>'UZUN-A'!#REF!</f>
        <v>#REF!</v>
      </c>
      <c r="M479" s="167" t="s">
        <v>267</v>
      </c>
    </row>
    <row r="480" spans="1:13" s="159" customFormat="1" ht="26.25" customHeight="1">
      <c r="A480" s="161">
        <v>478</v>
      </c>
      <c r="B480" s="172" t="s">
        <v>96</v>
      </c>
      <c r="C480" s="162" t="str">
        <f>'UZUN-A'!D25</f>
        <v>19.8.1967</v>
      </c>
      <c r="D480" s="166" t="str">
        <f>'UZUN-A'!F25</f>
        <v>ŞERİF ALİ BÜLBÜL</v>
      </c>
      <c r="E480" s="166" t="str">
        <f>'UZUN-A'!G25</f>
        <v>TURKEY</v>
      </c>
      <c r="F480" s="206">
        <f>'UZUN-A'!O25</f>
        <v>398</v>
      </c>
      <c r="G480" s="169">
        <f>'UZUN-A'!A25</f>
        <v>5</v>
      </c>
      <c r="H480" s="169" t="s">
        <v>96</v>
      </c>
      <c r="I480" s="169"/>
      <c r="J480" s="163" t="str">
        <f>'YARIŞMA BİLGİLERİ'!$F$21</f>
        <v>Master Erkekler</v>
      </c>
      <c r="K480" s="166" t="str">
        <f t="shared" si="11"/>
        <v>İSTANBUL-Balkan Veterans Indoor Championship</v>
      </c>
      <c r="L480" s="236" t="e">
        <f>'UZUN-A'!#REF!</f>
        <v>#REF!</v>
      </c>
      <c r="M480" s="167" t="s">
        <v>267</v>
      </c>
    </row>
    <row r="481" spans="1:13" s="159" customFormat="1" ht="26.25" customHeight="1">
      <c r="A481" s="161">
        <v>479</v>
      </c>
      <c r="B481" s="172" t="s">
        <v>96</v>
      </c>
      <c r="C481" s="162" t="str">
        <f>'UZUN-A'!D29</f>
        <v>20.10.1962</v>
      </c>
      <c r="D481" s="166" t="str">
        <f>'UZUN-A'!F29</f>
        <v>BOZO HIMELRAJH</v>
      </c>
      <c r="E481" s="166" t="str">
        <f>'UZUN-A'!G29</f>
        <v>SLOVENIA</v>
      </c>
      <c r="F481" s="206">
        <f>'UZUN-A'!O29</f>
        <v>588</v>
      </c>
      <c r="G481" s="169">
        <f>'UZUN-A'!A29</f>
        <v>1</v>
      </c>
      <c r="H481" s="169" t="s">
        <v>96</v>
      </c>
      <c r="I481" s="169"/>
      <c r="J481" s="163" t="str">
        <f>'YARIŞMA BİLGİLERİ'!$F$21</f>
        <v>Master Erkekler</v>
      </c>
      <c r="K481" s="166" t="str">
        <f t="shared" si="11"/>
        <v>İSTANBUL-Balkan Veterans Indoor Championship</v>
      </c>
      <c r="L481" s="236" t="e">
        <f>'UZUN-A'!#REF!</f>
        <v>#REF!</v>
      </c>
      <c r="M481" s="167" t="s">
        <v>267</v>
      </c>
    </row>
    <row r="482" spans="1:13" s="159" customFormat="1" ht="26.25" customHeight="1">
      <c r="A482" s="161">
        <v>480</v>
      </c>
      <c r="B482" s="172" t="s">
        <v>96</v>
      </c>
      <c r="C482" s="162" t="str">
        <f>'UZUN-A'!D26</f>
        <v>19.11.1965</v>
      </c>
      <c r="D482" s="166" t="str">
        <f>'UZUN-A'!F26</f>
        <v>MURAT AYAYDIN</v>
      </c>
      <c r="E482" s="166" t="str">
        <f>'UZUN-A'!G26</f>
        <v>TURKEY</v>
      </c>
      <c r="F482" s="206" t="str">
        <f>'UZUN-A'!O26</f>
        <v>DNS</v>
      </c>
      <c r="G482" s="169" t="str">
        <f>'UZUN-A'!A26</f>
        <v>-</v>
      </c>
      <c r="H482" s="169" t="s">
        <v>96</v>
      </c>
      <c r="I482" s="169"/>
      <c r="J482" s="163" t="str">
        <f>'YARIŞMA BİLGİLERİ'!$F$21</f>
        <v>Master Erkekler</v>
      </c>
      <c r="K482" s="166" t="str">
        <f t="shared" si="11"/>
        <v>İSTANBUL-Balkan Veterans Indoor Championship</v>
      </c>
      <c r="L482" s="236" t="e">
        <f>'UZUN-A'!#REF!</f>
        <v>#REF!</v>
      </c>
      <c r="M482" s="167" t="s">
        <v>267</v>
      </c>
    </row>
    <row r="483" spans="1:13" s="159" customFormat="1" ht="26.25" customHeight="1">
      <c r="A483" s="161">
        <v>481</v>
      </c>
      <c r="B483" s="172" t="s">
        <v>96</v>
      </c>
      <c r="C483" s="162" t="str">
        <f>'UZUN-A'!D30</f>
        <v>24.5.1960</v>
      </c>
      <c r="D483" s="166" t="str">
        <f>'UZUN-A'!F30</f>
        <v>MILOSAV ?IM?I?</v>
      </c>
      <c r="E483" s="166" t="str">
        <f>'UZUN-A'!G30</f>
        <v>SLOVENIA</v>
      </c>
      <c r="F483" s="206">
        <f>'UZUN-A'!O30</f>
        <v>540</v>
      </c>
      <c r="G483" s="169">
        <f>'UZUN-A'!A30</f>
        <v>2</v>
      </c>
      <c r="H483" s="169" t="s">
        <v>96</v>
      </c>
      <c r="I483" s="169"/>
      <c r="J483" s="163" t="str">
        <f>'YARIŞMA BİLGİLERİ'!$F$21</f>
        <v>Master Erkekler</v>
      </c>
      <c r="K483" s="166" t="str">
        <f t="shared" si="11"/>
        <v>İSTANBUL-Balkan Veterans Indoor Championship</v>
      </c>
      <c r="L483" s="236" t="e">
        <f>'UZUN-A'!#REF!</f>
        <v>#REF!</v>
      </c>
      <c r="M483" s="167" t="s">
        <v>267</v>
      </c>
    </row>
    <row r="484" spans="1:13" s="159" customFormat="1" ht="26.25" customHeight="1">
      <c r="A484" s="161">
        <v>482</v>
      </c>
      <c r="B484" s="172" t="s">
        <v>96</v>
      </c>
      <c r="C484" s="162" t="str">
        <f>'UZUN-A'!D31</f>
        <v>23.9.1960</v>
      </c>
      <c r="D484" s="166" t="str">
        <f>'UZUN-A'!F31</f>
        <v>CUMHUR CAN</v>
      </c>
      <c r="E484" s="166" t="str">
        <f>'UZUN-A'!G31</f>
        <v>TURKEY</v>
      </c>
      <c r="F484" s="206">
        <f>'UZUN-A'!O31</f>
        <v>530</v>
      </c>
      <c r="G484" s="169">
        <f>'UZUN-A'!A31</f>
        <v>3</v>
      </c>
      <c r="H484" s="169" t="s">
        <v>96</v>
      </c>
      <c r="I484" s="169"/>
      <c r="J484" s="163" t="str">
        <f>'YARIŞMA BİLGİLERİ'!$F$21</f>
        <v>Master Erkekler</v>
      </c>
      <c r="K484" s="166" t="str">
        <f t="shared" si="11"/>
        <v>İSTANBUL-Balkan Veterans Indoor Championship</v>
      </c>
      <c r="L484" s="236" t="e">
        <f>'UZUN-A'!#REF!</f>
        <v>#REF!</v>
      </c>
      <c r="M484" s="167" t="s">
        <v>267</v>
      </c>
    </row>
    <row r="485" spans="1:13" s="159" customFormat="1" ht="26.25" customHeight="1">
      <c r="A485" s="161">
        <v>483</v>
      </c>
      <c r="B485" s="172" t="s">
        <v>96</v>
      </c>
      <c r="C485" s="162" t="str">
        <f>'UZUN-A'!D32</f>
        <v>20.1.1963</v>
      </c>
      <c r="D485" s="166" t="str">
        <f>'UZUN-A'!F32</f>
        <v>KONSTANTINOS CHAMOUROUDIS</v>
      </c>
      <c r="E485" s="166" t="str">
        <f>'UZUN-A'!G32</f>
        <v>GREECE</v>
      </c>
      <c r="F485" s="206">
        <f>'UZUN-A'!O32</f>
        <v>467</v>
      </c>
      <c r="G485" s="169">
        <f>'UZUN-A'!A32</f>
        <v>4</v>
      </c>
      <c r="H485" s="169" t="s">
        <v>96</v>
      </c>
      <c r="I485" s="169"/>
      <c r="J485" s="163" t="str">
        <f>'YARIŞMA BİLGİLERİ'!$F$21</f>
        <v>Master Erkekler</v>
      </c>
      <c r="K485" s="166" t="str">
        <f t="shared" si="11"/>
        <v>İSTANBUL-Balkan Veterans Indoor Championship</v>
      </c>
      <c r="L485" s="236" t="e">
        <f>'UZUN-A'!#REF!</f>
        <v>#REF!</v>
      </c>
      <c r="M485" s="167" t="s">
        <v>267</v>
      </c>
    </row>
    <row r="486" spans="1:13" s="159" customFormat="1" ht="26.25" customHeight="1">
      <c r="A486" s="161">
        <v>484</v>
      </c>
      <c r="B486" s="172" t="s">
        <v>96</v>
      </c>
      <c r="C486" s="162" t="str">
        <f>'UZUN-A'!D33</f>
        <v>9.4.1964</v>
      </c>
      <c r="D486" s="166" t="str">
        <f>'UZUN-A'!F33</f>
        <v>CEMAL BİLEKOĞLU</v>
      </c>
      <c r="E486" s="166" t="str">
        <f>'UZUN-A'!G33</f>
        <v>TURKEY</v>
      </c>
      <c r="F486" s="206">
        <f>'UZUN-A'!O33</f>
        <v>413</v>
      </c>
      <c r="G486" s="169">
        <f>'UZUN-A'!A33</f>
        <v>5</v>
      </c>
      <c r="H486" s="169" t="s">
        <v>96</v>
      </c>
      <c r="I486" s="169"/>
      <c r="J486" s="163" t="str">
        <f>'YARIŞMA BİLGİLERİ'!$F$21</f>
        <v>Master Erkekler</v>
      </c>
      <c r="K486" s="166" t="str">
        <f t="shared" si="11"/>
        <v>İSTANBUL-Balkan Veterans Indoor Championship</v>
      </c>
      <c r="L486" s="236" t="e">
        <f>'UZUN-A'!#REF!</f>
        <v>#REF!</v>
      </c>
      <c r="M486" s="167" t="s">
        <v>267</v>
      </c>
    </row>
    <row r="487" spans="1:13" s="159" customFormat="1" ht="26.25" customHeight="1">
      <c r="A487" s="161">
        <v>485</v>
      </c>
      <c r="B487" s="172" t="s">
        <v>96</v>
      </c>
      <c r="C487" s="162" t="str">
        <f>'UZUN-A'!D34</f>
        <v>24.5.1960</v>
      </c>
      <c r="D487" s="166" t="str">
        <f>'UZUN-A'!F34</f>
        <v>MILOSAV ?IM?I?</v>
      </c>
      <c r="E487" s="166" t="str">
        <f>'UZUN-A'!G34</f>
        <v>SLOVENIA</v>
      </c>
      <c r="F487" s="206" t="str">
        <f>'UZUN-A'!O34</f>
        <v>DNS</v>
      </c>
      <c r="G487" s="169" t="str">
        <f>'UZUN-A'!A34</f>
        <v>-</v>
      </c>
      <c r="H487" s="169" t="s">
        <v>96</v>
      </c>
      <c r="I487" s="169"/>
      <c r="J487" s="163" t="str">
        <f>'YARIŞMA BİLGİLERİ'!$F$21</f>
        <v>Master Erkekler</v>
      </c>
      <c r="K487" s="166" t="str">
        <f t="shared" si="11"/>
        <v>İSTANBUL-Balkan Veterans Indoor Championship</v>
      </c>
      <c r="L487" s="236" t="e">
        <f>'UZUN-A'!#REF!</f>
        <v>#REF!</v>
      </c>
      <c r="M487" s="167" t="s">
        <v>267</v>
      </c>
    </row>
    <row r="488" spans="1:13" s="159" customFormat="1" ht="26.25" customHeight="1">
      <c r="A488" s="161">
        <v>486</v>
      </c>
      <c r="B488" s="172" t="s">
        <v>96</v>
      </c>
      <c r="C488" s="162" t="e">
        <f>'UZUN-A'!#REF!</f>
        <v>#REF!</v>
      </c>
      <c r="D488" s="166" t="e">
        <f>'UZUN-A'!#REF!</f>
        <v>#REF!</v>
      </c>
      <c r="E488" s="166" t="e">
        <f>'UZUN-A'!#REF!</f>
        <v>#REF!</v>
      </c>
      <c r="F488" s="206" t="e">
        <f>'UZUN-A'!#REF!</f>
        <v>#REF!</v>
      </c>
      <c r="G488" s="169" t="e">
        <f>'UZUN-A'!#REF!</f>
        <v>#REF!</v>
      </c>
      <c r="H488" s="169" t="s">
        <v>96</v>
      </c>
      <c r="I488" s="169"/>
      <c r="J488" s="163" t="str">
        <f>'YARIŞMA BİLGİLERİ'!$F$21</f>
        <v>Master Erkekler</v>
      </c>
      <c r="K488" s="166" t="str">
        <f t="shared" si="11"/>
        <v>İSTANBUL-Balkan Veterans Indoor Championship</v>
      </c>
      <c r="L488" s="236" t="e">
        <f>'UZUN-A'!#REF!</f>
        <v>#REF!</v>
      </c>
      <c r="M488" s="167" t="s">
        <v>267</v>
      </c>
    </row>
    <row r="489" spans="1:13" s="159" customFormat="1" ht="26.25" customHeight="1">
      <c r="A489" s="161">
        <v>487</v>
      </c>
      <c r="B489" s="172" t="s">
        <v>96</v>
      </c>
      <c r="C489" s="162" t="e">
        <f>'UZUN-A'!#REF!</f>
        <v>#REF!</v>
      </c>
      <c r="D489" s="166" t="e">
        <f>'UZUN-A'!#REF!</f>
        <v>#REF!</v>
      </c>
      <c r="E489" s="166" t="e">
        <f>'UZUN-A'!#REF!</f>
        <v>#REF!</v>
      </c>
      <c r="F489" s="206" t="e">
        <f>'UZUN-A'!#REF!</f>
        <v>#REF!</v>
      </c>
      <c r="G489" s="169" t="e">
        <f>'UZUN-A'!#REF!</f>
        <v>#REF!</v>
      </c>
      <c r="H489" s="169" t="s">
        <v>96</v>
      </c>
      <c r="I489" s="169"/>
      <c r="J489" s="163" t="str">
        <f>'YARIŞMA BİLGİLERİ'!$F$21</f>
        <v>Master Erkekler</v>
      </c>
      <c r="K489" s="166" t="str">
        <f t="shared" si="11"/>
        <v>İSTANBUL-Balkan Veterans Indoor Championship</v>
      </c>
      <c r="L489" s="236" t="e">
        <f>'UZUN-A'!#REF!</f>
        <v>#REF!</v>
      </c>
      <c r="M489" s="167" t="s">
        <v>267</v>
      </c>
    </row>
    <row r="490" spans="1:13" s="159" customFormat="1" ht="26.25" customHeight="1">
      <c r="A490" s="161">
        <v>488</v>
      </c>
      <c r="B490" s="172" t="s">
        <v>96</v>
      </c>
      <c r="C490" s="162" t="e">
        <f>'UZUN-A'!#REF!</f>
        <v>#REF!</v>
      </c>
      <c r="D490" s="166" t="e">
        <f>'UZUN-A'!#REF!</f>
        <v>#REF!</v>
      </c>
      <c r="E490" s="166" t="e">
        <f>'UZUN-A'!#REF!</f>
        <v>#REF!</v>
      </c>
      <c r="F490" s="206" t="e">
        <f>'UZUN-A'!#REF!</f>
        <v>#REF!</v>
      </c>
      <c r="G490" s="169" t="e">
        <f>'UZUN-A'!#REF!</f>
        <v>#REF!</v>
      </c>
      <c r="H490" s="169" t="s">
        <v>96</v>
      </c>
      <c r="I490" s="169"/>
      <c r="J490" s="163" t="str">
        <f>'YARIŞMA BİLGİLERİ'!$F$21</f>
        <v>Master Erkekler</v>
      </c>
      <c r="K490" s="166" t="str">
        <f t="shared" si="11"/>
        <v>İSTANBUL-Balkan Veterans Indoor Championship</v>
      </c>
      <c r="L490" s="236" t="e">
        <f>'UZUN-A'!#REF!</f>
        <v>#REF!</v>
      </c>
      <c r="M490" s="167" t="s">
        <v>267</v>
      </c>
    </row>
    <row r="491" spans="1:13" s="159" customFormat="1" ht="26.25" customHeight="1">
      <c r="A491" s="161">
        <v>489</v>
      </c>
      <c r="B491" s="172" t="s">
        <v>96</v>
      </c>
      <c r="C491" s="162" t="e">
        <f>'UZUN-A'!#REF!</f>
        <v>#REF!</v>
      </c>
      <c r="D491" s="166" t="e">
        <f>'UZUN-A'!#REF!</f>
        <v>#REF!</v>
      </c>
      <c r="E491" s="166" t="e">
        <f>'UZUN-A'!#REF!</f>
        <v>#REF!</v>
      </c>
      <c r="F491" s="206" t="e">
        <f>'UZUN-A'!#REF!</f>
        <v>#REF!</v>
      </c>
      <c r="G491" s="169" t="e">
        <f>'UZUN-A'!#REF!</f>
        <v>#REF!</v>
      </c>
      <c r="H491" s="169" t="s">
        <v>96</v>
      </c>
      <c r="I491" s="169"/>
      <c r="J491" s="163" t="str">
        <f>'YARIŞMA BİLGİLERİ'!$F$21</f>
        <v>Master Erkekler</v>
      </c>
      <c r="K491" s="166" t="str">
        <f t="shared" si="11"/>
        <v>İSTANBUL-Balkan Veterans Indoor Championship</v>
      </c>
      <c r="L491" s="236" t="e">
        <f>'UZUN-A'!#REF!</f>
        <v>#REF!</v>
      </c>
      <c r="M491" s="167" t="s">
        <v>267</v>
      </c>
    </row>
    <row r="492" spans="1:13" s="159" customFormat="1" ht="26.25" customHeight="1">
      <c r="A492" s="161">
        <v>490</v>
      </c>
      <c r="B492" s="172" t="s">
        <v>96</v>
      </c>
      <c r="C492" s="162" t="e">
        <f>'UZUN-A'!#REF!</f>
        <v>#REF!</v>
      </c>
      <c r="D492" s="166" t="e">
        <f>'UZUN-A'!#REF!</f>
        <v>#REF!</v>
      </c>
      <c r="E492" s="166" t="e">
        <f>'UZUN-A'!#REF!</f>
        <v>#REF!</v>
      </c>
      <c r="F492" s="206" t="e">
        <f>'UZUN-A'!#REF!</f>
        <v>#REF!</v>
      </c>
      <c r="G492" s="169" t="e">
        <f>'UZUN-A'!#REF!</f>
        <v>#REF!</v>
      </c>
      <c r="H492" s="169" t="s">
        <v>96</v>
      </c>
      <c r="I492" s="169"/>
      <c r="J492" s="163" t="str">
        <f>'YARIŞMA BİLGİLERİ'!$F$21</f>
        <v>Master Erkekler</v>
      </c>
      <c r="K492" s="166" t="str">
        <f t="shared" si="11"/>
        <v>İSTANBUL-Balkan Veterans Indoor Championship</v>
      </c>
      <c r="L492" s="236" t="e">
        <f>'UZUN-A'!#REF!</f>
        <v>#REF!</v>
      </c>
      <c r="M492" s="167" t="s">
        <v>267</v>
      </c>
    </row>
    <row r="493" spans="1:13" s="159" customFormat="1" ht="26.25" customHeight="1">
      <c r="A493" s="161">
        <v>491</v>
      </c>
      <c r="B493" s="172" t="s">
        <v>96</v>
      </c>
      <c r="C493" s="162" t="e">
        <f>'UZUN-A'!#REF!</f>
        <v>#REF!</v>
      </c>
      <c r="D493" s="166" t="e">
        <f>'UZUN-A'!#REF!</f>
        <v>#REF!</v>
      </c>
      <c r="E493" s="166" t="e">
        <f>'UZUN-A'!#REF!</f>
        <v>#REF!</v>
      </c>
      <c r="F493" s="206" t="e">
        <f>'UZUN-A'!#REF!</f>
        <v>#REF!</v>
      </c>
      <c r="G493" s="169" t="e">
        <f>'UZUN-A'!#REF!</f>
        <v>#REF!</v>
      </c>
      <c r="H493" s="169" t="s">
        <v>96</v>
      </c>
      <c r="I493" s="169"/>
      <c r="J493" s="163" t="str">
        <f>'YARIŞMA BİLGİLERİ'!$F$21</f>
        <v>Master Erkekler</v>
      </c>
      <c r="K493" s="166" t="str">
        <f t="shared" si="11"/>
        <v>İSTANBUL-Balkan Veterans Indoor Championship</v>
      </c>
      <c r="L493" s="236" t="e">
        <f>'UZUN-A'!#REF!</f>
        <v>#REF!</v>
      </c>
      <c r="M493" s="167" t="s">
        <v>267</v>
      </c>
    </row>
    <row r="494" spans="1:13" s="159" customFormat="1" ht="26.25" customHeight="1">
      <c r="A494" s="161">
        <v>492</v>
      </c>
      <c r="B494" s="172" t="s">
        <v>96</v>
      </c>
      <c r="C494" s="162" t="e">
        <f>'UZUN-A'!#REF!</f>
        <v>#REF!</v>
      </c>
      <c r="D494" s="166" t="e">
        <f>'UZUN-A'!#REF!</f>
        <v>#REF!</v>
      </c>
      <c r="E494" s="166" t="e">
        <f>'UZUN-A'!#REF!</f>
        <v>#REF!</v>
      </c>
      <c r="F494" s="206" t="e">
        <f>'UZUN-A'!#REF!</f>
        <v>#REF!</v>
      </c>
      <c r="G494" s="169" t="e">
        <f>'UZUN-A'!#REF!</f>
        <v>#REF!</v>
      </c>
      <c r="H494" s="169" t="s">
        <v>96</v>
      </c>
      <c r="I494" s="169"/>
      <c r="J494" s="163" t="str">
        <f>'YARIŞMA BİLGİLERİ'!$F$21</f>
        <v>Master Erkekler</v>
      </c>
      <c r="K494" s="166" t="str">
        <f t="shared" si="11"/>
        <v>İSTANBUL-Balkan Veterans Indoor Championship</v>
      </c>
      <c r="L494" s="236" t="e">
        <f>'UZUN-A'!#REF!</f>
        <v>#REF!</v>
      </c>
      <c r="M494" s="167" t="s">
        <v>267</v>
      </c>
    </row>
    <row r="495" spans="1:13" s="159" customFormat="1" ht="26.25" customHeight="1">
      <c r="A495" s="161">
        <v>493</v>
      </c>
      <c r="B495" s="172" t="s">
        <v>96</v>
      </c>
      <c r="C495" s="162" t="e">
        <f>'UZUN-A'!#REF!</f>
        <v>#REF!</v>
      </c>
      <c r="D495" s="166" t="e">
        <f>'UZUN-A'!#REF!</f>
        <v>#REF!</v>
      </c>
      <c r="E495" s="166" t="e">
        <f>'UZUN-A'!#REF!</f>
        <v>#REF!</v>
      </c>
      <c r="F495" s="206" t="e">
        <f>'UZUN-A'!#REF!</f>
        <v>#REF!</v>
      </c>
      <c r="G495" s="169" t="e">
        <f>'UZUN-A'!#REF!</f>
        <v>#REF!</v>
      </c>
      <c r="H495" s="169" t="s">
        <v>96</v>
      </c>
      <c r="I495" s="169"/>
      <c r="J495" s="163" t="str">
        <f>'YARIŞMA BİLGİLERİ'!$F$21</f>
        <v>Master Erkekler</v>
      </c>
      <c r="K495" s="166" t="str">
        <f t="shared" si="11"/>
        <v>İSTANBUL-Balkan Veterans Indoor Championship</v>
      </c>
      <c r="L495" s="236" t="e">
        <f>'UZUN-A'!#REF!</f>
        <v>#REF!</v>
      </c>
      <c r="M495" s="167" t="s">
        <v>267</v>
      </c>
    </row>
    <row r="496" spans="1:13" s="159" customFormat="1" ht="26.25" customHeight="1">
      <c r="A496" s="161">
        <v>494</v>
      </c>
      <c r="B496" s="172" t="s">
        <v>96</v>
      </c>
      <c r="C496" s="162" t="e">
        <f>'UZUN-A'!#REF!</f>
        <v>#REF!</v>
      </c>
      <c r="D496" s="166" t="e">
        <f>'UZUN-A'!#REF!</f>
        <v>#REF!</v>
      </c>
      <c r="E496" s="166" t="e">
        <f>'UZUN-A'!#REF!</f>
        <v>#REF!</v>
      </c>
      <c r="F496" s="206" t="e">
        <f>'UZUN-A'!#REF!</f>
        <v>#REF!</v>
      </c>
      <c r="G496" s="169" t="e">
        <f>'UZUN-A'!#REF!</f>
        <v>#REF!</v>
      </c>
      <c r="H496" s="169" t="s">
        <v>96</v>
      </c>
      <c r="I496" s="169"/>
      <c r="J496" s="163" t="str">
        <f>'YARIŞMA BİLGİLERİ'!$F$21</f>
        <v>Master Erkekler</v>
      </c>
      <c r="K496" s="166" t="str">
        <f t="shared" si="11"/>
        <v>İSTANBUL-Balkan Veterans Indoor Championship</v>
      </c>
      <c r="L496" s="236" t="e">
        <f>'UZUN-A'!#REF!</f>
        <v>#REF!</v>
      </c>
      <c r="M496" s="167" t="s">
        <v>267</v>
      </c>
    </row>
    <row r="497" spans="1:13" s="159" customFormat="1" ht="26.25" customHeight="1">
      <c r="A497" s="161">
        <v>495</v>
      </c>
      <c r="B497" s="172" t="s">
        <v>96</v>
      </c>
      <c r="C497" s="162" t="e">
        <f>'UZUN-A'!#REF!</f>
        <v>#REF!</v>
      </c>
      <c r="D497" s="166" t="e">
        <f>'UZUN-A'!#REF!</f>
        <v>#REF!</v>
      </c>
      <c r="E497" s="166" t="e">
        <f>'UZUN-A'!#REF!</f>
        <v>#REF!</v>
      </c>
      <c r="F497" s="206" t="e">
        <f>'UZUN-A'!#REF!</f>
        <v>#REF!</v>
      </c>
      <c r="G497" s="169" t="e">
        <f>'UZUN-A'!#REF!</f>
        <v>#REF!</v>
      </c>
      <c r="H497" s="169" t="s">
        <v>96</v>
      </c>
      <c r="I497" s="169"/>
      <c r="J497" s="163" t="str">
        <f>'YARIŞMA BİLGİLERİ'!$F$21</f>
        <v>Master Erkekler</v>
      </c>
      <c r="K497" s="166" t="str">
        <f t="shared" si="11"/>
        <v>İSTANBUL-Balkan Veterans Indoor Championship</v>
      </c>
      <c r="L497" s="236" t="e">
        <f>'UZUN-A'!#REF!</f>
        <v>#REF!</v>
      </c>
      <c r="M497" s="167" t="s">
        <v>267</v>
      </c>
    </row>
    <row r="498" spans="1:13" s="159" customFormat="1" ht="26.25" customHeight="1">
      <c r="A498" s="161">
        <v>496</v>
      </c>
      <c r="B498" s="172" t="s">
        <v>96</v>
      </c>
      <c r="C498" s="162" t="e">
        <f>'UZUN-A'!#REF!</f>
        <v>#REF!</v>
      </c>
      <c r="D498" s="166" t="e">
        <f>'UZUN-A'!#REF!</f>
        <v>#REF!</v>
      </c>
      <c r="E498" s="166" t="e">
        <f>'UZUN-A'!#REF!</f>
        <v>#REF!</v>
      </c>
      <c r="F498" s="206" t="e">
        <f>'UZUN-A'!#REF!</f>
        <v>#REF!</v>
      </c>
      <c r="G498" s="169" t="e">
        <f>'UZUN-A'!#REF!</f>
        <v>#REF!</v>
      </c>
      <c r="H498" s="169" t="s">
        <v>96</v>
      </c>
      <c r="I498" s="169"/>
      <c r="J498" s="163" t="str">
        <f>'YARIŞMA BİLGİLERİ'!$F$21</f>
        <v>Master Erkekler</v>
      </c>
      <c r="K498" s="166" t="str">
        <f t="shared" si="11"/>
        <v>İSTANBUL-Balkan Veterans Indoor Championship</v>
      </c>
      <c r="L498" s="236" t="e">
        <f>'UZUN-A'!#REF!</f>
        <v>#REF!</v>
      </c>
      <c r="M498" s="167" t="s">
        <v>267</v>
      </c>
    </row>
    <row r="499" spans="1:13" s="159" customFormat="1" ht="26.25" customHeight="1">
      <c r="A499" s="161">
        <v>497</v>
      </c>
      <c r="B499" s="172" t="s">
        <v>96</v>
      </c>
      <c r="C499" s="162" t="e">
        <f>'UZUN-A'!#REF!</f>
        <v>#REF!</v>
      </c>
      <c r="D499" s="166" t="e">
        <f>'UZUN-A'!#REF!</f>
        <v>#REF!</v>
      </c>
      <c r="E499" s="166" t="e">
        <f>'UZUN-A'!#REF!</f>
        <v>#REF!</v>
      </c>
      <c r="F499" s="206" t="e">
        <f>'UZUN-A'!#REF!</f>
        <v>#REF!</v>
      </c>
      <c r="G499" s="169" t="e">
        <f>'UZUN-A'!#REF!</f>
        <v>#REF!</v>
      </c>
      <c r="H499" s="169" t="s">
        <v>96</v>
      </c>
      <c r="I499" s="169"/>
      <c r="J499" s="163" t="str">
        <f>'YARIŞMA BİLGİLERİ'!$F$21</f>
        <v>Master Erkekler</v>
      </c>
      <c r="K499" s="166" t="str">
        <f t="shared" si="11"/>
        <v>İSTANBUL-Balkan Veterans Indoor Championship</v>
      </c>
      <c r="L499" s="236" t="e">
        <f>'UZUN-A'!#REF!</f>
        <v>#REF!</v>
      </c>
      <c r="M499" s="167" t="s">
        <v>267</v>
      </c>
    </row>
    <row r="500" spans="1:13" s="159" customFormat="1" ht="26.25" customHeight="1">
      <c r="A500" s="161">
        <v>498</v>
      </c>
      <c r="B500" s="172" t="s">
        <v>96</v>
      </c>
      <c r="C500" s="162" t="e">
        <f>'UZUN-A'!#REF!</f>
        <v>#REF!</v>
      </c>
      <c r="D500" s="166" t="e">
        <f>'UZUN-A'!#REF!</f>
        <v>#REF!</v>
      </c>
      <c r="E500" s="166" t="e">
        <f>'UZUN-A'!#REF!</f>
        <v>#REF!</v>
      </c>
      <c r="F500" s="206" t="e">
        <f>'UZUN-A'!#REF!</f>
        <v>#REF!</v>
      </c>
      <c r="G500" s="169" t="e">
        <f>'UZUN-A'!#REF!</f>
        <v>#REF!</v>
      </c>
      <c r="H500" s="169" t="s">
        <v>96</v>
      </c>
      <c r="I500" s="169"/>
      <c r="J500" s="163" t="str">
        <f>'YARIŞMA BİLGİLERİ'!$F$21</f>
        <v>Master Erkekler</v>
      </c>
      <c r="K500" s="166" t="str">
        <f t="shared" ref="K500:K563" si="12">CONCATENATE(K$1,"-",A$1)</f>
        <v>İSTANBUL-Balkan Veterans Indoor Championship</v>
      </c>
      <c r="L500" s="236" t="e">
        <f>'UZUN-A'!#REF!</f>
        <v>#REF!</v>
      </c>
      <c r="M500" s="167" t="s">
        <v>267</v>
      </c>
    </row>
    <row r="501" spans="1:13" s="159" customFormat="1" ht="26.25" customHeight="1">
      <c r="A501" s="161">
        <v>499</v>
      </c>
      <c r="B501" s="172" t="s">
        <v>96</v>
      </c>
      <c r="C501" s="162" t="e">
        <f>'UZUN-A'!#REF!</f>
        <v>#REF!</v>
      </c>
      <c r="D501" s="166" t="e">
        <f>'UZUN-A'!#REF!</f>
        <v>#REF!</v>
      </c>
      <c r="E501" s="166" t="e">
        <f>'UZUN-A'!#REF!</f>
        <v>#REF!</v>
      </c>
      <c r="F501" s="206" t="e">
        <f>'UZUN-A'!#REF!</f>
        <v>#REF!</v>
      </c>
      <c r="G501" s="169" t="e">
        <f>'UZUN-A'!#REF!</f>
        <v>#REF!</v>
      </c>
      <c r="H501" s="169" t="s">
        <v>96</v>
      </c>
      <c r="I501" s="169"/>
      <c r="J501" s="163" t="str">
        <f>'YARIŞMA BİLGİLERİ'!$F$21</f>
        <v>Master Erkekler</v>
      </c>
      <c r="K501" s="166" t="str">
        <f t="shared" si="12"/>
        <v>İSTANBUL-Balkan Veterans Indoor Championship</v>
      </c>
      <c r="L501" s="236" t="e">
        <f>'UZUN-A'!#REF!</f>
        <v>#REF!</v>
      </c>
      <c r="M501" s="167" t="s">
        <v>267</v>
      </c>
    </row>
    <row r="502" spans="1:13" s="159" customFormat="1" ht="26.25" customHeight="1">
      <c r="A502" s="161">
        <v>500</v>
      </c>
      <c r="B502" s="172" t="s">
        <v>96</v>
      </c>
      <c r="C502" s="162" t="e">
        <f>'UZUN-A'!#REF!</f>
        <v>#REF!</v>
      </c>
      <c r="D502" s="166" t="e">
        <f>'UZUN-A'!#REF!</f>
        <v>#REF!</v>
      </c>
      <c r="E502" s="166" t="e">
        <f>'UZUN-A'!#REF!</f>
        <v>#REF!</v>
      </c>
      <c r="F502" s="206" t="e">
        <f>'UZUN-A'!#REF!</f>
        <v>#REF!</v>
      </c>
      <c r="G502" s="169" t="e">
        <f>'UZUN-A'!#REF!</f>
        <v>#REF!</v>
      </c>
      <c r="H502" s="169" t="s">
        <v>96</v>
      </c>
      <c r="I502" s="169"/>
      <c r="J502" s="163" t="str">
        <f>'YARIŞMA BİLGİLERİ'!$F$21</f>
        <v>Master Erkekler</v>
      </c>
      <c r="K502" s="166" t="str">
        <f t="shared" si="12"/>
        <v>İSTANBUL-Balkan Veterans Indoor Championship</v>
      </c>
      <c r="L502" s="236" t="e">
        <f>'UZUN-A'!#REF!</f>
        <v>#REF!</v>
      </c>
      <c r="M502" s="167" t="s">
        <v>267</v>
      </c>
    </row>
    <row r="503" spans="1:13" s="159" customFormat="1" ht="26.25" customHeight="1">
      <c r="A503" s="161">
        <v>501</v>
      </c>
      <c r="B503" s="172" t="s">
        <v>96</v>
      </c>
      <c r="C503" s="162" t="e">
        <f>'UZUN-A'!#REF!</f>
        <v>#REF!</v>
      </c>
      <c r="D503" s="166" t="e">
        <f>'UZUN-A'!#REF!</f>
        <v>#REF!</v>
      </c>
      <c r="E503" s="166" t="e">
        <f>'UZUN-A'!#REF!</f>
        <v>#REF!</v>
      </c>
      <c r="F503" s="206" t="e">
        <f>'UZUN-A'!#REF!</f>
        <v>#REF!</v>
      </c>
      <c r="G503" s="169" t="e">
        <f>'UZUN-A'!#REF!</f>
        <v>#REF!</v>
      </c>
      <c r="H503" s="169" t="s">
        <v>96</v>
      </c>
      <c r="I503" s="169"/>
      <c r="J503" s="163" t="str">
        <f>'YARIŞMA BİLGİLERİ'!$F$21</f>
        <v>Master Erkekler</v>
      </c>
      <c r="K503" s="166" t="str">
        <f t="shared" si="12"/>
        <v>İSTANBUL-Balkan Veterans Indoor Championship</v>
      </c>
      <c r="L503" s="236" t="e">
        <f>'UZUN-A'!#REF!</f>
        <v>#REF!</v>
      </c>
      <c r="M503" s="167" t="s">
        <v>267</v>
      </c>
    </row>
    <row r="504" spans="1:13" s="159" customFormat="1" ht="26.25" customHeight="1">
      <c r="A504" s="161">
        <v>502</v>
      </c>
      <c r="B504" s="172" t="s">
        <v>96</v>
      </c>
      <c r="C504" s="162" t="e">
        <f>'UZUN-A'!#REF!</f>
        <v>#REF!</v>
      </c>
      <c r="D504" s="166" t="e">
        <f>'UZUN-A'!#REF!</f>
        <v>#REF!</v>
      </c>
      <c r="E504" s="166" t="e">
        <f>'UZUN-A'!#REF!</f>
        <v>#REF!</v>
      </c>
      <c r="F504" s="206" t="e">
        <f>'UZUN-A'!#REF!</f>
        <v>#REF!</v>
      </c>
      <c r="G504" s="169" t="e">
        <f>'UZUN-A'!#REF!</f>
        <v>#REF!</v>
      </c>
      <c r="H504" s="169" t="s">
        <v>96</v>
      </c>
      <c r="I504" s="169"/>
      <c r="J504" s="163" t="str">
        <f>'YARIŞMA BİLGİLERİ'!$F$21</f>
        <v>Master Erkekler</v>
      </c>
      <c r="K504" s="166" t="str">
        <f t="shared" si="12"/>
        <v>İSTANBUL-Balkan Veterans Indoor Championship</v>
      </c>
      <c r="L504" s="236" t="e">
        <f>'UZUN-A'!#REF!</f>
        <v>#REF!</v>
      </c>
      <c r="M504" s="167" t="s">
        <v>267</v>
      </c>
    </row>
    <row r="505" spans="1:13" s="159" customFormat="1" ht="26.25" customHeight="1">
      <c r="A505" s="161">
        <v>503</v>
      </c>
      <c r="B505" s="172" t="s">
        <v>96</v>
      </c>
      <c r="C505" s="162" t="e">
        <f>'UZUN-A'!#REF!</f>
        <v>#REF!</v>
      </c>
      <c r="D505" s="166" t="e">
        <f>'UZUN-A'!#REF!</f>
        <v>#REF!</v>
      </c>
      <c r="E505" s="166" t="e">
        <f>'UZUN-A'!#REF!</f>
        <v>#REF!</v>
      </c>
      <c r="F505" s="206" t="e">
        <f>'UZUN-A'!#REF!</f>
        <v>#REF!</v>
      </c>
      <c r="G505" s="169" t="e">
        <f>'UZUN-A'!#REF!</f>
        <v>#REF!</v>
      </c>
      <c r="H505" s="169" t="s">
        <v>96</v>
      </c>
      <c r="I505" s="169"/>
      <c r="J505" s="163" t="str">
        <f>'YARIŞMA BİLGİLERİ'!$F$21</f>
        <v>Master Erkekler</v>
      </c>
      <c r="K505" s="166" t="str">
        <f t="shared" si="12"/>
        <v>İSTANBUL-Balkan Veterans Indoor Championship</v>
      </c>
      <c r="L505" s="236" t="e">
        <f>'UZUN-A'!#REF!</f>
        <v>#REF!</v>
      </c>
      <c r="M505" s="167" t="s">
        <v>267</v>
      </c>
    </row>
    <row r="506" spans="1:13" s="159" customFormat="1" ht="26.25" customHeight="1">
      <c r="A506" s="161">
        <v>504</v>
      </c>
      <c r="B506" s="172" t="s">
        <v>96</v>
      </c>
      <c r="C506" s="162" t="e">
        <f>'UZUN-A'!#REF!</f>
        <v>#REF!</v>
      </c>
      <c r="D506" s="166" t="e">
        <f>'UZUN-A'!#REF!</f>
        <v>#REF!</v>
      </c>
      <c r="E506" s="166" t="e">
        <f>'UZUN-A'!#REF!</f>
        <v>#REF!</v>
      </c>
      <c r="F506" s="206" t="e">
        <f>'UZUN-A'!#REF!</f>
        <v>#REF!</v>
      </c>
      <c r="G506" s="169" t="e">
        <f>'UZUN-A'!#REF!</f>
        <v>#REF!</v>
      </c>
      <c r="H506" s="169" t="s">
        <v>96</v>
      </c>
      <c r="I506" s="169"/>
      <c r="J506" s="163" t="str">
        <f>'YARIŞMA BİLGİLERİ'!$F$21</f>
        <v>Master Erkekler</v>
      </c>
      <c r="K506" s="166" t="str">
        <f t="shared" si="12"/>
        <v>İSTANBUL-Balkan Veterans Indoor Championship</v>
      </c>
      <c r="L506" s="236" t="e">
        <f>'UZUN-A'!#REF!</f>
        <v>#REF!</v>
      </c>
      <c r="M506" s="167" t="s">
        <v>267</v>
      </c>
    </row>
    <row r="507" spans="1:13" s="159" customFormat="1" ht="26.25" customHeight="1">
      <c r="A507" s="161">
        <v>505</v>
      </c>
      <c r="B507" s="172" t="s">
        <v>278</v>
      </c>
      <c r="C507" s="162" t="str">
        <f>'800M-1'!C8</f>
        <v>28.3.1976</v>
      </c>
      <c r="D507" s="166" t="str">
        <f>'800M-1'!E8</f>
        <v>JOZE SKODNİK</v>
      </c>
      <c r="E507" s="166" t="str">
        <f>'800M-1'!F8</f>
        <v>SLOVENIA</v>
      </c>
      <c r="F507" s="207">
        <f>'800M-1'!G8</f>
        <v>20997</v>
      </c>
      <c r="G507" s="169">
        <f>'800M-1'!A8</f>
        <v>1</v>
      </c>
      <c r="H507" s="169" t="s">
        <v>279</v>
      </c>
      <c r="I507" s="169"/>
      <c r="J507" s="163" t="str">
        <f>'YARIŞMA BİLGİLERİ'!$F$21</f>
        <v>Master Erkekler</v>
      </c>
      <c r="K507" s="166" t="str">
        <f t="shared" si="12"/>
        <v>İSTANBUL-Balkan Veterans Indoor Championship</v>
      </c>
      <c r="L507" s="236">
        <f>'800M-1'!P$4</f>
        <v>42057</v>
      </c>
      <c r="M507" s="167" t="s">
        <v>267</v>
      </c>
    </row>
    <row r="508" spans="1:13" s="159" customFormat="1" ht="26.25" customHeight="1">
      <c r="A508" s="161">
        <v>506</v>
      </c>
      <c r="B508" s="172" t="s">
        <v>278</v>
      </c>
      <c r="C508" s="162" t="str">
        <f>'800M-1'!C9</f>
        <v>23.11.1977</v>
      </c>
      <c r="D508" s="166" t="str">
        <f>'800M-1'!E9</f>
        <v>DRAGAN NESOVIC</v>
      </c>
      <c r="E508" s="166" t="str">
        <f>'800M-1'!F9</f>
        <v>SERBIA</v>
      </c>
      <c r="F508" s="207">
        <f>'800M-1'!G9</f>
        <v>21037</v>
      </c>
      <c r="G508" s="169">
        <f>'800M-1'!A9</f>
        <v>2</v>
      </c>
      <c r="H508" s="169" t="s">
        <v>279</v>
      </c>
      <c r="I508" s="169"/>
      <c r="J508" s="163" t="str">
        <f>'YARIŞMA BİLGİLERİ'!$F$21</f>
        <v>Master Erkekler</v>
      </c>
      <c r="K508" s="166" t="str">
        <f t="shared" si="12"/>
        <v>İSTANBUL-Balkan Veterans Indoor Championship</v>
      </c>
      <c r="L508" s="236">
        <f>'800M-1'!P$4</f>
        <v>42057</v>
      </c>
      <c r="M508" s="167" t="s">
        <v>267</v>
      </c>
    </row>
    <row r="509" spans="1:13" s="159" customFormat="1" ht="26.25" customHeight="1">
      <c r="A509" s="161">
        <v>507</v>
      </c>
      <c r="B509" s="172" t="s">
        <v>278</v>
      </c>
      <c r="C509" s="162" t="str">
        <f>'800M-1'!C13</f>
        <v>27.3.1977</v>
      </c>
      <c r="D509" s="166" t="str">
        <f>'800M-1'!E13</f>
        <v>NELU VASİLİCA MAFTEİ</v>
      </c>
      <c r="E509" s="166" t="str">
        <f>'800M-1'!F13</f>
        <v>ROMANIA</v>
      </c>
      <c r="F509" s="207">
        <f>'800M-1'!G13</f>
        <v>23815</v>
      </c>
      <c r="G509" s="169">
        <f>'800M-1'!A13</f>
        <v>6</v>
      </c>
      <c r="H509" s="169" t="s">
        <v>279</v>
      </c>
      <c r="I509" s="169"/>
      <c r="J509" s="163" t="str">
        <f>'YARIŞMA BİLGİLERİ'!$F$21</f>
        <v>Master Erkekler</v>
      </c>
      <c r="K509" s="166" t="str">
        <f t="shared" si="12"/>
        <v>İSTANBUL-Balkan Veterans Indoor Championship</v>
      </c>
      <c r="L509" s="236">
        <f>'800M-1'!P$4</f>
        <v>42057</v>
      </c>
      <c r="M509" s="167" t="s">
        <v>267</v>
      </c>
    </row>
    <row r="510" spans="1:13" s="159" customFormat="1" ht="26.25" customHeight="1">
      <c r="A510" s="161">
        <v>508</v>
      </c>
      <c r="B510" s="172" t="s">
        <v>278</v>
      </c>
      <c r="C510" s="162" t="str">
        <f>'800M-1'!C16</f>
        <v>Doğum Tarihi
Gün/Ay/Yıl</v>
      </c>
      <c r="D510" s="166" t="str">
        <f>'800M-1'!E16</f>
        <v>Adı ve Soyadı</v>
      </c>
      <c r="E510" s="166" t="str">
        <f>'800M-1'!F16</f>
        <v>ÜLKE</v>
      </c>
      <c r="F510" s="207" t="str">
        <f>'800M-1'!G16</f>
        <v>Derece</v>
      </c>
      <c r="G510" s="169" t="str">
        <f>'800M-1'!A16</f>
        <v>Sıra No</v>
      </c>
      <c r="H510" s="169" t="s">
        <v>279</v>
      </c>
      <c r="I510" s="169"/>
      <c r="J510" s="163" t="str">
        <f>'YARIŞMA BİLGİLERİ'!$F$21</f>
        <v>Master Erkekler</v>
      </c>
      <c r="K510" s="166" t="str">
        <f t="shared" si="12"/>
        <v>İSTANBUL-Balkan Veterans Indoor Championship</v>
      </c>
      <c r="L510" s="236">
        <f>'800M-1'!P$4</f>
        <v>42057</v>
      </c>
      <c r="M510" s="167" t="s">
        <v>267</v>
      </c>
    </row>
    <row r="511" spans="1:13" s="159" customFormat="1" ht="26.25" customHeight="1">
      <c r="A511" s="161">
        <v>509</v>
      </c>
      <c r="B511" s="172" t="s">
        <v>278</v>
      </c>
      <c r="C511" s="162">
        <f>'800M-1'!C17</f>
        <v>0</v>
      </c>
      <c r="D511" s="166">
        <f>'800M-1'!E17</f>
        <v>0</v>
      </c>
      <c r="E511" s="166">
        <f>'800M-1'!F17</f>
        <v>0</v>
      </c>
      <c r="F511" s="207">
        <f>'800M-1'!G17</f>
        <v>0</v>
      </c>
      <c r="G511" s="169">
        <f>'800M-1'!A17</f>
        <v>0</v>
      </c>
      <c r="H511" s="169" t="s">
        <v>279</v>
      </c>
      <c r="I511" s="169"/>
      <c r="J511" s="163" t="str">
        <f>'YARIŞMA BİLGİLERİ'!$F$21</f>
        <v>Master Erkekler</v>
      </c>
      <c r="K511" s="166" t="str">
        <f t="shared" si="12"/>
        <v>İSTANBUL-Balkan Veterans Indoor Championship</v>
      </c>
      <c r="L511" s="236">
        <f>'800M-1'!P$4</f>
        <v>42057</v>
      </c>
      <c r="M511" s="167" t="s">
        <v>267</v>
      </c>
    </row>
    <row r="512" spans="1:13" s="159" customFormat="1" ht="26.25" customHeight="1">
      <c r="A512" s="161">
        <v>510</v>
      </c>
      <c r="B512" s="172" t="s">
        <v>278</v>
      </c>
      <c r="C512" s="162" t="str">
        <f>'800M-1'!C18</f>
        <v>14.11.1974</v>
      </c>
      <c r="D512" s="166" t="str">
        <f>'800M-1'!E18</f>
        <v>DENİS KADİC</v>
      </c>
      <c r="E512" s="166" t="str">
        <f>'800M-1'!F18</f>
        <v>BOSNIA &amp; HERZEGOVINA</v>
      </c>
      <c r="F512" s="207">
        <f>'800M-1'!G18</f>
        <v>21651</v>
      </c>
      <c r="G512" s="169">
        <f>'800M-1'!A18</f>
        <v>1</v>
      </c>
      <c r="H512" s="169" t="s">
        <v>279</v>
      </c>
      <c r="I512" s="169"/>
      <c r="J512" s="163" t="str">
        <f>'YARIŞMA BİLGİLERİ'!$F$21</f>
        <v>Master Erkekler</v>
      </c>
      <c r="K512" s="166" t="str">
        <f t="shared" si="12"/>
        <v>İSTANBUL-Balkan Veterans Indoor Championship</v>
      </c>
      <c r="L512" s="236">
        <f>'800M-1'!P$4</f>
        <v>42057</v>
      </c>
      <c r="M512" s="167" t="s">
        <v>267</v>
      </c>
    </row>
    <row r="513" spans="1:13" s="159" customFormat="1" ht="26.25" customHeight="1">
      <c r="A513" s="161">
        <v>511</v>
      </c>
      <c r="B513" s="172" t="s">
        <v>278</v>
      </c>
      <c r="C513" s="162" t="str">
        <f>'800M-1'!C21</f>
        <v>1.3.1970</v>
      </c>
      <c r="D513" s="166" t="str">
        <f>'800M-1'!E21</f>
        <v>DİNU BUNU</v>
      </c>
      <c r="E513" s="166" t="str">
        <f>'800M-1'!F21</f>
        <v>ROMANIA</v>
      </c>
      <c r="F513" s="207">
        <f>'800M-1'!G21</f>
        <v>23480</v>
      </c>
      <c r="G513" s="169">
        <f>'800M-1'!A21</f>
        <v>4</v>
      </c>
      <c r="H513" s="169" t="s">
        <v>279</v>
      </c>
      <c r="I513" s="169"/>
      <c r="J513" s="163" t="str">
        <f>'YARIŞMA BİLGİLERİ'!$F$21</f>
        <v>Master Erkekler</v>
      </c>
      <c r="K513" s="166" t="str">
        <f t="shared" si="12"/>
        <v>İSTANBUL-Balkan Veterans Indoor Championship</v>
      </c>
      <c r="L513" s="236">
        <f>'800M-1'!P$4</f>
        <v>42057</v>
      </c>
      <c r="M513" s="167" t="s">
        <v>267</v>
      </c>
    </row>
    <row r="514" spans="1:13" s="159" customFormat="1" ht="26.25" customHeight="1">
      <c r="A514" s="161">
        <v>512</v>
      </c>
      <c r="B514" s="172" t="s">
        <v>278</v>
      </c>
      <c r="C514" s="162" t="str">
        <f>'800M-1'!C22</f>
        <v>6.2.1974</v>
      </c>
      <c r="D514" s="166" t="str">
        <f>'800M-1'!E22</f>
        <v>ERSİN BAŞAR</v>
      </c>
      <c r="E514" s="166" t="str">
        <f>'800M-1'!F22</f>
        <v>TURKEY</v>
      </c>
      <c r="F514" s="207">
        <f>'800M-1'!G22</f>
        <v>24702</v>
      </c>
      <c r="G514" s="169">
        <f>'800M-1'!A22</f>
        <v>5</v>
      </c>
      <c r="H514" s="169" t="s">
        <v>279</v>
      </c>
      <c r="I514" s="169"/>
      <c r="J514" s="163" t="str">
        <f>'YARIŞMA BİLGİLERİ'!$F$21</f>
        <v>Master Erkekler</v>
      </c>
      <c r="K514" s="166" t="str">
        <f t="shared" si="12"/>
        <v>İSTANBUL-Balkan Veterans Indoor Championship</v>
      </c>
      <c r="L514" s="236">
        <f>'800M-1'!P$4</f>
        <v>42057</v>
      </c>
      <c r="M514" s="167" t="s">
        <v>267</v>
      </c>
    </row>
    <row r="515" spans="1:13" s="159" customFormat="1" ht="26.25" customHeight="1">
      <c r="A515" s="161">
        <v>513</v>
      </c>
      <c r="B515" s="172" t="s">
        <v>278</v>
      </c>
      <c r="C515" s="162" t="str">
        <f>'800M-1'!C23</f>
        <v>Doğum Tarihi
Gün/Ay/Yıl</v>
      </c>
      <c r="D515" s="166" t="str">
        <f>'800M-1'!E23</f>
        <v>Adı ve Soyadı</v>
      </c>
      <c r="E515" s="166" t="str">
        <f>'800M-1'!F23</f>
        <v>ÜLKE</v>
      </c>
      <c r="F515" s="207" t="str">
        <f>'800M-1'!G23</f>
        <v>Derece</v>
      </c>
      <c r="G515" s="169" t="str">
        <f>'800M-1'!A23</f>
        <v>Sıra No</v>
      </c>
      <c r="H515" s="169" t="s">
        <v>279</v>
      </c>
      <c r="I515" s="169"/>
      <c r="J515" s="163" t="str">
        <f>'YARIŞMA BİLGİLERİ'!$F$21</f>
        <v>Master Erkekler</v>
      </c>
      <c r="K515" s="166" t="str">
        <f t="shared" si="12"/>
        <v>İSTANBUL-Balkan Veterans Indoor Championship</v>
      </c>
      <c r="L515" s="236">
        <f>'800M-1'!P$4</f>
        <v>42057</v>
      </c>
      <c r="M515" s="167" t="s">
        <v>267</v>
      </c>
    </row>
    <row r="516" spans="1:13" s="159" customFormat="1" ht="26.25" customHeight="1">
      <c r="A516" s="161">
        <v>514</v>
      </c>
      <c r="B516" s="172" t="s">
        <v>278</v>
      </c>
      <c r="C516" s="162">
        <f>'800M-1'!C24</f>
        <v>0</v>
      </c>
      <c r="D516" s="166">
        <f>'800M-1'!E24</f>
        <v>0</v>
      </c>
      <c r="E516" s="166">
        <f>'800M-1'!F24</f>
        <v>0</v>
      </c>
      <c r="F516" s="207">
        <f>'800M-1'!G24</f>
        <v>0</v>
      </c>
      <c r="G516" s="169">
        <f>'800M-1'!A24</f>
        <v>0</v>
      </c>
      <c r="H516" s="169" t="s">
        <v>279</v>
      </c>
      <c r="I516" s="169"/>
      <c r="J516" s="163" t="str">
        <f>'YARIŞMA BİLGİLERİ'!$F$21</f>
        <v>Master Erkekler</v>
      </c>
      <c r="K516" s="166" t="str">
        <f t="shared" si="12"/>
        <v>İSTANBUL-Balkan Veterans Indoor Championship</v>
      </c>
      <c r="L516" s="236">
        <f>'800M-1'!P$4</f>
        <v>42057</v>
      </c>
      <c r="M516" s="167" t="s">
        <v>267</v>
      </c>
    </row>
    <row r="517" spans="1:13" s="159" customFormat="1" ht="26.25" customHeight="1">
      <c r="A517" s="161">
        <v>515</v>
      </c>
      <c r="B517" s="172" t="s">
        <v>278</v>
      </c>
      <c r="C517" s="162" t="str">
        <f>'800M-1'!C25</f>
        <v>10.1.1968</v>
      </c>
      <c r="D517" s="166" t="str">
        <f>'800M-1'!E25</f>
        <v>JANKO VRE?KO</v>
      </c>
      <c r="E517" s="166" t="str">
        <f>'800M-1'!F25</f>
        <v>SLOVENIA</v>
      </c>
      <c r="F517" s="207">
        <f>'800M-1'!G25</f>
        <v>22873</v>
      </c>
      <c r="G517" s="169">
        <f>'800M-1'!A25</f>
        <v>1</v>
      </c>
      <c r="H517" s="169" t="s">
        <v>279</v>
      </c>
      <c r="I517" s="169"/>
      <c r="J517" s="163" t="str">
        <f>'YARIŞMA BİLGİLERİ'!$F$21</f>
        <v>Master Erkekler</v>
      </c>
      <c r="K517" s="166" t="str">
        <f t="shared" si="12"/>
        <v>İSTANBUL-Balkan Veterans Indoor Championship</v>
      </c>
      <c r="L517" s="236">
        <f>'800M-1'!P$4</f>
        <v>42057</v>
      </c>
      <c r="M517" s="167" t="s">
        <v>267</v>
      </c>
    </row>
    <row r="518" spans="1:13" s="159" customFormat="1" ht="26.25" customHeight="1">
      <c r="A518" s="161">
        <v>516</v>
      </c>
      <c r="B518" s="172" t="s">
        <v>278</v>
      </c>
      <c r="C518" s="162" t="str">
        <f>'800M-1'!C26</f>
        <v>18.8.1969</v>
      </c>
      <c r="D518" s="166" t="str">
        <f>'800M-1'!E26</f>
        <v>KONSTANTİNOS YFANTİS</v>
      </c>
      <c r="E518" s="166" t="str">
        <f>'800M-1'!F26</f>
        <v>GREECE</v>
      </c>
      <c r="F518" s="207">
        <f>'800M-1'!G26</f>
        <v>23206</v>
      </c>
      <c r="G518" s="169">
        <f>'800M-1'!A26</f>
        <v>2</v>
      </c>
      <c r="H518" s="169" t="s">
        <v>279</v>
      </c>
      <c r="I518" s="169"/>
      <c r="J518" s="163" t="str">
        <f>'YARIŞMA BİLGİLERİ'!$F$21</f>
        <v>Master Erkekler</v>
      </c>
      <c r="K518" s="166" t="str">
        <f t="shared" si="12"/>
        <v>İSTANBUL-Balkan Veterans Indoor Championship</v>
      </c>
      <c r="L518" s="236">
        <f>'800M-1'!P$4</f>
        <v>42057</v>
      </c>
      <c r="M518" s="167" t="s">
        <v>267</v>
      </c>
    </row>
    <row r="519" spans="1:13" s="159" customFormat="1" ht="26.25" customHeight="1">
      <c r="A519" s="161">
        <v>517</v>
      </c>
      <c r="B519" s="172" t="s">
        <v>278</v>
      </c>
      <c r="C519" s="162" t="str">
        <f>'800M-1'!C28</f>
        <v>13.8.1967</v>
      </c>
      <c r="D519" s="166" t="str">
        <f>'800M-1'!E28</f>
        <v>MÜRSELİM ELMAS</v>
      </c>
      <c r="E519" s="166" t="str">
        <f>'800M-1'!F28</f>
        <v>TURKEY</v>
      </c>
      <c r="F519" s="207">
        <f>'800M-1'!G28</f>
        <v>24653</v>
      </c>
      <c r="G519" s="169">
        <f>'800M-1'!A28</f>
        <v>4</v>
      </c>
      <c r="H519" s="169" t="s">
        <v>279</v>
      </c>
      <c r="I519" s="169"/>
      <c r="J519" s="163" t="str">
        <f>'YARIŞMA BİLGİLERİ'!$F$21</f>
        <v>Master Erkekler</v>
      </c>
      <c r="K519" s="166" t="str">
        <f t="shared" si="12"/>
        <v>İSTANBUL-Balkan Veterans Indoor Championship</v>
      </c>
      <c r="L519" s="236">
        <f>'800M-1'!P$4</f>
        <v>42057</v>
      </c>
      <c r="M519" s="167" t="s">
        <v>267</v>
      </c>
    </row>
    <row r="520" spans="1:13" s="159" customFormat="1" ht="26.25" customHeight="1">
      <c r="A520" s="161">
        <v>518</v>
      </c>
      <c r="B520" s="172" t="s">
        <v>278</v>
      </c>
      <c r="C520" s="162" t="str">
        <f>'800M-1'!C29</f>
        <v>19.8.1968</v>
      </c>
      <c r="D520" s="166" t="str">
        <f>'800M-1'!E29</f>
        <v>GEORGIOS KOLIADIMAS</v>
      </c>
      <c r="E520" s="166" t="str">
        <f>'800M-1'!F29</f>
        <v>GREECE</v>
      </c>
      <c r="F520" s="207">
        <f>'800M-1'!G29</f>
        <v>41231</v>
      </c>
      <c r="G520" s="169">
        <f>'800M-1'!A29</f>
        <v>5</v>
      </c>
      <c r="H520" s="169" t="s">
        <v>279</v>
      </c>
      <c r="I520" s="169"/>
      <c r="J520" s="163" t="str">
        <f>'YARIŞMA BİLGİLERİ'!$F$21</f>
        <v>Master Erkekler</v>
      </c>
      <c r="K520" s="166" t="str">
        <f t="shared" si="12"/>
        <v>İSTANBUL-Balkan Veterans Indoor Championship</v>
      </c>
      <c r="L520" s="236">
        <f>'800M-1'!P$4</f>
        <v>42057</v>
      </c>
      <c r="M520" s="167" t="s">
        <v>267</v>
      </c>
    </row>
    <row r="521" spans="1:13" s="159" customFormat="1" ht="26.25" customHeight="1">
      <c r="A521" s="161">
        <v>519</v>
      </c>
      <c r="B521" s="172" t="s">
        <v>278</v>
      </c>
      <c r="C521" s="162" t="str">
        <f>'800M-1'!C31</f>
        <v>12.12.1967</v>
      </c>
      <c r="D521" s="166" t="str">
        <f>'800M-1'!E31</f>
        <v>PAVLE MİRKOVİC</v>
      </c>
      <c r="E521" s="166" t="str">
        <f>'800M-1'!F31</f>
        <v>SERBIA</v>
      </c>
      <c r="F521" s="207" t="str">
        <f>'800M-1'!G31</f>
        <v>DNS</v>
      </c>
      <c r="G521" s="169" t="str">
        <f>'800M-1'!A31</f>
        <v>-</v>
      </c>
      <c r="H521" s="169" t="s">
        <v>279</v>
      </c>
      <c r="I521" s="169"/>
      <c r="J521" s="163" t="str">
        <f>'YARIŞMA BİLGİLERİ'!$F$21</f>
        <v>Master Erkekler</v>
      </c>
      <c r="K521" s="166" t="str">
        <f t="shared" si="12"/>
        <v>İSTANBUL-Balkan Veterans Indoor Championship</v>
      </c>
      <c r="L521" s="236">
        <f>'800M-1'!P$4</f>
        <v>42057</v>
      </c>
      <c r="M521" s="167" t="s">
        <v>267</v>
      </c>
    </row>
    <row r="522" spans="1:13" s="159" customFormat="1" ht="26.25" customHeight="1">
      <c r="A522" s="161">
        <v>520</v>
      </c>
      <c r="B522" s="172" t="s">
        <v>278</v>
      </c>
      <c r="C522" s="162" t="str">
        <f>'800M-1'!C32</f>
        <v>23.2.1968</v>
      </c>
      <c r="D522" s="166" t="str">
        <f>'800M-1'!E32</f>
        <v>CHİVULESCU FLORENTİN</v>
      </c>
      <c r="E522" s="166" t="str">
        <f>'800M-1'!F32</f>
        <v>ROMANIA</v>
      </c>
      <c r="F522" s="207" t="str">
        <f>'800M-1'!G32</f>
        <v>DNS</v>
      </c>
      <c r="G522" s="169" t="str">
        <f>'800M-1'!A32</f>
        <v>-</v>
      </c>
      <c r="H522" s="169" t="s">
        <v>279</v>
      </c>
      <c r="I522" s="169"/>
      <c r="J522" s="163" t="str">
        <f>'YARIŞMA BİLGİLERİ'!$F$21</f>
        <v>Master Erkekler</v>
      </c>
      <c r="K522" s="166" t="str">
        <f t="shared" si="12"/>
        <v>İSTANBUL-Balkan Veterans Indoor Championship</v>
      </c>
      <c r="L522" s="236">
        <f>'800M-1'!P$4</f>
        <v>42057</v>
      </c>
      <c r="M522" s="167" t="s">
        <v>267</v>
      </c>
    </row>
    <row r="523" spans="1:13" s="159" customFormat="1" ht="26.25" customHeight="1">
      <c r="A523" s="161">
        <v>521</v>
      </c>
      <c r="B523" s="172" t="s">
        <v>278</v>
      </c>
      <c r="C523" s="162" t="str">
        <f>'800M-1'!C33</f>
        <v>Doğum Tarihi
Gün/Ay/Yıl</v>
      </c>
      <c r="D523" s="166" t="str">
        <f>'800M-1'!E33</f>
        <v>Adı ve Soyadı</v>
      </c>
      <c r="E523" s="166" t="str">
        <f>'800M-1'!F33</f>
        <v>ÜLKE</v>
      </c>
      <c r="F523" s="207" t="str">
        <f>'800M-1'!G33</f>
        <v>Derece</v>
      </c>
      <c r="G523" s="169" t="str">
        <f>'800M-1'!A33</f>
        <v>Sıra No</v>
      </c>
      <c r="H523" s="169" t="s">
        <v>279</v>
      </c>
      <c r="I523" s="169"/>
      <c r="J523" s="163" t="str">
        <f>'YARIŞMA BİLGİLERİ'!$F$21</f>
        <v>Master Erkekler</v>
      </c>
      <c r="K523" s="166" t="str">
        <f t="shared" si="12"/>
        <v>İSTANBUL-Balkan Veterans Indoor Championship</v>
      </c>
      <c r="L523" s="236">
        <f>'800M-1'!P$4</f>
        <v>42057</v>
      </c>
      <c r="M523" s="167" t="s">
        <v>267</v>
      </c>
    </row>
    <row r="524" spans="1:13" s="159" customFormat="1" ht="26.25" customHeight="1">
      <c r="A524" s="161">
        <v>522</v>
      </c>
      <c r="B524" s="172" t="s">
        <v>278</v>
      </c>
      <c r="C524" s="162">
        <f>'800M-1'!C34</f>
        <v>0</v>
      </c>
      <c r="D524" s="166">
        <f>'800M-1'!E34</f>
        <v>0</v>
      </c>
      <c r="E524" s="166">
        <f>'800M-1'!F34</f>
        <v>0</v>
      </c>
      <c r="F524" s="207">
        <f>'800M-1'!G34</f>
        <v>0</v>
      </c>
      <c r="G524" s="169">
        <f>'800M-1'!A34</f>
        <v>0</v>
      </c>
      <c r="H524" s="169" t="s">
        <v>279</v>
      </c>
      <c r="I524" s="169"/>
      <c r="J524" s="163" t="str">
        <f>'YARIŞMA BİLGİLERİ'!$F$21</f>
        <v>Master Erkekler</v>
      </c>
      <c r="K524" s="166" t="str">
        <f t="shared" si="12"/>
        <v>İSTANBUL-Balkan Veterans Indoor Championship</v>
      </c>
      <c r="L524" s="236">
        <f>'800M-1'!P$4</f>
        <v>42057</v>
      </c>
      <c r="M524" s="167" t="s">
        <v>267</v>
      </c>
    </row>
    <row r="525" spans="1:13" s="159" customFormat="1" ht="26.25" customHeight="1">
      <c r="A525" s="161">
        <v>523</v>
      </c>
      <c r="B525" s="172" t="s">
        <v>278</v>
      </c>
      <c r="C525" s="162" t="str">
        <f>'800M-1'!C36</f>
        <v>10.11.1963</v>
      </c>
      <c r="D525" s="166" t="str">
        <f>'800M-1'!E36</f>
        <v>BARBAROS FİRAL</v>
      </c>
      <c r="E525" s="166" t="str">
        <f>'800M-1'!F36</f>
        <v>TURKEY</v>
      </c>
      <c r="F525" s="207">
        <f>'800M-1'!G36</f>
        <v>22005</v>
      </c>
      <c r="G525" s="169">
        <f>'800M-1'!A36</f>
        <v>2</v>
      </c>
      <c r="H525" s="169" t="s">
        <v>279</v>
      </c>
      <c r="I525" s="169"/>
      <c r="J525" s="163" t="str">
        <f>'YARIŞMA BİLGİLERİ'!$F$21</f>
        <v>Master Erkekler</v>
      </c>
      <c r="K525" s="166" t="str">
        <f t="shared" si="12"/>
        <v>İSTANBUL-Balkan Veterans Indoor Championship</v>
      </c>
      <c r="L525" s="236">
        <f>'800M-1'!P$4</f>
        <v>42057</v>
      </c>
      <c r="M525" s="167" t="s">
        <v>267</v>
      </c>
    </row>
    <row r="526" spans="1:13" s="159" customFormat="1" ht="26.25" customHeight="1">
      <c r="A526" s="161">
        <v>524</v>
      </c>
      <c r="B526" s="172" t="s">
        <v>278</v>
      </c>
      <c r="C526" s="162" t="str">
        <f>'800M-1'!C37</f>
        <v>7.7.1960</v>
      </c>
      <c r="D526" s="166" t="str">
        <f>'800M-1'!E37</f>
        <v>ABDULLAH YAVUZ ERTEKİN</v>
      </c>
      <c r="E526" s="166" t="str">
        <f>'800M-1'!F37</f>
        <v>TURKEY</v>
      </c>
      <c r="F526" s="207">
        <f>'800M-1'!G37</f>
        <v>22336</v>
      </c>
      <c r="G526" s="169">
        <f>'800M-1'!A37</f>
        <v>3</v>
      </c>
      <c r="H526" s="169" t="s">
        <v>279</v>
      </c>
      <c r="I526" s="169"/>
      <c r="J526" s="163" t="str">
        <f>'YARIŞMA BİLGİLERİ'!$F$21</f>
        <v>Master Erkekler</v>
      </c>
      <c r="K526" s="166" t="str">
        <f t="shared" si="12"/>
        <v>İSTANBUL-Balkan Veterans Indoor Championship</v>
      </c>
      <c r="L526" s="236">
        <f>'800M-1'!P$4</f>
        <v>42057</v>
      </c>
      <c r="M526" s="167" t="s">
        <v>267</v>
      </c>
    </row>
    <row r="527" spans="1:13" s="159" customFormat="1" ht="26.25" customHeight="1">
      <c r="A527" s="161">
        <v>525</v>
      </c>
      <c r="B527" s="172" t="s">
        <v>278</v>
      </c>
      <c r="C527" s="162" t="str">
        <f>'800M-1'!C38</f>
        <v>9.4.1964</v>
      </c>
      <c r="D527" s="166" t="str">
        <f>'800M-1'!E38</f>
        <v>CEMAL BİLEKOĞLU</v>
      </c>
      <c r="E527" s="166" t="str">
        <f>'800M-1'!F38</f>
        <v>TURKEY</v>
      </c>
      <c r="F527" s="207">
        <f>'800M-1'!G38</f>
        <v>25226</v>
      </c>
      <c r="G527" s="169">
        <f>'800M-1'!A38</f>
        <v>4</v>
      </c>
      <c r="H527" s="169" t="s">
        <v>279</v>
      </c>
      <c r="I527" s="169"/>
      <c r="J527" s="163" t="str">
        <f>'YARIŞMA BİLGİLERİ'!$F$21</f>
        <v>Master Erkekler</v>
      </c>
      <c r="K527" s="166" t="str">
        <f t="shared" si="12"/>
        <v>İSTANBUL-Balkan Veterans Indoor Championship</v>
      </c>
      <c r="L527" s="236">
        <f>'800M-1'!P$4</f>
        <v>42057</v>
      </c>
      <c r="M527" s="167" t="s">
        <v>267</v>
      </c>
    </row>
    <row r="528" spans="1:13" s="159" customFormat="1" ht="26.25" customHeight="1">
      <c r="A528" s="161">
        <v>526</v>
      </c>
      <c r="B528" s="172" t="s">
        <v>278</v>
      </c>
      <c r="C528" s="162" t="str">
        <f>'800M-1'!C39</f>
        <v>2.10.1960</v>
      </c>
      <c r="D528" s="166" t="str">
        <f>'800M-1'!E39</f>
        <v>MİHAİ GHECİU</v>
      </c>
      <c r="E528" s="166" t="str">
        <f>'800M-1'!F39</f>
        <v>ROMANIA</v>
      </c>
      <c r="F528" s="207">
        <f>'800M-1'!G39</f>
        <v>30439</v>
      </c>
      <c r="G528" s="169">
        <f>'800M-1'!A39</f>
        <v>5</v>
      </c>
      <c r="H528" s="169" t="s">
        <v>279</v>
      </c>
      <c r="I528" s="169"/>
      <c r="J528" s="163" t="str">
        <f>'YARIŞMA BİLGİLERİ'!$F$21</f>
        <v>Master Erkekler</v>
      </c>
      <c r="K528" s="166" t="str">
        <f t="shared" si="12"/>
        <v>İSTANBUL-Balkan Veterans Indoor Championship</v>
      </c>
      <c r="L528" s="236">
        <f>'800M-1'!P$4</f>
        <v>42057</v>
      </c>
      <c r="M528" s="167" t="s">
        <v>267</v>
      </c>
    </row>
    <row r="529" spans="1:13" s="159" customFormat="1" ht="26.25" customHeight="1">
      <c r="A529" s="161">
        <v>527</v>
      </c>
      <c r="B529" s="172" t="s">
        <v>278</v>
      </c>
      <c r="C529" s="162" t="e">
        <f>'800M-1'!#REF!</f>
        <v>#REF!</v>
      </c>
      <c r="D529" s="166" t="e">
        <f>'800M-1'!#REF!</f>
        <v>#REF!</v>
      </c>
      <c r="E529" s="166" t="e">
        <f>'800M-1'!#REF!</f>
        <v>#REF!</v>
      </c>
      <c r="F529" s="207" t="e">
        <f>'800M-1'!#REF!</f>
        <v>#REF!</v>
      </c>
      <c r="G529" s="169" t="e">
        <f>'800M-1'!#REF!</f>
        <v>#REF!</v>
      </c>
      <c r="H529" s="169" t="s">
        <v>279</v>
      </c>
      <c r="I529" s="169"/>
      <c r="J529" s="163" t="str">
        <f>'YARIŞMA BİLGİLERİ'!$F$21</f>
        <v>Master Erkekler</v>
      </c>
      <c r="K529" s="166" t="str">
        <f t="shared" si="12"/>
        <v>İSTANBUL-Balkan Veterans Indoor Championship</v>
      </c>
      <c r="L529" s="236">
        <f>'800M-1'!P$4</f>
        <v>42057</v>
      </c>
      <c r="M529" s="167" t="s">
        <v>267</v>
      </c>
    </row>
    <row r="530" spans="1:13" s="159" customFormat="1" ht="26.25" customHeight="1">
      <c r="A530" s="161">
        <v>528</v>
      </c>
      <c r="B530" s="172" t="s">
        <v>278</v>
      </c>
      <c r="C530" s="162" t="e">
        <f>'800M-1'!#REF!</f>
        <v>#REF!</v>
      </c>
      <c r="D530" s="166" t="e">
        <f>'800M-1'!#REF!</f>
        <v>#REF!</v>
      </c>
      <c r="E530" s="166" t="e">
        <f>'800M-1'!#REF!</f>
        <v>#REF!</v>
      </c>
      <c r="F530" s="207" t="e">
        <f>'800M-1'!#REF!</f>
        <v>#REF!</v>
      </c>
      <c r="G530" s="169" t="e">
        <f>'800M-1'!#REF!</f>
        <v>#REF!</v>
      </c>
      <c r="H530" s="169" t="s">
        <v>279</v>
      </c>
      <c r="I530" s="169"/>
      <c r="J530" s="163" t="str">
        <f>'YARIŞMA BİLGİLERİ'!$F$21</f>
        <v>Master Erkekler</v>
      </c>
      <c r="K530" s="166" t="str">
        <f t="shared" si="12"/>
        <v>İSTANBUL-Balkan Veterans Indoor Championship</v>
      </c>
      <c r="L530" s="236">
        <f>'800M-1'!P$4</f>
        <v>42057</v>
      </c>
      <c r="M530" s="167" t="s">
        <v>267</v>
      </c>
    </row>
    <row r="531" spans="1:13" s="159" customFormat="1" ht="26.25" customHeight="1">
      <c r="A531" s="161">
        <v>529</v>
      </c>
      <c r="B531" s="172" t="s">
        <v>278</v>
      </c>
      <c r="C531" s="162" t="e">
        <f>'800M-1'!#REF!</f>
        <v>#REF!</v>
      </c>
      <c r="D531" s="166" t="e">
        <f>'800M-1'!#REF!</f>
        <v>#REF!</v>
      </c>
      <c r="E531" s="166" t="e">
        <f>'800M-1'!#REF!</f>
        <v>#REF!</v>
      </c>
      <c r="F531" s="207" t="e">
        <f>'800M-1'!#REF!</f>
        <v>#REF!</v>
      </c>
      <c r="G531" s="169" t="e">
        <f>'800M-1'!#REF!</f>
        <v>#REF!</v>
      </c>
      <c r="H531" s="169" t="s">
        <v>279</v>
      </c>
      <c r="I531" s="169"/>
      <c r="J531" s="163" t="str">
        <f>'YARIŞMA BİLGİLERİ'!$F$21</f>
        <v>Master Erkekler</v>
      </c>
      <c r="K531" s="166" t="str">
        <f t="shared" si="12"/>
        <v>İSTANBUL-Balkan Veterans Indoor Championship</v>
      </c>
      <c r="L531" s="236">
        <f>'800M-1'!P$4</f>
        <v>42057</v>
      </c>
      <c r="M531" s="167" t="s">
        <v>267</v>
      </c>
    </row>
    <row r="532" spans="1:13" s="159" customFormat="1" ht="26.25" customHeight="1">
      <c r="A532" s="161">
        <v>530</v>
      </c>
      <c r="B532" s="172" t="s">
        <v>278</v>
      </c>
      <c r="C532" s="162" t="e">
        <f>'800M-1'!#REF!</f>
        <v>#REF!</v>
      </c>
      <c r="D532" s="166" t="e">
        <f>'800M-1'!#REF!</f>
        <v>#REF!</v>
      </c>
      <c r="E532" s="166" t="e">
        <f>'800M-1'!#REF!</f>
        <v>#REF!</v>
      </c>
      <c r="F532" s="207" t="e">
        <f>'800M-1'!#REF!</f>
        <v>#REF!</v>
      </c>
      <c r="G532" s="169" t="e">
        <f>'800M-1'!#REF!</f>
        <v>#REF!</v>
      </c>
      <c r="H532" s="169" t="s">
        <v>279</v>
      </c>
      <c r="I532" s="169"/>
      <c r="J532" s="163" t="str">
        <f>'YARIŞMA BİLGİLERİ'!$F$21</f>
        <v>Master Erkekler</v>
      </c>
      <c r="K532" s="166" t="str">
        <f t="shared" si="12"/>
        <v>İSTANBUL-Balkan Veterans Indoor Championship</v>
      </c>
      <c r="L532" s="236">
        <f>'800M-1'!P$4</f>
        <v>42057</v>
      </c>
      <c r="M532" s="167" t="s">
        <v>267</v>
      </c>
    </row>
    <row r="533" spans="1:13" s="159" customFormat="1" ht="26.25" customHeight="1">
      <c r="A533" s="161">
        <v>531</v>
      </c>
      <c r="B533" s="172" t="s">
        <v>278</v>
      </c>
      <c r="C533" s="162" t="e">
        <f>'800M-1'!#REF!</f>
        <v>#REF!</v>
      </c>
      <c r="D533" s="166" t="e">
        <f>'800M-1'!#REF!</f>
        <v>#REF!</v>
      </c>
      <c r="E533" s="166" t="e">
        <f>'800M-1'!#REF!</f>
        <v>#REF!</v>
      </c>
      <c r="F533" s="207" t="e">
        <f>'800M-1'!#REF!</f>
        <v>#REF!</v>
      </c>
      <c r="G533" s="169" t="e">
        <f>'800M-1'!#REF!</f>
        <v>#REF!</v>
      </c>
      <c r="H533" s="169" t="s">
        <v>279</v>
      </c>
      <c r="I533" s="169"/>
      <c r="J533" s="163" t="str">
        <f>'YARIŞMA BİLGİLERİ'!$F$21</f>
        <v>Master Erkekler</v>
      </c>
      <c r="K533" s="166" t="str">
        <f t="shared" si="12"/>
        <v>İSTANBUL-Balkan Veterans Indoor Championship</v>
      </c>
      <c r="L533" s="236">
        <f>'800M-1'!P$4</f>
        <v>42057</v>
      </c>
      <c r="M533" s="167" t="s">
        <v>267</v>
      </c>
    </row>
    <row r="534" spans="1:13" s="159" customFormat="1" ht="26.25" customHeight="1">
      <c r="A534" s="161">
        <v>532</v>
      </c>
      <c r="B534" s="172" t="s">
        <v>278</v>
      </c>
      <c r="C534" s="162" t="e">
        <f>'800M-1'!#REF!</f>
        <v>#REF!</v>
      </c>
      <c r="D534" s="166" t="e">
        <f>'800M-1'!#REF!</f>
        <v>#REF!</v>
      </c>
      <c r="E534" s="166" t="e">
        <f>'800M-1'!#REF!</f>
        <v>#REF!</v>
      </c>
      <c r="F534" s="207" t="e">
        <f>'800M-1'!#REF!</f>
        <v>#REF!</v>
      </c>
      <c r="G534" s="169" t="e">
        <f>'800M-1'!#REF!</f>
        <v>#REF!</v>
      </c>
      <c r="H534" s="169" t="s">
        <v>279</v>
      </c>
      <c r="I534" s="169"/>
      <c r="J534" s="163" t="str">
        <f>'YARIŞMA BİLGİLERİ'!$F$21</f>
        <v>Master Erkekler</v>
      </c>
      <c r="K534" s="166" t="str">
        <f t="shared" si="12"/>
        <v>İSTANBUL-Balkan Veterans Indoor Championship</v>
      </c>
      <c r="L534" s="236">
        <f>'800M-1'!P$4</f>
        <v>42057</v>
      </c>
      <c r="M534" s="167" t="s">
        <v>267</v>
      </c>
    </row>
    <row r="535" spans="1:13" s="159" customFormat="1" ht="26.25" customHeight="1">
      <c r="A535" s="161">
        <v>533</v>
      </c>
      <c r="B535" s="172" t="s">
        <v>278</v>
      </c>
      <c r="C535" s="162" t="e">
        <f>'800M-1'!#REF!</f>
        <v>#REF!</v>
      </c>
      <c r="D535" s="166" t="e">
        <f>'800M-1'!#REF!</f>
        <v>#REF!</v>
      </c>
      <c r="E535" s="166" t="e">
        <f>'800M-1'!#REF!</f>
        <v>#REF!</v>
      </c>
      <c r="F535" s="207" t="e">
        <f>'800M-1'!#REF!</f>
        <v>#REF!</v>
      </c>
      <c r="G535" s="169" t="e">
        <f>'800M-1'!#REF!</f>
        <v>#REF!</v>
      </c>
      <c r="H535" s="169" t="s">
        <v>279</v>
      </c>
      <c r="I535" s="169"/>
      <c r="J535" s="163" t="str">
        <f>'YARIŞMA BİLGİLERİ'!$F$21</f>
        <v>Master Erkekler</v>
      </c>
      <c r="K535" s="166" t="str">
        <f t="shared" si="12"/>
        <v>İSTANBUL-Balkan Veterans Indoor Championship</v>
      </c>
      <c r="L535" s="236">
        <f>'800M-1'!P$4</f>
        <v>42057</v>
      </c>
      <c r="M535" s="167" t="s">
        <v>267</v>
      </c>
    </row>
    <row r="536" spans="1:13" s="159" customFormat="1" ht="26.25" customHeight="1">
      <c r="A536" s="161">
        <v>534</v>
      </c>
      <c r="B536" s="172" t="s">
        <v>278</v>
      </c>
      <c r="C536" s="162" t="e">
        <f>'800M-1'!#REF!</f>
        <v>#REF!</v>
      </c>
      <c r="D536" s="166" t="e">
        <f>'800M-1'!#REF!</f>
        <v>#REF!</v>
      </c>
      <c r="E536" s="166" t="e">
        <f>'800M-1'!#REF!</f>
        <v>#REF!</v>
      </c>
      <c r="F536" s="207" t="e">
        <f>'800M-1'!#REF!</f>
        <v>#REF!</v>
      </c>
      <c r="G536" s="169" t="e">
        <f>'800M-1'!#REF!</f>
        <v>#REF!</v>
      </c>
      <c r="H536" s="169" t="s">
        <v>279</v>
      </c>
      <c r="I536" s="169"/>
      <c r="J536" s="163" t="str">
        <f>'YARIŞMA BİLGİLERİ'!$F$21</f>
        <v>Master Erkekler</v>
      </c>
      <c r="K536" s="166" t="str">
        <f t="shared" si="12"/>
        <v>İSTANBUL-Balkan Veterans Indoor Championship</v>
      </c>
      <c r="L536" s="236">
        <f>'800M-1'!P$4</f>
        <v>42057</v>
      </c>
      <c r="M536" s="167" t="s">
        <v>267</v>
      </c>
    </row>
    <row r="537" spans="1:13" s="159" customFormat="1" ht="26.25" customHeight="1">
      <c r="A537" s="161">
        <v>535</v>
      </c>
      <c r="B537" s="172" t="s">
        <v>278</v>
      </c>
      <c r="C537" s="162" t="e">
        <f>'800M-1'!#REF!</f>
        <v>#REF!</v>
      </c>
      <c r="D537" s="166" t="e">
        <f>'800M-1'!#REF!</f>
        <v>#REF!</v>
      </c>
      <c r="E537" s="166" t="e">
        <f>'800M-1'!#REF!</f>
        <v>#REF!</v>
      </c>
      <c r="F537" s="207" t="e">
        <f>'800M-1'!#REF!</f>
        <v>#REF!</v>
      </c>
      <c r="G537" s="169" t="e">
        <f>'800M-1'!#REF!</f>
        <v>#REF!</v>
      </c>
      <c r="H537" s="169" t="s">
        <v>279</v>
      </c>
      <c r="I537" s="169"/>
      <c r="J537" s="163" t="str">
        <f>'YARIŞMA BİLGİLERİ'!$F$21</f>
        <v>Master Erkekler</v>
      </c>
      <c r="K537" s="166" t="str">
        <f t="shared" si="12"/>
        <v>İSTANBUL-Balkan Veterans Indoor Championship</v>
      </c>
      <c r="L537" s="236">
        <f>'800M-1'!P$4</f>
        <v>42057</v>
      </c>
      <c r="M537" s="167" t="s">
        <v>267</v>
      </c>
    </row>
    <row r="538" spans="1:13" s="159" customFormat="1" ht="26.25" customHeight="1">
      <c r="A538" s="161">
        <v>536</v>
      </c>
      <c r="B538" s="172" t="s">
        <v>278</v>
      </c>
      <c r="C538" s="162" t="e">
        <f>'800M-1'!#REF!</f>
        <v>#REF!</v>
      </c>
      <c r="D538" s="166" t="e">
        <f>'800M-1'!#REF!</f>
        <v>#REF!</v>
      </c>
      <c r="E538" s="166" t="e">
        <f>'800M-1'!#REF!</f>
        <v>#REF!</v>
      </c>
      <c r="F538" s="207" t="e">
        <f>'800M-1'!#REF!</f>
        <v>#REF!</v>
      </c>
      <c r="G538" s="169" t="e">
        <f>'800M-1'!#REF!</f>
        <v>#REF!</v>
      </c>
      <c r="H538" s="169" t="s">
        <v>279</v>
      </c>
      <c r="I538" s="169"/>
      <c r="J538" s="163" t="str">
        <f>'YARIŞMA BİLGİLERİ'!$F$21</f>
        <v>Master Erkekler</v>
      </c>
      <c r="K538" s="166" t="str">
        <f t="shared" si="12"/>
        <v>İSTANBUL-Balkan Veterans Indoor Championship</v>
      </c>
      <c r="L538" s="236">
        <f>'800M-1'!P$4</f>
        <v>42057</v>
      </c>
      <c r="M538" s="167" t="s">
        <v>267</v>
      </c>
    </row>
    <row r="539" spans="1:13" s="159" customFormat="1" ht="26.25" customHeight="1">
      <c r="A539" s="161">
        <v>537</v>
      </c>
      <c r="B539" s="172" t="s">
        <v>278</v>
      </c>
      <c r="C539" s="162" t="e">
        <f>'800M-1'!#REF!</f>
        <v>#REF!</v>
      </c>
      <c r="D539" s="166" t="e">
        <f>'800M-1'!#REF!</f>
        <v>#REF!</v>
      </c>
      <c r="E539" s="166" t="e">
        <f>'800M-1'!#REF!</f>
        <v>#REF!</v>
      </c>
      <c r="F539" s="207" t="e">
        <f>'800M-1'!#REF!</f>
        <v>#REF!</v>
      </c>
      <c r="G539" s="169" t="e">
        <f>'800M-1'!#REF!</f>
        <v>#REF!</v>
      </c>
      <c r="H539" s="169" t="s">
        <v>279</v>
      </c>
      <c r="I539" s="169"/>
      <c r="J539" s="163" t="str">
        <f>'YARIŞMA BİLGİLERİ'!$F$21</f>
        <v>Master Erkekler</v>
      </c>
      <c r="K539" s="166" t="str">
        <f t="shared" si="12"/>
        <v>İSTANBUL-Balkan Veterans Indoor Championship</v>
      </c>
      <c r="L539" s="236">
        <f>'800M-1'!P$4</f>
        <v>42057</v>
      </c>
      <c r="M539" s="167" t="s">
        <v>267</v>
      </c>
    </row>
    <row r="540" spans="1:13" s="159" customFormat="1" ht="26.25" customHeight="1">
      <c r="A540" s="161">
        <v>538</v>
      </c>
      <c r="B540" s="172" t="s">
        <v>278</v>
      </c>
      <c r="C540" s="162" t="e">
        <f>'800M-1'!#REF!</f>
        <v>#REF!</v>
      </c>
      <c r="D540" s="166" t="e">
        <f>'800M-1'!#REF!</f>
        <v>#REF!</v>
      </c>
      <c r="E540" s="166" t="e">
        <f>'800M-1'!#REF!</f>
        <v>#REF!</v>
      </c>
      <c r="F540" s="207" t="e">
        <f>'800M-1'!#REF!</f>
        <v>#REF!</v>
      </c>
      <c r="G540" s="169" t="e">
        <f>'800M-1'!#REF!</f>
        <v>#REF!</v>
      </c>
      <c r="H540" s="169" t="s">
        <v>279</v>
      </c>
      <c r="I540" s="169"/>
      <c r="J540" s="163" t="str">
        <f>'YARIŞMA BİLGİLERİ'!$F$21</f>
        <v>Master Erkekler</v>
      </c>
      <c r="K540" s="166" t="str">
        <f t="shared" si="12"/>
        <v>İSTANBUL-Balkan Veterans Indoor Championship</v>
      </c>
      <c r="L540" s="236">
        <f>'800M-1'!P$4</f>
        <v>42057</v>
      </c>
      <c r="M540" s="167" t="s">
        <v>267</v>
      </c>
    </row>
    <row r="541" spans="1:13" s="159" customFormat="1" ht="26.25" customHeight="1">
      <c r="A541" s="161">
        <v>539</v>
      </c>
      <c r="B541" s="172" t="s">
        <v>278</v>
      </c>
      <c r="C541" s="162" t="e">
        <f>'800M-1'!#REF!</f>
        <v>#REF!</v>
      </c>
      <c r="D541" s="166" t="e">
        <f>'800M-1'!#REF!</f>
        <v>#REF!</v>
      </c>
      <c r="E541" s="166" t="e">
        <f>'800M-1'!#REF!</f>
        <v>#REF!</v>
      </c>
      <c r="F541" s="207" t="e">
        <f>'800M-1'!#REF!</f>
        <v>#REF!</v>
      </c>
      <c r="G541" s="169" t="e">
        <f>'800M-1'!#REF!</f>
        <v>#REF!</v>
      </c>
      <c r="H541" s="169" t="s">
        <v>279</v>
      </c>
      <c r="I541" s="169"/>
      <c r="J541" s="163" t="str">
        <f>'YARIŞMA BİLGİLERİ'!$F$21</f>
        <v>Master Erkekler</v>
      </c>
      <c r="K541" s="166" t="str">
        <f t="shared" si="12"/>
        <v>İSTANBUL-Balkan Veterans Indoor Championship</v>
      </c>
      <c r="L541" s="236">
        <f>'800M-1'!P$4</f>
        <v>42057</v>
      </c>
      <c r="M541" s="167" t="s">
        <v>267</v>
      </c>
    </row>
    <row r="542" spans="1:13" s="159" customFormat="1" ht="26.25" customHeight="1">
      <c r="A542" s="161">
        <v>540</v>
      </c>
      <c r="B542" s="172" t="s">
        <v>278</v>
      </c>
      <c r="C542" s="162" t="e">
        <f>'800M-1'!#REF!</f>
        <v>#REF!</v>
      </c>
      <c r="D542" s="166" t="e">
        <f>'800M-1'!#REF!</f>
        <v>#REF!</v>
      </c>
      <c r="E542" s="166" t="e">
        <f>'800M-1'!#REF!</f>
        <v>#REF!</v>
      </c>
      <c r="F542" s="207" t="e">
        <f>'800M-1'!#REF!</f>
        <v>#REF!</v>
      </c>
      <c r="G542" s="169" t="e">
        <f>'800M-1'!#REF!</f>
        <v>#REF!</v>
      </c>
      <c r="H542" s="169" t="s">
        <v>279</v>
      </c>
      <c r="I542" s="169"/>
      <c r="J542" s="163" t="str">
        <f>'YARIŞMA BİLGİLERİ'!$F$21</f>
        <v>Master Erkekler</v>
      </c>
      <c r="K542" s="166" t="str">
        <f t="shared" si="12"/>
        <v>İSTANBUL-Balkan Veterans Indoor Championship</v>
      </c>
      <c r="L542" s="236">
        <f>'800M-1'!P$4</f>
        <v>42057</v>
      </c>
      <c r="M542" s="167" t="s">
        <v>267</v>
      </c>
    </row>
    <row r="543" spans="1:13" s="159" customFormat="1" ht="26.25" customHeight="1">
      <c r="A543" s="161">
        <v>541</v>
      </c>
      <c r="B543" s="172" t="s">
        <v>278</v>
      </c>
      <c r="C543" s="162" t="e">
        <f>'800M-1'!#REF!</f>
        <v>#REF!</v>
      </c>
      <c r="D543" s="166" t="e">
        <f>'800M-1'!#REF!</f>
        <v>#REF!</v>
      </c>
      <c r="E543" s="166" t="e">
        <f>'800M-1'!#REF!</f>
        <v>#REF!</v>
      </c>
      <c r="F543" s="207" t="e">
        <f>'800M-1'!#REF!</f>
        <v>#REF!</v>
      </c>
      <c r="G543" s="169" t="e">
        <f>'800M-1'!#REF!</f>
        <v>#REF!</v>
      </c>
      <c r="H543" s="169" t="s">
        <v>279</v>
      </c>
      <c r="I543" s="169"/>
      <c r="J543" s="163" t="str">
        <f>'YARIŞMA BİLGİLERİ'!$F$21</f>
        <v>Master Erkekler</v>
      </c>
      <c r="K543" s="166" t="str">
        <f t="shared" si="12"/>
        <v>İSTANBUL-Balkan Veterans Indoor Championship</v>
      </c>
      <c r="L543" s="236">
        <f>'800M-1'!P$4</f>
        <v>42057</v>
      </c>
      <c r="M543" s="167" t="s">
        <v>267</v>
      </c>
    </row>
    <row r="544" spans="1:13" s="159" customFormat="1" ht="26.25" customHeight="1">
      <c r="A544" s="161">
        <v>542</v>
      </c>
      <c r="B544" s="172" t="s">
        <v>278</v>
      </c>
      <c r="C544" s="162" t="e">
        <f>'800M-1'!#REF!</f>
        <v>#REF!</v>
      </c>
      <c r="D544" s="166" t="e">
        <f>'800M-1'!#REF!</f>
        <v>#REF!</v>
      </c>
      <c r="E544" s="166" t="e">
        <f>'800M-1'!#REF!</f>
        <v>#REF!</v>
      </c>
      <c r="F544" s="207" t="e">
        <f>'800M-1'!#REF!</f>
        <v>#REF!</v>
      </c>
      <c r="G544" s="169" t="e">
        <f>'800M-1'!#REF!</f>
        <v>#REF!</v>
      </c>
      <c r="H544" s="169" t="s">
        <v>279</v>
      </c>
      <c r="I544" s="169"/>
      <c r="J544" s="163" t="str">
        <f>'YARIŞMA BİLGİLERİ'!$F$21</f>
        <v>Master Erkekler</v>
      </c>
      <c r="K544" s="166" t="str">
        <f t="shared" si="12"/>
        <v>İSTANBUL-Balkan Veterans Indoor Championship</v>
      </c>
      <c r="L544" s="236">
        <f>'800M-1'!P$4</f>
        <v>42057</v>
      </c>
      <c r="M544" s="167" t="s">
        <v>267</v>
      </c>
    </row>
    <row r="545" spans="1:13" s="159" customFormat="1" ht="26.25" customHeight="1">
      <c r="A545" s="161">
        <v>543</v>
      </c>
      <c r="B545" s="172" t="s">
        <v>278</v>
      </c>
      <c r="C545" s="162" t="e">
        <f>'800M-1'!#REF!</f>
        <v>#REF!</v>
      </c>
      <c r="D545" s="166" t="e">
        <f>'800M-1'!#REF!</f>
        <v>#REF!</v>
      </c>
      <c r="E545" s="166" t="e">
        <f>'800M-1'!#REF!</f>
        <v>#REF!</v>
      </c>
      <c r="F545" s="207" t="e">
        <f>'800M-1'!#REF!</f>
        <v>#REF!</v>
      </c>
      <c r="G545" s="169" t="e">
        <f>'800M-1'!#REF!</f>
        <v>#REF!</v>
      </c>
      <c r="H545" s="169" t="s">
        <v>279</v>
      </c>
      <c r="I545" s="169"/>
      <c r="J545" s="163" t="str">
        <f>'YARIŞMA BİLGİLERİ'!$F$21</f>
        <v>Master Erkekler</v>
      </c>
      <c r="K545" s="166" t="str">
        <f t="shared" si="12"/>
        <v>İSTANBUL-Balkan Veterans Indoor Championship</v>
      </c>
      <c r="L545" s="236">
        <f>'800M-1'!P$4</f>
        <v>42057</v>
      </c>
      <c r="M545" s="167" t="s">
        <v>267</v>
      </c>
    </row>
    <row r="546" spans="1:13" s="159" customFormat="1" ht="26.25" customHeight="1">
      <c r="A546" s="161">
        <v>544</v>
      </c>
      <c r="B546" s="172" t="s">
        <v>278</v>
      </c>
      <c r="C546" s="162" t="e">
        <f>'800M-1'!#REF!</f>
        <v>#REF!</v>
      </c>
      <c r="D546" s="166" t="e">
        <f>'800M-1'!#REF!</f>
        <v>#REF!</v>
      </c>
      <c r="E546" s="166" t="e">
        <f>'800M-1'!#REF!</f>
        <v>#REF!</v>
      </c>
      <c r="F546" s="207" t="e">
        <f>'800M-1'!#REF!</f>
        <v>#REF!</v>
      </c>
      <c r="G546" s="169" t="e">
        <f>'800M-1'!#REF!</f>
        <v>#REF!</v>
      </c>
      <c r="H546" s="169" t="s">
        <v>279</v>
      </c>
      <c r="I546" s="169"/>
      <c r="J546" s="163" t="str">
        <f>'YARIŞMA BİLGİLERİ'!$F$21</f>
        <v>Master Erkekler</v>
      </c>
      <c r="K546" s="166" t="str">
        <f t="shared" si="12"/>
        <v>İSTANBUL-Balkan Veterans Indoor Championship</v>
      </c>
      <c r="L546" s="236">
        <f>'800M-1'!P$4</f>
        <v>42057</v>
      </c>
      <c r="M546" s="167" t="s">
        <v>267</v>
      </c>
    </row>
    <row r="547" spans="1:13" s="159" customFormat="1" ht="26.25" customHeight="1">
      <c r="A547" s="161">
        <v>545</v>
      </c>
      <c r="B547" s="172" t="s">
        <v>278</v>
      </c>
      <c r="C547" s="162" t="e">
        <f>'800M-1'!#REF!</f>
        <v>#REF!</v>
      </c>
      <c r="D547" s="166" t="e">
        <f>'800M-1'!#REF!</f>
        <v>#REF!</v>
      </c>
      <c r="E547" s="166" t="e">
        <f>'800M-1'!#REF!</f>
        <v>#REF!</v>
      </c>
      <c r="F547" s="207" t="e">
        <f>'800M-1'!#REF!</f>
        <v>#REF!</v>
      </c>
      <c r="G547" s="169" t="e">
        <f>'800M-1'!#REF!</f>
        <v>#REF!</v>
      </c>
      <c r="H547" s="169" t="s">
        <v>279</v>
      </c>
      <c r="I547" s="169"/>
      <c r="J547" s="163" t="str">
        <f>'YARIŞMA BİLGİLERİ'!$F$21</f>
        <v>Master Erkekler</v>
      </c>
      <c r="K547" s="166" t="str">
        <f t="shared" si="12"/>
        <v>İSTANBUL-Balkan Veterans Indoor Championship</v>
      </c>
      <c r="L547" s="236">
        <f>'800M-1'!P$4</f>
        <v>42057</v>
      </c>
      <c r="M547" s="167" t="s">
        <v>267</v>
      </c>
    </row>
    <row r="548" spans="1:13" s="159" customFormat="1" ht="26.25" customHeight="1">
      <c r="A548" s="161">
        <v>546</v>
      </c>
      <c r="B548" s="172" t="s">
        <v>278</v>
      </c>
      <c r="C548" s="162" t="e">
        <f>'800M-1'!#REF!</f>
        <v>#REF!</v>
      </c>
      <c r="D548" s="166" t="e">
        <f>'800M-1'!#REF!</f>
        <v>#REF!</v>
      </c>
      <c r="E548" s="166" t="e">
        <f>'800M-1'!#REF!</f>
        <v>#REF!</v>
      </c>
      <c r="F548" s="207" t="e">
        <f>'800M-1'!#REF!</f>
        <v>#REF!</v>
      </c>
      <c r="G548" s="169" t="e">
        <f>'800M-1'!#REF!</f>
        <v>#REF!</v>
      </c>
      <c r="H548" s="169" t="s">
        <v>279</v>
      </c>
      <c r="I548" s="169"/>
      <c r="J548" s="163" t="str">
        <f>'YARIŞMA BİLGİLERİ'!$F$21</f>
        <v>Master Erkekler</v>
      </c>
      <c r="K548" s="166" t="str">
        <f t="shared" si="12"/>
        <v>İSTANBUL-Balkan Veterans Indoor Championship</v>
      </c>
      <c r="L548" s="236">
        <f>'800M-1'!P$4</f>
        <v>42057</v>
      </c>
      <c r="M548" s="167" t="s">
        <v>267</v>
      </c>
    </row>
    <row r="549" spans="1:13" s="159" customFormat="1" ht="26.25" customHeight="1">
      <c r="A549" s="161">
        <v>547</v>
      </c>
      <c r="B549" s="172" t="s">
        <v>278</v>
      </c>
      <c r="C549" s="162" t="e">
        <f>'800M-1'!#REF!</f>
        <v>#REF!</v>
      </c>
      <c r="D549" s="166" t="e">
        <f>'800M-1'!#REF!</f>
        <v>#REF!</v>
      </c>
      <c r="E549" s="166" t="e">
        <f>'800M-1'!#REF!</f>
        <v>#REF!</v>
      </c>
      <c r="F549" s="207" t="e">
        <f>'800M-1'!#REF!</f>
        <v>#REF!</v>
      </c>
      <c r="G549" s="169" t="e">
        <f>'800M-1'!#REF!</f>
        <v>#REF!</v>
      </c>
      <c r="H549" s="169" t="s">
        <v>279</v>
      </c>
      <c r="I549" s="169"/>
      <c r="J549" s="163" t="str">
        <f>'YARIŞMA BİLGİLERİ'!$F$21</f>
        <v>Master Erkekler</v>
      </c>
      <c r="K549" s="166" t="str">
        <f t="shared" si="12"/>
        <v>İSTANBUL-Balkan Veterans Indoor Championship</v>
      </c>
      <c r="L549" s="236">
        <f>'800M-1'!P$4</f>
        <v>42057</v>
      </c>
      <c r="M549" s="167" t="s">
        <v>267</v>
      </c>
    </row>
    <row r="550" spans="1:13" s="159" customFormat="1" ht="26.25" customHeight="1">
      <c r="A550" s="161">
        <v>548</v>
      </c>
      <c r="B550" s="172" t="s">
        <v>278</v>
      </c>
      <c r="C550" s="162" t="e">
        <f>'800M-1'!#REF!</f>
        <v>#REF!</v>
      </c>
      <c r="D550" s="166" t="e">
        <f>'800M-1'!#REF!</f>
        <v>#REF!</v>
      </c>
      <c r="E550" s="166" t="e">
        <f>'800M-1'!#REF!</f>
        <v>#REF!</v>
      </c>
      <c r="F550" s="207" t="e">
        <f>'800M-1'!#REF!</f>
        <v>#REF!</v>
      </c>
      <c r="G550" s="169" t="e">
        <f>'800M-1'!#REF!</f>
        <v>#REF!</v>
      </c>
      <c r="H550" s="169" t="s">
        <v>279</v>
      </c>
      <c r="I550" s="169"/>
      <c r="J550" s="163" t="str">
        <f>'YARIŞMA BİLGİLERİ'!$F$21</f>
        <v>Master Erkekler</v>
      </c>
      <c r="K550" s="166" t="str">
        <f t="shared" si="12"/>
        <v>İSTANBUL-Balkan Veterans Indoor Championship</v>
      </c>
      <c r="L550" s="236">
        <f>'800M-1'!P$4</f>
        <v>42057</v>
      </c>
      <c r="M550" s="167" t="s">
        <v>267</v>
      </c>
    </row>
    <row r="551" spans="1:13" s="159" customFormat="1" ht="26.25" customHeight="1">
      <c r="A551" s="161">
        <v>549</v>
      </c>
      <c r="B551" s="172" t="s">
        <v>278</v>
      </c>
      <c r="C551" s="162" t="e">
        <f>'800M-1'!#REF!</f>
        <v>#REF!</v>
      </c>
      <c r="D551" s="166" t="e">
        <f>'800M-1'!#REF!</f>
        <v>#REF!</v>
      </c>
      <c r="E551" s="166" t="e">
        <f>'800M-1'!#REF!</f>
        <v>#REF!</v>
      </c>
      <c r="F551" s="207" t="e">
        <f>'800M-1'!#REF!</f>
        <v>#REF!</v>
      </c>
      <c r="G551" s="169" t="e">
        <f>'800M-1'!#REF!</f>
        <v>#REF!</v>
      </c>
      <c r="H551" s="169" t="s">
        <v>279</v>
      </c>
      <c r="I551" s="169"/>
      <c r="J551" s="163" t="str">
        <f>'YARIŞMA BİLGİLERİ'!$F$21</f>
        <v>Master Erkekler</v>
      </c>
      <c r="K551" s="166" t="str">
        <f t="shared" si="12"/>
        <v>İSTANBUL-Balkan Veterans Indoor Championship</v>
      </c>
      <c r="L551" s="236">
        <f>'800M-1'!P$4</f>
        <v>42057</v>
      </c>
      <c r="M551" s="167" t="s">
        <v>267</v>
      </c>
    </row>
    <row r="552" spans="1:13" s="159" customFormat="1" ht="26.25" customHeight="1">
      <c r="A552" s="161">
        <v>550</v>
      </c>
      <c r="B552" s="172" t="s">
        <v>278</v>
      </c>
      <c r="C552" s="162" t="e">
        <f>'800M-1'!#REF!</f>
        <v>#REF!</v>
      </c>
      <c r="D552" s="166" t="e">
        <f>'800M-1'!#REF!</f>
        <v>#REF!</v>
      </c>
      <c r="E552" s="166" t="e">
        <f>'800M-1'!#REF!</f>
        <v>#REF!</v>
      </c>
      <c r="F552" s="207" t="e">
        <f>'800M-1'!#REF!</f>
        <v>#REF!</v>
      </c>
      <c r="G552" s="169" t="e">
        <f>'800M-1'!#REF!</f>
        <v>#REF!</v>
      </c>
      <c r="H552" s="169" t="s">
        <v>279</v>
      </c>
      <c r="I552" s="169"/>
      <c r="J552" s="163" t="str">
        <f>'YARIŞMA BİLGİLERİ'!$F$21</f>
        <v>Master Erkekler</v>
      </c>
      <c r="K552" s="166" t="str">
        <f t="shared" si="12"/>
        <v>İSTANBUL-Balkan Veterans Indoor Championship</v>
      </c>
      <c r="L552" s="236">
        <f>'800M-1'!P$4</f>
        <v>42057</v>
      </c>
      <c r="M552" s="167" t="s">
        <v>267</v>
      </c>
    </row>
    <row r="553" spans="1:13" s="159" customFormat="1" ht="26.25" customHeight="1">
      <c r="A553" s="161">
        <v>551</v>
      </c>
      <c r="B553" s="172" t="s">
        <v>278</v>
      </c>
      <c r="C553" s="162" t="e">
        <f>'800M-1'!#REF!</f>
        <v>#REF!</v>
      </c>
      <c r="D553" s="166" t="e">
        <f>'800M-1'!#REF!</f>
        <v>#REF!</v>
      </c>
      <c r="E553" s="166" t="e">
        <f>'800M-1'!#REF!</f>
        <v>#REF!</v>
      </c>
      <c r="F553" s="207" t="e">
        <f>'800M-1'!#REF!</f>
        <v>#REF!</v>
      </c>
      <c r="G553" s="169" t="e">
        <f>'800M-1'!#REF!</f>
        <v>#REF!</v>
      </c>
      <c r="H553" s="169" t="s">
        <v>279</v>
      </c>
      <c r="I553" s="169"/>
      <c r="J553" s="163" t="str">
        <f>'YARIŞMA BİLGİLERİ'!$F$21</f>
        <v>Master Erkekler</v>
      </c>
      <c r="K553" s="166" t="str">
        <f t="shared" si="12"/>
        <v>İSTANBUL-Balkan Veterans Indoor Championship</v>
      </c>
      <c r="L553" s="236">
        <f>'800M-1'!P$4</f>
        <v>42057</v>
      </c>
      <c r="M553" s="167" t="s">
        <v>267</v>
      </c>
    </row>
    <row r="554" spans="1:13" s="159" customFormat="1" ht="26.25" customHeight="1">
      <c r="A554" s="161">
        <v>552</v>
      </c>
      <c r="B554" s="172" t="s">
        <v>278</v>
      </c>
      <c r="C554" s="162" t="e">
        <f>'800M-1'!#REF!</f>
        <v>#REF!</v>
      </c>
      <c r="D554" s="166" t="e">
        <f>'800M-1'!#REF!</f>
        <v>#REF!</v>
      </c>
      <c r="E554" s="166" t="e">
        <f>'800M-1'!#REF!</f>
        <v>#REF!</v>
      </c>
      <c r="F554" s="207" t="e">
        <f>'800M-1'!#REF!</f>
        <v>#REF!</v>
      </c>
      <c r="G554" s="169" t="e">
        <f>'800M-1'!#REF!</f>
        <v>#REF!</v>
      </c>
      <c r="H554" s="169" t="s">
        <v>279</v>
      </c>
      <c r="I554" s="169"/>
      <c r="J554" s="163" t="str">
        <f>'YARIŞMA BİLGİLERİ'!$F$21</f>
        <v>Master Erkekler</v>
      </c>
      <c r="K554" s="166" t="str">
        <f t="shared" si="12"/>
        <v>İSTANBUL-Balkan Veterans Indoor Championship</v>
      </c>
      <c r="L554" s="236">
        <f>'800M-1'!P$4</f>
        <v>42057</v>
      </c>
      <c r="M554" s="167" t="s">
        <v>267</v>
      </c>
    </row>
    <row r="555" spans="1:13" s="159" customFormat="1" ht="26.25" customHeight="1">
      <c r="A555" s="161">
        <v>553</v>
      </c>
      <c r="B555" s="172" t="s">
        <v>278</v>
      </c>
      <c r="C555" s="162" t="e">
        <f>'800M-1'!#REF!</f>
        <v>#REF!</v>
      </c>
      <c r="D555" s="166" t="e">
        <f>'800M-1'!#REF!</f>
        <v>#REF!</v>
      </c>
      <c r="E555" s="166" t="e">
        <f>'800M-1'!#REF!</f>
        <v>#REF!</v>
      </c>
      <c r="F555" s="207" t="e">
        <f>'800M-1'!#REF!</f>
        <v>#REF!</v>
      </c>
      <c r="G555" s="169" t="e">
        <f>'800M-1'!#REF!</f>
        <v>#REF!</v>
      </c>
      <c r="H555" s="169" t="s">
        <v>279</v>
      </c>
      <c r="I555" s="169"/>
      <c r="J555" s="163" t="str">
        <f>'YARIŞMA BİLGİLERİ'!$F$21</f>
        <v>Master Erkekler</v>
      </c>
      <c r="K555" s="166" t="str">
        <f t="shared" si="12"/>
        <v>İSTANBUL-Balkan Veterans Indoor Championship</v>
      </c>
      <c r="L555" s="236">
        <f>'800M-1'!P$4</f>
        <v>42057</v>
      </c>
      <c r="M555" s="167" t="s">
        <v>267</v>
      </c>
    </row>
    <row r="556" spans="1:13" s="159" customFormat="1" ht="26.25" customHeight="1">
      <c r="A556" s="161">
        <v>554</v>
      </c>
      <c r="B556" s="172" t="s">
        <v>278</v>
      </c>
      <c r="C556" s="162" t="e">
        <f>'800M-1'!#REF!</f>
        <v>#REF!</v>
      </c>
      <c r="D556" s="166" t="e">
        <f>'800M-1'!#REF!</f>
        <v>#REF!</v>
      </c>
      <c r="E556" s="166" t="e">
        <f>'800M-1'!#REF!</f>
        <v>#REF!</v>
      </c>
      <c r="F556" s="207" t="e">
        <f>'800M-1'!#REF!</f>
        <v>#REF!</v>
      </c>
      <c r="G556" s="169" t="e">
        <f>'800M-1'!#REF!</f>
        <v>#REF!</v>
      </c>
      <c r="H556" s="169" t="s">
        <v>279</v>
      </c>
      <c r="I556" s="169"/>
      <c r="J556" s="163" t="str">
        <f>'YARIŞMA BİLGİLERİ'!$F$21</f>
        <v>Master Erkekler</v>
      </c>
      <c r="K556" s="166" t="str">
        <f t="shared" si="12"/>
        <v>İSTANBUL-Balkan Veterans Indoor Championship</v>
      </c>
      <c r="L556" s="236">
        <f>'800M-1'!P$4</f>
        <v>42057</v>
      </c>
      <c r="M556" s="167" t="s">
        <v>267</v>
      </c>
    </row>
    <row r="557" spans="1:13" s="159" customFormat="1" ht="26.25" customHeight="1">
      <c r="A557" s="161">
        <v>555</v>
      </c>
      <c r="B557" s="172" t="s">
        <v>278</v>
      </c>
      <c r="C557" s="162" t="e">
        <f>'800M-1'!#REF!</f>
        <v>#REF!</v>
      </c>
      <c r="D557" s="166" t="e">
        <f>'800M-1'!#REF!</f>
        <v>#REF!</v>
      </c>
      <c r="E557" s="166" t="e">
        <f>'800M-1'!#REF!</f>
        <v>#REF!</v>
      </c>
      <c r="F557" s="207" t="e">
        <f>'800M-1'!#REF!</f>
        <v>#REF!</v>
      </c>
      <c r="G557" s="169" t="e">
        <f>'800M-1'!#REF!</f>
        <v>#REF!</v>
      </c>
      <c r="H557" s="169" t="s">
        <v>279</v>
      </c>
      <c r="I557" s="169"/>
      <c r="J557" s="163" t="str">
        <f>'YARIŞMA BİLGİLERİ'!$F$21</f>
        <v>Master Erkekler</v>
      </c>
      <c r="K557" s="166" t="str">
        <f t="shared" si="12"/>
        <v>İSTANBUL-Balkan Veterans Indoor Championship</v>
      </c>
      <c r="L557" s="236">
        <f>'800M-1'!P$4</f>
        <v>42057</v>
      </c>
      <c r="M557" s="167" t="s">
        <v>267</v>
      </c>
    </row>
    <row r="558" spans="1:13" s="159" customFormat="1" ht="26.25" customHeight="1">
      <c r="A558" s="161">
        <v>556</v>
      </c>
      <c r="B558" s="172" t="s">
        <v>278</v>
      </c>
      <c r="C558" s="162" t="e">
        <f>'800M-1'!#REF!</f>
        <v>#REF!</v>
      </c>
      <c r="D558" s="166" t="e">
        <f>'800M-1'!#REF!</f>
        <v>#REF!</v>
      </c>
      <c r="E558" s="166" t="e">
        <f>'800M-1'!#REF!</f>
        <v>#REF!</v>
      </c>
      <c r="F558" s="207" t="e">
        <f>'800M-1'!#REF!</f>
        <v>#REF!</v>
      </c>
      <c r="G558" s="169" t="e">
        <f>'800M-1'!#REF!</f>
        <v>#REF!</v>
      </c>
      <c r="H558" s="169" t="s">
        <v>279</v>
      </c>
      <c r="I558" s="169"/>
      <c r="J558" s="163" t="str">
        <f>'YARIŞMA BİLGİLERİ'!$F$21</f>
        <v>Master Erkekler</v>
      </c>
      <c r="K558" s="166" t="str">
        <f t="shared" si="12"/>
        <v>İSTANBUL-Balkan Veterans Indoor Championship</v>
      </c>
      <c r="L558" s="236">
        <f>'800M-1'!P$4</f>
        <v>42057</v>
      </c>
      <c r="M558" s="167" t="s">
        <v>267</v>
      </c>
    </row>
    <row r="559" spans="1:13" s="159" customFormat="1" ht="26.25" customHeight="1">
      <c r="A559" s="161">
        <v>557</v>
      </c>
      <c r="B559" s="172" t="s">
        <v>278</v>
      </c>
      <c r="C559" s="162" t="e">
        <f>'800M-1'!#REF!</f>
        <v>#REF!</v>
      </c>
      <c r="D559" s="166" t="e">
        <f>'800M-1'!#REF!</f>
        <v>#REF!</v>
      </c>
      <c r="E559" s="166" t="e">
        <f>'800M-1'!#REF!</f>
        <v>#REF!</v>
      </c>
      <c r="F559" s="207" t="e">
        <f>'800M-1'!#REF!</f>
        <v>#REF!</v>
      </c>
      <c r="G559" s="169" t="e">
        <f>'800M-1'!#REF!</f>
        <v>#REF!</v>
      </c>
      <c r="H559" s="169" t="s">
        <v>279</v>
      </c>
      <c r="I559" s="169"/>
      <c r="J559" s="163" t="str">
        <f>'YARIŞMA BİLGİLERİ'!$F$21</f>
        <v>Master Erkekler</v>
      </c>
      <c r="K559" s="166" t="str">
        <f t="shared" si="12"/>
        <v>İSTANBUL-Balkan Veterans Indoor Championship</v>
      </c>
      <c r="L559" s="236">
        <f>'800M-1'!P$4</f>
        <v>42057</v>
      </c>
      <c r="M559" s="167" t="s">
        <v>267</v>
      </c>
    </row>
    <row r="560" spans="1:13" s="159" customFormat="1" ht="26.25" customHeight="1">
      <c r="A560" s="161">
        <v>558</v>
      </c>
      <c r="B560" s="172" t="s">
        <v>278</v>
      </c>
      <c r="C560" s="162" t="e">
        <f>'800M-1'!#REF!</f>
        <v>#REF!</v>
      </c>
      <c r="D560" s="166" t="e">
        <f>'800M-1'!#REF!</f>
        <v>#REF!</v>
      </c>
      <c r="E560" s="166" t="e">
        <f>'800M-1'!#REF!</f>
        <v>#REF!</v>
      </c>
      <c r="F560" s="207" t="e">
        <f>'800M-1'!#REF!</f>
        <v>#REF!</v>
      </c>
      <c r="G560" s="169" t="e">
        <f>'800M-1'!#REF!</f>
        <v>#REF!</v>
      </c>
      <c r="H560" s="169" t="s">
        <v>279</v>
      </c>
      <c r="I560" s="169"/>
      <c r="J560" s="163" t="str">
        <f>'YARIŞMA BİLGİLERİ'!$F$21</f>
        <v>Master Erkekler</v>
      </c>
      <c r="K560" s="166" t="str">
        <f t="shared" si="12"/>
        <v>İSTANBUL-Balkan Veterans Indoor Championship</v>
      </c>
      <c r="L560" s="236">
        <f>'800M-1'!P$4</f>
        <v>42057</v>
      </c>
      <c r="M560" s="167" t="s">
        <v>267</v>
      </c>
    </row>
    <row r="561" spans="1:13" s="159" customFormat="1" ht="26.25" customHeight="1">
      <c r="A561" s="161">
        <v>559</v>
      </c>
      <c r="B561" s="172" t="s">
        <v>278</v>
      </c>
      <c r="C561" s="162" t="e">
        <f>'800M-1'!#REF!</f>
        <v>#REF!</v>
      </c>
      <c r="D561" s="166" t="e">
        <f>'800M-1'!#REF!</f>
        <v>#REF!</v>
      </c>
      <c r="E561" s="166" t="e">
        <f>'800M-1'!#REF!</f>
        <v>#REF!</v>
      </c>
      <c r="F561" s="207" t="e">
        <f>'800M-1'!#REF!</f>
        <v>#REF!</v>
      </c>
      <c r="G561" s="169" t="e">
        <f>'800M-1'!#REF!</f>
        <v>#REF!</v>
      </c>
      <c r="H561" s="169" t="s">
        <v>279</v>
      </c>
      <c r="I561" s="169"/>
      <c r="J561" s="163" t="str">
        <f>'YARIŞMA BİLGİLERİ'!$F$21</f>
        <v>Master Erkekler</v>
      </c>
      <c r="K561" s="166" t="str">
        <f t="shared" si="12"/>
        <v>İSTANBUL-Balkan Veterans Indoor Championship</v>
      </c>
      <c r="L561" s="236">
        <f>'800M-1'!P$4</f>
        <v>42057</v>
      </c>
      <c r="M561" s="167" t="s">
        <v>267</v>
      </c>
    </row>
    <row r="562" spans="1:13" s="159" customFormat="1" ht="26.25" customHeight="1">
      <c r="A562" s="161">
        <v>560</v>
      </c>
      <c r="B562" s="172" t="s">
        <v>278</v>
      </c>
      <c r="C562" s="162" t="e">
        <f>'800M-1'!#REF!</f>
        <v>#REF!</v>
      </c>
      <c r="D562" s="166" t="e">
        <f>'800M-1'!#REF!</f>
        <v>#REF!</v>
      </c>
      <c r="E562" s="166" t="e">
        <f>'800M-1'!#REF!</f>
        <v>#REF!</v>
      </c>
      <c r="F562" s="207" t="e">
        <f>'800M-1'!#REF!</f>
        <v>#REF!</v>
      </c>
      <c r="G562" s="169" t="e">
        <f>'800M-1'!#REF!</f>
        <v>#REF!</v>
      </c>
      <c r="H562" s="169" t="s">
        <v>279</v>
      </c>
      <c r="I562" s="169"/>
      <c r="J562" s="163" t="str">
        <f>'YARIŞMA BİLGİLERİ'!$F$21</f>
        <v>Master Erkekler</v>
      </c>
      <c r="K562" s="166" t="str">
        <f t="shared" si="12"/>
        <v>İSTANBUL-Balkan Veterans Indoor Championship</v>
      </c>
      <c r="L562" s="236">
        <f>'800M-1'!P$4</f>
        <v>42057</v>
      </c>
      <c r="M562" s="167" t="s">
        <v>267</v>
      </c>
    </row>
    <row r="563" spans="1:13" s="159" customFormat="1" ht="26.25" customHeight="1">
      <c r="A563" s="161">
        <v>561</v>
      </c>
      <c r="B563" s="172" t="s">
        <v>278</v>
      </c>
      <c r="C563" s="162" t="e">
        <f>'800M-1'!#REF!</f>
        <v>#REF!</v>
      </c>
      <c r="D563" s="166" t="e">
        <f>'800M-1'!#REF!</f>
        <v>#REF!</v>
      </c>
      <c r="E563" s="166" t="e">
        <f>'800M-1'!#REF!</f>
        <v>#REF!</v>
      </c>
      <c r="F563" s="207" t="e">
        <f>'800M-1'!#REF!</f>
        <v>#REF!</v>
      </c>
      <c r="G563" s="169" t="e">
        <f>'800M-1'!#REF!</f>
        <v>#REF!</v>
      </c>
      <c r="H563" s="169" t="s">
        <v>279</v>
      </c>
      <c r="I563" s="169"/>
      <c r="J563" s="163" t="str">
        <f>'YARIŞMA BİLGİLERİ'!$F$21</f>
        <v>Master Erkekler</v>
      </c>
      <c r="K563" s="166" t="str">
        <f t="shared" si="12"/>
        <v>İSTANBUL-Balkan Veterans Indoor Championship</v>
      </c>
      <c r="L563" s="236">
        <f>'800M-1'!P$4</f>
        <v>42057</v>
      </c>
      <c r="M563" s="167" t="s">
        <v>267</v>
      </c>
    </row>
    <row r="564" spans="1:13" s="159" customFormat="1" ht="26.25" customHeight="1">
      <c r="A564" s="161">
        <v>562</v>
      </c>
      <c r="B564" s="172" t="s">
        <v>278</v>
      </c>
      <c r="C564" s="162" t="e">
        <f>'800M-1'!#REF!</f>
        <v>#REF!</v>
      </c>
      <c r="D564" s="166" t="e">
        <f>'800M-1'!#REF!</f>
        <v>#REF!</v>
      </c>
      <c r="E564" s="166" t="e">
        <f>'800M-1'!#REF!</f>
        <v>#REF!</v>
      </c>
      <c r="F564" s="207" t="e">
        <f>'800M-1'!#REF!</f>
        <v>#REF!</v>
      </c>
      <c r="G564" s="169" t="e">
        <f>'800M-1'!#REF!</f>
        <v>#REF!</v>
      </c>
      <c r="H564" s="169" t="s">
        <v>279</v>
      </c>
      <c r="I564" s="169"/>
      <c r="J564" s="163" t="str">
        <f>'YARIŞMA BİLGİLERİ'!$F$21</f>
        <v>Master Erkekler</v>
      </c>
      <c r="K564" s="166" t="str">
        <f>CONCATENATE(K$1,"-",A$1)</f>
        <v>İSTANBUL-Balkan Veterans Indoor Championship</v>
      </c>
      <c r="L564" s="236">
        <f>'800M-1'!P$4</f>
        <v>42057</v>
      </c>
      <c r="M564" s="167" t="s">
        <v>267</v>
      </c>
    </row>
    <row r="565" spans="1:13" s="159" customFormat="1" ht="26.25" customHeight="1">
      <c r="A565" s="161">
        <v>563</v>
      </c>
      <c r="B565" s="172" t="s">
        <v>278</v>
      </c>
      <c r="C565" s="162" t="e">
        <f>'800M-1'!#REF!</f>
        <v>#REF!</v>
      </c>
      <c r="D565" s="166" t="e">
        <f>'800M-1'!#REF!</f>
        <v>#REF!</v>
      </c>
      <c r="E565" s="166" t="e">
        <f>'800M-1'!#REF!</f>
        <v>#REF!</v>
      </c>
      <c r="F565" s="207" t="e">
        <f>'800M-1'!#REF!</f>
        <v>#REF!</v>
      </c>
      <c r="G565" s="169" t="e">
        <f>'800M-1'!#REF!</f>
        <v>#REF!</v>
      </c>
      <c r="H565" s="169" t="s">
        <v>279</v>
      </c>
      <c r="I565" s="169"/>
      <c r="J565" s="163" t="str">
        <f>'YARIŞMA BİLGİLERİ'!$F$21</f>
        <v>Master Erkekler</v>
      </c>
      <c r="K565" s="166" t="str">
        <f>CONCATENATE(K$1,"-",A$1)</f>
        <v>İSTANBUL-Balkan Veterans Indoor Championship</v>
      </c>
      <c r="L565" s="236">
        <f>'800M-1'!P$4</f>
        <v>42057</v>
      </c>
      <c r="M565" s="167" t="s">
        <v>267</v>
      </c>
    </row>
    <row r="566" spans="1:13" s="159" customFormat="1" ht="26.25" customHeight="1">
      <c r="A566" s="161">
        <v>564</v>
      </c>
      <c r="B566" s="172" t="s">
        <v>278</v>
      </c>
      <c r="C566" s="162" t="e">
        <f>'800M-1'!#REF!</f>
        <v>#REF!</v>
      </c>
      <c r="D566" s="166" t="e">
        <f>'800M-1'!#REF!</f>
        <v>#REF!</v>
      </c>
      <c r="E566" s="166" t="e">
        <f>'800M-1'!#REF!</f>
        <v>#REF!</v>
      </c>
      <c r="F566" s="207" t="e">
        <f>'800M-1'!#REF!</f>
        <v>#REF!</v>
      </c>
      <c r="G566" s="169" t="e">
        <f>'800M-1'!#REF!</f>
        <v>#REF!</v>
      </c>
      <c r="H566" s="169" t="s">
        <v>279</v>
      </c>
      <c r="I566" s="169"/>
      <c r="J566" s="163" t="str">
        <f>'YARIŞMA BİLGİLERİ'!$F$21</f>
        <v>Master Erkekler</v>
      </c>
      <c r="K566" s="166" t="str">
        <f>CONCATENATE(K$1,"-",A$1)</f>
        <v>İSTANBUL-Balkan Veterans Indoor Championship</v>
      </c>
      <c r="L566" s="236">
        <f>'800M-1'!P$4</f>
        <v>42057</v>
      </c>
      <c r="M566" s="167" t="s">
        <v>267</v>
      </c>
    </row>
    <row r="567" spans="1:13" s="159" customFormat="1" ht="26.25" customHeight="1">
      <c r="A567" s="161">
        <v>565</v>
      </c>
      <c r="B567" s="172" t="s">
        <v>278</v>
      </c>
      <c r="C567" s="162" t="e">
        <f>'800M-1'!#REF!</f>
        <v>#REF!</v>
      </c>
      <c r="D567" s="166" t="e">
        <f>'800M-1'!#REF!</f>
        <v>#REF!</v>
      </c>
      <c r="E567" s="166" t="e">
        <f>'800M-1'!#REF!</f>
        <v>#REF!</v>
      </c>
      <c r="F567" s="207" t="e">
        <f>'800M-1'!#REF!</f>
        <v>#REF!</v>
      </c>
      <c r="G567" s="169" t="e">
        <f>'800M-1'!#REF!</f>
        <v>#REF!</v>
      </c>
      <c r="H567" s="169" t="s">
        <v>279</v>
      </c>
      <c r="I567" s="169"/>
      <c r="J567" s="163" t="str">
        <f>'YARIŞMA BİLGİLERİ'!$F$21</f>
        <v>Master Erkekler</v>
      </c>
      <c r="K567" s="166" t="str">
        <f>CONCATENATE(K$1,"-",A$1)</f>
        <v>İSTANBUL-Balkan Veterans Indoor Championship</v>
      </c>
      <c r="L567" s="236">
        <f>'800M-1'!P$4</f>
        <v>42057</v>
      </c>
      <c r="M567" s="167" t="s">
        <v>267</v>
      </c>
    </row>
    <row r="568" spans="1:13" s="159" customFormat="1" ht="26.25" customHeight="1">
      <c r="A568" s="161">
        <v>566</v>
      </c>
      <c r="B568" s="172" t="s">
        <v>278</v>
      </c>
      <c r="C568" s="162" t="e">
        <f>'800M-1'!#REF!</f>
        <v>#REF!</v>
      </c>
      <c r="D568" s="166" t="e">
        <f>'800M-1'!#REF!</f>
        <v>#REF!</v>
      </c>
      <c r="E568" s="166" t="e">
        <f>'800M-1'!#REF!</f>
        <v>#REF!</v>
      </c>
      <c r="F568" s="207" t="e">
        <f>'800M-1'!#REF!</f>
        <v>#REF!</v>
      </c>
      <c r="G568" s="169" t="e">
        <f>'800M-1'!#REF!</f>
        <v>#REF!</v>
      </c>
      <c r="H568" s="169" t="s">
        <v>279</v>
      </c>
      <c r="I568" s="169"/>
      <c r="J568" s="163" t="str">
        <f>'YARIŞMA BİLGİLERİ'!$F$21</f>
        <v>Master Erkekler</v>
      </c>
      <c r="K568" s="166" t="str">
        <f>CONCATENATE(K$1,"-",A$1)</f>
        <v>İSTANBUL-Balkan Veterans Indoor Championship</v>
      </c>
      <c r="L568" s="236">
        <f>'800M-1'!P$4</f>
        <v>42057</v>
      </c>
      <c r="M568" s="167" t="s">
        <v>267</v>
      </c>
    </row>
    <row r="569" spans="1:13" s="159" customFormat="1" ht="26.25" customHeight="1">
      <c r="A569" s="161">
        <v>621</v>
      </c>
      <c r="B569" s="172"/>
      <c r="C569" s="162"/>
      <c r="D569" s="166"/>
      <c r="E569" s="166"/>
      <c r="F569" s="168"/>
      <c r="G569" s="169"/>
      <c r="H569" s="169"/>
      <c r="I569" s="169"/>
      <c r="J569" s="163" t="str">
        <f>'YARIŞMA BİLGİLERİ'!$F$21</f>
        <v>Master Erkekler</v>
      </c>
      <c r="K569" s="166" t="str">
        <f t="shared" ref="K569:K583" si="13">CONCATENATE(K$1,"-",A$1)</f>
        <v>İSTANBUL-Balkan Veterans Indoor Championship</v>
      </c>
      <c r="L569" s="236"/>
      <c r="M569" s="167"/>
    </row>
    <row r="570" spans="1:13" s="159" customFormat="1" ht="26.25" customHeight="1">
      <c r="A570" s="161">
        <v>622</v>
      </c>
      <c r="B570" s="172"/>
      <c r="C570" s="162"/>
      <c r="D570" s="166"/>
      <c r="E570" s="166"/>
      <c r="F570" s="168"/>
      <c r="G570" s="169"/>
      <c r="H570" s="169"/>
      <c r="I570" s="169"/>
      <c r="J570" s="163" t="str">
        <f>'YARIŞMA BİLGİLERİ'!$F$21</f>
        <v>Master Erkekler</v>
      </c>
      <c r="K570" s="166" t="str">
        <f t="shared" si="13"/>
        <v>İSTANBUL-Balkan Veterans Indoor Championship</v>
      </c>
      <c r="L570" s="236"/>
      <c r="M570" s="167"/>
    </row>
    <row r="571" spans="1:13" s="159" customFormat="1" ht="26.25" customHeight="1">
      <c r="A571" s="161">
        <v>623</v>
      </c>
      <c r="B571" s="172"/>
      <c r="C571" s="162"/>
      <c r="D571" s="166"/>
      <c r="E571" s="166"/>
      <c r="F571" s="168"/>
      <c r="G571" s="169"/>
      <c r="H571" s="169"/>
      <c r="I571" s="169"/>
      <c r="J571" s="163" t="str">
        <f>'YARIŞMA BİLGİLERİ'!$F$21</f>
        <v>Master Erkekler</v>
      </c>
      <c r="K571" s="166" t="str">
        <f t="shared" si="13"/>
        <v>İSTANBUL-Balkan Veterans Indoor Championship</v>
      </c>
      <c r="L571" s="236"/>
      <c r="M571" s="167"/>
    </row>
    <row r="572" spans="1:13" s="159" customFormat="1" ht="26.25" customHeight="1">
      <c r="A572" s="161">
        <v>624</v>
      </c>
      <c r="B572" s="172"/>
      <c r="C572" s="162"/>
      <c r="D572" s="166"/>
      <c r="E572" s="166"/>
      <c r="F572" s="168"/>
      <c r="G572" s="169"/>
      <c r="H572" s="169"/>
      <c r="I572" s="169"/>
      <c r="J572" s="163" t="str">
        <f>'YARIŞMA BİLGİLERİ'!$F$21</f>
        <v>Master Erkekler</v>
      </c>
      <c r="K572" s="166" t="str">
        <f t="shared" si="13"/>
        <v>İSTANBUL-Balkan Veterans Indoor Championship</v>
      </c>
      <c r="L572" s="236"/>
      <c r="M572" s="167"/>
    </row>
    <row r="573" spans="1:13" s="159" customFormat="1" ht="26.25" customHeight="1">
      <c r="A573" s="161">
        <v>625</v>
      </c>
      <c r="B573" s="172"/>
      <c r="C573" s="162"/>
      <c r="D573" s="166"/>
      <c r="E573" s="166"/>
      <c r="F573" s="168"/>
      <c r="G573" s="169"/>
      <c r="H573" s="169"/>
      <c r="I573" s="169"/>
      <c r="J573" s="163" t="str">
        <f>'YARIŞMA BİLGİLERİ'!$F$21</f>
        <v>Master Erkekler</v>
      </c>
      <c r="K573" s="166" t="str">
        <f t="shared" si="13"/>
        <v>İSTANBUL-Balkan Veterans Indoor Championship</v>
      </c>
      <c r="L573" s="236"/>
      <c r="M573" s="167"/>
    </row>
    <row r="574" spans="1:13" s="159" customFormat="1" ht="26.25" customHeight="1">
      <c r="A574" s="161">
        <v>626</v>
      </c>
      <c r="B574" s="172"/>
      <c r="C574" s="162"/>
      <c r="D574" s="166"/>
      <c r="E574" s="166"/>
      <c r="F574" s="168"/>
      <c r="G574" s="169"/>
      <c r="H574" s="169"/>
      <c r="I574" s="169"/>
      <c r="J574" s="163" t="str">
        <f>'YARIŞMA BİLGİLERİ'!$F$21</f>
        <v>Master Erkekler</v>
      </c>
      <c r="K574" s="166" t="str">
        <f t="shared" si="13"/>
        <v>İSTANBUL-Balkan Veterans Indoor Championship</v>
      </c>
      <c r="L574" s="236"/>
      <c r="M574" s="167"/>
    </row>
    <row r="575" spans="1:13" s="159" customFormat="1" ht="26.25" customHeight="1">
      <c r="A575" s="161">
        <v>627</v>
      </c>
      <c r="B575" s="172"/>
      <c r="C575" s="162"/>
      <c r="D575" s="166"/>
      <c r="E575" s="166"/>
      <c r="F575" s="168"/>
      <c r="G575" s="169"/>
      <c r="H575" s="169"/>
      <c r="I575" s="169"/>
      <c r="J575" s="163" t="str">
        <f>'YARIŞMA BİLGİLERİ'!$F$21</f>
        <v>Master Erkekler</v>
      </c>
      <c r="K575" s="166" t="str">
        <f t="shared" si="13"/>
        <v>İSTANBUL-Balkan Veterans Indoor Championship</v>
      </c>
      <c r="L575" s="236"/>
      <c r="M575" s="167"/>
    </row>
    <row r="576" spans="1:13" s="159" customFormat="1" ht="26.25" customHeight="1">
      <c r="A576" s="161">
        <v>628</v>
      </c>
      <c r="B576" s="172"/>
      <c r="C576" s="162"/>
      <c r="D576" s="166"/>
      <c r="E576" s="166"/>
      <c r="F576" s="168"/>
      <c r="G576" s="169"/>
      <c r="H576" s="169"/>
      <c r="I576" s="169"/>
      <c r="J576" s="163" t="str">
        <f>'YARIŞMA BİLGİLERİ'!$F$21</f>
        <v>Master Erkekler</v>
      </c>
      <c r="K576" s="166" t="str">
        <f t="shared" si="13"/>
        <v>İSTANBUL-Balkan Veterans Indoor Championship</v>
      </c>
      <c r="L576" s="236"/>
      <c r="M576" s="167"/>
    </row>
    <row r="577" spans="1:13" s="159" customFormat="1" ht="26.25" customHeight="1">
      <c r="A577" s="161">
        <v>629</v>
      </c>
      <c r="B577" s="172"/>
      <c r="C577" s="162"/>
      <c r="D577" s="166"/>
      <c r="E577" s="166"/>
      <c r="F577" s="168"/>
      <c r="G577" s="169"/>
      <c r="H577" s="169"/>
      <c r="I577" s="169"/>
      <c r="J577" s="163" t="str">
        <f>'YARIŞMA BİLGİLERİ'!$F$21</f>
        <v>Master Erkekler</v>
      </c>
      <c r="K577" s="166" t="str">
        <f t="shared" si="13"/>
        <v>İSTANBUL-Balkan Veterans Indoor Championship</v>
      </c>
      <c r="L577" s="236"/>
      <c r="M577" s="167"/>
    </row>
    <row r="578" spans="1:13" s="159" customFormat="1" ht="26.25" customHeight="1">
      <c r="A578" s="161">
        <v>630</v>
      </c>
      <c r="B578" s="172"/>
      <c r="C578" s="162"/>
      <c r="D578" s="166"/>
      <c r="E578" s="166"/>
      <c r="F578" s="168"/>
      <c r="G578" s="169"/>
      <c r="H578" s="169"/>
      <c r="I578" s="169"/>
      <c r="J578" s="163" t="str">
        <f>'YARIŞMA BİLGİLERİ'!$F$21</f>
        <v>Master Erkekler</v>
      </c>
      <c r="K578" s="166" t="str">
        <f t="shared" si="13"/>
        <v>İSTANBUL-Balkan Veterans Indoor Championship</v>
      </c>
      <c r="L578" s="236"/>
      <c r="M578" s="167"/>
    </row>
    <row r="579" spans="1:13" s="159" customFormat="1" ht="26.25" customHeight="1">
      <c r="A579" s="161">
        <v>631</v>
      </c>
      <c r="B579" s="172"/>
      <c r="C579" s="162"/>
      <c r="D579" s="166"/>
      <c r="E579" s="166"/>
      <c r="F579" s="168"/>
      <c r="G579" s="169"/>
      <c r="H579" s="169"/>
      <c r="I579" s="169"/>
      <c r="J579" s="163" t="str">
        <f>'YARIŞMA BİLGİLERİ'!$F$21</f>
        <v>Master Erkekler</v>
      </c>
      <c r="K579" s="166" t="str">
        <f t="shared" si="13"/>
        <v>İSTANBUL-Balkan Veterans Indoor Championship</v>
      </c>
      <c r="L579" s="236"/>
      <c r="M579" s="167"/>
    </row>
    <row r="580" spans="1:13" s="159" customFormat="1" ht="26.25" customHeight="1">
      <c r="A580" s="161">
        <v>632</v>
      </c>
      <c r="B580" s="172"/>
      <c r="C580" s="162"/>
      <c r="D580" s="166"/>
      <c r="E580" s="166"/>
      <c r="F580" s="168"/>
      <c r="G580" s="169"/>
      <c r="H580" s="169"/>
      <c r="I580" s="169"/>
      <c r="J580" s="163" t="str">
        <f>'YARIŞMA BİLGİLERİ'!$F$21</f>
        <v>Master Erkekler</v>
      </c>
      <c r="K580" s="166" t="str">
        <f t="shared" si="13"/>
        <v>İSTANBUL-Balkan Veterans Indoor Championship</v>
      </c>
      <c r="L580" s="236"/>
      <c r="M580" s="167"/>
    </row>
    <row r="581" spans="1:13" s="159" customFormat="1" ht="26.25" customHeight="1">
      <c r="A581" s="161">
        <v>633</v>
      </c>
      <c r="B581" s="172"/>
      <c r="C581" s="162"/>
      <c r="D581" s="166"/>
      <c r="E581" s="166"/>
      <c r="F581" s="168"/>
      <c r="G581" s="169"/>
      <c r="H581" s="169"/>
      <c r="I581" s="169"/>
      <c r="J581" s="163" t="str">
        <f>'YARIŞMA BİLGİLERİ'!$F$21</f>
        <v>Master Erkekler</v>
      </c>
      <c r="K581" s="166" t="str">
        <f t="shared" si="13"/>
        <v>İSTANBUL-Balkan Veterans Indoor Championship</v>
      </c>
      <c r="L581" s="236"/>
      <c r="M581" s="167"/>
    </row>
    <row r="582" spans="1:13" s="159" customFormat="1" ht="26.25" customHeight="1">
      <c r="A582" s="161">
        <v>634</v>
      </c>
      <c r="B582" s="172"/>
      <c r="C582" s="162"/>
      <c r="D582" s="166"/>
      <c r="E582" s="166"/>
      <c r="F582" s="168"/>
      <c r="G582" s="169"/>
      <c r="H582" s="169"/>
      <c r="I582" s="169"/>
      <c r="J582" s="163" t="str">
        <f>'YARIŞMA BİLGİLERİ'!$F$21</f>
        <v>Master Erkekler</v>
      </c>
      <c r="K582" s="166" t="str">
        <f t="shared" si="13"/>
        <v>İSTANBUL-Balkan Veterans Indoor Championship</v>
      </c>
      <c r="L582" s="236"/>
      <c r="M582" s="167"/>
    </row>
    <row r="583" spans="1:13" s="159" customFormat="1" ht="26.25" customHeight="1">
      <c r="A583" s="161">
        <v>635</v>
      </c>
      <c r="B583" s="172"/>
      <c r="C583" s="162"/>
      <c r="D583" s="166"/>
      <c r="E583" s="166"/>
      <c r="F583" s="168"/>
      <c r="G583" s="169"/>
      <c r="H583" s="169"/>
      <c r="I583" s="169"/>
      <c r="J583" s="163" t="str">
        <f>'YARIŞMA BİLGİLERİ'!$F$21</f>
        <v>Master Erkekler</v>
      </c>
      <c r="K583" s="166" t="str">
        <f t="shared" si="13"/>
        <v>İSTANBUL-Balkan Veterans Indoor Championship</v>
      </c>
      <c r="L583" s="236"/>
      <c r="M583" s="167"/>
    </row>
    <row r="584" spans="1:13" s="159" customFormat="1" ht="26.25" customHeight="1">
      <c r="A584" s="161">
        <v>636</v>
      </c>
      <c r="B584" s="172"/>
      <c r="C584" s="162"/>
      <c r="D584" s="166"/>
      <c r="E584" s="166"/>
      <c r="F584" s="168"/>
      <c r="G584" s="169"/>
      <c r="H584" s="169"/>
      <c r="I584" s="169"/>
      <c r="J584" s="163" t="str">
        <f>'YARIŞMA BİLGİLERİ'!$F$21</f>
        <v>Master Erkekler</v>
      </c>
      <c r="K584" s="166" t="str">
        <f t="shared" ref="K584:K647" si="14">CONCATENATE(K$1,"-",A$1)</f>
        <v>İSTANBUL-Balkan Veterans Indoor Championship</v>
      </c>
      <c r="L584" s="236"/>
      <c r="M584" s="167"/>
    </row>
    <row r="585" spans="1:13" s="159" customFormat="1" ht="26.25" customHeight="1">
      <c r="A585" s="161">
        <v>637</v>
      </c>
      <c r="B585" s="172"/>
      <c r="C585" s="162"/>
      <c r="D585" s="166"/>
      <c r="E585" s="166"/>
      <c r="F585" s="168"/>
      <c r="G585" s="169"/>
      <c r="H585" s="169"/>
      <c r="I585" s="169"/>
      <c r="J585" s="163" t="str">
        <f>'YARIŞMA BİLGİLERİ'!$F$21</f>
        <v>Master Erkekler</v>
      </c>
      <c r="K585" s="166" t="str">
        <f t="shared" si="14"/>
        <v>İSTANBUL-Balkan Veterans Indoor Championship</v>
      </c>
      <c r="L585" s="236"/>
      <c r="M585" s="167"/>
    </row>
    <row r="586" spans="1:13" s="159" customFormat="1" ht="26.25" customHeight="1">
      <c r="A586" s="161">
        <v>638</v>
      </c>
      <c r="B586" s="172"/>
      <c r="C586" s="162"/>
      <c r="D586" s="166"/>
      <c r="E586" s="166"/>
      <c r="F586" s="168"/>
      <c r="G586" s="169"/>
      <c r="H586" s="169"/>
      <c r="I586" s="169"/>
      <c r="J586" s="163" t="str">
        <f>'YARIŞMA BİLGİLERİ'!$F$21</f>
        <v>Master Erkekler</v>
      </c>
      <c r="K586" s="166" t="str">
        <f t="shared" si="14"/>
        <v>İSTANBUL-Balkan Veterans Indoor Championship</v>
      </c>
      <c r="L586" s="236"/>
      <c r="M586" s="167"/>
    </row>
    <row r="587" spans="1:13" s="159" customFormat="1" ht="26.25" customHeight="1">
      <c r="A587" s="161">
        <v>639</v>
      </c>
      <c r="B587" s="172"/>
      <c r="C587" s="162"/>
      <c r="D587" s="166"/>
      <c r="E587" s="166"/>
      <c r="F587" s="168"/>
      <c r="G587" s="169"/>
      <c r="H587" s="169"/>
      <c r="I587" s="169"/>
      <c r="J587" s="163" t="str">
        <f>'YARIŞMA BİLGİLERİ'!$F$21</f>
        <v>Master Erkekler</v>
      </c>
      <c r="K587" s="166" t="str">
        <f t="shared" si="14"/>
        <v>İSTANBUL-Balkan Veterans Indoor Championship</v>
      </c>
      <c r="L587" s="236"/>
      <c r="M587" s="167"/>
    </row>
    <row r="588" spans="1:13" s="159" customFormat="1" ht="26.25" customHeight="1">
      <c r="A588" s="161">
        <v>640</v>
      </c>
      <c r="B588" s="172"/>
      <c r="C588" s="162"/>
      <c r="D588" s="166"/>
      <c r="E588" s="166"/>
      <c r="F588" s="168"/>
      <c r="G588" s="169"/>
      <c r="H588" s="169"/>
      <c r="I588" s="169"/>
      <c r="J588" s="163" t="str">
        <f>'YARIŞMA BİLGİLERİ'!$F$21</f>
        <v>Master Erkekler</v>
      </c>
      <c r="K588" s="166" t="str">
        <f t="shared" si="14"/>
        <v>İSTANBUL-Balkan Veterans Indoor Championship</v>
      </c>
      <c r="L588" s="236"/>
      <c r="M588" s="167"/>
    </row>
    <row r="589" spans="1:13" s="159" customFormat="1" ht="26.25" customHeight="1">
      <c r="A589" s="161">
        <v>641</v>
      </c>
      <c r="B589" s="172"/>
      <c r="C589" s="162"/>
      <c r="D589" s="166"/>
      <c r="E589" s="166"/>
      <c r="F589" s="168"/>
      <c r="G589" s="169"/>
      <c r="H589" s="169"/>
      <c r="I589" s="169"/>
      <c r="J589" s="163" t="str">
        <f>'YARIŞMA BİLGİLERİ'!$F$21</f>
        <v>Master Erkekler</v>
      </c>
      <c r="K589" s="166" t="str">
        <f t="shared" si="14"/>
        <v>İSTANBUL-Balkan Veterans Indoor Championship</v>
      </c>
      <c r="L589" s="236"/>
      <c r="M589" s="167"/>
    </row>
    <row r="590" spans="1:13" s="159" customFormat="1" ht="26.25" customHeight="1">
      <c r="A590" s="161">
        <v>642</v>
      </c>
      <c r="B590" s="172"/>
      <c r="C590" s="162"/>
      <c r="D590" s="166"/>
      <c r="E590" s="166"/>
      <c r="F590" s="168"/>
      <c r="G590" s="169"/>
      <c r="H590" s="169"/>
      <c r="I590" s="169"/>
      <c r="J590" s="163" t="str">
        <f>'YARIŞMA BİLGİLERİ'!$F$21</f>
        <v>Master Erkekler</v>
      </c>
      <c r="K590" s="166" t="str">
        <f t="shared" si="14"/>
        <v>İSTANBUL-Balkan Veterans Indoor Championship</v>
      </c>
      <c r="L590" s="236"/>
      <c r="M590" s="167"/>
    </row>
    <row r="591" spans="1:13" s="159" customFormat="1" ht="26.25" customHeight="1">
      <c r="A591" s="161">
        <v>643</v>
      </c>
      <c r="B591" s="172"/>
      <c r="C591" s="162"/>
      <c r="D591" s="166"/>
      <c r="E591" s="166"/>
      <c r="F591" s="168"/>
      <c r="G591" s="169"/>
      <c r="H591" s="169"/>
      <c r="I591" s="169"/>
      <c r="J591" s="163" t="str">
        <f>'YARIŞMA BİLGİLERİ'!$F$21</f>
        <v>Master Erkekler</v>
      </c>
      <c r="K591" s="166" t="str">
        <f t="shared" si="14"/>
        <v>İSTANBUL-Balkan Veterans Indoor Championship</v>
      </c>
      <c r="L591" s="236"/>
      <c r="M591" s="167"/>
    </row>
    <row r="592" spans="1:13" s="159" customFormat="1" ht="26.25" customHeight="1">
      <c r="A592" s="161">
        <v>644</v>
      </c>
      <c r="B592" s="172"/>
      <c r="C592" s="162"/>
      <c r="D592" s="166"/>
      <c r="E592" s="166"/>
      <c r="F592" s="168"/>
      <c r="G592" s="169"/>
      <c r="H592" s="169"/>
      <c r="I592" s="169"/>
      <c r="J592" s="163" t="str">
        <f>'YARIŞMA BİLGİLERİ'!$F$21</f>
        <v>Master Erkekler</v>
      </c>
      <c r="K592" s="166" t="str">
        <f t="shared" si="14"/>
        <v>İSTANBUL-Balkan Veterans Indoor Championship</v>
      </c>
      <c r="L592" s="236"/>
      <c r="M592" s="167"/>
    </row>
    <row r="593" spans="1:13" s="159" customFormat="1" ht="26.25" customHeight="1">
      <c r="A593" s="161">
        <v>645</v>
      </c>
      <c r="B593" s="172"/>
      <c r="C593" s="162"/>
      <c r="D593" s="166"/>
      <c r="E593" s="166"/>
      <c r="F593" s="168"/>
      <c r="G593" s="169"/>
      <c r="H593" s="169"/>
      <c r="I593" s="169"/>
      <c r="J593" s="163" t="str">
        <f>'YARIŞMA BİLGİLERİ'!$F$21</f>
        <v>Master Erkekler</v>
      </c>
      <c r="K593" s="166" t="str">
        <f t="shared" si="14"/>
        <v>İSTANBUL-Balkan Veterans Indoor Championship</v>
      </c>
      <c r="L593" s="236"/>
      <c r="M593" s="167"/>
    </row>
    <row r="594" spans="1:13" s="159" customFormat="1" ht="26.25" customHeight="1">
      <c r="A594" s="161">
        <v>646</v>
      </c>
      <c r="B594" s="172"/>
      <c r="C594" s="162"/>
      <c r="D594" s="166"/>
      <c r="E594" s="166"/>
      <c r="F594" s="168"/>
      <c r="G594" s="169"/>
      <c r="H594" s="169"/>
      <c r="I594" s="169"/>
      <c r="J594" s="163" t="str">
        <f>'YARIŞMA BİLGİLERİ'!$F$21</f>
        <v>Master Erkekler</v>
      </c>
      <c r="K594" s="166" t="str">
        <f t="shared" si="14"/>
        <v>İSTANBUL-Balkan Veterans Indoor Championship</v>
      </c>
      <c r="L594" s="236"/>
      <c r="M594" s="167"/>
    </row>
    <row r="595" spans="1:13" s="159" customFormat="1" ht="26.25" customHeight="1">
      <c r="A595" s="161">
        <v>647</v>
      </c>
      <c r="B595" s="172"/>
      <c r="C595" s="162"/>
      <c r="D595" s="166"/>
      <c r="E595" s="166"/>
      <c r="F595" s="168"/>
      <c r="G595" s="169"/>
      <c r="H595" s="169"/>
      <c r="I595" s="169"/>
      <c r="J595" s="163" t="str">
        <f>'YARIŞMA BİLGİLERİ'!$F$21</f>
        <v>Master Erkekler</v>
      </c>
      <c r="K595" s="166" t="str">
        <f t="shared" si="14"/>
        <v>İSTANBUL-Balkan Veterans Indoor Championship</v>
      </c>
      <c r="L595" s="236"/>
      <c r="M595" s="167"/>
    </row>
    <row r="596" spans="1:13" s="159" customFormat="1" ht="26.25" customHeight="1">
      <c r="A596" s="161">
        <v>648</v>
      </c>
      <c r="B596" s="172"/>
      <c r="C596" s="162"/>
      <c r="D596" s="166"/>
      <c r="E596" s="166"/>
      <c r="F596" s="168"/>
      <c r="G596" s="169"/>
      <c r="H596" s="169"/>
      <c r="I596" s="169"/>
      <c r="J596" s="163" t="str">
        <f>'YARIŞMA BİLGİLERİ'!$F$21</f>
        <v>Master Erkekler</v>
      </c>
      <c r="K596" s="166" t="str">
        <f t="shared" si="14"/>
        <v>İSTANBUL-Balkan Veterans Indoor Championship</v>
      </c>
      <c r="L596" s="236"/>
      <c r="M596" s="167"/>
    </row>
    <row r="597" spans="1:13" s="159" customFormat="1" ht="26.25" customHeight="1">
      <c r="A597" s="161">
        <v>649</v>
      </c>
      <c r="B597" s="172"/>
      <c r="C597" s="162"/>
      <c r="D597" s="166"/>
      <c r="E597" s="166"/>
      <c r="F597" s="168"/>
      <c r="G597" s="169"/>
      <c r="H597" s="169"/>
      <c r="I597" s="169"/>
      <c r="J597" s="163" t="str">
        <f>'YARIŞMA BİLGİLERİ'!$F$21</f>
        <v>Master Erkekler</v>
      </c>
      <c r="K597" s="166" t="str">
        <f t="shared" si="14"/>
        <v>İSTANBUL-Balkan Veterans Indoor Championship</v>
      </c>
      <c r="L597" s="236"/>
      <c r="M597" s="167"/>
    </row>
    <row r="598" spans="1:13" s="159" customFormat="1" ht="26.25" customHeight="1">
      <c r="A598" s="161">
        <v>650</v>
      </c>
      <c r="B598" s="172"/>
      <c r="C598" s="162"/>
      <c r="D598" s="166"/>
      <c r="E598" s="166"/>
      <c r="F598" s="168"/>
      <c r="G598" s="169"/>
      <c r="H598" s="169"/>
      <c r="I598" s="169"/>
      <c r="J598" s="163" t="str">
        <f>'YARIŞMA BİLGİLERİ'!$F$21</f>
        <v>Master Erkekler</v>
      </c>
      <c r="K598" s="166" t="str">
        <f t="shared" si="14"/>
        <v>İSTANBUL-Balkan Veterans Indoor Championship</v>
      </c>
      <c r="L598" s="236"/>
      <c r="M598" s="167"/>
    </row>
    <row r="599" spans="1:13" s="159" customFormat="1" ht="26.25" customHeight="1">
      <c r="A599" s="161">
        <v>651</v>
      </c>
      <c r="B599" s="172"/>
      <c r="C599" s="162"/>
      <c r="D599" s="166"/>
      <c r="E599" s="166"/>
      <c r="F599" s="168"/>
      <c r="G599" s="169"/>
      <c r="H599" s="169"/>
      <c r="I599" s="169"/>
      <c r="J599" s="163" t="str">
        <f>'YARIŞMA BİLGİLERİ'!$F$21</f>
        <v>Master Erkekler</v>
      </c>
      <c r="K599" s="166" t="str">
        <f t="shared" si="14"/>
        <v>İSTANBUL-Balkan Veterans Indoor Championship</v>
      </c>
      <c r="L599" s="236"/>
      <c r="M599" s="167"/>
    </row>
    <row r="600" spans="1:13" s="159" customFormat="1" ht="26.25" customHeight="1">
      <c r="A600" s="161">
        <v>652</v>
      </c>
      <c r="B600" s="172"/>
      <c r="C600" s="162"/>
      <c r="D600" s="166"/>
      <c r="E600" s="166"/>
      <c r="F600" s="168"/>
      <c r="G600" s="169"/>
      <c r="H600" s="169"/>
      <c r="I600" s="169"/>
      <c r="J600" s="163" t="str">
        <f>'YARIŞMA BİLGİLERİ'!$F$21</f>
        <v>Master Erkekler</v>
      </c>
      <c r="K600" s="166" t="str">
        <f t="shared" si="14"/>
        <v>İSTANBUL-Balkan Veterans Indoor Championship</v>
      </c>
      <c r="L600" s="236"/>
      <c r="M600" s="167"/>
    </row>
    <row r="601" spans="1:13" s="159" customFormat="1" ht="26.25" customHeight="1">
      <c r="A601" s="161">
        <v>653</v>
      </c>
      <c r="B601" s="172"/>
      <c r="C601" s="162"/>
      <c r="D601" s="166"/>
      <c r="E601" s="166"/>
      <c r="F601" s="168"/>
      <c r="G601" s="169"/>
      <c r="H601" s="169"/>
      <c r="I601" s="169"/>
      <c r="J601" s="163" t="str">
        <f>'YARIŞMA BİLGİLERİ'!$F$21</f>
        <v>Master Erkekler</v>
      </c>
      <c r="K601" s="166" t="str">
        <f t="shared" si="14"/>
        <v>İSTANBUL-Balkan Veterans Indoor Championship</v>
      </c>
      <c r="L601" s="236"/>
      <c r="M601" s="167"/>
    </row>
    <row r="602" spans="1:13" s="159" customFormat="1" ht="26.25" customHeight="1">
      <c r="A602" s="161">
        <v>654</v>
      </c>
      <c r="B602" s="172"/>
      <c r="C602" s="162"/>
      <c r="D602" s="166"/>
      <c r="E602" s="166"/>
      <c r="F602" s="168"/>
      <c r="G602" s="169"/>
      <c r="H602" s="169"/>
      <c r="I602" s="169"/>
      <c r="J602" s="163" t="str">
        <f>'YARIŞMA BİLGİLERİ'!$F$21</f>
        <v>Master Erkekler</v>
      </c>
      <c r="K602" s="166" t="str">
        <f t="shared" si="14"/>
        <v>İSTANBUL-Balkan Veterans Indoor Championship</v>
      </c>
      <c r="L602" s="236"/>
      <c r="M602" s="167"/>
    </row>
    <row r="603" spans="1:13" s="159" customFormat="1" ht="26.25" customHeight="1">
      <c r="A603" s="161">
        <v>655</v>
      </c>
      <c r="B603" s="172"/>
      <c r="C603" s="162"/>
      <c r="D603" s="166"/>
      <c r="E603" s="166"/>
      <c r="F603" s="168"/>
      <c r="G603" s="169"/>
      <c r="H603" s="169"/>
      <c r="I603" s="169"/>
      <c r="J603" s="163" t="str">
        <f>'YARIŞMA BİLGİLERİ'!$F$21</f>
        <v>Master Erkekler</v>
      </c>
      <c r="K603" s="166" t="str">
        <f t="shared" si="14"/>
        <v>İSTANBUL-Balkan Veterans Indoor Championship</v>
      </c>
      <c r="L603" s="236"/>
      <c r="M603" s="167"/>
    </row>
    <row r="604" spans="1:13" s="159" customFormat="1" ht="26.25" customHeight="1">
      <c r="A604" s="161">
        <v>656</v>
      </c>
      <c r="B604" s="172"/>
      <c r="C604" s="162"/>
      <c r="D604" s="166"/>
      <c r="E604" s="166"/>
      <c r="F604" s="168"/>
      <c r="G604" s="169"/>
      <c r="H604" s="169"/>
      <c r="I604" s="169"/>
      <c r="J604" s="163" t="str">
        <f>'YARIŞMA BİLGİLERİ'!$F$21</f>
        <v>Master Erkekler</v>
      </c>
      <c r="K604" s="166" t="str">
        <f t="shared" si="14"/>
        <v>İSTANBUL-Balkan Veterans Indoor Championship</v>
      </c>
      <c r="L604" s="236"/>
      <c r="M604" s="167"/>
    </row>
    <row r="605" spans="1:13" s="159" customFormat="1" ht="26.25" customHeight="1">
      <c r="A605" s="161">
        <v>657</v>
      </c>
      <c r="B605" s="172"/>
      <c r="C605" s="162"/>
      <c r="D605" s="166"/>
      <c r="E605" s="166"/>
      <c r="F605" s="168"/>
      <c r="G605" s="169"/>
      <c r="H605" s="169"/>
      <c r="I605" s="169"/>
      <c r="J605" s="163" t="str">
        <f>'YARIŞMA BİLGİLERİ'!$F$21</f>
        <v>Master Erkekler</v>
      </c>
      <c r="K605" s="166" t="str">
        <f t="shared" si="14"/>
        <v>İSTANBUL-Balkan Veterans Indoor Championship</v>
      </c>
      <c r="L605" s="236"/>
      <c r="M605" s="167"/>
    </row>
    <row r="606" spans="1:13" s="159" customFormat="1" ht="26.25" customHeight="1">
      <c r="A606" s="161">
        <v>658</v>
      </c>
      <c r="B606" s="172"/>
      <c r="C606" s="162"/>
      <c r="D606" s="166"/>
      <c r="E606" s="166"/>
      <c r="F606" s="168"/>
      <c r="G606" s="169"/>
      <c r="H606" s="169"/>
      <c r="I606" s="169"/>
      <c r="J606" s="163" t="str">
        <f>'YARIŞMA BİLGİLERİ'!$F$21</f>
        <v>Master Erkekler</v>
      </c>
      <c r="K606" s="166" t="str">
        <f t="shared" si="14"/>
        <v>İSTANBUL-Balkan Veterans Indoor Championship</v>
      </c>
      <c r="L606" s="236"/>
      <c r="M606" s="167"/>
    </row>
    <row r="607" spans="1:13" s="159" customFormat="1" ht="26.25" customHeight="1">
      <c r="A607" s="161">
        <v>659</v>
      </c>
      <c r="B607" s="172"/>
      <c r="C607" s="162"/>
      <c r="D607" s="166"/>
      <c r="E607" s="166"/>
      <c r="F607" s="168"/>
      <c r="G607" s="169"/>
      <c r="H607" s="169"/>
      <c r="I607" s="169"/>
      <c r="J607" s="163" t="str">
        <f>'YARIŞMA BİLGİLERİ'!$F$21</f>
        <v>Master Erkekler</v>
      </c>
      <c r="K607" s="166" t="str">
        <f t="shared" si="14"/>
        <v>İSTANBUL-Balkan Veterans Indoor Championship</v>
      </c>
      <c r="L607" s="236"/>
      <c r="M607" s="167"/>
    </row>
    <row r="608" spans="1:13" s="159" customFormat="1" ht="26.25" customHeight="1">
      <c r="A608" s="161">
        <v>660</v>
      </c>
      <c r="B608" s="172"/>
      <c r="C608" s="162"/>
      <c r="D608" s="166"/>
      <c r="E608" s="166"/>
      <c r="F608" s="168"/>
      <c r="G608" s="169"/>
      <c r="H608" s="169"/>
      <c r="I608" s="169"/>
      <c r="J608" s="163" t="str">
        <f>'YARIŞMA BİLGİLERİ'!$F$21</f>
        <v>Master Erkekler</v>
      </c>
      <c r="K608" s="166" t="str">
        <f t="shared" si="14"/>
        <v>İSTANBUL-Balkan Veterans Indoor Championship</v>
      </c>
      <c r="L608" s="236"/>
      <c r="M608" s="167"/>
    </row>
    <row r="609" spans="1:13" s="159" customFormat="1" ht="26.25" customHeight="1">
      <c r="A609" s="161">
        <v>661</v>
      </c>
      <c r="B609" s="172"/>
      <c r="C609" s="162"/>
      <c r="D609" s="166"/>
      <c r="E609" s="166"/>
      <c r="F609" s="168"/>
      <c r="G609" s="169"/>
      <c r="H609" s="169"/>
      <c r="I609" s="169"/>
      <c r="J609" s="163" t="str">
        <f>'YARIŞMA BİLGİLERİ'!$F$21</f>
        <v>Master Erkekler</v>
      </c>
      <c r="K609" s="166" t="str">
        <f t="shared" si="14"/>
        <v>İSTANBUL-Balkan Veterans Indoor Championship</v>
      </c>
      <c r="L609" s="236"/>
      <c r="M609" s="167"/>
    </row>
    <row r="610" spans="1:13" s="159" customFormat="1" ht="26.25" customHeight="1">
      <c r="A610" s="161">
        <v>662</v>
      </c>
      <c r="B610" s="172"/>
      <c r="C610" s="162"/>
      <c r="D610" s="166"/>
      <c r="E610" s="166"/>
      <c r="F610" s="168"/>
      <c r="G610" s="169"/>
      <c r="H610" s="169"/>
      <c r="I610" s="169"/>
      <c r="J610" s="163" t="str">
        <f>'YARIŞMA BİLGİLERİ'!$F$21</f>
        <v>Master Erkekler</v>
      </c>
      <c r="K610" s="166" t="str">
        <f t="shared" si="14"/>
        <v>İSTANBUL-Balkan Veterans Indoor Championship</v>
      </c>
      <c r="L610" s="236"/>
      <c r="M610" s="167"/>
    </row>
    <row r="611" spans="1:13" s="159" customFormat="1" ht="26.25" customHeight="1">
      <c r="A611" s="161">
        <v>663</v>
      </c>
      <c r="B611" s="172"/>
      <c r="C611" s="162"/>
      <c r="D611" s="166"/>
      <c r="E611" s="166"/>
      <c r="F611" s="168"/>
      <c r="G611" s="169"/>
      <c r="H611" s="169"/>
      <c r="I611" s="169"/>
      <c r="J611" s="163" t="str">
        <f>'YARIŞMA BİLGİLERİ'!$F$21</f>
        <v>Master Erkekler</v>
      </c>
      <c r="K611" s="166" t="str">
        <f t="shared" si="14"/>
        <v>İSTANBUL-Balkan Veterans Indoor Championship</v>
      </c>
      <c r="L611" s="236"/>
      <c r="M611" s="167"/>
    </row>
    <row r="612" spans="1:13" s="159" customFormat="1" ht="26.25" customHeight="1">
      <c r="A612" s="161">
        <v>664</v>
      </c>
      <c r="B612" s="172"/>
      <c r="C612" s="162"/>
      <c r="D612" s="166"/>
      <c r="E612" s="166"/>
      <c r="F612" s="168"/>
      <c r="G612" s="169"/>
      <c r="H612" s="169"/>
      <c r="I612" s="169"/>
      <c r="J612" s="163" t="str">
        <f>'YARIŞMA BİLGİLERİ'!$F$21</f>
        <v>Master Erkekler</v>
      </c>
      <c r="K612" s="166" t="str">
        <f t="shared" si="14"/>
        <v>İSTANBUL-Balkan Veterans Indoor Championship</v>
      </c>
      <c r="L612" s="236"/>
      <c r="M612" s="167"/>
    </row>
    <row r="613" spans="1:13" s="159" customFormat="1" ht="26.25" customHeight="1">
      <c r="A613" s="161">
        <v>665</v>
      </c>
      <c r="B613" s="172"/>
      <c r="C613" s="162"/>
      <c r="D613" s="166"/>
      <c r="E613" s="166"/>
      <c r="F613" s="168"/>
      <c r="G613" s="169"/>
      <c r="H613" s="169"/>
      <c r="I613" s="169"/>
      <c r="J613" s="163" t="str">
        <f>'YARIŞMA BİLGİLERİ'!$F$21</f>
        <v>Master Erkekler</v>
      </c>
      <c r="K613" s="166" t="str">
        <f t="shared" si="14"/>
        <v>İSTANBUL-Balkan Veterans Indoor Championship</v>
      </c>
      <c r="L613" s="236"/>
      <c r="M613" s="167"/>
    </row>
    <row r="614" spans="1:13" s="159" customFormat="1" ht="26.25" customHeight="1">
      <c r="A614" s="161">
        <v>666</v>
      </c>
      <c r="B614" s="172"/>
      <c r="C614" s="162"/>
      <c r="D614" s="166"/>
      <c r="E614" s="166"/>
      <c r="F614" s="168"/>
      <c r="G614" s="169"/>
      <c r="H614" s="169"/>
      <c r="I614" s="169"/>
      <c r="J614" s="163" t="str">
        <f>'YARIŞMA BİLGİLERİ'!$F$21</f>
        <v>Master Erkekler</v>
      </c>
      <c r="K614" s="166" t="str">
        <f t="shared" si="14"/>
        <v>İSTANBUL-Balkan Veterans Indoor Championship</v>
      </c>
      <c r="L614" s="236"/>
      <c r="M614" s="167"/>
    </row>
    <row r="615" spans="1:13" s="159" customFormat="1" ht="26.25" customHeight="1">
      <c r="A615" s="161">
        <v>667</v>
      </c>
      <c r="B615" s="172"/>
      <c r="C615" s="162"/>
      <c r="D615" s="166"/>
      <c r="E615" s="166"/>
      <c r="F615" s="168"/>
      <c r="G615" s="169"/>
      <c r="H615" s="169"/>
      <c r="I615" s="169"/>
      <c r="J615" s="163" t="str">
        <f>'YARIŞMA BİLGİLERİ'!$F$21</f>
        <v>Master Erkekler</v>
      </c>
      <c r="K615" s="166" t="str">
        <f t="shared" si="14"/>
        <v>İSTANBUL-Balkan Veterans Indoor Championship</v>
      </c>
      <c r="L615" s="236"/>
      <c r="M615" s="167"/>
    </row>
    <row r="616" spans="1:13" s="159" customFormat="1" ht="26.25" customHeight="1">
      <c r="A616" s="161">
        <v>668</v>
      </c>
      <c r="B616" s="172"/>
      <c r="C616" s="162"/>
      <c r="D616" s="166"/>
      <c r="E616" s="166"/>
      <c r="F616" s="168"/>
      <c r="G616" s="169"/>
      <c r="H616" s="169"/>
      <c r="I616" s="169"/>
      <c r="J616" s="163" t="str">
        <f>'YARIŞMA BİLGİLERİ'!$F$21</f>
        <v>Master Erkekler</v>
      </c>
      <c r="K616" s="166" t="str">
        <f t="shared" si="14"/>
        <v>İSTANBUL-Balkan Veterans Indoor Championship</v>
      </c>
      <c r="L616" s="236"/>
      <c r="M616" s="167"/>
    </row>
    <row r="617" spans="1:13" s="159" customFormat="1" ht="26.25" customHeight="1">
      <c r="A617" s="161">
        <v>669</v>
      </c>
      <c r="B617" s="172"/>
      <c r="C617" s="162"/>
      <c r="D617" s="166"/>
      <c r="E617" s="166"/>
      <c r="F617" s="168"/>
      <c r="G617" s="169"/>
      <c r="H617" s="169"/>
      <c r="I617" s="169"/>
      <c r="J617" s="163" t="str">
        <f>'YARIŞMA BİLGİLERİ'!$F$21</f>
        <v>Master Erkekler</v>
      </c>
      <c r="K617" s="166" t="str">
        <f t="shared" si="14"/>
        <v>İSTANBUL-Balkan Veterans Indoor Championship</v>
      </c>
      <c r="L617" s="236"/>
      <c r="M617" s="167"/>
    </row>
    <row r="618" spans="1:13" s="159" customFormat="1" ht="26.25" customHeight="1">
      <c r="A618" s="161">
        <v>670</v>
      </c>
      <c r="B618" s="172"/>
      <c r="C618" s="162"/>
      <c r="D618" s="166"/>
      <c r="E618" s="166"/>
      <c r="F618" s="168"/>
      <c r="G618" s="169"/>
      <c r="H618" s="169"/>
      <c r="I618" s="169"/>
      <c r="J618" s="163" t="str">
        <f>'YARIŞMA BİLGİLERİ'!$F$21</f>
        <v>Master Erkekler</v>
      </c>
      <c r="K618" s="166" t="str">
        <f t="shared" si="14"/>
        <v>İSTANBUL-Balkan Veterans Indoor Championship</v>
      </c>
      <c r="L618" s="236"/>
      <c r="M618" s="167"/>
    </row>
    <row r="619" spans="1:13" s="159" customFormat="1" ht="26.25" customHeight="1">
      <c r="A619" s="161">
        <v>671</v>
      </c>
      <c r="B619" s="172"/>
      <c r="C619" s="162"/>
      <c r="D619" s="166"/>
      <c r="E619" s="166"/>
      <c r="F619" s="168"/>
      <c r="G619" s="169"/>
      <c r="H619" s="169"/>
      <c r="I619" s="169"/>
      <c r="J619" s="163" t="str">
        <f>'YARIŞMA BİLGİLERİ'!$F$21</f>
        <v>Master Erkekler</v>
      </c>
      <c r="K619" s="166" t="str">
        <f t="shared" si="14"/>
        <v>İSTANBUL-Balkan Veterans Indoor Championship</v>
      </c>
      <c r="L619" s="236"/>
      <c r="M619" s="167"/>
    </row>
    <row r="620" spans="1:13" s="159" customFormat="1" ht="26.25" customHeight="1">
      <c r="A620" s="161">
        <v>672</v>
      </c>
      <c r="B620" s="172"/>
      <c r="C620" s="162"/>
      <c r="D620" s="166"/>
      <c r="E620" s="166"/>
      <c r="F620" s="168"/>
      <c r="G620" s="169"/>
      <c r="H620" s="169"/>
      <c r="I620" s="169"/>
      <c r="J620" s="163" t="str">
        <f>'YARIŞMA BİLGİLERİ'!$F$21</f>
        <v>Master Erkekler</v>
      </c>
      <c r="K620" s="166" t="str">
        <f t="shared" si="14"/>
        <v>İSTANBUL-Balkan Veterans Indoor Championship</v>
      </c>
      <c r="L620" s="236"/>
      <c r="M620" s="167"/>
    </row>
    <row r="621" spans="1:13" s="159" customFormat="1" ht="26.25" customHeight="1">
      <c r="A621" s="161">
        <v>673</v>
      </c>
      <c r="B621" s="172"/>
      <c r="C621" s="162"/>
      <c r="D621" s="166"/>
      <c r="E621" s="166"/>
      <c r="F621" s="168"/>
      <c r="G621" s="169"/>
      <c r="H621" s="169"/>
      <c r="I621" s="169"/>
      <c r="J621" s="163" t="str">
        <f>'YARIŞMA BİLGİLERİ'!$F$21</f>
        <v>Master Erkekler</v>
      </c>
      <c r="K621" s="166" t="str">
        <f t="shared" si="14"/>
        <v>İSTANBUL-Balkan Veterans Indoor Championship</v>
      </c>
      <c r="L621" s="236"/>
      <c r="M621" s="167"/>
    </row>
    <row r="622" spans="1:13" s="159" customFormat="1" ht="26.25" customHeight="1">
      <c r="A622" s="161">
        <v>674</v>
      </c>
      <c r="B622" s="172"/>
      <c r="C622" s="162"/>
      <c r="D622" s="166"/>
      <c r="E622" s="166"/>
      <c r="F622" s="168"/>
      <c r="G622" s="169"/>
      <c r="H622" s="169"/>
      <c r="I622" s="169"/>
      <c r="J622" s="163" t="str">
        <f>'YARIŞMA BİLGİLERİ'!$F$21</f>
        <v>Master Erkekler</v>
      </c>
      <c r="K622" s="166" t="str">
        <f t="shared" si="14"/>
        <v>İSTANBUL-Balkan Veterans Indoor Championship</v>
      </c>
      <c r="L622" s="236"/>
      <c r="M622" s="167"/>
    </row>
    <row r="623" spans="1:13" s="159" customFormat="1" ht="26.25" customHeight="1">
      <c r="A623" s="161">
        <v>675</v>
      </c>
      <c r="B623" s="172"/>
      <c r="C623" s="162"/>
      <c r="D623" s="166"/>
      <c r="E623" s="166"/>
      <c r="F623" s="168"/>
      <c r="G623" s="169"/>
      <c r="H623" s="169"/>
      <c r="I623" s="169"/>
      <c r="J623" s="163" t="str">
        <f>'YARIŞMA BİLGİLERİ'!$F$21</f>
        <v>Master Erkekler</v>
      </c>
      <c r="K623" s="166" t="str">
        <f t="shared" si="14"/>
        <v>İSTANBUL-Balkan Veterans Indoor Championship</v>
      </c>
      <c r="L623" s="236"/>
      <c r="M623" s="167"/>
    </row>
    <row r="624" spans="1:13" s="159" customFormat="1" ht="26.25" customHeight="1">
      <c r="A624" s="161">
        <v>676</v>
      </c>
      <c r="B624" s="172"/>
      <c r="C624" s="162"/>
      <c r="D624" s="166"/>
      <c r="E624" s="166"/>
      <c r="F624" s="168"/>
      <c r="G624" s="169"/>
      <c r="H624" s="169"/>
      <c r="I624" s="169"/>
      <c r="J624" s="163" t="str">
        <f>'YARIŞMA BİLGİLERİ'!$F$21</f>
        <v>Master Erkekler</v>
      </c>
      <c r="K624" s="166" t="str">
        <f t="shared" si="14"/>
        <v>İSTANBUL-Balkan Veterans Indoor Championship</v>
      </c>
      <c r="L624" s="236"/>
      <c r="M624" s="167"/>
    </row>
    <row r="625" spans="1:13" s="159" customFormat="1" ht="26.25" customHeight="1">
      <c r="A625" s="161">
        <v>677</v>
      </c>
      <c r="B625" s="172"/>
      <c r="C625" s="162"/>
      <c r="D625" s="166"/>
      <c r="E625" s="166"/>
      <c r="F625" s="168"/>
      <c r="G625" s="169"/>
      <c r="H625" s="169"/>
      <c r="I625" s="169"/>
      <c r="J625" s="163" t="str">
        <f>'YARIŞMA BİLGİLERİ'!$F$21</f>
        <v>Master Erkekler</v>
      </c>
      <c r="K625" s="166" t="str">
        <f t="shared" si="14"/>
        <v>İSTANBUL-Balkan Veterans Indoor Championship</v>
      </c>
      <c r="L625" s="236"/>
      <c r="M625" s="167"/>
    </row>
    <row r="626" spans="1:13" s="159" customFormat="1" ht="26.25" customHeight="1">
      <c r="A626" s="161">
        <v>678</v>
      </c>
      <c r="B626" s="172"/>
      <c r="C626" s="162"/>
      <c r="D626" s="166"/>
      <c r="E626" s="166"/>
      <c r="F626" s="168"/>
      <c r="G626" s="169"/>
      <c r="H626" s="169"/>
      <c r="I626" s="169"/>
      <c r="J626" s="163" t="str">
        <f>'YARIŞMA BİLGİLERİ'!$F$21</f>
        <v>Master Erkekler</v>
      </c>
      <c r="K626" s="166" t="str">
        <f t="shared" si="14"/>
        <v>İSTANBUL-Balkan Veterans Indoor Championship</v>
      </c>
      <c r="L626" s="236"/>
      <c r="M626" s="167"/>
    </row>
    <row r="627" spans="1:13" s="159" customFormat="1" ht="26.25" customHeight="1">
      <c r="A627" s="161">
        <v>679</v>
      </c>
      <c r="B627" s="172"/>
      <c r="C627" s="162"/>
      <c r="D627" s="166"/>
      <c r="E627" s="166"/>
      <c r="F627" s="168"/>
      <c r="G627" s="169"/>
      <c r="H627" s="169"/>
      <c r="I627" s="169"/>
      <c r="J627" s="163" t="str">
        <f>'YARIŞMA BİLGİLERİ'!$F$21</f>
        <v>Master Erkekler</v>
      </c>
      <c r="K627" s="166" t="str">
        <f t="shared" si="14"/>
        <v>İSTANBUL-Balkan Veterans Indoor Championship</v>
      </c>
      <c r="L627" s="236"/>
      <c r="M627" s="167"/>
    </row>
    <row r="628" spans="1:13" s="159" customFormat="1" ht="26.25" customHeight="1">
      <c r="A628" s="161">
        <v>680</v>
      </c>
      <c r="B628" s="172"/>
      <c r="C628" s="162"/>
      <c r="D628" s="166"/>
      <c r="E628" s="166"/>
      <c r="F628" s="168"/>
      <c r="G628" s="169"/>
      <c r="H628" s="169"/>
      <c r="I628" s="169"/>
      <c r="J628" s="163" t="str">
        <f>'YARIŞMA BİLGİLERİ'!$F$21</f>
        <v>Master Erkekler</v>
      </c>
      <c r="K628" s="166" t="str">
        <f t="shared" si="14"/>
        <v>İSTANBUL-Balkan Veterans Indoor Championship</v>
      </c>
      <c r="L628" s="236"/>
      <c r="M628" s="167"/>
    </row>
    <row r="629" spans="1:13" s="159" customFormat="1" ht="26.25" customHeight="1">
      <c r="A629" s="161">
        <v>681</v>
      </c>
      <c r="B629" s="172"/>
      <c r="C629" s="162"/>
      <c r="D629" s="166"/>
      <c r="E629" s="166"/>
      <c r="F629" s="168"/>
      <c r="G629" s="169"/>
      <c r="H629" s="169"/>
      <c r="I629" s="169"/>
      <c r="J629" s="163" t="str">
        <f>'YARIŞMA BİLGİLERİ'!$F$21</f>
        <v>Master Erkekler</v>
      </c>
      <c r="K629" s="166" t="str">
        <f t="shared" si="14"/>
        <v>İSTANBUL-Balkan Veterans Indoor Championship</v>
      </c>
      <c r="L629" s="236"/>
      <c r="M629" s="167"/>
    </row>
    <row r="630" spans="1:13" s="159" customFormat="1" ht="26.25" customHeight="1">
      <c r="A630" s="161">
        <v>682</v>
      </c>
      <c r="B630" s="172"/>
      <c r="C630" s="162"/>
      <c r="D630" s="166"/>
      <c r="E630" s="166"/>
      <c r="F630" s="168"/>
      <c r="G630" s="169"/>
      <c r="H630" s="169"/>
      <c r="I630" s="169"/>
      <c r="J630" s="163" t="str">
        <f>'YARIŞMA BİLGİLERİ'!$F$21</f>
        <v>Master Erkekler</v>
      </c>
      <c r="K630" s="166" t="str">
        <f t="shared" si="14"/>
        <v>İSTANBUL-Balkan Veterans Indoor Championship</v>
      </c>
      <c r="L630" s="236"/>
      <c r="M630" s="167"/>
    </row>
    <row r="631" spans="1:13" s="159" customFormat="1" ht="26.25" customHeight="1">
      <c r="A631" s="161">
        <v>683</v>
      </c>
      <c r="B631" s="172"/>
      <c r="C631" s="162"/>
      <c r="D631" s="166"/>
      <c r="E631" s="166"/>
      <c r="F631" s="168"/>
      <c r="G631" s="169"/>
      <c r="H631" s="169"/>
      <c r="I631" s="169"/>
      <c r="J631" s="163" t="str">
        <f>'YARIŞMA BİLGİLERİ'!$F$21</f>
        <v>Master Erkekler</v>
      </c>
      <c r="K631" s="166" t="str">
        <f t="shared" si="14"/>
        <v>İSTANBUL-Balkan Veterans Indoor Championship</v>
      </c>
      <c r="L631" s="236"/>
      <c r="M631" s="167"/>
    </row>
    <row r="632" spans="1:13" s="159" customFormat="1" ht="26.25" customHeight="1">
      <c r="A632" s="161">
        <v>684</v>
      </c>
      <c r="B632" s="172"/>
      <c r="C632" s="162"/>
      <c r="D632" s="166"/>
      <c r="E632" s="166"/>
      <c r="F632" s="168"/>
      <c r="G632" s="169"/>
      <c r="H632" s="169"/>
      <c r="I632" s="169"/>
      <c r="J632" s="163" t="str">
        <f>'YARIŞMA BİLGİLERİ'!$F$21</f>
        <v>Master Erkekler</v>
      </c>
      <c r="K632" s="166" t="str">
        <f t="shared" si="14"/>
        <v>İSTANBUL-Balkan Veterans Indoor Championship</v>
      </c>
      <c r="L632" s="236"/>
      <c r="M632" s="167"/>
    </row>
    <row r="633" spans="1:13" s="159" customFormat="1" ht="26.25" customHeight="1">
      <c r="A633" s="161">
        <v>685</v>
      </c>
      <c r="B633" s="172"/>
      <c r="C633" s="162"/>
      <c r="D633" s="166"/>
      <c r="E633" s="166"/>
      <c r="F633" s="168"/>
      <c r="G633" s="169"/>
      <c r="H633" s="169"/>
      <c r="I633" s="169"/>
      <c r="J633" s="163" t="str">
        <f>'YARIŞMA BİLGİLERİ'!$F$21</f>
        <v>Master Erkekler</v>
      </c>
      <c r="K633" s="166" t="str">
        <f t="shared" si="14"/>
        <v>İSTANBUL-Balkan Veterans Indoor Championship</v>
      </c>
      <c r="L633" s="236"/>
      <c r="M633" s="167"/>
    </row>
    <row r="634" spans="1:13" s="159" customFormat="1" ht="26.25" customHeight="1">
      <c r="A634" s="161">
        <v>686</v>
      </c>
      <c r="B634" s="172"/>
      <c r="C634" s="162"/>
      <c r="D634" s="166"/>
      <c r="E634" s="166"/>
      <c r="F634" s="168"/>
      <c r="G634" s="169"/>
      <c r="H634" s="169"/>
      <c r="I634" s="169"/>
      <c r="J634" s="163" t="str">
        <f>'YARIŞMA BİLGİLERİ'!$F$21</f>
        <v>Master Erkekler</v>
      </c>
      <c r="K634" s="166" t="str">
        <f t="shared" si="14"/>
        <v>İSTANBUL-Balkan Veterans Indoor Championship</v>
      </c>
      <c r="L634" s="236"/>
      <c r="M634" s="167"/>
    </row>
    <row r="635" spans="1:13" s="159" customFormat="1" ht="26.25" customHeight="1">
      <c r="A635" s="161">
        <v>687</v>
      </c>
      <c r="B635" s="172"/>
      <c r="C635" s="162"/>
      <c r="D635" s="166"/>
      <c r="E635" s="166"/>
      <c r="F635" s="168"/>
      <c r="G635" s="169"/>
      <c r="H635" s="169"/>
      <c r="I635" s="169"/>
      <c r="J635" s="163" t="str">
        <f>'YARIŞMA BİLGİLERİ'!$F$21</f>
        <v>Master Erkekler</v>
      </c>
      <c r="K635" s="166" t="str">
        <f t="shared" si="14"/>
        <v>İSTANBUL-Balkan Veterans Indoor Championship</v>
      </c>
      <c r="L635" s="236"/>
      <c r="M635" s="167"/>
    </row>
    <row r="636" spans="1:13" s="159" customFormat="1" ht="26.25" customHeight="1">
      <c r="A636" s="161">
        <v>688</v>
      </c>
      <c r="B636" s="172"/>
      <c r="C636" s="162"/>
      <c r="D636" s="166"/>
      <c r="E636" s="166"/>
      <c r="F636" s="168"/>
      <c r="G636" s="169"/>
      <c r="H636" s="169"/>
      <c r="I636" s="169"/>
      <c r="J636" s="163" t="str">
        <f>'YARIŞMA BİLGİLERİ'!$F$21</f>
        <v>Master Erkekler</v>
      </c>
      <c r="K636" s="166" t="str">
        <f t="shared" si="14"/>
        <v>İSTANBUL-Balkan Veterans Indoor Championship</v>
      </c>
      <c r="L636" s="236"/>
      <c r="M636" s="167"/>
    </row>
    <row r="637" spans="1:13" s="159" customFormat="1" ht="26.25" customHeight="1">
      <c r="A637" s="161">
        <v>689</v>
      </c>
      <c r="B637" s="172"/>
      <c r="C637" s="162"/>
      <c r="D637" s="166"/>
      <c r="E637" s="166"/>
      <c r="F637" s="168"/>
      <c r="G637" s="169"/>
      <c r="H637" s="169"/>
      <c r="I637" s="169"/>
      <c r="J637" s="163" t="str">
        <f>'YARIŞMA BİLGİLERİ'!$F$21</f>
        <v>Master Erkekler</v>
      </c>
      <c r="K637" s="166" t="str">
        <f t="shared" si="14"/>
        <v>İSTANBUL-Balkan Veterans Indoor Championship</v>
      </c>
      <c r="L637" s="236"/>
      <c r="M637" s="167"/>
    </row>
    <row r="638" spans="1:13" s="159" customFormat="1" ht="26.25" customHeight="1">
      <c r="A638" s="161">
        <v>690</v>
      </c>
      <c r="B638" s="172"/>
      <c r="C638" s="162"/>
      <c r="D638" s="166"/>
      <c r="E638" s="166"/>
      <c r="F638" s="168"/>
      <c r="G638" s="169"/>
      <c r="H638" s="169"/>
      <c r="I638" s="169"/>
      <c r="J638" s="163" t="str">
        <f>'YARIŞMA BİLGİLERİ'!$F$21</f>
        <v>Master Erkekler</v>
      </c>
      <c r="K638" s="166" t="str">
        <f t="shared" si="14"/>
        <v>İSTANBUL-Balkan Veterans Indoor Championship</v>
      </c>
      <c r="L638" s="236"/>
      <c r="M638" s="167"/>
    </row>
    <row r="639" spans="1:13" s="159" customFormat="1" ht="26.25" customHeight="1">
      <c r="A639" s="161">
        <v>691</v>
      </c>
      <c r="B639" s="172"/>
      <c r="C639" s="162"/>
      <c r="D639" s="166"/>
      <c r="E639" s="166"/>
      <c r="F639" s="168"/>
      <c r="G639" s="169"/>
      <c r="H639" s="169"/>
      <c r="I639" s="169"/>
      <c r="J639" s="163" t="str">
        <f>'YARIŞMA BİLGİLERİ'!$F$21</f>
        <v>Master Erkekler</v>
      </c>
      <c r="K639" s="166" t="str">
        <f t="shared" si="14"/>
        <v>İSTANBUL-Balkan Veterans Indoor Championship</v>
      </c>
      <c r="L639" s="236"/>
      <c r="M639" s="167"/>
    </row>
    <row r="640" spans="1:13" s="159" customFormat="1" ht="26.25" customHeight="1">
      <c r="A640" s="161">
        <v>692</v>
      </c>
      <c r="B640" s="172"/>
      <c r="C640" s="162"/>
      <c r="D640" s="166"/>
      <c r="E640" s="166"/>
      <c r="F640" s="168"/>
      <c r="G640" s="169"/>
      <c r="H640" s="169"/>
      <c r="I640" s="169"/>
      <c r="J640" s="163" t="str">
        <f>'YARIŞMA BİLGİLERİ'!$F$21</f>
        <v>Master Erkekler</v>
      </c>
      <c r="K640" s="166" t="str">
        <f t="shared" si="14"/>
        <v>İSTANBUL-Balkan Veterans Indoor Championship</v>
      </c>
      <c r="L640" s="236"/>
      <c r="M640" s="167"/>
    </row>
    <row r="641" spans="1:13" s="159" customFormat="1" ht="26.25" customHeight="1">
      <c r="A641" s="161">
        <v>693</v>
      </c>
      <c r="B641" s="172"/>
      <c r="C641" s="162"/>
      <c r="D641" s="166"/>
      <c r="E641" s="166"/>
      <c r="F641" s="168"/>
      <c r="G641" s="169"/>
      <c r="H641" s="169"/>
      <c r="I641" s="169"/>
      <c r="J641" s="163" t="str">
        <f>'YARIŞMA BİLGİLERİ'!$F$21</f>
        <v>Master Erkekler</v>
      </c>
      <c r="K641" s="166" t="str">
        <f t="shared" si="14"/>
        <v>İSTANBUL-Balkan Veterans Indoor Championship</v>
      </c>
      <c r="L641" s="236"/>
      <c r="M641" s="167"/>
    </row>
    <row r="642" spans="1:13" s="159" customFormat="1" ht="26.25" customHeight="1">
      <c r="A642" s="161">
        <v>694</v>
      </c>
      <c r="B642" s="172"/>
      <c r="C642" s="162"/>
      <c r="D642" s="166"/>
      <c r="E642" s="166"/>
      <c r="F642" s="168"/>
      <c r="G642" s="169"/>
      <c r="H642" s="169"/>
      <c r="I642" s="169"/>
      <c r="J642" s="163" t="str">
        <f>'YARIŞMA BİLGİLERİ'!$F$21</f>
        <v>Master Erkekler</v>
      </c>
      <c r="K642" s="166" t="str">
        <f t="shared" si="14"/>
        <v>İSTANBUL-Balkan Veterans Indoor Championship</v>
      </c>
      <c r="L642" s="236"/>
      <c r="M642" s="167"/>
    </row>
    <row r="643" spans="1:13" s="159" customFormat="1" ht="26.25" customHeight="1">
      <c r="A643" s="161">
        <v>695</v>
      </c>
      <c r="B643" s="172"/>
      <c r="C643" s="162"/>
      <c r="D643" s="166"/>
      <c r="E643" s="166"/>
      <c r="F643" s="168"/>
      <c r="G643" s="169"/>
      <c r="H643" s="169"/>
      <c r="I643" s="169"/>
      <c r="J643" s="163" t="str">
        <f>'YARIŞMA BİLGİLERİ'!$F$21</f>
        <v>Master Erkekler</v>
      </c>
      <c r="K643" s="166" t="str">
        <f t="shared" si="14"/>
        <v>İSTANBUL-Balkan Veterans Indoor Championship</v>
      </c>
      <c r="L643" s="236"/>
      <c r="M643" s="167"/>
    </row>
    <row r="644" spans="1:13" s="159" customFormat="1" ht="26.25" customHeight="1">
      <c r="A644" s="161">
        <v>696</v>
      </c>
      <c r="B644" s="172"/>
      <c r="C644" s="162"/>
      <c r="D644" s="166"/>
      <c r="E644" s="166"/>
      <c r="F644" s="168"/>
      <c r="G644" s="169"/>
      <c r="H644" s="169"/>
      <c r="I644" s="169"/>
      <c r="J644" s="163" t="str">
        <f>'YARIŞMA BİLGİLERİ'!$F$21</f>
        <v>Master Erkekler</v>
      </c>
      <c r="K644" s="166" t="str">
        <f t="shared" si="14"/>
        <v>İSTANBUL-Balkan Veterans Indoor Championship</v>
      </c>
      <c r="L644" s="236"/>
      <c r="M644" s="167"/>
    </row>
    <row r="645" spans="1:13" s="159" customFormat="1" ht="26.25" customHeight="1">
      <c r="A645" s="161">
        <v>697</v>
      </c>
      <c r="B645" s="172"/>
      <c r="C645" s="162"/>
      <c r="D645" s="166"/>
      <c r="E645" s="166"/>
      <c r="F645" s="168"/>
      <c r="G645" s="169"/>
      <c r="H645" s="169"/>
      <c r="I645" s="169"/>
      <c r="J645" s="163" t="str">
        <f>'YARIŞMA BİLGİLERİ'!$F$21</f>
        <v>Master Erkekler</v>
      </c>
      <c r="K645" s="166" t="str">
        <f t="shared" si="14"/>
        <v>İSTANBUL-Balkan Veterans Indoor Championship</v>
      </c>
      <c r="L645" s="236"/>
      <c r="M645" s="167"/>
    </row>
    <row r="646" spans="1:13" s="159" customFormat="1" ht="26.25" customHeight="1">
      <c r="A646" s="161">
        <v>698</v>
      </c>
      <c r="B646" s="172"/>
      <c r="C646" s="162"/>
      <c r="D646" s="166"/>
      <c r="E646" s="166"/>
      <c r="F646" s="168"/>
      <c r="G646" s="169"/>
      <c r="H646" s="169"/>
      <c r="I646" s="169"/>
      <c r="J646" s="163" t="str">
        <f>'YARIŞMA BİLGİLERİ'!$F$21</f>
        <v>Master Erkekler</v>
      </c>
      <c r="K646" s="166" t="str">
        <f t="shared" si="14"/>
        <v>İSTANBUL-Balkan Veterans Indoor Championship</v>
      </c>
      <c r="L646" s="236"/>
      <c r="M646" s="167"/>
    </row>
    <row r="647" spans="1:13" s="159" customFormat="1" ht="26.25" customHeight="1">
      <c r="A647" s="161">
        <v>699</v>
      </c>
      <c r="B647" s="172"/>
      <c r="C647" s="162"/>
      <c r="D647" s="166"/>
      <c r="E647" s="166"/>
      <c r="F647" s="168"/>
      <c r="G647" s="169"/>
      <c r="H647" s="169"/>
      <c r="I647" s="169"/>
      <c r="J647" s="163" t="str">
        <f>'YARIŞMA BİLGİLERİ'!$F$21</f>
        <v>Master Erkekler</v>
      </c>
      <c r="K647" s="166" t="str">
        <f t="shared" si="14"/>
        <v>İSTANBUL-Balkan Veterans Indoor Championship</v>
      </c>
      <c r="L647" s="236"/>
      <c r="M647" s="167"/>
    </row>
    <row r="648" spans="1:13" s="159" customFormat="1" ht="26.25" customHeight="1">
      <c r="A648" s="161">
        <v>700</v>
      </c>
      <c r="B648" s="172"/>
      <c r="C648" s="162"/>
      <c r="D648" s="166"/>
      <c r="E648" s="166"/>
      <c r="F648" s="168"/>
      <c r="G648" s="169"/>
      <c r="H648" s="169"/>
      <c r="I648" s="169"/>
      <c r="J648" s="163" t="str">
        <f>'YARIŞMA BİLGİLERİ'!$F$21</f>
        <v>Master Erkekler</v>
      </c>
      <c r="K648" s="166" t="str">
        <f t="shared" ref="K648:K711" si="15">CONCATENATE(K$1,"-",A$1)</f>
        <v>İSTANBUL-Balkan Veterans Indoor Championship</v>
      </c>
      <c r="L648" s="236"/>
      <c r="M648" s="167"/>
    </row>
    <row r="649" spans="1:13" s="159" customFormat="1" ht="26.25" customHeight="1">
      <c r="A649" s="161">
        <v>701</v>
      </c>
      <c r="B649" s="172"/>
      <c r="C649" s="162"/>
      <c r="D649" s="166"/>
      <c r="E649" s="166"/>
      <c r="F649" s="168"/>
      <c r="G649" s="169"/>
      <c r="H649" s="169"/>
      <c r="I649" s="169"/>
      <c r="J649" s="163" t="str">
        <f>'YARIŞMA BİLGİLERİ'!$F$21</f>
        <v>Master Erkekler</v>
      </c>
      <c r="K649" s="166" t="str">
        <f t="shared" si="15"/>
        <v>İSTANBUL-Balkan Veterans Indoor Championship</v>
      </c>
      <c r="L649" s="236"/>
      <c r="M649" s="167"/>
    </row>
    <row r="650" spans="1:13" s="159" customFormat="1" ht="26.25" customHeight="1">
      <c r="A650" s="161">
        <v>702</v>
      </c>
      <c r="B650" s="172"/>
      <c r="C650" s="162"/>
      <c r="D650" s="166"/>
      <c r="E650" s="166"/>
      <c r="F650" s="168"/>
      <c r="G650" s="169"/>
      <c r="H650" s="169"/>
      <c r="I650" s="169"/>
      <c r="J650" s="163" t="str">
        <f>'YARIŞMA BİLGİLERİ'!$F$21</f>
        <v>Master Erkekler</v>
      </c>
      <c r="K650" s="166" t="str">
        <f t="shared" si="15"/>
        <v>İSTANBUL-Balkan Veterans Indoor Championship</v>
      </c>
      <c r="L650" s="236"/>
      <c r="M650" s="167"/>
    </row>
    <row r="651" spans="1:13" s="159" customFormat="1" ht="26.25" customHeight="1">
      <c r="A651" s="161">
        <v>703</v>
      </c>
      <c r="B651" s="172"/>
      <c r="C651" s="162"/>
      <c r="D651" s="166"/>
      <c r="E651" s="166"/>
      <c r="F651" s="168"/>
      <c r="G651" s="169"/>
      <c r="H651" s="169"/>
      <c r="I651" s="169"/>
      <c r="J651" s="163" t="str">
        <f>'YARIŞMA BİLGİLERİ'!$F$21</f>
        <v>Master Erkekler</v>
      </c>
      <c r="K651" s="166" t="str">
        <f t="shared" si="15"/>
        <v>İSTANBUL-Balkan Veterans Indoor Championship</v>
      </c>
      <c r="L651" s="236"/>
      <c r="M651" s="167"/>
    </row>
    <row r="652" spans="1:13" s="159" customFormat="1" ht="26.25" customHeight="1">
      <c r="A652" s="161">
        <v>704</v>
      </c>
      <c r="B652" s="172"/>
      <c r="C652" s="162"/>
      <c r="D652" s="166"/>
      <c r="E652" s="166"/>
      <c r="F652" s="168"/>
      <c r="G652" s="169"/>
      <c r="H652" s="169"/>
      <c r="I652" s="169"/>
      <c r="J652" s="163" t="str">
        <f>'YARIŞMA BİLGİLERİ'!$F$21</f>
        <v>Master Erkekler</v>
      </c>
      <c r="K652" s="166" t="str">
        <f t="shared" si="15"/>
        <v>İSTANBUL-Balkan Veterans Indoor Championship</v>
      </c>
      <c r="L652" s="236"/>
      <c r="M652" s="167"/>
    </row>
    <row r="653" spans="1:13" s="159" customFormat="1" ht="26.25" customHeight="1">
      <c r="A653" s="161">
        <v>705</v>
      </c>
      <c r="B653" s="172"/>
      <c r="C653" s="162"/>
      <c r="D653" s="166"/>
      <c r="E653" s="166"/>
      <c r="F653" s="168"/>
      <c r="G653" s="169"/>
      <c r="H653" s="169"/>
      <c r="I653" s="169"/>
      <c r="J653" s="163" t="str">
        <f>'YARIŞMA BİLGİLERİ'!$F$21</f>
        <v>Master Erkekler</v>
      </c>
      <c r="K653" s="166" t="str">
        <f t="shared" si="15"/>
        <v>İSTANBUL-Balkan Veterans Indoor Championship</v>
      </c>
      <c r="L653" s="236"/>
      <c r="M653" s="167"/>
    </row>
    <row r="654" spans="1:13" s="159" customFormat="1" ht="26.25" customHeight="1">
      <c r="A654" s="161">
        <v>706</v>
      </c>
      <c r="B654" s="172"/>
      <c r="C654" s="162"/>
      <c r="D654" s="166"/>
      <c r="E654" s="166"/>
      <c r="F654" s="168"/>
      <c r="G654" s="169"/>
      <c r="H654" s="169"/>
      <c r="I654" s="169"/>
      <c r="J654" s="163" t="str">
        <f>'YARIŞMA BİLGİLERİ'!$F$21</f>
        <v>Master Erkekler</v>
      </c>
      <c r="K654" s="166" t="str">
        <f t="shared" si="15"/>
        <v>İSTANBUL-Balkan Veterans Indoor Championship</v>
      </c>
      <c r="L654" s="236"/>
      <c r="M654" s="167"/>
    </row>
    <row r="655" spans="1:13" s="159" customFormat="1" ht="26.25" customHeight="1">
      <c r="A655" s="161">
        <v>707</v>
      </c>
      <c r="B655" s="172"/>
      <c r="C655" s="162"/>
      <c r="D655" s="166"/>
      <c r="E655" s="166"/>
      <c r="F655" s="168"/>
      <c r="G655" s="169"/>
      <c r="H655" s="169"/>
      <c r="I655" s="169"/>
      <c r="J655" s="163" t="str">
        <f>'YARIŞMA BİLGİLERİ'!$F$21</f>
        <v>Master Erkekler</v>
      </c>
      <c r="K655" s="166" t="str">
        <f t="shared" si="15"/>
        <v>İSTANBUL-Balkan Veterans Indoor Championship</v>
      </c>
      <c r="L655" s="236"/>
      <c r="M655" s="167"/>
    </row>
    <row r="656" spans="1:13" s="159" customFormat="1" ht="26.25" customHeight="1">
      <c r="A656" s="161">
        <v>708</v>
      </c>
      <c r="B656" s="172"/>
      <c r="C656" s="162"/>
      <c r="D656" s="166"/>
      <c r="E656" s="166"/>
      <c r="F656" s="168"/>
      <c r="G656" s="169"/>
      <c r="H656" s="169"/>
      <c r="I656" s="169"/>
      <c r="J656" s="163" t="str">
        <f>'YARIŞMA BİLGİLERİ'!$F$21</f>
        <v>Master Erkekler</v>
      </c>
      <c r="K656" s="166" t="str">
        <f t="shared" si="15"/>
        <v>İSTANBUL-Balkan Veterans Indoor Championship</v>
      </c>
      <c r="L656" s="236"/>
      <c r="M656" s="167"/>
    </row>
    <row r="657" spans="1:13" s="159" customFormat="1" ht="26.25" customHeight="1">
      <c r="A657" s="161">
        <v>709</v>
      </c>
      <c r="B657" s="172"/>
      <c r="C657" s="162"/>
      <c r="D657" s="166"/>
      <c r="E657" s="166"/>
      <c r="F657" s="168"/>
      <c r="G657" s="169"/>
      <c r="H657" s="169"/>
      <c r="I657" s="169"/>
      <c r="J657" s="163" t="str">
        <f>'YARIŞMA BİLGİLERİ'!$F$21</f>
        <v>Master Erkekler</v>
      </c>
      <c r="K657" s="166" t="str">
        <f t="shared" si="15"/>
        <v>İSTANBUL-Balkan Veterans Indoor Championship</v>
      </c>
      <c r="L657" s="236"/>
      <c r="M657" s="167"/>
    </row>
    <row r="658" spans="1:13" s="159" customFormat="1" ht="26.25" customHeight="1">
      <c r="A658" s="161">
        <v>710</v>
      </c>
      <c r="B658" s="172"/>
      <c r="C658" s="162"/>
      <c r="D658" s="166"/>
      <c r="E658" s="166"/>
      <c r="F658" s="168"/>
      <c r="G658" s="169"/>
      <c r="H658" s="169"/>
      <c r="I658" s="169"/>
      <c r="J658" s="163" t="str">
        <f>'YARIŞMA BİLGİLERİ'!$F$21</f>
        <v>Master Erkekler</v>
      </c>
      <c r="K658" s="166" t="str">
        <f t="shared" si="15"/>
        <v>İSTANBUL-Balkan Veterans Indoor Championship</v>
      </c>
      <c r="L658" s="236"/>
      <c r="M658" s="167"/>
    </row>
    <row r="659" spans="1:13" s="159" customFormat="1" ht="26.25" customHeight="1">
      <c r="A659" s="161">
        <v>711</v>
      </c>
      <c r="B659" s="172"/>
      <c r="C659" s="162"/>
      <c r="D659" s="166"/>
      <c r="E659" s="166"/>
      <c r="F659" s="168"/>
      <c r="G659" s="169"/>
      <c r="H659" s="169"/>
      <c r="I659" s="169"/>
      <c r="J659" s="163" t="str">
        <f>'YARIŞMA BİLGİLERİ'!$F$21</f>
        <v>Master Erkekler</v>
      </c>
      <c r="K659" s="166" t="str">
        <f t="shared" si="15"/>
        <v>İSTANBUL-Balkan Veterans Indoor Championship</v>
      </c>
      <c r="L659" s="236"/>
      <c r="M659" s="167"/>
    </row>
    <row r="660" spans="1:13" s="159" customFormat="1" ht="26.25" customHeight="1">
      <c r="A660" s="161">
        <v>712</v>
      </c>
      <c r="B660" s="172"/>
      <c r="C660" s="162"/>
      <c r="D660" s="166"/>
      <c r="E660" s="166"/>
      <c r="F660" s="168"/>
      <c r="G660" s="169"/>
      <c r="H660" s="169"/>
      <c r="I660" s="169"/>
      <c r="J660" s="163" t="str">
        <f>'YARIŞMA BİLGİLERİ'!$F$21</f>
        <v>Master Erkekler</v>
      </c>
      <c r="K660" s="166" t="str">
        <f t="shared" si="15"/>
        <v>İSTANBUL-Balkan Veterans Indoor Championship</v>
      </c>
      <c r="L660" s="236"/>
      <c r="M660" s="167"/>
    </row>
    <row r="661" spans="1:13" s="159" customFormat="1" ht="26.25" customHeight="1">
      <c r="A661" s="161">
        <v>713</v>
      </c>
      <c r="B661" s="172"/>
      <c r="C661" s="162"/>
      <c r="D661" s="166"/>
      <c r="E661" s="166"/>
      <c r="F661" s="168"/>
      <c r="G661" s="169"/>
      <c r="H661" s="169"/>
      <c r="I661" s="169"/>
      <c r="J661" s="163" t="str">
        <f>'YARIŞMA BİLGİLERİ'!$F$21</f>
        <v>Master Erkekler</v>
      </c>
      <c r="K661" s="166" t="str">
        <f t="shared" si="15"/>
        <v>İSTANBUL-Balkan Veterans Indoor Championship</v>
      </c>
      <c r="L661" s="236"/>
      <c r="M661" s="167"/>
    </row>
    <row r="662" spans="1:13" s="159" customFormat="1" ht="26.25" customHeight="1">
      <c r="A662" s="161">
        <v>714</v>
      </c>
      <c r="B662" s="172"/>
      <c r="C662" s="162"/>
      <c r="D662" s="166"/>
      <c r="E662" s="166"/>
      <c r="F662" s="168"/>
      <c r="G662" s="169"/>
      <c r="H662" s="169"/>
      <c r="I662" s="169"/>
      <c r="J662" s="163" t="str">
        <f>'YARIŞMA BİLGİLERİ'!$F$21</f>
        <v>Master Erkekler</v>
      </c>
      <c r="K662" s="166" t="str">
        <f t="shared" si="15"/>
        <v>İSTANBUL-Balkan Veterans Indoor Championship</v>
      </c>
      <c r="L662" s="236"/>
      <c r="M662" s="167"/>
    </row>
    <row r="663" spans="1:13" s="159" customFormat="1" ht="26.25" customHeight="1">
      <c r="A663" s="161">
        <v>715</v>
      </c>
      <c r="B663" s="172"/>
      <c r="C663" s="162"/>
      <c r="D663" s="166"/>
      <c r="E663" s="166"/>
      <c r="F663" s="168"/>
      <c r="G663" s="169"/>
      <c r="H663" s="169"/>
      <c r="I663" s="169"/>
      <c r="J663" s="163" t="str">
        <f>'YARIŞMA BİLGİLERİ'!$F$21</f>
        <v>Master Erkekler</v>
      </c>
      <c r="K663" s="166" t="str">
        <f t="shared" si="15"/>
        <v>İSTANBUL-Balkan Veterans Indoor Championship</v>
      </c>
      <c r="L663" s="236"/>
      <c r="M663" s="167"/>
    </row>
    <row r="664" spans="1:13" s="159" customFormat="1" ht="26.25" customHeight="1">
      <c r="A664" s="161">
        <v>716</v>
      </c>
      <c r="B664" s="172"/>
      <c r="C664" s="162"/>
      <c r="D664" s="166"/>
      <c r="E664" s="166"/>
      <c r="F664" s="168"/>
      <c r="G664" s="169"/>
      <c r="H664" s="169"/>
      <c r="I664" s="169"/>
      <c r="J664" s="163" t="str">
        <f>'YARIŞMA BİLGİLERİ'!$F$21</f>
        <v>Master Erkekler</v>
      </c>
      <c r="K664" s="166" t="str">
        <f t="shared" si="15"/>
        <v>İSTANBUL-Balkan Veterans Indoor Championship</v>
      </c>
      <c r="L664" s="236"/>
      <c r="M664" s="167"/>
    </row>
    <row r="665" spans="1:13" s="159" customFormat="1" ht="26.25" customHeight="1">
      <c r="A665" s="161">
        <v>717</v>
      </c>
      <c r="B665" s="172"/>
      <c r="C665" s="162"/>
      <c r="D665" s="166"/>
      <c r="E665" s="166"/>
      <c r="F665" s="168"/>
      <c r="G665" s="169"/>
      <c r="H665" s="169"/>
      <c r="I665" s="169"/>
      <c r="J665" s="163" t="str">
        <f>'YARIŞMA BİLGİLERİ'!$F$21</f>
        <v>Master Erkekler</v>
      </c>
      <c r="K665" s="166" t="str">
        <f t="shared" si="15"/>
        <v>İSTANBUL-Balkan Veterans Indoor Championship</v>
      </c>
      <c r="L665" s="236"/>
      <c r="M665" s="167"/>
    </row>
    <row r="666" spans="1:13" s="159" customFormat="1" ht="26.25" customHeight="1">
      <c r="A666" s="161">
        <v>718</v>
      </c>
      <c r="B666" s="172"/>
      <c r="C666" s="162"/>
      <c r="D666" s="166"/>
      <c r="E666" s="166"/>
      <c r="F666" s="168"/>
      <c r="G666" s="169"/>
      <c r="H666" s="169"/>
      <c r="I666" s="169"/>
      <c r="J666" s="163" t="str">
        <f>'YARIŞMA BİLGİLERİ'!$F$21</f>
        <v>Master Erkekler</v>
      </c>
      <c r="K666" s="166" t="str">
        <f t="shared" si="15"/>
        <v>İSTANBUL-Balkan Veterans Indoor Championship</v>
      </c>
      <c r="L666" s="236"/>
      <c r="M666" s="167"/>
    </row>
    <row r="667" spans="1:13" s="159" customFormat="1" ht="26.25" customHeight="1">
      <c r="A667" s="161">
        <v>719</v>
      </c>
      <c r="B667" s="172"/>
      <c r="C667" s="162"/>
      <c r="D667" s="166"/>
      <c r="E667" s="166"/>
      <c r="F667" s="168"/>
      <c r="G667" s="169"/>
      <c r="H667" s="169"/>
      <c r="I667" s="169"/>
      <c r="J667" s="163" t="str">
        <f>'YARIŞMA BİLGİLERİ'!$F$21</f>
        <v>Master Erkekler</v>
      </c>
      <c r="K667" s="166" t="str">
        <f t="shared" si="15"/>
        <v>İSTANBUL-Balkan Veterans Indoor Championship</v>
      </c>
      <c r="L667" s="236"/>
      <c r="M667" s="167"/>
    </row>
    <row r="668" spans="1:13" s="159" customFormat="1" ht="26.25" customHeight="1">
      <c r="A668" s="161">
        <v>720</v>
      </c>
      <c r="B668" s="172"/>
      <c r="C668" s="162"/>
      <c r="D668" s="166"/>
      <c r="E668" s="166"/>
      <c r="F668" s="168"/>
      <c r="G668" s="169"/>
      <c r="H668" s="169"/>
      <c r="I668" s="169"/>
      <c r="J668" s="163" t="str">
        <f>'YARIŞMA BİLGİLERİ'!$F$21</f>
        <v>Master Erkekler</v>
      </c>
      <c r="K668" s="166" t="str">
        <f t="shared" si="15"/>
        <v>İSTANBUL-Balkan Veterans Indoor Championship</v>
      </c>
      <c r="L668" s="236"/>
      <c r="M668" s="167"/>
    </row>
    <row r="669" spans="1:13" s="159" customFormat="1" ht="26.25" customHeight="1">
      <c r="A669" s="161">
        <v>721</v>
      </c>
      <c r="B669" s="172"/>
      <c r="C669" s="162"/>
      <c r="D669" s="166"/>
      <c r="E669" s="166"/>
      <c r="F669" s="168"/>
      <c r="G669" s="169"/>
      <c r="H669" s="169"/>
      <c r="I669" s="169"/>
      <c r="J669" s="163" t="str">
        <f>'YARIŞMA BİLGİLERİ'!$F$21</f>
        <v>Master Erkekler</v>
      </c>
      <c r="K669" s="166" t="str">
        <f t="shared" si="15"/>
        <v>İSTANBUL-Balkan Veterans Indoor Championship</v>
      </c>
      <c r="L669" s="236"/>
      <c r="M669" s="167"/>
    </row>
    <row r="670" spans="1:13" s="159" customFormat="1" ht="26.25" customHeight="1">
      <c r="A670" s="161">
        <v>722</v>
      </c>
      <c r="B670" s="172"/>
      <c r="C670" s="162"/>
      <c r="D670" s="166"/>
      <c r="E670" s="166"/>
      <c r="F670" s="168"/>
      <c r="G670" s="169"/>
      <c r="H670" s="169"/>
      <c r="I670" s="169"/>
      <c r="J670" s="163" t="str">
        <f>'YARIŞMA BİLGİLERİ'!$F$21</f>
        <v>Master Erkekler</v>
      </c>
      <c r="K670" s="166" t="str">
        <f t="shared" si="15"/>
        <v>İSTANBUL-Balkan Veterans Indoor Championship</v>
      </c>
      <c r="L670" s="236"/>
      <c r="M670" s="167"/>
    </row>
    <row r="671" spans="1:13" s="159" customFormat="1" ht="26.25" customHeight="1">
      <c r="A671" s="161">
        <v>723</v>
      </c>
      <c r="B671" s="172"/>
      <c r="C671" s="162"/>
      <c r="D671" s="166"/>
      <c r="E671" s="166"/>
      <c r="F671" s="168"/>
      <c r="G671" s="169"/>
      <c r="H671" s="169"/>
      <c r="I671" s="169"/>
      <c r="J671" s="163" t="str">
        <f>'YARIŞMA BİLGİLERİ'!$F$21</f>
        <v>Master Erkekler</v>
      </c>
      <c r="K671" s="166" t="str">
        <f t="shared" si="15"/>
        <v>İSTANBUL-Balkan Veterans Indoor Championship</v>
      </c>
      <c r="L671" s="236"/>
      <c r="M671" s="167"/>
    </row>
    <row r="672" spans="1:13" s="159" customFormat="1" ht="26.25" customHeight="1">
      <c r="A672" s="161">
        <v>724</v>
      </c>
      <c r="B672" s="172"/>
      <c r="C672" s="162"/>
      <c r="D672" s="166"/>
      <c r="E672" s="166"/>
      <c r="F672" s="168"/>
      <c r="G672" s="169"/>
      <c r="H672" s="169"/>
      <c r="I672" s="169"/>
      <c r="J672" s="163" t="str">
        <f>'YARIŞMA BİLGİLERİ'!$F$21</f>
        <v>Master Erkekler</v>
      </c>
      <c r="K672" s="166" t="str">
        <f t="shared" si="15"/>
        <v>İSTANBUL-Balkan Veterans Indoor Championship</v>
      </c>
      <c r="L672" s="236"/>
      <c r="M672" s="167"/>
    </row>
    <row r="673" spans="1:13" s="159" customFormat="1" ht="26.25" customHeight="1">
      <c r="A673" s="161">
        <v>725</v>
      </c>
      <c r="B673" s="172"/>
      <c r="C673" s="162"/>
      <c r="D673" s="166"/>
      <c r="E673" s="166"/>
      <c r="F673" s="168"/>
      <c r="G673" s="169"/>
      <c r="H673" s="169"/>
      <c r="I673" s="169"/>
      <c r="J673" s="163" t="str">
        <f>'YARIŞMA BİLGİLERİ'!$F$21</f>
        <v>Master Erkekler</v>
      </c>
      <c r="K673" s="166" t="str">
        <f t="shared" si="15"/>
        <v>İSTANBUL-Balkan Veterans Indoor Championship</v>
      </c>
      <c r="L673" s="236"/>
      <c r="M673" s="167"/>
    </row>
    <row r="674" spans="1:13" s="159" customFormat="1" ht="26.25" customHeight="1">
      <c r="A674" s="161">
        <v>726</v>
      </c>
      <c r="B674" s="172"/>
      <c r="C674" s="162"/>
      <c r="D674" s="166"/>
      <c r="E674" s="166"/>
      <c r="F674" s="168"/>
      <c r="G674" s="169"/>
      <c r="H674" s="169"/>
      <c r="I674" s="169"/>
      <c r="J674" s="163" t="str">
        <f>'YARIŞMA BİLGİLERİ'!$F$21</f>
        <v>Master Erkekler</v>
      </c>
      <c r="K674" s="166" t="str">
        <f t="shared" si="15"/>
        <v>İSTANBUL-Balkan Veterans Indoor Championship</v>
      </c>
      <c r="L674" s="236"/>
      <c r="M674" s="167"/>
    </row>
    <row r="675" spans="1:13" s="159" customFormat="1" ht="26.25" customHeight="1">
      <c r="A675" s="161">
        <v>727</v>
      </c>
      <c r="B675" s="172"/>
      <c r="C675" s="162"/>
      <c r="D675" s="166"/>
      <c r="E675" s="166"/>
      <c r="F675" s="168"/>
      <c r="G675" s="169"/>
      <c r="H675" s="169"/>
      <c r="I675" s="169"/>
      <c r="J675" s="163" t="str">
        <f>'YARIŞMA BİLGİLERİ'!$F$21</f>
        <v>Master Erkekler</v>
      </c>
      <c r="K675" s="166" t="str">
        <f t="shared" si="15"/>
        <v>İSTANBUL-Balkan Veterans Indoor Championship</v>
      </c>
      <c r="L675" s="236"/>
      <c r="M675" s="167"/>
    </row>
    <row r="676" spans="1:13" s="159" customFormat="1" ht="26.25" customHeight="1">
      <c r="A676" s="161">
        <v>728</v>
      </c>
      <c r="B676" s="172"/>
      <c r="C676" s="162"/>
      <c r="D676" s="166"/>
      <c r="E676" s="166"/>
      <c r="F676" s="168"/>
      <c r="G676" s="169"/>
      <c r="H676" s="169"/>
      <c r="I676" s="169"/>
      <c r="J676" s="163" t="str">
        <f>'YARIŞMA BİLGİLERİ'!$F$21</f>
        <v>Master Erkekler</v>
      </c>
      <c r="K676" s="166" t="str">
        <f t="shared" si="15"/>
        <v>İSTANBUL-Balkan Veterans Indoor Championship</v>
      </c>
      <c r="L676" s="236"/>
      <c r="M676" s="167"/>
    </row>
    <row r="677" spans="1:13" s="159" customFormat="1" ht="26.25" customHeight="1">
      <c r="A677" s="161">
        <v>729</v>
      </c>
      <c r="B677" s="172"/>
      <c r="C677" s="162"/>
      <c r="D677" s="166"/>
      <c r="E677" s="166"/>
      <c r="F677" s="168"/>
      <c r="G677" s="169"/>
      <c r="H677" s="169"/>
      <c r="I677" s="169"/>
      <c r="J677" s="163" t="str">
        <f>'YARIŞMA BİLGİLERİ'!$F$21</f>
        <v>Master Erkekler</v>
      </c>
      <c r="K677" s="166" t="str">
        <f t="shared" si="15"/>
        <v>İSTANBUL-Balkan Veterans Indoor Championship</v>
      </c>
      <c r="L677" s="236"/>
      <c r="M677" s="167"/>
    </row>
    <row r="678" spans="1:13" s="159" customFormat="1" ht="26.25" customHeight="1">
      <c r="A678" s="161">
        <v>730</v>
      </c>
      <c r="B678" s="172"/>
      <c r="C678" s="162"/>
      <c r="D678" s="166"/>
      <c r="E678" s="166"/>
      <c r="F678" s="168"/>
      <c r="G678" s="169"/>
      <c r="H678" s="169"/>
      <c r="I678" s="169"/>
      <c r="J678" s="163" t="str">
        <f>'YARIŞMA BİLGİLERİ'!$F$21</f>
        <v>Master Erkekler</v>
      </c>
      <c r="K678" s="166" t="str">
        <f t="shared" si="15"/>
        <v>İSTANBUL-Balkan Veterans Indoor Championship</v>
      </c>
      <c r="L678" s="236"/>
      <c r="M678" s="167"/>
    </row>
    <row r="679" spans="1:13" s="159" customFormat="1" ht="26.25" customHeight="1">
      <c r="A679" s="161">
        <v>731</v>
      </c>
      <c r="B679" s="172"/>
      <c r="C679" s="162"/>
      <c r="D679" s="166"/>
      <c r="E679" s="166"/>
      <c r="F679" s="168"/>
      <c r="G679" s="169"/>
      <c r="H679" s="169"/>
      <c r="I679" s="169"/>
      <c r="J679" s="163" t="str">
        <f>'YARIŞMA BİLGİLERİ'!$F$21</f>
        <v>Master Erkekler</v>
      </c>
      <c r="K679" s="166" t="str">
        <f t="shared" si="15"/>
        <v>İSTANBUL-Balkan Veterans Indoor Championship</v>
      </c>
      <c r="L679" s="236"/>
      <c r="M679" s="167"/>
    </row>
    <row r="680" spans="1:13" s="159" customFormat="1" ht="26.25" customHeight="1">
      <c r="A680" s="161">
        <v>732</v>
      </c>
      <c r="B680" s="172"/>
      <c r="C680" s="162"/>
      <c r="D680" s="166"/>
      <c r="E680" s="166"/>
      <c r="F680" s="168"/>
      <c r="G680" s="169"/>
      <c r="H680" s="169"/>
      <c r="I680" s="169"/>
      <c r="J680" s="163" t="str">
        <f>'YARIŞMA BİLGİLERİ'!$F$21</f>
        <v>Master Erkekler</v>
      </c>
      <c r="K680" s="166" t="str">
        <f t="shared" si="15"/>
        <v>İSTANBUL-Balkan Veterans Indoor Championship</v>
      </c>
      <c r="L680" s="236"/>
      <c r="M680" s="167"/>
    </row>
    <row r="681" spans="1:13" s="159" customFormat="1" ht="26.25" customHeight="1">
      <c r="A681" s="161">
        <v>733</v>
      </c>
      <c r="B681" s="172"/>
      <c r="C681" s="162"/>
      <c r="D681" s="166"/>
      <c r="E681" s="166"/>
      <c r="F681" s="168"/>
      <c r="G681" s="169"/>
      <c r="H681" s="169"/>
      <c r="I681" s="169"/>
      <c r="J681" s="163" t="str">
        <f>'YARIŞMA BİLGİLERİ'!$F$21</f>
        <v>Master Erkekler</v>
      </c>
      <c r="K681" s="166" t="str">
        <f t="shared" si="15"/>
        <v>İSTANBUL-Balkan Veterans Indoor Championship</v>
      </c>
      <c r="L681" s="236"/>
      <c r="M681" s="167"/>
    </row>
    <row r="682" spans="1:13" s="159" customFormat="1" ht="26.25" customHeight="1">
      <c r="A682" s="161">
        <v>734</v>
      </c>
      <c r="B682" s="172"/>
      <c r="C682" s="162"/>
      <c r="D682" s="166"/>
      <c r="E682" s="166"/>
      <c r="F682" s="168"/>
      <c r="G682" s="169"/>
      <c r="H682" s="169"/>
      <c r="I682" s="169"/>
      <c r="J682" s="163" t="str">
        <f>'YARIŞMA BİLGİLERİ'!$F$21</f>
        <v>Master Erkekler</v>
      </c>
      <c r="K682" s="166" t="str">
        <f t="shared" si="15"/>
        <v>İSTANBUL-Balkan Veterans Indoor Championship</v>
      </c>
      <c r="L682" s="236"/>
      <c r="M682" s="167"/>
    </row>
    <row r="683" spans="1:13" s="159" customFormat="1" ht="26.25" customHeight="1">
      <c r="A683" s="161">
        <v>735</v>
      </c>
      <c r="B683" s="172"/>
      <c r="C683" s="162"/>
      <c r="D683" s="166"/>
      <c r="E683" s="166"/>
      <c r="F683" s="168"/>
      <c r="G683" s="169"/>
      <c r="H683" s="169"/>
      <c r="I683" s="169"/>
      <c r="J683" s="163" t="str">
        <f>'YARIŞMA BİLGİLERİ'!$F$21</f>
        <v>Master Erkekler</v>
      </c>
      <c r="K683" s="166" t="str">
        <f t="shared" si="15"/>
        <v>İSTANBUL-Balkan Veterans Indoor Championship</v>
      </c>
      <c r="L683" s="236"/>
      <c r="M683" s="167"/>
    </row>
    <row r="684" spans="1:13" s="159" customFormat="1" ht="26.25" customHeight="1">
      <c r="A684" s="161">
        <v>736</v>
      </c>
      <c r="B684" s="172"/>
      <c r="C684" s="162"/>
      <c r="D684" s="166"/>
      <c r="E684" s="166"/>
      <c r="F684" s="168"/>
      <c r="G684" s="169"/>
      <c r="H684" s="169"/>
      <c r="I684" s="169"/>
      <c r="J684" s="163" t="str">
        <f>'YARIŞMA BİLGİLERİ'!$F$21</f>
        <v>Master Erkekler</v>
      </c>
      <c r="K684" s="166" t="str">
        <f t="shared" si="15"/>
        <v>İSTANBUL-Balkan Veterans Indoor Championship</v>
      </c>
      <c r="L684" s="236"/>
      <c r="M684" s="167"/>
    </row>
    <row r="685" spans="1:13" s="159" customFormat="1" ht="26.25" customHeight="1">
      <c r="A685" s="161">
        <v>737</v>
      </c>
      <c r="B685" s="172"/>
      <c r="C685" s="162"/>
      <c r="D685" s="166"/>
      <c r="E685" s="166"/>
      <c r="F685" s="168"/>
      <c r="G685" s="169"/>
      <c r="H685" s="169"/>
      <c r="I685" s="169"/>
      <c r="J685" s="163" t="str">
        <f>'YARIŞMA BİLGİLERİ'!$F$21</f>
        <v>Master Erkekler</v>
      </c>
      <c r="K685" s="166" t="str">
        <f t="shared" si="15"/>
        <v>İSTANBUL-Balkan Veterans Indoor Championship</v>
      </c>
      <c r="L685" s="236"/>
      <c r="M685" s="167"/>
    </row>
    <row r="686" spans="1:13" s="159" customFormat="1" ht="26.25" customHeight="1">
      <c r="A686" s="161">
        <v>738</v>
      </c>
      <c r="B686" s="172"/>
      <c r="C686" s="162"/>
      <c r="D686" s="166"/>
      <c r="E686" s="166"/>
      <c r="F686" s="168"/>
      <c r="G686" s="169"/>
      <c r="H686" s="169"/>
      <c r="I686" s="169"/>
      <c r="J686" s="163" t="str">
        <f>'YARIŞMA BİLGİLERİ'!$F$21</f>
        <v>Master Erkekler</v>
      </c>
      <c r="K686" s="166" t="str">
        <f t="shared" si="15"/>
        <v>İSTANBUL-Balkan Veterans Indoor Championship</v>
      </c>
      <c r="L686" s="236"/>
      <c r="M686" s="167"/>
    </row>
    <row r="687" spans="1:13" s="159" customFormat="1" ht="26.25" customHeight="1">
      <c r="A687" s="161">
        <v>739</v>
      </c>
      <c r="B687" s="172"/>
      <c r="C687" s="162"/>
      <c r="D687" s="166"/>
      <c r="E687" s="166"/>
      <c r="F687" s="168"/>
      <c r="G687" s="169"/>
      <c r="H687" s="169"/>
      <c r="I687" s="169"/>
      <c r="J687" s="163" t="str">
        <f>'YARIŞMA BİLGİLERİ'!$F$21</f>
        <v>Master Erkekler</v>
      </c>
      <c r="K687" s="166" t="str">
        <f t="shared" si="15"/>
        <v>İSTANBUL-Balkan Veterans Indoor Championship</v>
      </c>
      <c r="L687" s="236"/>
      <c r="M687" s="167"/>
    </row>
    <row r="688" spans="1:13" s="159" customFormat="1" ht="26.25" customHeight="1">
      <c r="A688" s="161">
        <v>740</v>
      </c>
      <c r="B688" s="172"/>
      <c r="C688" s="162"/>
      <c r="D688" s="166"/>
      <c r="E688" s="166"/>
      <c r="F688" s="168"/>
      <c r="G688" s="169"/>
      <c r="H688" s="169"/>
      <c r="I688" s="169"/>
      <c r="J688" s="163" t="str">
        <f>'YARIŞMA BİLGİLERİ'!$F$21</f>
        <v>Master Erkekler</v>
      </c>
      <c r="K688" s="166" t="str">
        <f t="shared" si="15"/>
        <v>İSTANBUL-Balkan Veterans Indoor Championship</v>
      </c>
      <c r="L688" s="236"/>
      <c r="M688" s="167"/>
    </row>
    <row r="689" spans="1:13" s="159" customFormat="1" ht="26.25" customHeight="1">
      <c r="A689" s="161">
        <v>741</v>
      </c>
      <c r="B689" s="172"/>
      <c r="C689" s="162"/>
      <c r="D689" s="166"/>
      <c r="E689" s="166"/>
      <c r="F689" s="168"/>
      <c r="G689" s="169"/>
      <c r="H689" s="169"/>
      <c r="I689" s="169"/>
      <c r="J689" s="163" t="str">
        <f>'YARIŞMA BİLGİLERİ'!$F$21</f>
        <v>Master Erkekler</v>
      </c>
      <c r="K689" s="166" t="str">
        <f t="shared" si="15"/>
        <v>İSTANBUL-Balkan Veterans Indoor Championship</v>
      </c>
      <c r="L689" s="236"/>
      <c r="M689" s="167"/>
    </row>
    <row r="690" spans="1:13" s="159" customFormat="1" ht="26.25" customHeight="1">
      <c r="A690" s="161">
        <v>742</v>
      </c>
      <c r="B690" s="172"/>
      <c r="C690" s="162"/>
      <c r="D690" s="166"/>
      <c r="E690" s="166"/>
      <c r="F690" s="168"/>
      <c r="G690" s="169"/>
      <c r="H690" s="169"/>
      <c r="I690" s="169"/>
      <c r="J690" s="163" t="str">
        <f>'YARIŞMA BİLGİLERİ'!$F$21</f>
        <v>Master Erkekler</v>
      </c>
      <c r="K690" s="166" t="str">
        <f t="shared" si="15"/>
        <v>İSTANBUL-Balkan Veterans Indoor Championship</v>
      </c>
      <c r="L690" s="236"/>
      <c r="M690" s="167"/>
    </row>
    <row r="691" spans="1:13" s="159" customFormat="1" ht="26.25" customHeight="1">
      <c r="A691" s="161">
        <v>743</v>
      </c>
      <c r="B691" s="172"/>
      <c r="C691" s="162"/>
      <c r="D691" s="166"/>
      <c r="E691" s="166"/>
      <c r="F691" s="168"/>
      <c r="G691" s="169"/>
      <c r="H691" s="169"/>
      <c r="I691" s="169"/>
      <c r="J691" s="163" t="str">
        <f>'YARIŞMA BİLGİLERİ'!$F$21</f>
        <v>Master Erkekler</v>
      </c>
      <c r="K691" s="166" t="str">
        <f t="shared" si="15"/>
        <v>İSTANBUL-Balkan Veterans Indoor Championship</v>
      </c>
      <c r="L691" s="236"/>
      <c r="M691" s="167"/>
    </row>
    <row r="692" spans="1:13" s="159" customFormat="1" ht="26.25" customHeight="1">
      <c r="A692" s="161">
        <v>744</v>
      </c>
      <c r="B692" s="172"/>
      <c r="C692" s="162"/>
      <c r="D692" s="166"/>
      <c r="E692" s="166"/>
      <c r="F692" s="168"/>
      <c r="G692" s="169"/>
      <c r="H692" s="169"/>
      <c r="I692" s="169"/>
      <c r="J692" s="163" t="str">
        <f>'YARIŞMA BİLGİLERİ'!$F$21</f>
        <v>Master Erkekler</v>
      </c>
      <c r="K692" s="166" t="str">
        <f t="shared" si="15"/>
        <v>İSTANBUL-Balkan Veterans Indoor Championship</v>
      </c>
      <c r="L692" s="236"/>
      <c r="M692" s="167"/>
    </row>
    <row r="693" spans="1:13" s="159" customFormat="1" ht="26.25" customHeight="1">
      <c r="A693" s="161">
        <v>745</v>
      </c>
      <c r="B693" s="172"/>
      <c r="C693" s="162"/>
      <c r="D693" s="166"/>
      <c r="E693" s="166"/>
      <c r="F693" s="168"/>
      <c r="G693" s="169"/>
      <c r="H693" s="169"/>
      <c r="I693" s="169"/>
      <c r="J693" s="163" t="str">
        <f>'YARIŞMA BİLGİLERİ'!$F$21</f>
        <v>Master Erkekler</v>
      </c>
      <c r="K693" s="166" t="str">
        <f t="shared" si="15"/>
        <v>İSTANBUL-Balkan Veterans Indoor Championship</v>
      </c>
      <c r="L693" s="236"/>
      <c r="M693" s="167"/>
    </row>
    <row r="694" spans="1:13" s="159" customFormat="1" ht="26.25" customHeight="1">
      <c r="A694" s="161">
        <v>746</v>
      </c>
      <c r="B694" s="172"/>
      <c r="C694" s="162"/>
      <c r="D694" s="166"/>
      <c r="E694" s="166"/>
      <c r="F694" s="168"/>
      <c r="G694" s="169"/>
      <c r="H694" s="169"/>
      <c r="I694" s="169"/>
      <c r="J694" s="163" t="str">
        <f>'YARIŞMA BİLGİLERİ'!$F$21</f>
        <v>Master Erkekler</v>
      </c>
      <c r="K694" s="166" t="str">
        <f t="shared" si="15"/>
        <v>İSTANBUL-Balkan Veterans Indoor Championship</v>
      </c>
      <c r="L694" s="236"/>
      <c r="M694" s="167"/>
    </row>
    <row r="695" spans="1:13" s="159" customFormat="1" ht="26.25" customHeight="1">
      <c r="A695" s="161">
        <v>747</v>
      </c>
      <c r="B695" s="172"/>
      <c r="C695" s="162"/>
      <c r="D695" s="166"/>
      <c r="E695" s="166"/>
      <c r="F695" s="168"/>
      <c r="G695" s="169"/>
      <c r="H695" s="169"/>
      <c r="I695" s="169"/>
      <c r="J695" s="163" t="str">
        <f>'YARIŞMA BİLGİLERİ'!$F$21</f>
        <v>Master Erkekler</v>
      </c>
      <c r="K695" s="166" t="str">
        <f t="shared" si="15"/>
        <v>İSTANBUL-Balkan Veterans Indoor Championship</v>
      </c>
      <c r="L695" s="236"/>
      <c r="M695" s="167"/>
    </row>
    <row r="696" spans="1:13" s="159" customFormat="1" ht="26.25" customHeight="1">
      <c r="A696" s="161">
        <v>748</v>
      </c>
      <c r="B696" s="172"/>
      <c r="C696" s="162"/>
      <c r="D696" s="166"/>
      <c r="E696" s="166"/>
      <c r="F696" s="168"/>
      <c r="G696" s="169"/>
      <c r="H696" s="169"/>
      <c r="I696" s="169"/>
      <c r="J696" s="163" t="str">
        <f>'YARIŞMA BİLGİLERİ'!$F$21</f>
        <v>Master Erkekler</v>
      </c>
      <c r="K696" s="166" t="str">
        <f t="shared" si="15"/>
        <v>İSTANBUL-Balkan Veterans Indoor Championship</v>
      </c>
      <c r="L696" s="236"/>
      <c r="M696" s="167"/>
    </row>
    <row r="697" spans="1:13" s="159" customFormat="1" ht="26.25" customHeight="1">
      <c r="A697" s="161">
        <v>749</v>
      </c>
      <c r="B697" s="172"/>
      <c r="C697" s="162"/>
      <c r="D697" s="166"/>
      <c r="E697" s="166"/>
      <c r="F697" s="168"/>
      <c r="G697" s="169"/>
      <c r="H697" s="169"/>
      <c r="I697" s="169"/>
      <c r="J697" s="163" t="str">
        <f>'YARIŞMA BİLGİLERİ'!$F$21</f>
        <v>Master Erkekler</v>
      </c>
      <c r="K697" s="166" t="str">
        <f t="shared" si="15"/>
        <v>İSTANBUL-Balkan Veterans Indoor Championship</v>
      </c>
      <c r="L697" s="236"/>
      <c r="M697" s="167"/>
    </row>
    <row r="698" spans="1:13" s="159" customFormat="1" ht="26.25" customHeight="1">
      <c r="A698" s="161">
        <v>750</v>
      </c>
      <c r="B698" s="172"/>
      <c r="C698" s="162"/>
      <c r="D698" s="166"/>
      <c r="E698" s="166"/>
      <c r="F698" s="168"/>
      <c r="G698" s="169"/>
      <c r="H698" s="169"/>
      <c r="I698" s="169"/>
      <c r="J698" s="163" t="str">
        <f>'YARIŞMA BİLGİLERİ'!$F$21</f>
        <v>Master Erkekler</v>
      </c>
      <c r="K698" s="166" t="str">
        <f t="shared" si="15"/>
        <v>İSTANBUL-Balkan Veterans Indoor Championship</v>
      </c>
      <c r="L698" s="236"/>
      <c r="M698" s="167"/>
    </row>
    <row r="699" spans="1:13" s="159" customFormat="1" ht="26.25" customHeight="1">
      <c r="A699" s="161">
        <v>751</v>
      </c>
      <c r="B699" s="172"/>
      <c r="C699" s="162"/>
      <c r="D699" s="166"/>
      <c r="E699" s="166"/>
      <c r="F699" s="168"/>
      <c r="G699" s="169"/>
      <c r="H699" s="169"/>
      <c r="I699" s="169"/>
      <c r="J699" s="163" t="str">
        <f>'YARIŞMA BİLGİLERİ'!$F$21</f>
        <v>Master Erkekler</v>
      </c>
      <c r="K699" s="166" t="str">
        <f t="shared" si="15"/>
        <v>İSTANBUL-Balkan Veterans Indoor Championship</v>
      </c>
      <c r="L699" s="236"/>
      <c r="M699" s="167"/>
    </row>
    <row r="700" spans="1:13" s="159" customFormat="1" ht="26.25" customHeight="1">
      <c r="A700" s="161">
        <v>752</v>
      </c>
      <c r="B700" s="172"/>
      <c r="C700" s="162"/>
      <c r="D700" s="166"/>
      <c r="E700" s="166"/>
      <c r="F700" s="168"/>
      <c r="G700" s="169"/>
      <c r="H700" s="169"/>
      <c r="I700" s="169"/>
      <c r="J700" s="163" t="str">
        <f>'YARIŞMA BİLGİLERİ'!$F$21</f>
        <v>Master Erkekler</v>
      </c>
      <c r="K700" s="166" t="str">
        <f t="shared" si="15"/>
        <v>İSTANBUL-Balkan Veterans Indoor Championship</v>
      </c>
      <c r="L700" s="236"/>
      <c r="M700" s="167"/>
    </row>
    <row r="701" spans="1:13" s="159" customFormat="1" ht="26.25" customHeight="1">
      <c r="A701" s="161">
        <v>753</v>
      </c>
      <c r="B701" s="172"/>
      <c r="C701" s="162"/>
      <c r="D701" s="166"/>
      <c r="E701" s="166"/>
      <c r="F701" s="168"/>
      <c r="G701" s="169"/>
      <c r="H701" s="169"/>
      <c r="I701" s="169"/>
      <c r="J701" s="163" t="str">
        <f>'YARIŞMA BİLGİLERİ'!$F$21</f>
        <v>Master Erkekler</v>
      </c>
      <c r="K701" s="166" t="str">
        <f t="shared" si="15"/>
        <v>İSTANBUL-Balkan Veterans Indoor Championship</v>
      </c>
      <c r="L701" s="236"/>
      <c r="M701" s="167"/>
    </row>
    <row r="702" spans="1:13" s="159" customFormat="1" ht="26.25" customHeight="1">
      <c r="A702" s="161">
        <v>754</v>
      </c>
      <c r="B702" s="172"/>
      <c r="C702" s="162"/>
      <c r="D702" s="166"/>
      <c r="E702" s="166"/>
      <c r="F702" s="168"/>
      <c r="G702" s="169"/>
      <c r="H702" s="169"/>
      <c r="I702" s="169"/>
      <c r="J702" s="163" t="str">
        <f>'YARIŞMA BİLGİLERİ'!$F$21</f>
        <v>Master Erkekler</v>
      </c>
      <c r="K702" s="166" t="str">
        <f t="shared" si="15"/>
        <v>İSTANBUL-Balkan Veterans Indoor Championship</v>
      </c>
      <c r="L702" s="236"/>
      <c r="M702" s="167"/>
    </row>
    <row r="703" spans="1:13" s="159" customFormat="1" ht="26.25" customHeight="1">
      <c r="A703" s="161">
        <v>755</v>
      </c>
      <c r="B703" s="172"/>
      <c r="C703" s="162"/>
      <c r="D703" s="166"/>
      <c r="E703" s="166"/>
      <c r="F703" s="168"/>
      <c r="G703" s="169"/>
      <c r="H703" s="169"/>
      <c r="I703" s="169"/>
      <c r="J703" s="163" t="str">
        <f>'YARIŞMA BİLGİLERİ'!$F$21</f>
        <v>Master Erkekler</v>
      </c>
      <c r="K703" s="166" t="str">
        <f t="shared" si="15"/>
        <v>İSTANBUL-Balkan Veterans Indoor Championship</v>
      </c>
      <c r="L703" s="236"/>
      <c r="M703" s="167"/>
    </row>
    <row r="704" spans="1:13" s="159" customFormat="1" ht="26.25" customHeight="1">
      <c r="A704" s="161">
        <v>756</v>
      </c>
      <c r="B704" s="172"/>
      <c r="C704" s="162"/>
      <c r="D704" s="166"/>
      <c r="E704" s="166"/>
      <c r="F704" s="168"/>
      <c r="G704" s="169"/>
      <c r="H704" s="169"/>
      <c r="I704" s="169"/>
      <c r="J704" s="163" t="str">
        <f>'YARIŞMA BİLGİLERİ'!$F$21</f>
        <v>Master Erkekler</v>
      </c>
      <c r="K704" s="166" t="str">
        <f t="shared" si="15"/>
        <v>İSTANBUL-Balkan Veterans Indoor Championship</v>
      </c>
      <c r="L704" s="236"/>
      <c r="M704" s="167"/>
    </row>
    <row r="705" spans="1:13" s="159" customFormat="1" ht="26.25" customHeight="1">
      <c r="A705" s="161">
        <v>757</v>
      </c>
      <c r="B705" s="172"/>
      <c r="C705" s="162"/>
      <c r="D705" s="166"/>
      <c r="E705" s="166"/>
      <c r="F705" s="168"/>
      <c r="G705" s="169"/>
      <c r="H705" s="169"/>
      <c r="I705" s="169"/>
      <c r="J705" s="163" t="str">
        <f>'YARIŞMA BİLGİLERİ'!$F$21</f>
        <v>Master Erkekler</v>
      </c>
      <c r="K705" s="166" t="str">
        <f t="shared" si="15"/>
        <v>İSTANBUL-Balkan Veterans Indoor Championship</v>
      </c>
      <c r="L705" s="236"/>
      <c r="M705" s="167"/>
    </row>
    <row r="706" spans="1:13" s="159" customFormat="1" ht="26.25" customHeight="1">
      <c r="A706" s="161">
        <v>758</v>
      </c>
      <c r="B706" s="172"/>
      <c r="C706" s="162"/>
      <c r="D706" s="166"/>
      <c r="E706" s="166"/>
      <c r="F706" s="168"/>
      <c r="G706" s="169"/>
      <c r="H706" s="169"/>
      <c r="I706" s="169"/>
      <c r="J706" s="163" t="str">
        <f>'YARIŞMA BİLGİLERİ'!$F$21</f>
        <v>Master Erkekler</v>
      </c>
      <c r="K706" s="166" t="str">
        <f t="shared" si="15"/>
        <v>İSTANBUL-Balkan Veterans Indoor Championship</v>
      </c>
      <c r="L706" s="236"/>
      <c r="M706" s="167"/>
    </row>
    <row r="707" spans="1:13" s="159" customFormat="1" ht="26.25" customHeight="1">
      <c r="A707" s="161">
        <v>759</v>
      </c>
      <c r="B707" s="172"/>
      <c r="C707" s="162"/>
      <c r="D707" s="166"/>
      <c r="E707" s="166"/>
      <c r="F707" s="168"/>
      <c r="G707" s="169"/>
      <c r="H707" s="169"/>
      <c r="I707" s="169"/>
      <c r="J707" s="163" t="str">
        <f>'YARIŞMA BİLGİLERİ'!$F$21</f>
        <v>Master Erkekler</v>
      </c>
      <c r="K707" s="166" t="str">
        <f t="shared" si="15"/>
        <v>İSTANBUL-Balkan Veterans Indoor Championship</v>
      </c>
      <c r="L707" s="236"/>
      <c r="M707" s="167"/>
    </row>
    <row r="708" spans="1:13" s="159" customFormat="1" ht="26.25" customHeight="1">
      <c r="A708" s="161">
        <v>760</v>
      </c>
      <c r="B708" s="172"/>
      <c r="C708" s="162"/>
      <c r="D708" s="166"/>
      <c r="E708" s="166"/>
      <c r="F708" s="168"/>
      <c r="G708" s="169"/>
      <c r="H708" s="169"/>
      <c r="I708" s="169"/>
      <c r="J708" s="163" t="str">
        <f>'YARIŞMA BİLGİLERİ'!$F$21</f>
        <v>Master Erkekler</v>
      </c>
      <c r="K708" s="166" t="str">
        <f t="shared" si="15"/>
        <v>İSTANBUL-Balkan Veterans Indoor Championship</v>
      </c>
      <c r="L708" s="236"/>
      <c r="M708" s="167"/>
    </row>
    <row r="709" spans="1:13" s="159" customFormat="1" ht="26.25" customHeight="1">
      <c r="A709" s="161">
        <v>761</v>
      </c>
      <c r="B709" s="172"/>
      <c r="C709" s="162"/>
      <c r="D709" s="166"/>
      <c r="E709" s="166"/>
      <c r="F709" s="168"/>
      <c r="G709" s="169"/>
      <c r="H709" s="169"/>
      <c r="I709" s="169"/>
      <c r="J709" s="163" t="str">
        <f>'YARIŞMA BİLGİLERİ'!$F$21</f>
        <v>Master Erkekler</v>
      </c>
      <c r="K709" s="166" t="str">
        <f t="shared" si="15"/>
        <v>İSTANBUL-Balkan Veterans Indoor Championship</v>
      </c>
      <c r="L709" s="236"/>
      <c r="M709" s="167"/>
    </row>
    <row r="710" spans="1:13" s="159" customFormat="1" ht="26.25" customHeight="1">
      <c r="A710" s="161">
        <v>762</v>
      </c>
      <c r="B710" s="172"/>
      <c r="C710" s="162"/>
      <c r="D710" s="166"/>
      <c r="E710" s="166"/>
      <c r="F710" s="168"/>
      <c r="G710" s="169"/>
      <c r="H710" s="169"/>
      <c r="I710" s="169"/>
      <c r="J710" s="163" t="str">
        <f>'YARIŞMA BİLGİLERİ'!$F$21</f>
        <v>Master Erkekler</v>
      </c>
      <c r="K710" s="166" t="str">
        <f t="shared" si="15"/>
        <v>İSTANBUL-Balkan Veterans Indoor Championship</v>
      </c>
      <c r="L710" s="236"/>
      <c r="M710" s="167"/>
    </row>
    <row r="711" spans="1:13" s="159" customFormat="1" ht="26.25" customHeight="1">
      <c r="A711" s="161">
        <v>763</v>
      </c>
      <c r="B711" s="172"/>
      <c r="C711" s="162"/>
      <c r="D711" s="166"/>
      <c r="E711" s="166"/>
      <c r="F711" s="168"/>
      <c r="G711" s="169"/>
      <c r="H711" s="169"/>
      <c r="I711" s="169"/>
      <c r="J711" s="163" t="str">
        <f>'YARIŞMA BİLGİLERİ'!$F$21</f>
        <v>Master Erkekler</v>
      </c>
      <c r="K711" s="166" t="str">
        <f t="shared" si="15"/>
        <v>İSTANBUL-Balkan Veterans Indoor Championship</v>
      </c>
      <c r="L711" s="236"/>
      <c r="M711" s="167"/>
    </row>
    <row r="712" spans="1:13" s="159" customFormat="1" ht="26.25" customHeight="1">
      <c r="A712" s="161">
        <v>764</v>
      </c>
      <c r="B712" s="172"/>
      <c r="C712" s="162"/>
      <c r="D712" s="166"/>
      <c r="E712" s="166"/>
      <c r="F712" s="168"/>
      <c r="G712" s="169"/>
      <c r="H712" s="169"/>
      <c r="I712" s="169"/>
      <c r="J712" s="163" t="str">
        <f>'YARIŞMA BİLGİLERİ'!$F$21</f>
        <v>Master Erkekler</v>
      </c>
      <c r="K712" s="166" t="str">
        <f t="shared" ref="K712:K726" si="16">CONCATENATE(K$1,"-",A$1)</f>
        <v>İSTANBUL-Balkan Veterans Indoor Championship</v>
      </c>
      <c r="L712" s="236"/>
      <c r="M712" s="167"/>
    </row>
    <row r="713" spans="1:13" s="159" customFormat="1" ht="26.25" customHeight="1">
      <c r="A713" s="161">
        <v>765</v>
      </c>
      <c r="B713" s="172"/>
      <c r="C713" s="162"/>
      <c r="D713" s="166"/>
      <c r="E713" s="166"/>
      <c r="F713" s="168"/>
      <c r="G713" s="169"/>
      <c r="H713" s="169"/>
      <c r="I713" s="169"/>
      <c r="J713" s="163" t="str">
        <f>'YARIŞMA BİLGİLERİ'!$F$21</f>
        <v>Master Erkekler</v>
      </c>
      <c r="K713" s="166" t="str">
        <f t="shared" si="16"/>
        <v>İSTANBUL-Balkan Veterans Indoor Championship</v>
      </c>
      <c r="L713" s="236"/>
      <c r="M713" s="167"/>
    </row>
    <row r="714" spans="1:13" s="159" customFormat="1" ht="26.25" customHeight="1">
      <c r="A714" s="161">
        <v>766</v>
      </c>
      <c r="B714" s="172"/>
      <c r="C714" s="162"/>
      <c r="D714" s="166"/>
      <c r="E714" s="166"/>
      <c r="F714" s="168"/>
      <c r="G714" s="169"/>
      <c r="H714" s="169"/>
      <c r="I714" s="169"/>
      <c r="J714" s="163" t="str">
        <f>'YARIŞMA BİLGİLERİ'!$F$21</f>
        <v>Master Erkekler</v>
      </c>
      <c r="K714" s="166" t="str">
        <f t="shared" si="16"/>
        <v>İSTANBUL-Balkan Veterans Indoor Championship</v>
      </c>
      <c r="L714" s="236"/>
      <c r="M714" s="167"/>
    </row>
    <row r="715" spans="1:13" s="159" customFormat="1" ht="26.25" customHeight="1">
      <c r="A715" s="161">
        <v>767</v>
      </c>
      <c r="B715" s="172"/>
      <c r="C715" s="162"/>
      <c r="D715" s="166"/>
      <c r="E715" s="166"/>
      <c r="F715" s="168"/>
      <c r="G715" s="169"/>
      <c r="H715" s="169"/>
      <c r="I715" s="169"/>
      <c r="J715" s="163" t="str">
        <f>'YARIŞMA BİLGİLERİ'!$F$21</f>
        <v>Master Erkekler</v>
      </c>
      <c r="K715" s="166" t="str">
        <f t="shared" si="16"/>
        <v>İSTANBUL-Balkan Veterans Indoor Championship</v>
      </c>
      <c r="L715" s="236"/>
      <c r="M715" s="167"/>
    </row>
    <row r="716" spans="1:13" s="159" customFormat="1" ht="26.25" customHeight="1">
      <c r="A716" s="161">
        <v>768</v>
      </c>
      <c r="B716" s="172"/>
      <c r="C716" s="162"/>
      <c r="D716" s="166"/>
      <c r="E716" s="166"/>
      <c r="F716" s="168"/>
      <c r="G716" s="169"/>
      <c r="H716" s="169"/>
      <c r="I716" s="169"/>
      <c r="J716" s="163" t="str">
        <f>'YARIŞMA BİLGİLERİ'!$F$21</f>
        <v>Master Erkekler</v>
      </c>
      <c r="K716" s="166" t="str">
        <f t="shared" si="16"/>
        <v>İSTANBUL-Balkan Veterans Indoor Championship</v>
      </c>
      <c r="L716" s="236"/>
      <c r="M716" s="167"/>
    </row>
    <row r="717" spans="1:13" s="159" customFormat="1" ht="26.25" customHeight="1">
      <c r="A717" s="161">
        <v>769</v>
      </c>
      <c r="B717" s="172"/>
      <c r="C717" s="162"/>
      <c r="D717" s="166"/>
      <c r="E717" s="166"/>
      <c r="F717" s="168"/>
      <c r="G717" s="169"/>
      <c r="H717" s="169"/>
      <c r="I717" s="169"/>
      <c r="J717" s="163" t="str">
        <f>'YARIŞMA BİLGİLERİ'!$F$21</f>
        <v>Master Erkekler</v>
      </c>
      <c r="K717" s="166" t="str">
        <f t="shared" si="16"/>
        <v>İSTANBUL-Balkan Veterans Indoor Championship</v>
      </c>
      <c r="L717" s="236"/>
      <c r="M717" s="167"/>
    </row>
    <row r="718" spans="1:13" s="159" customFormat="1" ht="26.25" customHeight="1">
      <c r="A718" s="161">
        <v>770</v>
      </c>
      <c r="B718" s="172"/>
      <c r="C718" s="162"/>
      <c r="D718" s="166"/>
      <c r="E718" s="166"/>
      <c r="F718" s="168"/>
      <c r="G718" s="169"/>
      <c r="H718" s="169"/>
      <c r="I718" s="169"/>
      <c r="J718" s="163" t="str">
        <f>'YARIŞMA BİLGİLERİ'!$F$21</f>
        <v>Master Erkekler</v>
      </c>
      <c r="K718" s="166" t="str">
        <f t="shared" si="16"/>
        <v>İSTANBUL-Balkan Veterans Indoor Championship</v>
      </c>
      <c r="L718" s="236"/>
      <c r="M718" s="167"/>
    </row>
    <row r="719" spans="1:13" s="159" customFormat="1" ht="26.25" customHeight="1">
      <c r="A719" s="161">
        <v>771</v>
      </c>
      <c r="B719" s="172"/>
      <c r="C719" s="162"/>
      <c r="D719" s="166"/>
      <c r="E719" s="166"/>
      <c r="F719" s="168"/>
      <c r="G719" s="169"/>
      <c r="H719" s="169"/>
      <c r="I719" s="169"/>
      <c r="J719" s="163" t="str">
        <f>'YARIŞMA BİLGİLERİ'!$F$21</f>
        <v>Master Erkekler</v>
      </c>
      <c r="K719" s="166" t="str">
        <f t="shared" si="16"/>
        <v>İSTANBUL-Balkan Veterans Indoor Championship</v>
      </c>
      <c r="L719" s="236"/>
      <c r="M719" s="167"/>
    </row>
    <row r="720" spans="1:13" s="159" customFormat="1" ht="26.25" customHeight="1">
      <c r="A720" s="161">
        <v>772</v>
      </c>
      <c r="B720" s="172"/>
      <c r="C720" s="162"/>
      <c r="D720" s="166"/>
      <c r="E720" s="166"/>
      <c r="F720" s="168"/>
      <c r="G720" s="169"/>
      <c r="H720" s="169"/>
      <c r="I720" s="169"/>
      <c r="J720" s="163" t="str">
        <f>'YARIŞMA BİLGİLERİ'!$F$21</f>
        <v>Master Erkekler</v>
      </c>
      <c r="K720" s="166" t="str">
        <f t="shared" si="16"/>
        <v>İSTANBUL-Balkan Veterans Indoor Championship</v>
      </c>
      <c r="L720" s="236"/>
      <c r="M720" s="167"/>
    </row>
    <row r="721" spans="1:13" s="159" customFormat="1" ht="26.25" customHeight="1">
      <c r="A721" s="161">
        <v>773</v>
      </c>
      <c r="B721" s="172"/>
      <c r="C721" s="162"/>
      <c r="D721" s="166"/>
      <c r="E721" s="166"/>
      <c r="F721" s="168"/>
      <c r="G721" s="169"/>
      <c r="H721" s="169"/>
      <c r="I721" s="169"/>
      <c r="J721" s="163" t="str">
        <f>'YARIŞMA BİLGİLERİ'!$F$21</f>
        <v>Master Erkekler</v>
      </c>
      <c r="K721" s="166" t="str">
        <f t="shared" si="16"/>
        <v>İSTANBUL-Balkan Veterans Indoor Championship</v>
      </c>
      <c r="L721" s="236"/>
      <c r="M721" s="167"/>
    </row>
    <row r="722" spans="1:13" s="159" customFormat="1" ht="26.25" customHeight="1">
      <c r="A722" s="161">
        <v>774</v>
      </c>
      <c r="B722" s="172"/>
      <c r="C722" s="162"/>
      <c r="D722" s="166"/>
      <c r="E722" s="166"/>
      <c r="F722" s="168"/>
      <c r="G722" s="169"/>
      <c r="H722" s="169"/>
      <c r="I722" s="169"/>
      <c r="J722" s="163" t="str">
        <f>'YARIŞMA BİLGİLERİ'!$F$21</f>
        <v>Master Erkekler</v>
      </c>
      <c r="K722" s="166" t="str">
        <f t="shared" si="16"/>
        <v>İSTANBUL-Balkan Veterans Indoor Championship</v>
      </c>
      <c r="L722" s="236"/>
      <c r="M722" s="167"/>
    </row>
    <row r="723" spans="1:13" s="159" customFormat="1" ht="26.25" customHeight="1">
      <c r="A723" s="161">
        <v>775</v>
      </c>
      <c r="B723" s="172"/>
      <c r="C723" s="162"/>
      <c r="D723" s="166"/>
      <c r="E723" s="166"/>
      <c r="F723" s="168"/>
      <c r="G723" s="169"/>
      <c r="H723" s="169"/>
      <c r="I723" s="169"/>
      <c r="J723" s="163" t="str">
        <f>'YARIŞMA BİLGİLERİ'!$F$21</f>
        <v>Master Erkekler</v>
      </c>
      <c r="K723" s="166" t="str">
        <f t="shared" si="16"/>
        <v>İSTANBUL-Balkan Veterans Indoor Championship</v>
      </c>
      <c r="L723" s="236"/>
      <c r="M723" s="167"/>
    </row>
    <row r="724" spans="1:13" s="159" customFormat="1" ht="26.25" customHeight="1">
      <c r="A724" s="161">
        <v>776</v>
      </c>
      <c r="B724" s="172"/>
      <c r="C724" s="162"/>
      <c r="D724" s="166"/>
      <c r="E724" s="166"/>
      <c r="F724" s="168"/>
      <c r="G724" s="169"/>
      <c r="H724" s="169"/>
      <c r="I724" s="169"/>
      <c r="J724" s="163" t="str">
        <f>'YARIŞMA BİLGİLERİ'!$F$21</f>
        <v>Master Erkekler</v>
      </c>
      <c r="K724" s="166" t="str">
        <f t="shared" si="16"/>
        <v>İSTANBUL-Balkan Veterans Indoor Championship</v>
      </c>
      <c r="L724" s="236"/>
      <c r="M724" s="167"/>
    </row>
    <row r="725" spans="1:13" s="159" customFormat="1" ht="26.25" customHeight="1">
      <c r="A725" s="161">
        <v>777</v>
      </c>
      <c r="B725" s="172"/>
      <c r="C725" s="162"/>
      <c r="D725" s="166"/>
      <c r="E725" s="166"/>
      <c r="F725" s="168"/>
      <c r="G725" s="169"/>
      <c r="H725" s="169"/>
      <c r="I725" s="169"/>
      <c r="J725" s="163" t="str">
        <f>'YARIŞMA BİLGİLERİ'!$F$21</f>
        <v>Master Erkekler</v>
      </c>
      <c r="K725" s="166" t="str">
        <f t="shared" si="16"/>
        <v>İSTANBUL-Balkan Veterans Indoor Championship</v>
      </c>
      <c r="L725" s="236"/>
      <c r="M725" s="167"/>
    </row>
    <row r="726" spans="1:13" s="159" customFormat="1" ht="26.25" customHeight="1">
      <c r="A726" s="161">
        <v>778</v>
      </c>
      <c r="B726" s="172"/>
      <c r="C726" s="162"/>
      <c r="D726" s="166"/>
      <c r="E726" s="166"/>
      <c r="F726" s="168"/>
      <c r="G726" s="169"/>
      <c r="H726" s="169"/>
      <c r="I726" s="169"/>
      <c r="J726" s="163" t="str">
        <f>'YARIŞMA BİLGİLERİ'!$F$21</f>
        <v>Master Erkekler</v>
      </c>
      <c r="K726" s="166" t="str">
        <f t="shared" si="16"/>
        <v>İSTANBUL-Balkan Veterans Indoor Championship</v>
      </c>
      <c r="L726" s="236"/>
      <c r="M726" s="167"/>
    </row>
  </sheetData>
  <mergeCells count="2">
    <mergeCell ref="L1:M1"/>
    <mergeCell ref="A1:J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27</vt:i4>
      </vt:variant>
      <vt:variant>
        <vt:lpstr>Adlandırılmış Aralıklar</vt:lpstr>
      </vt:variant>
      <vt:variant>
        <vt:i4>24</vt:i4>
      </vt:variant>
    </vt:vector>
  </HeadingPairs>
  <TitlesOfParts>
    <vt:vector size="51" baseType="lpstr">
      <vt:lpstr>YARIŞMA BİLGİLERİ</vt:lpstr>
      <vt:lpstr>YARIŞMA PROGRAMI</vt:lpstr>
      <vt:lpstr>KAYIT LİSTESİ</vt:lpstr>
      <vt:lpstr>60M-1</vt:lpstr>
      <vt:lpstr>60M-2</vt:lpstr>
      <vt:lpstr>UZUN-A</vt:lpstr>
      <vt:lpstr>UZUN-B</vt:lpstr>
      <vt:lpstr>1500m-1</vt:lpstr>
      <vt:lpstr>1500m-2</vt:lpstr>
      <vt:lpstr>400m-1</vt:lpstr>
      <vt:lpstr>400m-2</vt:lpstr>
      <vt:lpstr>Gülle-A</vt:lpstr>
      <vt:lpstr>Gülle-B</vt:lpstr>
      <vt:lpstr>Sırık</vt:lpstr>
      <vt:lpstr>3000m.y.</vt:lpstr>
      <vt:lpstr>Üçadım-B</vt:lpstr>
      <vt:lpstr>60M.Eng.</vt:lpstr>
      <vt:lpstr>200m-1</vt:lpstr>
      <vt:lpstr>200m-2</vt:lpstr>
      <vt:lpstr>Üçadım-A</vt:lpstr>
      <vt:lpstr>YÜKSEK</vt:lpstr>
      <vt:lpstr>800M-1</vt:lpstr>
      <vt:lpstr>800M-2</vt:lpstr>
      <vt:lpstr>3000m-1</vt:lpstr>
      <vt:lpstr>3000m-2</vt:lpstr>
      <vt:lpstr>ALMANAK TOPLU SONUÇ</vt:lpstr>
      <vt:lpstr>Sayfa1</vt:lpstr>
      <vt:lpstr>'1500m-1'!Yazdırma_Alanı</vt:lpstr>
      <vt:lpstr>'1500m-2'!Yazdırma_Alanı</vt:lpstr>
      <vt:lpstr>'200m-1'!Yazdırma_Alanı</vt:lpstr>
      <vt:lpstr>'200m-2'!Yazdırma_Alanı</vt:lpstr>
      <vt:lpstr>'3000m.y.'!Yazdırma_Alanı</vt:lpstr>
      <vt:lpstr>'3000m-1'!Yazdırma_Alanı</vt:lpstr>
      <vt:lpstr>'3000m-2'!Yazdırma_Alanı</vt:lpstr>
      <vt:lpstr>'400m-1'!Yazdırma_Alanı</vt:lpstr>
      <vt:lpstr>'400m-2'!Yazdırma_Alanı</vt:lpstr>
      <vt:lpstr>'60M.Eng.'!Yazdırma_Alanı</vt:lpstr>
      <vt:lpstr>'60M-1'!Yazdırma_Alanı</vt:lpstr>
      <vt:lpstr>'60M-2'!Yazdırma_Alanı</vt:lpstr>
      <vt:lpstr>'800M-1'!Yazdırma_Alanı</vt:lpstr>
      <vt:lpstr>'800M-2'!Yazdırma_Alanı</vt:lpstr>
      <vt:lpstr>'Gülle-A'!Yazdırma_Alanı</vt:lpstr>
      <vt:lpstr>'Gülle-B'!Yazdırma_Alanı</vt:lpstr>
      <vt:lpstr>'KAYIT LİSTESİ'!Yazdırma_Alanı</vt:lpstr>
      <vt:lpstr>Sırık!Yazdırma_Alanı</vt:lpstr>
      <vt:lpstr>'UZUN-A'!Yazdırma_Alanı</vt:lpstr>
      <vt:lpstr>'UZUN-B'!Yazdırma_Alanı</vt:lpstr>
      <vt:lpstr>'Üçadım-A'!Yazdırma_Alanı</vt:lpstr>
      <vt:lpstr>'Üçadım-B'!Yazdırma_Alanı</vt:lpstr>
      <vt:lpstr>YÜKSEK!Yazdırma_Alanı</vt:lpstr>
      <vt:lpstr>'KAYIT LİSTESİ'!Yazdırma_Başlıkları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Windows User</cp:lastModifiedBy>
  <cp:lastPrinted>2015-02-22T15:51:26Z</cp:lastPrinted>
  <dcterms:created xsi:type="dcterms:W3CDTF">2004-05-10T13:01:28Z</dcterms:created>
  <dcterms:modified xsi:type="dcterms:W3CDTF">2015-02-22T17:59:30Z</dcterms:modified>
</cp:coreProperties>
</file>